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e0006565\NUS Dropbox\SilverLab\Menglan\Menglan\manuscript spns1 patient\JCI Final submission 20250620\to upload\"/>
    </mc:Choice>
  </mc:AlternateContent>
  <xr:revisionPtr revIDLastSave="0" documentId="13_ncr:1_{20E1293E-96AE-4E68-9D2B-834304B7A37E}" xr6:coauthVersionLast="36" xr6:coauthVersionMax="47" xr10:uidLastSave="{00000000-0000-0000-0000-000000000000}"/>
  <bookViews>
    <workbookView xWindow="0" yWindow="765" windowWidth="30240" windowHeight="17175" firstSheet="2" activeTab="2" xr2:uid="{FA29B7A3-A91A-B34B-A446-F7C0EDBD0383}"/>
  </bookViews>
  <sheets>
    <sheet name="Infor" sheetId="1" r:id="rId1"/>
    <sheet name="Patient fibroblast" sheetId="2" r:id="rId2"/>
    <sheet name="Serum" sheetId="4" r:id="rId3"/>
    <sheet name="Leukocytes" sheetId="3" r:id="rId4"/>
    <sheet name="HEK293T rescue" sheetId="5" r:id="rId5"/>
    <sheet name="Rescued fibroblast" sheetId="6" r:id="rId6"/>
    <sheet name="Torin 1 time course" sheetId="7" r:id="rId7"/>
    <sheet name="d82-DOPC" sheetId="8" r:id="rId8"/>
    <sheet name="PLA2G15 supplementation" sheetId="9" r:id="rId9"/>
    <sheet name="fibroblast torin treatment" sheetId="10"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32" i="9" l="1"/>
  <c r="O232" i="9"/>
  <c r="S232" i="9" s="1"/>
  <c r="N232" i="9"/>
  <c r="M232" i="9"/>
  <c r="L232" i="9"/>
  <c r="K232" i="9"/>
  <c r="T232" i="9" s="1"/>
  <c r="J232" i="9"/>
  <c r="I232" i="9"/>
  <c r="H232" i="9"/>
  <c r="G232" i="9"/>
  <c r="F232" i="9"/>
  <c r="E232" i="9"/>
  <c r="D232" i="9"/>
  <c r="C232" i="9"/>
  <c r="B232" i="9"/>
  <c r="P231" i="9"/>
  <c r="O231" i="9"/>
  <c r="N231" i="9"/>
  <c r="M231" i="9"/>
  <c r="L231" i="9"/>
  <c r="K231" i="9"/>
  <c r="J231" i="9"/>
  <c r="I231" i="9"/>
  <c r="H231" i="9"/>
  <c r="G231" i="9"/>
  <c r="F231" i="9"/>
  <c r="E231" i="9"/>
  <c r="D231" i="9"/>
  <c r="C231" i="9"/>
  <c r="B231" i="9"/>
  <c r="P230" i="9"/>
  <c r="O230" i="9"/>
  <c r="N230" i="9"/>
  <c r="M230" i="9"/>
  <c r="L230" i="9"/>
  <c r="K230" i="9"/>
  <c r="J230" i="9"/>
  <c r="I230" i="9"/>
  <c r="H230" i="9"/>
  <c r="G230" i="9"/>
  <c r="F230" i="9"/>
  <c r="E230" i="9"/>
  <c r="D230" i="9"/>
  <c r="C230" i="9"/>
  <c r="B230" i="9"/>
  <c r="P229" i="9"/>
  <c r="O229" i="9"/>
  <c r="N229" i="9"/>
  <c r="M229" i="9"/>
  <c r="L229" i="9"/>
  <c r="K229" i="9"/>
  <c r="J229" i="9"/>
  <c r="I229" i="9"/>
  <c r="H229" i="9"/>
  <c r="G229" i="9"/>
  <c r="F229" i="9"/>
  <c r="E229" i="9"/>
  <c r="D229" i="9"/>
  <c r="C229" i="9"/>
  <c r="B229" i="9"/>
  <c r="P228" i="9"/>
  <c r="O228" i="9"/>
  <c r="N228" i="9"/>
  <c r="M228" i="9"/>
  <c r="L228" i="9"/>
  <c r="K228" i="9"/>
  <c r="J228" i="9"/>
  <c r="I228" i="9"/>
  <c r="H228" i="9"/>
  <c r="G228" i="9"/>
  <c r="F228" i="9"/>
  <c r="E228" i="9"/>
  <c r="D228" i="9"/>
  <c r="C228" i="9"/>
  <c r="V228" i="9" s="1"/>
  <c r="B228" i="9"/>
  <c r="P227" i="9"/>
  <c r="O227" i="9"/>
  <c r="N227" i="9"/>
  <c r="M227" i="9"/>
  <c r="L227" i="9"/>
  <c r="K227" i="9"/>
  <c r="J227" i="9"/>
  <c r="I227" i="9"/>
  <c r="H227" i="9"/>
  <c r="G227" i="9"/>
  <c r="F227" i="9"/>
  <c r="E227" i="9"/>
  <c r="D227" i="9"/>
  <c r="C227" i="9"/>
  <c r="B227" i="9"/>
  <c r="P226" i="9"/>
  <c r="O226" i="9"/>
  <c r="N226" i="9"/>
  <c r="M226" i="9"/>
  <c r="L226" i="9"/>
  <c r="K226" i="9"/>
  <c r="J226" i="9"/>
  <c r="I226" i="9"/>
  <c r="H226" i="9"/>
  <c r="G226" i="9"/>
  <c r="F226" i="9"/>
  <c r="E226" i="9"/>
  <c r="D226" i="9"/>
  <c r="C226" i="9"/>
  <c r="B226" i="9"/>
  <c r="P225" i="9"/>
  <c r="O225" i="9"/>
  <c r="N225" i="9"/>
  <c r="M225" i="9"/>
  <c r="L225" i="9"/>
  <c r="K225" i="9"/>
  <c r="J225" i="9"/>
  <c r="I225" i="9"/>
  <c r="H225" i="9"/>
  <c r="G225" i="9"/>
  <c r="F225" i="9"/>
  <c r="E225" i="9"/>
  <c r="D225" i="9"/>
  <c r="C225" i="9"/>
  <c r="B225" i="9"/>
  <c r="P224" i="9"/>
  <c r="O224" i="9"/>
  <c r="N224" i="9"/>
  <c r="M224" i="9"/>
  <c r="L224" i="9"/>
  <c r="K224" i="9"/>
  <c r="T224" i="9" s="1"/>
  <c r="J224" i="9"/>
  <c r="I224" i="9"/>
  <c r="H224" i="9"/>
  <c r="G224" i="9"/>
  <c r="F224" i="9"/>
  <c r="E224" i="9"/>
  <c r="D224" i="9"/>
  <c r="C224" i="9"/>
  <c r="B224" i="9"/>
  <c r="P223" i="9"/>
  <c r="O223" i="9"/>
  <c r="N223" i="9"/>
  <c r="M223" i="9"/>
  <c r="L223" i="9"/>
  <c r="K223" i="9"/>
  <c r="J223" i="9"/>
  <c r="I223" i="9"/>
  <c r="H223" i="9"/>
  <c r="G223" i="9"/>
  <c r="F223" i="9"/>
  <c r="E223" i="9"/>
  <c r="D223" i="9"/>
  <c r="C223" i="9"/>
  <c r="B223" i="9"/>
  <c r="V222" i="9"/>
  <c r="U222" i="9"/>
  <c r="T222" i="9"/>
  <c r="S222" i="9"/>
  <c r="R222" i="9"/>
  <c r="Q222" i="9"/>
  <c r="V221" i="9"/>
  <c r="U221" i="9"/>
  <c r="T221" i="9"/>
  <c r="S221" i="9"/>
  <c r="R221" i="9"/>
  <c r="Q221" i="9"/>
  <c r="V220" i="9"/>
  <c r="U220" i="9"/>
  <c r="T220" i="9"/>
  <c r="S220" i="9"/>
  <c r="R220" i="9"/>
  <c r="Q220" i="9"/>
  <c r="V219" i="9"/>
  <c r="U219" i="9"/>
  <c r="T219" i="9"/>
  <c r="S219" i="9"/>
  <c r="R219" i="9"/>
  <c r="Q219" i="9"/>
  <c r="V218" i="9"/>
  <c r="U218" i="9"/>
  <c r="T218" i="9"/>
  <c r="S218" i="9"/>
  <c r="R218" i="9"/>
  <c r="Q218" i="9"/>
  <c r="V217" i="9"/>
  <c r="U217" i="9"/>
  <c r="T217" i="9"/>
  <c r="S217" i="9"/>
  <c r="R217" i="9"/>
  <c r="Q217" i="9"/>
  <c r="V216" i="9"/>
  <c r="U216" i="9"/>
  <c r="T216" i="9"/>
  <c r="S216" i="9"/>
  <c r="R216" i="9"/>
  <c r="Q216" i="9"/>
  <c r="V215" i="9"/>
  <c r="U215" i="9"/>
  <c r="T215" i="9"/>
  <c r="S215" i="9"/>
  <c r="R215" i="9"/>
  <c r="Q215" i="9"/>
  <c r="V214" i="9"/>
  <c r="U214" i="9"/>
  <c r="T214" i="9"/>
  <c r="S214" i="9"/>
  <c r="R214" i="9"/>
  <c r="Q214" i="9"/>
  <c r="V213" i="9"/>
  <c r="U213" i="9"/>
  <c r="T213" i="9"/>
  <c r="S213" i="9"/>
  <c r="R213" i="9"/>
  <c r="Q213" i="9"/>
  <c r="V212" i="9"/>
  <c r="U212" i="9"/>
  <c r="T212" i="9"/>
  <c r="S212" i="9"/>
  <c r="R212" i="9"/>
  <c r="Q212" i="9"/>
  <c r="V211" i="9"/>
  <c r="U211" i="9"/>
  <c r="T211" i="9"/>
  <c r="S211" i="9"/>
  <c r="R211" i="9"/>
  <c r="Q211" i="9"/>
  <c r="V210" i="9"/>
  <c r="U210" i="9"/>
  <c r="T210" i="9"/>
  <c r="S210" i="9"/>
  <c r="R210" i="9"/>
  <c r="Q210" i="9"/>
  <c r="V209" i="9"/>
  <c r="U209" i="9"/>
  <c r="T209" i="9"/>
  <c r="S209" i="9"/>
  <c r="R209" i="9"/>
  <c r="Q209" i="9"/>
  <c r="V208" i="9"/>
  <c r="U208" i="9"/>
  <c r="T208" i="9"/>
  <c r="S208" i="9"/>
  <c r="R208" i="9"/>
  <c r="Q208" i="9"/>
  <c r="V207" i="9"/>
  <c r="U207" i="9"/>
  <c r="T207" i="9"/>
  <c r="S207" i="9"/>
  <c r="R207" i="9"/>
  <c r="Q207" i="9"/>
  <c r="V206" i="9"/>
  <c r="U206" i="9"/>
  <c r="T206" i="9"/>
  <c r="S206" i="9"/>
  <c r="R206" i="9"/>
  <c r="Q206" i="9"/>
  <c r="V205" i="9"/>
  <c r="U205" i="9"/>
  <c r="T205" i="9"/>
  <c r="S205" i="9"/>
  <c r="R205" i="9"/>
  <c r="Q205" i="9"/>
  <c r="V204" i="9"/>
  <c r="U204" i="9"/>
  <c r="T204" i="9"/>
  <c r="S204" i="9"/>
  <c r="R204" i="9"/>
  <c r="Q204" i="9"/>
  <c r="V203" i="9"/>
  <c r="U203" i="9"/>
  <c r="T203" i="9"/>
  <c r="S203" i="9"/>
  <c r="R203" i="9"/>
  <c r="Q203" i="9"/>
  <c r="V202" i="9"/>
  <c r="U202" i="9"/>
  <c r="T202" i="9"/>
  <c r="S202" i="9"/>
  <c r="R202" i="9"/>
  <c r="Q202" i="9"/>
  <c r="V201" i="9"/>
  <c r="U201" i="9"/>
  <c r="T201" i="9"/>
  <c r="S201" i="9"/>
  <c r="R201" i="9"/>
  <c r="Q201" i="9"/>
  <c r="V200" i="9"/>
  <c r="U200" i="9"/>
  <c r="T200" i="9"/>
  <c r="S200" i="9"/>
  <c r="R200" i="9"/>
  <c r="Q200" i="9"/>
  <c r="V199" i="9"/>
  <c r="U199" i="9"/>
  <c r="T199" i="9"/>
  <c r="S199" i="9"/>
  <c r="R199" i="9"/>
  <c r="Q199" i="9"/>
  <c r="V198" i="9"/>
  <c r="U198" i="9"/>
  <c r="T198" i="9"/>
  <c r="S198" i="9"/>
  <c r="R198" i="9"/>
  <c r="Q198" i="9"/>
  <c r="V197" i="9"/>
  <c r="U197" i="9"/>
  <c r="T197" i="9"/>
  <c r="S197" i="9"/>
  <c r="R197" i="9"/>
  <c r="Q197" i="9"/>
  <c r="V196" i="9"/>
  <c r="U196" i="9"/>
  <c r="T196" i="9"/>
  <c r="S196" i="9"/>
  <c r="R196" i="9"/>
  <c r="Q196" i="9"/>
  <c r="V195" i="9"/>
  <c r="U195" i="9"/>
  <c r="T195" i="9"/>
  <c r="S195" i="9"/>
  <c r="R195" i="9"/>
  <c r="Q195" i="9"/>
  <c r="V194" i="9"/>
  <c r="U194" i="9"/>
  <c r="T194" i="9"/>
  <c r="S194" i="9"/>
  <c r="R194" i="9"/>
  <c r="Q194" i="9"/>
  <c r="V193" i="9"/>
  <c r="U193" i="9"/>
  <c r="T193" i="9"/>
  <c r="S193" i="9"/>
  <c r="R193" i="9"/>
  <c r="Q193" i="9"/>
  <c r="V192" i="9"/>
  <c r="U192" i="9"/>
  <c r="T192" i="9"/>
  <c r="S192" i="9"/>
  <c r="R192" i="9"/>
  <c r="Q192" i="9"/>
  <c r="V191" i="9"/>
  <c r="U191" i="9"/>
  <c r="T191" i="9"/>
  <c r="S191" i="9"/>
  <c r="R191" i="9"/>
  <c r="Q191" i="9"/>
  <c r="V190" i="9"/>
  <c r="U190" i="9"/>
  <c r="T190" i="9"/>
  <c r="S190" i="9"/>
  <c r="R190" i="9"/>
  <c r="Q190" i="9"/>
  <c r="V189" i="9"/>
  <c r="U189" i="9"/>
  <c r="T189" i="9"/>
  <c r="S189" i="9"/>
  <c r="R189" i="9"/>
  <c r="Q189" i="9"/>
  <c r="V188" i="9"/>
  <c r="U188" i="9"/>
  <c r="T188" i="9"/>
  <c r="S188" i="9"/>
  <c r="R188" i="9"/>
  <c r="Q188" i="9"/>
  <c r="V187" i="9"/>
  <c r="U187" i="9"/>
  <c r="T187" i="9"/>
  <c r="S187" i="9"/>
  <c r="R187" i="9"/>
  <c r="Q187" i="9"/>
  <c r="V186" i="9"/>
  <c r="U186" i="9"/>
  <c r="T186" i="9"/>
  <c r="S186" i="9"/>
  <c r="R186" i="9"/>
  <c r="Q186" i="9"/>
  <c r="V185" i="9"/>
  <c r="U185" i="9"/>
  <c r="T185" i="9"/>
  <c r="S185" i="9"/>
  <c r="R185" i="9"/>
  <c r="Q185" i="9"/>
  <c r="V184" i="9"/>
  <c r="U184" i="9"/>
  <c r="T184" i="9"/>
  <c r="S184" i="9"/>
  <c r="R184" i="9"/>
  <c r="Q184" i="9"/>
  <c r="V183" i="9"/>
  <c r="U183" i="9"/>
  <c r="T183" i="9"/>
  <c r="S183" i="9"/>
  <c r="R183" i="9"/>
  <c r="Q183" i="9"/>
  <c r="V182" i="9"/>
  <c r="U182" i="9"/>
  <c r="T182" i="9"/>
  <c r="S182" i="9"/>
  <c r="R182" i="9"/>
  <c r="Q182" i="9"/>
  <c r="V181" i="9"/>
  <c r="U181" i="9"/>
  <c r="T181" i="9"/>
  <c r="S181" i="9"/>
  <c r="R181" i="9"/>
  <c r="Q181" i="9"/>
  <c r="V180" i="9"/>
  <c r="U180" i="9"/>
  <c r="T180" i="9"/>
  <c r="S180" i="9"/>
  <c r="R180" i="9"/>
  <c r="Q180" i="9"/>
  <c r="V179" i="9"/>
  <c r="U179" i="9"/>
  <c r="T179" i="9"/>
  <c r="S179" i="9"/>
  <c r="R179" i="9"/>
  <c r="Q179" i="9"/>
  <c r="V178" i="9"/>
  <c r="U178" i="9"/>
  <c r="T178" i="9"/>
  <c r="S178" i="9"/>
  <c r="R178" i="9"/>
  <c r="Q178" i="9"/>
  <c r="V177" i="9"/>
  <c r="U177" i="9"/>
  <c r="T177" i="9"/>
  <c r="S177" i="9"/>
  <c r="R177" i="9"/>
  <c r="Q177" i="9"/>
  <c r="V176" i="9"/>
  <c r="U176" i="9"/>
  <c r="T176" i="9"/>
  <c r="S176" i="9"/>
  <c r="R176" i="9"/>
  <c r="Q176" i="9"/>
  <c r="V175" i="9"/>
  <c r="U175" i="9"/>
  <c r="T175" i="9"/>
  <c r="S175" i="9"/>
  <c r="R175" i="9"/>
  <c r="Q175" i="9"/>
  <c r="V174" i="9"/>
  <c r="U174" i="9"/>
  <c r="T174" i="9"/>
  <c r="S174" i="9"/>
  <c r="R174" i="9"/>
  <c r="Q174" i="9"/>
  <c r="V173" i="9"/>
  <c r="U173" i="9"/>
  <c r="T173" i="9"/>
  <c r="S173" i="9"/>
  <c r="R173" i="9"/>
  <c r="Q173" i="9"/>
  <c r="V172" i="9"/>
  <c r="U172" i="9"/>
  <c r="T172" i="9"/>
  <c r="S172" i="9"/>
  <c r="R172" i="9"/>
  <c r="Q172" i="9"/>
  <c r="V171" i="9"/>
  <c r="U171" i="9"/>
  <c r="T171" i="9"/>
  <c r="S171" i="9"/>
  <c r="R171" i="9"/>
  <c r="Q171" i="9"/>
  <c r="V170" i="9"/>
  <c r="U170" i="9"/>
  <c r="T170" i="9"/>
  <c r="S170" i="9"/>
  <c r="R170" i="9"/>
  <c r="Q170" i="9"/>
  <c r="V169" i="9"/>
  <c r="U169" i="9"/>
  <c r="T169" i="9"/>
  <c r="S169" i="9"/>
  <c r="R169" i="9"/>
  <c r="Q169" i="9"/>
  <c r="V168" i="9"/>
  <c r="U168" i="9"/>
  <c r="T168" i="9"/>
  <c r="S168" i="9"/>
  <c r="R168" i="9"/>
  <c r="Q168" i="9"/>
  <c r="V167" i="9"/>
  <c r="U167" i="9"/>
  <c r="T167" i="9"/>
  <c r="S167" i="9"/>
  <c r="R167" i="9"/>
  <c r="Q167" i="9"/>
  <c r="V166" i="9"/>
  <c r="U166" i="9"/>
  <c r="T166" i="9"/>
  <c r="S166" i="9"/>
  <c r="R166" i="9"/>
  <c r="Q166" i="9"/>
  <c r="V165" i="9"/>
  <c r="U165" i="9"/>
  <c r="T165" i="9"/>
  <c r="S165" i="9"/>
  <c r="R165" i="9"/>
  <c r="Q165" i="9"/>
  <c r="V164" i="9"/>
  <c r="U164" i="9"/>
  <c r="T164" i="9"/>
  <c r="S164" i="9"/>
  <c r="R164" i="9"/>
  <c r="Q164" i="9"/>
  <c r="V163" i="9"/>
  <c r="U163" i="9"/>
  <c r="T163" i="9"/>
  <c r="S163" i="9"/>
  <c r="R163" i="9"/>
  <c r="Q163" i="9"/>
  <c r="V162" i="9"/>
  <c r="U162" i="9"/>
  <c r="T162" i="9"/>
  <c r="S162" i="9"/>
  <c r="R162" i="9"/>
  <c r="Q162" i="9"/>
  <c r="V161" i="9"/>
  <c r="U161" i="9"/>
  <c r="T161" i="9"/>
  <c r="S161" i="9"/>
  <c r="R161" i="9"/>
  <c r="Q161" i="9"/>
  <c r="V160" i="9"/>
  <c r="U160" i="9"/>
  <c r="T160" i="9"/>
  <c r="S160" i="9"/>
  <c r="R160" i="9"/>
  <c r="Q160" i="9"/>
  <c r="V159" i="9"/>
  <c r="U159" i="9"/>
  <c r="T159" i="9"/>
  <c r="S159" i="9"/>
  <c r="R159" i="9"/>
  <c r="Q159" i="9"/>
  <c r="V158" i="9"/>
  <c r="U158" i="9"/>
  <c r="T158" i="9"/>
  <c r="S158" i="9"/>
  <c r="R158" i="9"/>
  <c r="Q158" i="9"/>
  <c r="V157" i="9"/>
  <c r="U157" i="9"/>
  <c r="T157" i="9"/>
  <c r="S157" i="9"/>
  <c r="R157" i="9"/>
  <c r="Q157" i="9"/>
  <c r="V156" i="9"/>
  <c r="U156" i="9"/>
  <c r="T156" i="9"/>
  <c r="S156" i="9"/>
  <c r="R156" i="9"/>
  <c r="Q156" i="9"/>
  <c r="V155" i="9"/>
  <c r="U155" i="9"/>
  <c r="T155" i="9"/>
  <c r="S155" i="9"/>
  <c r="R155" i="9"/>
  <c r="Q155" i="9"/>
  <c r="V154" i="9"/>
  <c r="U154" i="9"/>
  <c r="T154" i="9"/>
  <c r="S154" i="9"/>
  <c r="R154" i="9"/>
  <c r="Q154" i="9"/>
  <c r="V153" i="9"/>
  <c r="U153" i="9"/>
  <c r="T153" i="9"/>
  <c r="S153" i="9"/>
  <c r="R153" i="9"/>
  <c r="Q153" i="9"/>
  <c r="V152" i="9"/>
  <c r="U152" i="9"/>
  <c r="T152" i="9"/>
  <c r="S152" i="9"/>
  <c r="R152" i="9"/>
  <c r="Q152" i="9"/>
  <c r="V151" i="9"/>
  <c r="U151" i="9"/>
  <c r="T151" i="9"/>
  <c r="S151" i="9"/>
  <c r="R151" i="9"/>
  <c r="Q151" i="9"/>
  <c r="V150" i="9"/>
  <c r="U150" i="9"/>
  <c r="T150" i="9"/>
  <c r="S150" i="9"/>
  <c r="R150" i="9"/>
  <c r="Q150" i="9"/>
  <c r="V149" i="9"/>
  <c r="U149" i="9"/>
  <c r="T149" i="9"/>
  <c r="S149" i="9"/>
  <c r="R149" i="9"/>
  <c r="Q149" i="9"/>
  <c r="V148" i="9"/>
  <c r="U148" i="9"/>
  <c r="T148" i="9"/>
  <c r="S148" i="9"/>
  <c r="R148" i="9"/>
  <c r="Q148" i="9"/>
  <c r="V147" i="9"/>
  <c r="U147" i="9"/>
  <c r="T147" i="9"/>
  <c r="S147" i="9"/>
  <c r="R147" i="9"/>
  <c r="Q147" i="9"/>
  <c r="V146" i="9"/>
  <c r="U146" i="9"/>
  <c r="T146" i="9"/>
  <c r="S146" i="9"/>
  <c r="R146" i="9"/>
  <c r="Q146" i="9"/>
  <c r="V145" i="9"/>
  <c r="U145" i="9"/>
  <c r="T145" i="9"/>
  <c r="S145" i="9"/>
  <c r="R145" i="9"/>
  <c r="Q145" i="9"/>
  <c r="V144" i="9"/>
  <c r="U144" i="9"/>
  <c r="T144" i="9"/>
  <c r="S144" i="9"/>
  <c r="R144" i="9"/>
  <c r="Q144" i="9"/>
  <c r="V143" i="9"/>
  <c r="U143" i="9"/>
  <c r="T143" i="9"/>
  <c r="S143" i="9"/>
  <c r="R143" i="9"/>
  <c r="Q143" i="9"/>
  <c r="V142" i="9"/>
  <c r="U142" i="9"/>
  <c r="T142" i="9"/>
  <c r="S142" i="9"/>
  <c r="R142" i="9"/>
  <c r="Q142" i="9"/>
  <c r="V141" i="9"/>
  <c r="U141" i="9"/>
  <c r="T141" i="9"/>
  <c r="S141" i="9"/>
  <c r="R141" i="9"/>
  <c r="Q141" i="9"/>
  <c r="V140" i="9"/>
  <c r="U140" i="9"/>
  <c r="T140" i="9"/>
  <c r="S140" i="9"/>
  <c r="R140" i="9"/>
  <c r="Q140" i="9"/>
  <c r="V139" i="9"/>
  <c r="U139" i="9"/>
  <c r="T139" i="9"/>
  <c r="S139" i="9"/>
  <c r="R139" i="9"/>
  <c r="Q139" i="9"/>
  <c r="V138" i="9"/>
  <c r="U138" i="9"/>
  <c r="T138" i="9"/>
  <c r="S138" i="9"/>
  <c r="R138" i="9"/>
  <c r="Q138" i="9"/>
  <c r="V137" i="9"/>
  <c r="U137" i="9"/>
  <c r="T137" i="9"/>
  <c r="S137" i="9"/>
  <c r="R137" i="9"/>
  <c r="Q137" i="9"/>
  <c r="V136" i="9"/>
  <c r="U136" i="9"/>
  <c r="T136" i="9"/>
  <c r="S136" i="9"/>
  <c r="R136" i="9"/>
  <c r="Q136" i="9"/>
  <c r="V135" i="9"/>
  <c r="U135" i="9"/>
  <c r="T135" i="9"/>
  <c r="S135" i="9"/>
  <c r="R135" i="9"/>
  <c r="Q135" i="9"/>
  <c r="V134" i="9"/>
  <c r="U134" i="9"/>
  <c r="T134" i="9"/>
  <c r="S134" i="9"/>
  <c r="R134" i="9"/>
  <c r="Q134" i="9"/>
  <c r="V133" i="9"/>
  <c r="U133" i="9"/>
  <c r="T133" i="9"/>
  <c r="S133" i="9"/>
  <c r="R133" i="9"/>
  <c r="Q133" i="9"/>
  <c r="V132" i="9"/>
  <c r="U132" i="9"/>
  <c r="T132" i="9"/>
  <c r="S132" i="9"/>
  <c r="R132" i="9"/>
  <c r="Q132" i="9"/>
  <c r="V131" i="9"/>
  <c r="U131" i="9"/>
  <c r="T131" i="9"/>
  <c r="S131" i="9"/>
  <c r="R131" i="9"/>
  <c r="Q131" i="9"/>
  <c r="V130" i="9"/>
  <c r="U130" i="9"/>
  <c r="T130" i="9"/>
  <c r="S130" i="9"/>
  <c r="R130" i="9"/>
  <c r="Q130" i="9"/>
  <c r="V129" i="9"/>
  <c r="U129" i="9"/>
  <c r="T129" i="9"/>
  <c r="S129" i="9"/>
  <c r="R129" i="9"/>
  <c r="Q129" i="9"/>
  <c r="V128" i="9"/>
  <c r="U128" i="9"/>
  <c r="T128" i="9"/>
  <c r="S128" i="9"/>
  <c r="R128" i="9"/>
  <c r="Q128" i="9"/>
  <c r="V127" i="9"/>
  <c r="U127" i="9"/>
  <c r="T127" i="9"/>
  <c r="S127" i="9"/>
  <c r="R127" i="9"/>
  <c r="Q127" i="9"/>
  <c r="V126" i="9"/>
  <c r="U126" i="9"/>
  <c r="T126" i="9"/>
  <c r="S126" i="9"/>
  <c r="R126" i="9"/>
  <c r="Q126" i="9"/>
  <c r="V125" i="9"/>
  <c r="U125" i="9"/>
  <c r="T125" i="9"/>
  <c r="S125" i="9"/>
  <c r="R125" i="9"/>
  <c r="Q125" i="9"/>
  <c r="V124" i="9"/>
  <c r="U124" i="9"/>
  <c r="T124" i="9"/>
  <c r="S124" i="9"/>
  <c r="R124" i="9"/>
  <c r="Q124" i="9"/>
  <c r="V123" i="9"/>
  <c r="U123" i="9"/>
  <c r="T123" i="9"/>
  <c r="S123" i="9"/>
  <c r="R123" i="9"/>
  <c r="Q123" i="9"/>
  <c r="V122" i="9"/>
  <c r="U122" i="9"/>
  <c r="T122" i="9"/>
  <c r="S122" i="9"/>
  <c r="R122" i="9"/>
  <c r="Q122" i="9"/>
  <c r="V121" i="9"/>
  <c r="U121" i="9"/>
  <c r="T121" i="9"/>
  <c r="S121" i="9"/>
  <c r="R121" i="9"/>
  <c r="Q121" i="9"/>
  <c r="V120" i="9"/>
  <c r="U120" i="9"/>
  <c r="T120" i="9"/>
  <c r="S120" i="9"/>
  <c r="R120" i="9"/>
  <c r="Q120" i="9"/>
  <c r="V119" i="9"/>
  <c r="U119" i="9"/>
  <c r="T119" i="9"/>
  <c r="S119" i="9"/>
  <c r="R119" i="9"/>
  <c r="Q119" i="9"/>
  <c r="V118" i="9"/>
  <c r="U118" i="9"/>
  <c r="T118" i="9"/>
  <c r="S118" i="9"/>
  <c r="R118" i="9"/>
  <c r="Q118" i="9"/>
  <c r="V117" i="9"/>
  <c r="U117" i="9"/>
  <c r="T117" i="9"/>
  <c r="S117" i="9"/>
  <c r="R117" i="9"/>
  <c r="Q117" i="9"/>
  <c r="V116" i="9"/>
  <c r="U116" i="9"/>
  <c r="T116" i="9"/>
  <c r="S116" i="9"/>
  <c r="R116" i="9"/>
  <c r="Q116" i="9"/>
  <c r="V115" i="9"/>
  <c r="U115" i="9"/>
  <c r="T115" i="9"/>
  <c r="S115" i="9"/>
  <c r="R115" i="9"/>
  <c r="Q115" i="9"/>
  <c r="V114" i="9"/>
  <c r="U114" i="9"/>
  <c r="T114" i="9"/>
  <c r="S114" i="9"/>
  <c r="R114" i="9"/>
  <c r="Q114" i="9"/>
  <c r="V113" i="9"/>
  <c r="U113" i="9"/>
  <c r="T113" i="9"/>
  <c r="S113" i="9"/>
  <c r="R113" i="9"/>
  <c r="Q113" i="9"/>
  <c r="V112" i="9"/>
  <c r="U112" i="9"/>
  <c r="T112" i="9"/>
  <c r="S112" i="9"/>
  <c r="R112" i="9"/>
  <c r="Q112" i="9"/>
  <c r="V111" i="9"/>
  <c r="U111" i="9"/>
  <c r="T111" i="9"/>
  <c r="S111" i="9"/>
  <c r="R111" i="9"/>
  <c r="Q111" i="9"/>
  <c r="V110" i="9"/>
  <c r="U110" i="9"/>
  <c r="T110" i="9"/>
  <c r="S110" i="9"/>
  <c r="R110" i="9"/>
  <c r="Q110" i="9"/>
  <c r="V109" i="9"/>
  <c r="U109" i="9"/>
  <c r="T109" i="9"/>
  <c r="S109" i="9"/>
  <c r="R109" i="9"/>
  <c r="Q109" i="9"/>
  <c r="V108" i="9"/>
  <c r="U108" i="9"/>
  <c r="T108" i="9"/>
  <c r="S108" i="9"/>
  <c r="R108" i="9"/>
  <c r="Q108" i="9"/>
  <c r="V107" i="9"/>
  <c r="U107" i="9"/>
  <c r="T107" i="9"/>
  <c r="S107" i="9"/>
  <c r="R107" i="9"/>
  <c r="Q107" i="9"/>
  <c r="V106" i="9"/>
  <c r="U106" i="9"/>
  <c r="T106" i="9"/>
  <c r="S106" i="9"/>
  <c r="R106" i="9"/>
  <c r="Q106" i="9"/>
  <c r="V105" i="9"/>
  <c r="U105" i="9"/>
  <c r="T105" i="9"/>
  <c r="S105" i="9"/>
  <c r="R105" i="9"/>
  <c r="Q105" i="9"/>
  <c r="V104" i="9"/>
  <c r="U104" i="9"/>
  <c r="T104" i="9"/>
  <c r="S104" i="9"/>
  <c r="R104" i="9"/>
  <c r="Q104" i="9"/>
  <c r="V103" i="9"/>
  <c r="U103" i="9"/>
  <c r="T103" i="9"/>
  <c r="S103" i="9"/>
  <c r="R103" i="9"/>
  <c r="Q103" i="9"/>
  <c r="V102" i="9"/>
  <c r="U102" i="9"/>
  <c r="T102" i="9"/>
  <c r="S102" i="9"/>
  <c r="R102" i="9"/>
  <c r="Q102" i="9"/>
  <c r="V101" i="9"/>
  <c r="U101" i="9"/>
  <c r="T101" i="9"/>
  <c r="S101" i="9"/>
  <c r="R101" i="9"/>
  <c r="Q101" i="9"/>
  <c r="V100" i="9"/>
  <c r="U100" i="9"/>
  <c r="T100" i="9"/>
  <c r="S100" i="9"/>
  <c r="R100" i="9"/>
  <c r="Q100" i="9"/>
  <c r="V99" i="9"/>
  <c r="U99" i="9"/>
  <c r="T99" i="9"/>
  <c r="S99" i="9"/>
  <c r="R99" i="9"/>
  <c r="Q99" i="9"/>
  <c r="V98" i="9"/>
  <c r="U98" i="9"/>
  <c r="T98" i="9"/>
  <c r="S98" i="9"/>
  <c r="R98" i="9"/>
  <c r="Q98" i="9"/>
  <c r="V97" i="9"/>
  <c r="U97" i="9"/>
  <c r="T97" i="9"/>
  <c r="S97" i="9"/>
  <c r="R97" i="9"/>
  <c r="Q97" i="9"/>
  <c r="V96" i="9"/>
  <c r="U96" i="9"/>
  <c r="T96" i="9"/>
  <c r="S96" i="9"/>
  <c r="R96" i="9"/>
  <c r="Q96" i="9"/>
  <c r="V95" i="9"/>
  <c r="U95" i="9"/>
  <c r="T95" i="9"/>
  <c r="S95" i="9"/>
  <c r="R95" i="9"/>
  <c r="Q95" i="9"/>
  <c r="V94" i="9"/>
  <c r="U94" i="9"/>
  <c r="T94" i="9"/>
  <c r="S94" i="9"/>
  <c r="R94" i="9"/>
  <c r="Q94" i="9"/>
  <c r="V93" i="9"/>
  <c r="U93" i="9"/>
  <c r="T93" i="9"/>
  <c r="S93" i="9"/>
  <c r="R93" i="9"/>
  <c r="Q93" i="9"/>
  <c r="V92" i="9"/>
  <c r="U92" i="9"/>
  <c r="T92" i="9"/>
  <c r="S92" i="9"/>
  <c r="R92" i="9"/>
  <c r="Q92" i="9"/>
  <c r="V91" i="9"/>
  <c r="U91" i="9"/>
  <c r="T91" i="9"/>
  <c r="S91" i="9"/>
  <c r="R91" i="9"/>
  <c r="Q91" i="9"/>
  <c r="V90" i="9"/>
  <c r="U90" i="9"/>
  <c r="T90" i="9"/>
  <c r="S90" i="9"/>
  <c r="R90" i="9"/>
  <c r="Q90" i="9"/>
  <c r="V89" i="9"/>
  <c r="U89" i="9"/>
  <c r="T89" i="9"/>
  <c r="S89" i="9"/>
  <c r="R89" i="9"/>
  <c r="Q89" i="9"/>
  <c r="V88" i="9"/>
  <c r="U88" i="9"/>
  <c r="T88" i="9"/>
  <c r="S88" i="9"/>
  <c r="R88" i="9"/>
  <c r="Q88" i="9"/>
  <c r="V87" i="9"/>
  <c r="U87" i="9"/>
  <c r="T87" i="9"/>
  <c r="S87" i="9"/>
  <c r="R87" i="9"/>
  <c r="Q87" i="9"/>
  <c r="V86" i="9"/>
  <c r="U86" i="9"/>
  <c r="T86" i="9"/>
  <c r="S86" i="9"/>
  <c r="R86" i="9"/>
  <c r="Q86" i="9"/>
  <c r="V85" i="9"/>
  <c r="U85" i="9"/>
  <c r="T85" i="9"/>
  <c r="S85" i="9"/>
  <c r="R85" i="9"/>
  <c r="Q85" i="9"/>
  <c r="V84" i="9"/>
  <c r="U84" i="9"/>
  <c r="T84" i="9"/>
  <c r="S84" i="9"/>
  <c r="R84" i="9"/>
  <c r="Q84" i="9"/>
  <c r="V83" i="9"/>
  <c r="U83" i="9"/>
  <c r="T83" i="9"/>
  <c r="S83" i="9"/>
  <c r="R83" i="9"/>
  <c r="Q83" i="9"/>
  <c r="V82" i="9"/>
  <c r="U82" i="9"/>
  <c r="T82" i="9"/>
  <c r="S82" i="9"/>
  <c r="R82" i="9"/>
  <c r="Q82" i="9"/>
  <c r="V81" i="9"/>
  <c r="U81" i="9"/>
  <c r="T81" i="9"/>
  <c r="S81" i="9"/>
  <c r="R81" i="9"/>
  <c r="Q81" i="9"/>
  <c r="V80" i="9"/>
  <c r="U80" i="9"/>
  <c r="T80" i="9"/>
  <c r="S80" i="9"/>
  <c r="R80" i="9"/>
  <c r="Q80" i="9"/>
  <c r="V79" i="9"/>
  <c r="U79" i="9"/>
  <c r="T79" i="9"/>
  <c r="S79" i="9"/>
  <c r="R79" i="9"/>
  <c r="Q79" i="9"/>
  <c r="V78" i="9"/>
  <c r="U78" i="9"/>
  <c r="T78" i="9"/>
  <c r="S78" i="9"/>
  <c r="R78" i="9"/>
  <c r="Q78" i="9"/>
  <c r="V77" i="9"/>
  <c r="U77" i="9"/>
  <c r="T77" i="9"/>
  <c r="S77" i="9"/>
  <c r="R77" i="9"/>
  <c r="Q77" i="9"/>
  <c r="V76" i="9"/>
  <c r="U76" i="9"/>
  <c r="T76" i="9"/>
  <c r="S76" i="9"/>
  <c r="R76" i="9"/>
  <c r="Q76" i="9"/>
  <c r="V75" i="9"/>
  <c r="U75" i="9"/>
  <c r="T75" i="9"/>
  <c r="S75" i="9"/>
  <c r="R75" i="9"/>
  <c r="Q75" i="9"/>
  <c r="V74" i="9"/>
  <c r="U74" i="9"/>
  <c r="T74" i="9"/>
  <c r="S74" i="9"/>
  <c r="R74" i="9"/>
  <c r="Q74" i="9"/>
  <c r="V73" i="9"/>
  <c r="U73" i="9"/>
  <c r="T73" i="9"/>
  <c r="S73" i="9"/>
  <c r="R73" i="9"/>
  <c r="Q73" i="9"/>
  <c r="V72" i="9"/>
  <c r="U72" i="9"/>
  <c r="T72" i="9"/>
  <c r="S72" i="9"/>
  <c r="R72" i="9"/>
  <c r="Q72" i="9"/>
  <c r="V71" i="9"/>
  <c r="U71" i="9"/>
  <c r="T71" i="9"/>
  <c r="S71" i="9"/>
  <c r="R71" i="9"/>
  <c r="Q71" i="9"/>
  <c r="V70" i="9"/>
  <c r="U70" i="9"/>
  <c r="T70" i="9"/>
  <c r="S70" i="9"/>
  <c r="R70" i="9"/>
  <c r="Q70" i="9"/>
  <c r="V69" i="9"/>
  <c r="U69" i="9"/>
  <c r="T69" i="9"/>
  <c r="S69" i="9"/>
  <c r="R69" i="9"/>
  <c r="Q69" i="9"/>
  <c r="V68" i="9"/>
  <c r="U68" i="9"/>
  <c r="T68" i="9"/>
  <c r="S68" i="9"/>
  <c r="R68" i="9"/>
  <c r="Q68" i="9"/>
  <c r="V67" i="9"/>
  <c r="U67" i="9"/>
  <c r="T67" i="9"/>
  <c r="S67" i="9"/>
  <c r="R67" i="9"/>
  <c r="Q67" i="9"/>
  <c r="V66" i="9"/>
  <c r="U66" i="9"/>
  <c r="T66" i="9"/>
  <c r="S66" i="9"/>
  <c r="R66" i="9"/>
  <c r="Q66" i="9"/>
  <c r="V65" i="9"/>
  <c r="U65" i="9"/>
  <c r="T65" i="9"/>
  <c r="S65" i="9"/>
  <c r="R65" i="9"/>
  <c r="Q65" i="9"/>
  <c r="V64" i="9"/>
  <c r="U64" i="9"/>
  <c r="T64" i="9"/>
  <c r="S64" i="9"/>
  <c r="R64" i="9"/>
  <c r="Q64" i="9"/>
  <c r="V63" i="9"/>
  <c r="U63" i="9"/>
  <c r="T63" i="9"/>
  <c r="S63" i="9"/>
  <c r="R63" i="9"/>
  <c r="Q63" i="9"/>
  <c r="V62" i="9"/>
  <c r="U62" i="9"/>
  <c r="T62" i="9"/>
  <c r="S62" i="9"/>
  <c r="R62" i="9"/>
  <c r="Q62" i="9"/>
  <c r="V61" i="9"/>
  <c r="U61" i="9"/>
  <c r="T61" i="9"/>
  <c r="S61" i="9"/>
  <c r="R61" i="9"/>
  <c r="Q61" i="9"/>
  <c r="V60" i="9"/>
  <c r="U60" i="9"/>
  <c r="T60" i="9"/>
  <c r="S60" i="9"/>
  <c r="R60" i="9"/>
  <c r="Q60" i="9"/>
  <c r="V59" i="9"/>
  <c r="U59" i="9"/>
  <c r="T59" i="9"/>
  <c r="S59" i="9"/>
  <c r="R59" i="9"/>
  <c r="Q59" i="9"/>
  <c r="V58" i="9"/>
  <c r="U58" i="9"/>
  <c r="T58" i="9"/>
  <c r="S58" i="9"/>
  <c r="R58" i="9"/>
  <c r="Q58" i="9"/>
  <c r="V57" i="9"/>
  <c r="U57" i="9"/>
  <c r="T57" i="9"/>
  <c r="S57" i="9"/>
  <c r="R57" i="9"/>
  <c r="Q57" i="9"/>
  <c r="V56" i="9"/>
  <c r="U56" i="9"/>
  <c r="T56" i="9"/>
  <c r="S56" i="9"/>
  <c r="R56" i="9"/>
  <c r="Q56" i="9"/>
  <c r="V55" i="9"/>
  <c r="U55" i="9"/>
  <c r="T55" i="9"/>
  <c r="S55" i="9"/>
  <c r="R55" i="9"/>
  <c r="Q55" i="9"/>
  <c r="V54" i="9"/>
  <c r="U54" i="9"/>
  <c r="T54" i="9"/>
  <c r="S54" i="9"/>
  <c r="R54" i="9"/>
  <c r="Q54" i="9"/>
  <c r="V53" i="9"/>
  <c r="U53" i="9"/>
  <c r="T53" i="9"/>
  <c r="S53" i="9"/>
  <c r="R53" i="9"/>
  <c r="Q53" i="9"/>
  <c r="V52" i="9"/>
  <c r="U52" i="9"/>
  <c r="T52" i="9"/>
  <c r="S52" i="9"/>
  <c r="R52" i="9"/>
  <c r="Q52" i="9"/>
  <c r="V51" i="9"/>
  <c r="U51" i="9"/>
  <c r="T51" i="9"/>
  <c r="S51" i="9"/>
  <c r="R51" i="9"/>
  <c r="Q51" i="9"/>
  <c r="V50" i="9"/>
  <c r="U50" i="9"/>
  <c r="T50" i="9"/>
  <c r="S50" i="9"/>
  <c r="R50" i="9"/>
  <c r="Q50" i="9"/>
  <c r="V49" i="9"/>
  <c r="U49" i="9"/>
  <c r="T49" i="9"/>
  <c r="S49" i="9"/>
  <c r="R49" i="9"/>
  <c r="Q49" i="9"/>
  <c r="V48" i="9"/>
  <c r="U48" i="9"/>
  <c r="T48" i="9"/>
  <c r="S48" i="9"/>
  <c r="R48" i="9"/>
  <c r="Q48" i="9"/>
  <c r="V47" i="9"/>
  <c r="U47" i="9"/>
  <c r="T47" i="9"/>
  <c r="S47" i="9"/>
  <c r="R47" i="9"/>
  <c r="Q47" i="9"/>
  <c r="V46" i="9"/>
  <c r="U46" i="9"/>
  <c r="T46" i="9"/>
  <c r="S46" i="9"/>
  <c r="R46" i="9"/>
  <c r="Q46" i="9"/>
  <c r="V45" i="9"/>
  <c r="U45" i="9"/>
  <c r="T45" i="9"/>
  <c r="S45" i="9"/>
  <c r="R45" i="9"/>
  <c r="Q45" i="9"/>
  <c r="V44" i="9"/>
  <c r="U44" i="9"/>
  <c r="T44" i="9"/>
  <c r="S44" i="9"/>
  <c r="R44" i="9"/>
  <c r="Q44" i="9"/>
  <c r="V43" i="9"/>
  <c r="U43" i="9"/>
  <c r="T43" i="9"/>
  <c r="S43" i="9"/>
  <c r="R43" i="9"/>
  <c r="Q43" i="9"/>
  <c r="V42" i="9"/>
  <c r="U42" i="9"/>
  <c r="T42" i="9"/>
  <c r="S42" i="9"/>
  <c r="R42" i="9"/>
  <c r="Q42" i="9"/>
  <c r="V41" i="9"/>
  <c r="U41" i="9"/>
  <c r="T41" i="9"/>
  <c r="S41" i="9"/>
  <c r="R41" i="9"/>
  <c r="Q41" i="9"/>
  <c r="V40" i="9"/>
  <c r="U40" i="9"/>
  <c r="T40" i="9"/>
  <c r="S40" i="9"/>
  <c r="R40" i="9"/>
  <c r="Q40" i="9"/>
  <c r="V39" i="9"/>
  <c r="U39" i="9"/>
  <c r="T39" i="9"/>
  <c r="S39" i="9"/>
  <c r="R39" i="9"/>
  <c r="Q39" i="9"/>
  <c r="V38" i="9"/>
  <c r="U38" i="9"/>
  <c r="T38" i="9"/>
  <c r="S38" i="9"/>
  <c r="R38" i="9"/>
  <c r="Q38" i="9"/>
  <c r="V37" i="9"/>
  <c r="U37" i="9"/>
  <c r="T37" i="9"/>
  <c r="S37" i="9"/>
  <c r="R37" i="9"/>
  <c r="Q37" i="9"/>
  <c r="V36" i="9"/>
  <c r="U36" i="9"/>
  <c r="T36" i="9"/>
  <c r="S36" i="9"/>
  <c r="R36" i="9"/>
  <c r="Q36" i="9"/>
  <c r="V35" i="9"/>
  <c r="U35" i="9"/>
  <c r="T35" i="9"/>
  <c r="S35" i="9"/>
  <c r="R35" i="9"/>
  <c r="Q35" i="9"/>
  <c r="V34" i="9"/>
  <c r="U34" i="9"/>
  <c r="T34" i="9"/>
  <c r="S34" i="9"/>
  <c r="R34" i="9"/>
  <c r="Q34" i="9"/>
  <c r="V33" i="9"/>
  <c r="U33" i="9"/>
  <c r="T33" i="9"/>
  <c r="S33" i="9"/>
  <c r="R33" i="9"/>
  <c r="Q33" i="9"/>
  <c r="V32" i="9"/>
  <c r="U32" i="9"/>
  <c r="T32" i="9"/>
  <c r="S32" i="9"/>
  <c r="R32" i="9"/>
  <c r="Q32" i="9"/>
  <c r="V31" i="9"/>
  <c r="U31" i="9"/>
  <c r="T31" i="9"/>
  <c r="S31" i="9"/>
  <c r="R31" i="9"/>
  <c r="Q31" i="9"/>
  <c r="V30" i="9"/>
  <c r="U30" i="9"/>
  <c r="T30" i="9"/>
  <c r="S30" i="9"/>
  <c r="R30" i="9"/>
  <c r="Q30" i="9"/>
  <c r="V29" i="9"/>
  <c r="U29" i="9"/>
  <c r="T29" i="9"/>
  <c r="S29" i="9"/>
  <c r="R29" i="9"/>
  <c r="Q29" i="9"/>
  <c r="V28" i="9"/>
  <c r="U28" i="9"/>
  <c r="T28" i="9"/>
  <c r="S28" i="9"/>
  <c r="R28" i="9"/>
  <c r="Q28" i="9"/>
  <c r="V27" i="9"/>
  <c r="U27" i="9"/>
  <c r="T27" i="9"/>
  <c r="S27" i="9"/>
  <c r="R27" i="9"/>
  <c r="Q27" i="9"/>
  <c r="V26" i="9"/>
  <c r="U26" i="9"/>
  <c r="T26" i="9"/>
  <c r="S26" i="9"/>
  <c r="R26" i="9"/>
  <c r="Q26" i="9"/>
  <c r="V25" i="9"/>
  <c r="U25" i="9"/>
  <c r="T25" i="9"/>
  <c r="S25" i="9"/>
  <c r="R25" i="9"/>
  <c r="Q25" i="9"/>
  <c r="V24" i="9"/>
  <c r="U24" i="9"/>
  <c r="T24" i="9"/>
  <c r="S24" i="9"/>
  <c r="R24" i="9"/>
  <c r="Q24" i="9"/>
  <c r="V23" i="9"/>
  <c r="U23" i="9"/>
  <c r="T23" i="9"/>
  <c r="S23" i="9"/>
  <c r="R23" i="9"/>
  <c r="Q23" i="9"/>
  <c r="V22" i="9"/>
  <c r="U22" i="9"/>
  <c r="T22" i="9"/>
  <c r="S22" i="9"/>
  <c r="R22" i="9"/>
  <c r="Q22" i="9"/>
  <c r="V21" i="9"/>
  <c r="U21" i="9"/>
  <c r="T21" i="9"/>
  <c r="S21" i="9"/>
  <c r="R21" i="9"/>
  <c r="Q21" i="9"/>
  <c r="V20" i="9"/>
  <c r="U20" i="9"/>
  <c r="T20" i="9"/>
  <c r="S20" i="9"/>
  <c r="R20" i="9"/>
  <c r="Q20" i="9"/>
  <c r="V19" i="9"/>
  <c r="U19" i="9"/>
  <c r="T19" i="9"/>
  <c r="S19" i="9"/>
  <c r="R19" i="9"/>
  <c r="Q19" i="9"/>
  <c r="V18" i="9"/>
  <c r="U18" i="9"/>
  <c r="T18" i="9"/>
  <c r="S18" i="9"/>
  <c r="R18" i="9"/>
  <c r="Q18" i="9"/>
  <c r="V17" i="9"/>
  <c r="U17" i="9"/>
  <c r="T17" i="9"/>
  <c r="S17" i="9"/>
  <c r="R17" i="9"/>
  <c r="Q17" i="9"/>
  <c r="V16" i="9"/>
  <c r="U16" i="9"/>
  <c r="T16" i="9"/>
  <c r="S16" i="9"/>
  <c r="R16" i="9"/>
  <c r="Q16" i="9"/>
  <c r="V15" i="9"/>
  <c r="U15" i="9"/>
  <c r="T15" i="9"/>
  <c r="S15" i="9"/>
  <c r="R15" i="9"/>
  <c r="Q15" i="9"/>
  <c r="V14" i="9"/>
  <c r="U14" i="9"/>
  <c r="T14" i="9"/>
  <c r="S14" i="9"/>
  <c r="R14" i="9"/>
  <c r="Q14" i="9"/>
  <c r="V13" i="9"/>
  <c r="U13" i="9"/>
  <c r="T13" i="9"/>
  <c r="S13" i="9"/>
  <c r="R13" i="9"/>
  <c r="Q13" i="9"/>
  <c r="V12" i="9"/>
  <c r="U12" i="9"/>
  <c r="T12" i="9"/>
  <c r="S12" i="9"/>
  <c r="R12" i="9"/>
  <c r="Q12" i="9"/>
  <c r="V11" i="9"/>
  <c r="U11" i="9"/>
  <c r="T11" i="9"/>
  <c r="S11" i="9"/>
  <c r="R11" i="9"/>
  <c r="Q11" i="9"/>
  <c r="V10" i="9"/>
  <c r="U10" i="9"/>
  <c r="T10" i="9"/>
  <c r="S10" i="9"/>
  <c r="R10" i="9"/>
  <c r="Q10" i="9"/>
  <c r="V9" i="9"/>
  <c r="U9" i="9"/>
  <c r="T9" i="9"/>
  <c r="S9" i="9"/>
  <c r="R9" i="9"/>
  <c r="Q9" i="9"/>
  <c r="V8" i="9"/>
  <c r="U8" i="9"/>
  <c r="T8" i="9"/>
  <c r="S8" i="9"/>
  <c r="R8" i="9"/>
  <c r="Q8" i="9"/>
  <c r="V7" i="9"/>
  <c r="U7" i="9"/>
  <c r="T7" i="9"/>
  <c r="S7" i="9"/>
  <c r="R7" i="9"/>
  <c r="Q7" i="9"/>
  <c r="V6" i="9"/>
  <c r="U6" i="9"/>
  <c r="T6" i="9"/>
  <c r="S6" i="9"/>
  <c r="R6" i="9"/>
  <c r="Q6" i="9"/>
  <c r="V5" i="9"/>
  <c r="U5" i="9"/>
  <c r="T5" i="9"/>
  <c r="S5" i="9"/>
  <c r="R5" i="9"/>
  <c r="Q5" i="9"/>
  <c r="V4" i="9"/>
  <c r="U4" i="9"/>
  <c r="T4" i="9"/>
  <c r="S4" i="9"/>
  <c r="R4" i="9"/>
  <c r="Q4" i="9"/>
  <c r="V3" i="9"/>
  <c r="U3" i="9"/>
  <c r="T3" i="9"/>
  <c r="S3" i="9"/>
  <c r="R3" i="9"/>
  <c r="Q3" i="9"/>
  <c r="U223" i="9" l="1"/>
  <c r="R225" i="9"/>
  <c r="U225" i="9"/>
  <c r="T227" i="9"/>
  <c r="S228" i="9"/>
  <c r="T231" i="9"/>
  <c r="T230" i="9"/>
  <c r="U226" i="9"/>
  <c r="V229" i="9"/>
  <c r="T228" i="9"/>
  <c r="Q230" i="9"/>
  <c r="Q232" i="9"/>
  <c r="S223" i="9"/>
  <c r="S224" i="9"/>
  <c r="S227" i="9"/>
  <c r="R228" i="9"/>
  <c r="R229" i="9"/>
  <c r="V230" i="9"/>
  <c r="V232" i="9"/>
  <c r="V225" i="9"/>
  <c r="V227" i="9"/>
  <c r="V224" i="9"/>
  <c r="V231" i="9"/>
  <c r="Q227" i="9"/>
  <c r="Q228" i="9"/>
  <c r="R231" i="9"/>
  <c r="Q225" i="9"/>
  <c r="R226" i="9"/>
  <c r="Q229" i="9"/>
  <c r="V223" i="9"/>
  <c r="R223" i="9"/>
  <c r="U229" i="9"/>
  <c r="U231" i="9"/>
  <c r="U232" i="9"/>
  <c r="Q224" i="9"/>
  <c r="U227" i="9"/>
  <c r="U230" i="9"/>
  <c r="U224" i="9"/>
  <c r="V226" i="9"/>
  <c r="T225" i="9"/>
  <c r="T226" i="9"/>
  <c r="T229" i="9"/>
  <c r="S231" i="9"/>
  <c r="T223" i="9"/>
  <c r="S225" i="9"/>
  <c r="S226" i="9"/>
  <c r="R230" i="9"/>
  <c r="R227" i="9"/>
  <c r="U228" i="9"/>
  <c r="S230" i="9"/>
  <c r="R224" i="9"/>
  <c r="R232" i="9"/>
  <c r="Q226" i="9"/>
  <c r="Q223" i="9"/>
  <c r="S229" i="9"/>
  <c r="Q231" i="9"/>
  <c r="X237" i="5"/>
  <c r="W237" i="5"/>
  <c r="V237" i="5"/>
  <c r="U237" i="5"/>
  <c r="T237" i="5"/>
  <c r="S237" i="5"/>
  <c r="R237" i="5"/>
  <c r="Q237" i="5"/>
  <c r="X236" i="5"/>
  <c r="W236" i="5"/>
  <c r="V236" i="5"/>
  <c r="U236" i="5"/>
  <c r="T236" i="5"/>
  <c r="S236" i="5"/>
  <c r="R236" i="5"/>
  <c r="Q236" i="5"/>
  <c r="X235" i="5"/>
  <c r="W235" i="5"/>
  <c r="V235" i="5"/>
  <c r="U235" i="5"/>
  <c r="T235" i="5"/>
  <c r="S235" i="5"/>
  <c r="R235" i="5"/>
  <c r="Q235" i="5"/>
  <c r="X234" i="5"/>
  <c r="W234" i="5"/>
  <c r="V234" i="5"/>
  <c r="U234" i="5"/>
  <c r="T234" i="5"/>
  <c r="S234" i="5"/>
  <c r="R234" i="5"/>
  <c r="Q234" i="5"/>
  <c r="X233" i="5"/>
  <c r="W233" i="5"/>
  <c r="V233" i="5"/>
  <c r="U233" i="5"/>
  <c r="T233" i="5"/>
  <c r="S233" i="5"/>
  <c r="R233" i="5"/>
  <c r="Q233" i="5"/>
  <c r="X232" i="5"/>
  <c r="W232" i="5"/>
  <c r="V232" i="5"/>
  <c r="U232" i="5"/>
  <c r="T232" i="5"/>
  <c r="S232" i="5"/>
  <c r="R232" i="5"/>
  <c r="Q232" i="5"/>
  <c r="X231" i="5"/>
  <c r="W231" i="5"/>
  <c r="V231" i="5"/>
  <c r="U231" i="5"/>
  <c r="T231" i="5"/>
  <c r="S231" i="5"/>
  <c r="R231" i="5"/>
  <c r="Q231" i="5"/>
  <c r="X230" i="5"/>
  <c r="W230" i="5"/>
  <c r="V230" i="5"/>
  <c r="U230" i="5"/>
  <c r="T230" i="5"/>
  <c r="S230" i="5"/>
  <c r="R230" i="5"/>
  <c r="Q230" i="5"/>
  <c r="X229" i="5"/>
  <c r="W229" i="5"/>
  <c r="V229" i="5"/>
  <c r="U229" i="5"/>
  <c r="T229" i="5"/>
  <c r="S229" i="5"/>
  <c r="R229" i="5"/>
  <c r="Q229" i="5"/>
  <c r="X228" i="5"/>
  <c r="W228" i="5"/>
  <c r="V228" i="5"/>
  <c r="U228" i="5"/>
  <c r="T228" i="5"/>
  <c r="S228" i="5"/>
  <c r="R228" i="5"/>
  <c r="Q228" i="5"/>
  <c r="X227" i="5"/>
  <c r="W227" i="5"/>
  <c r="V227" i="5"/>
  <c r="U227" i="5"/>
  <c r="T227" i="5"/>
  <c r="S227" i="5"/>
  <c r="R227" i="5"/>
  <c r="Q227" i="5"/>
  <c r="X226" i="5"/>
  <c r="W226" i="5"/>
  <c r="V226" i="5"/>
  <c r="U226" i="5"/>
  <c r="T226" i="5"/>
  <c r="S226" i="5"/>
  <c r="R226" i="5"/>
  <c r="Q226" i="5"/>
  <c r="X225" i="5"/>
  <c r="W225" i="5"/>
  <c r="V225" i="5"/>
  <c r="U225" i="5"/>
  <c r="T225" i="5"/>
  <c r="S225" i="5"/>
  <c r="R225" i="5"/>
  <c r="Q225" i="5"/>
  <c r="X224" i="5"/>
  <c r="W224" i="5"/>
  <c r="V224" i="5"/>
  <c r="U224" i="5"/>
  <c r="T224" i="5"/>
  <c r="S224" i="5"/>
  <c r="R224" i="5"/>
  <c r="Q224" i="5"/>
  <c r="X223" i="5"/>
  <c r="W223" i="5"/>
  <c r="V223" i="5"/>
  <c r="U223" i="5"/>
  <c r="T223" i="5"/>
  <c r="S223" i="5"/>
  <c r="R223" i="5"/>
  <c r="Q223" i="5"/>
  <c r="X222" i="5"/>
  <c r="W222" i="5"/>
  <c r="V222" i="5"/>
  <c r="U222" i="5"/>
  <c r="T222" i="5"/>
  <c r="S222" i="5"/>
  <c r="R222" i="5"/>
  <c r="Q222" i="5"/>
  <c r="X221" i="5"/>
  <c r="W221" i="5"/>
  <c r="V221" i="5"/>
  <c r="U221" i="5"/>
  <c r="T221" i="5"/>
  <c r="S221" i="5"/>
  <c r="R221" i="5"/>
  <c r="Q221" i="5"/>
  <c r="X220" i="5"/>
  <c r="W220" i="5"/>
  <c r="V220" i="5"/>
  <c r="U220" i="5"/>
  <c r="T220" i="5"/>
  <c r="S220" i="5"/>
  <c r="R220" i="5"/>
  <c r="Q220" i="5"/>
  <c r="X219" i="5"/>
  <c r="W219" i="5"/>
  <c r="V219" i="5"/>
  <c r="U219" i="5"/>
  <c r="T219" i="5"/>
  <c r="S219" i="5"/>
  <c r="R219" i="5"/>
  <c r="Q219" i="5"/>
  <c r="X218" i="5"/>
  <c r="W218" i="5"/>
  <c r="V218" i="5"/>
  <c r="U218" i="5"/>
  <c r="T218" i="5"/>
  <c r="S218" i="5"/>
  <c r="R218" i="5"/>
  <c r="Q218" i="5"/>
  <c r="X217" i="5"/>
  <c r="W217" i="5"/>
  <c r="V217" i="5"/>
  <c r="U217" i="5"/>
  <c r="T217" i="5"/>
  <c r="S217" i="5"/>
  <c r="R217" i="5"/>
  <c r="Q217" i="5"/>
  <c r="X216" i="5"/>
  <c r="W216" i="5"/>
  <c r="V216" i="5"/>
  <c r="U216" i="5"/>
  <c r="T216" i="5"/>
  <c r="S216" i="5"/>
  <c r="R216" i="5"/>
  <c r="Q216" i="5"/>
  <c r="X215" i="5"/>
  <c r="W215" i="5"/>
  <c r="V215" i="5"/>
  <c r="U215" i="5"/>
  <c r="T215" i="5"/>
  <c r="S215" i="5"/>
  <c r="R215" i="5"/>
  <c r="Q215" i="5"/>
  <c r="X214" i="5"/>
  <c r="W214" i="5"/>
  <c r="V214" i="5"/>
  <c r="U214" i="5"/>
  <c r="T214" i="5"/>
  <c r="S214" i="5"/>
  <c r="R214" i="5"/>
  <c r="Q214" i="5"/>
  <c r="X213" i="5"/>
  <c r="W213" i="5"/>
  <c r="V213" i="5"/>
  <c r="U213" i="5"/>
  <c r="T213" i="5"/>
  <c r="S213" i="5"/>
  <c r="R213" i="5"/>
  <c r="Q213" i="5"/>
  <c r="X212" i="5"/>
  <c r="W212" i="5"/>
  <c r="V212" i="5"/>
  <c r="U212" i="5"/>
  <c r="T212" i="5"/>
  <c r="S212" i="5"/>
  <c r="R212" i="5"/>
  <c r="Q212" i="5"/>
  <c r="X211" i="5"/>
  <c r="W211" i="5"/>
  <c r="V211" i="5"/>
  <c r="U211" i="5"/>
  <c r="T211" i="5"/>
  <c r="S211" i="5"/>
  <c r="R211" i="5"/>
  <c r="Q211" i="5"/>
  <c r="X210" i="5"/>
  <c r="W210" i="5"/>
  <c r="V210" i="5"/>
  <c r="U210" i="5"/>
  <c r="T210" i="5"/>
  <c r="S210" i="5"/>
  <c r="R210" i="5"/>
  <c r="Q210" i="5"/>
  <c r="X209" i="5"/>
  <c r="W209" i="5"/>
  <c r="V209" i="5"/>
  <c r="U209" i="5"/>
  <c r="T209" i="5"/>
  <c r="S209" i="5"/>
  <c r="R209" i="5"/>
  <c r="Q209" i="5"/>
  <c r="X208" i="5"/>
  <c r="W208" i="5"/>
  <c r="V208" i="5"/>
  <c r="U208" i="5"/>
  <c r="T208" i="5"/>
  <c r="S208" i="5"/>
  <c r="R208" i="5"/>
  <c r="Q208" i="5"/>
  <c r="X207" i="5"/>
  <c r="W207" i="5"/>
  <c r="V207" i="5"/>
  <c r="U207" i="5"/>
  <c r="T207" i="5"/>
  <c r="S207" i="5"/>
  <c r="R207" i="5"/>
  <c r="Q207" i="5"/>
  <c r="X206" i="5"/>
  <c r="W206" i="5"/>
  <c r="V206" i="5"/>
  <c r="U206" i="5"/>
  <c r="T206" i="5"/>
  <c r="S206" i="5"/>
  <c r="R206" i="5"/>
  <c r="Q206" i="5"/>
  <c r="X205" i="5"/>
  <c r="W205" i="5"/>
  <c r="V205" i="5"/>
  <c r="U205" i="5"/>
  <c r="T205" i="5"/>
  <c r="S205" i="5"/>
  <c r="R205" i="5"/>
  <c r="Q205" i="5"/>
  <c r="X204" i="5"/>
  <c r="W204" i="5"/>
  <c r="V204" i="5"/>
  <c r="U204" i="5"/>
  <c r="T204" i="5"/>
  <c r="S204" i="5"/>
  <c r="R204" i="5"/>
  <c r="Q204" i="5"/>
  <c r="X203" i="5"/>
  <c r="W203" i="5"/>
  <c r="V203" i="5"/>
  <c r="U203" i="5"/>
  <c r="T203" i="5"/>
  <c r="S203" i="5"/>
  <c r="R203" i="5"/>
  <c r="Q203" i="5"/>
  <c r="X202" i="5"/>
  <c r="W202" i="5"/>
  <c r="V202" i="5"/>
  <c r="U202" i="5"/>
  <c r="T202" i="5"/>
  <c r="S202" i="5"/>
  <c r="R202" i="5"/>
  <c r="Q202" i="5"/>
  <c r="X201" i="5"/>
  <c r="W201" i="5"/>
  <c r="V201" i="5"/>
  <c r="U201" i="5"/>
  <c r="T201" i="5"/>
  <c r="S201" i="5"/>
  <c r="R201" i="5"/>
  <c r="Q201" i="5"/>
  <c r="X200" i="5"/>
  <c r="W200" i="5"/>
  <c r="V200" i="5"/>
  <c r="U200" i="5"/>
  <c r="T200" i="5"/>
  <c r="S200" i="5"/>
  <c r="R200" i="5"/>
  <c r="Q200" i="5"/>
  <c r="X199" i="5"/>
  <c r="W199" i="5"/>
  <c r="V199" i="5"/>
  <c r="U199" i="5"/>
  <c r="T199" i="5"/>
  <c r="S199" i="5"/>
  <c r="R199" i="5"/>
  <c r="Q199" i="5"/>
  <c r="X198" i="5"/>
  <c r="W198" i="5"/>
  <c r="V198" i="5"/>
  <c r="U198" i="5"/>
  <c r="T198" i="5"/>
  <c r="S198" i="5"/>
  <c r="R198" i="5"/>
  <c r="Q198" i="5"/>
  <c r="X197" i="5"/>
  <c r="W197" i="5"/>
  <c r="V197" i="5"/>
  <c r="U197" i="5"/>
  <c r="T197" i="5"/>
  <c r="S197" i="5"/>
  <c r="R197" i="5"/>
  <c r="Q197" i="5"/>
  <c r="X196" i="5"/>
  <c r="W196" i="5"/>
  <c r="V196" i="5"/>
  <c r="U196" i="5"/>
  <c r="T196" i="5"/>
  <c r="S196" i="5"/>
  <c r="R196" i="5"/>
  <c r="Q196" i="5"/>
  <c r="X195" i="5"/>
  <c r="W195" i="5"/>
  <c r="V195" i="5"/>
  <c r="U195" i="5"/>
  <c r="T195" i="5"/>
  <c r="S195" i="5"/>
  <c r="R195" i="5"/>
  <c r="Q195" i="5"/>
  <c r="X194" i="5"/>
  <c r="W194" i="5"/>
  <c r="V194" i="5"/>
  <c r="U194" i="5"/>
  <c r="T194" i="5"/>
  <c r="S194" i="5"/>
  <c r="R194" i="5"/>
  <c r="Q194" i="5"/>
  <c r="X193" i="5"/>
  <c r="W193" i="5"/>
  <c r="V193" i="5"/>
  <c r="U193" i="5"/>
  <c r="T193" i="5"/>
  <c r="S193" i="5"/>
  <c r="R193" i="5"/>
  <c r="Q193" i="5"/>
  <c r="X192" i="5"/>
  <c r="W192" i="5"/>
  <c r="V192" i="5"/>
  <c r="U192" i="5"/>
  <c r="T192" i="5"/>
  <c r="S192" i="5"/>
  <c r="R192" i="5"/>
  <c r="Q192" i="5"/>
  <c r="X191" i="5"/>
  <c r="W191" i="5"/>
  <c r="V191" i="5"/>
  <c r="U191" i="5"/>
  <c r="T191" i="5"/>
  <c r="S191" i="5"/>
  <c r="R191" i="5"/>
  <c r="Q191" i="5"/>
  <c r="X190" i="5"/>
  <c r="W190" i="5"/>
  <c r="V190" i="5"/>
  <c r="U190" i="5"/>
  <c r="T190" i="5"/>
  <c r="S190" i="5"/>
  <c r="R190" i="5"/>
  <c r="Q190" i="5"/>
  <c r="X189" i="5"/>
  <c r="W189" i="5"/>
  <c r="V189" i="5"/>
  <c r="U189" i="5"/>
  <c r="T189" i="5"/>
  <c r="S189" i="5"/>
  <c r="R189" i="5"/>
  <c r="Q189" i="5"/>
  <c r="X188" i="5"/>
  <c r="W188" i="5"/>
  <c r="V188" i="5"/>
  <c r="U188" i="5"/>
  <c r="T188" i="5"/>
  <c r="S188" i="5"/>
  <c r="R188" i="5"/>
  <c r="Q188" i="5"/>
  <c r="X187" i="5"/>
  <c r="W187" i="5"/>
  <c r="V187" i="5"/>
  <c r="U187" i="5"/>
  <c r="T187" i="5"/>
  <c r="S187" i="5"/>
  <c r="R187" i="5"/>
  <c r="Q187" i="5"/>
  <c r="X186" i="5"/>
  <c r="W186" i="5"/>
  <c r="V186" i="5"/>
  <c r="U186" i="5"/>
  <c r="T186" i="5"/>
  <c r="S186" i="5"/>
  <c r="R186" i="5"/>
  <c r="Q186" i="5"/>
  <c r="X185" i="5"/>
  <c r="W185" i="5"/>
  <c r="V185" i="5"/>
  <c r="U185" i="5"/>
  <c r="T185" i="5"/>
  <c r="S185" i="5"/>
  <c r="R185" i="5"/>
  <c r="Q185" i="5"/>
  <c r="X184" i="5"/>
  <c r="W184" i="5"/>
  <c r="V184" i="5"/>
  <c r="U184" i="5"/>
  <c r="T184" i="5"/>
  <c r="S184" i="5"/>
  <c r="R184" i="5"/>
  <c r="Q184" i="5"/>
  <c r="X183" i="5"/>
  <c r="W183" i="5"/>
  <c r="V183" i="5"/>
  <c r="U183" i="5"/>
  <c r="T183" i="5"/>
  <c r="S183" i="5"/>
  <c r="R183" i="5"/>
  <c r="Q183" i="5"/>
  <c r="X182" i="5"/>
  <c r="W182" i="5"/>
  <c r="V182" i="5"/>
  <c r="U182" i="5"/>
  <c r="T182" i="5"/>
  <c r="S182" i="5"/>
  <c r="R182" i="5"/>
  <c r="Q182" i="5"/>
  <c r="X181" i="5"/>
  <c r="W181" i="5"/>
  <c r="V181" i="5"/>
  <c r="U181" i="5"/>
  <c r="T181" i="5"/>
  <c r="S181" i="5"/>
  <c r="R181" i="5"/>
  <c r="Q181" i="5"/>
  <c r="X180" i="5"/>
  <c r="W180" i="5"/>
  <c r="V180" i="5"/>
  <c r="U180" i="5"/>
  <c r="T180" i="5"/>
  <c r="S180" i="5"/>
  <c r="R180" i="5"/>
  <c r="Q180" i="5"/>
  <c r="X179" i="5"/>
  <c r="W179" i="5"/>
  <c r="V179" i="5"/>
  <c r="U179" i="5"/>
  <c r="T179" i="5"/>
  <c r="S179" i="5"/>
  <c r="R179" i="5"/>
  <c r="Q179" i="5"/>
  <c r="X178" i="5"/>
  <c r="W178" i="5"/>
  <c r="V178" i="5"/>
  <c r="U178" i="5"/>
  <c r="T178" i="5"/>
  <c r="S178" i="5"/>
  <c r="R178" i="5"/>
  <c r="Q178" i="5"/>
  <c r="X177" i="5"/>
  <c r="W177" i="5"/>
  <c r="V177" i="5"/>
  <c r="U177" i="5"/>
  <c r="T177" i="5"/>
  <c r="S177" i="5"/>
  <c r="R177" i="5"/>
  <c r="Q177" i="5"/>
  <c r="X176" i="5"/>
  <c r="W176" i="5"/>
  <c r="V176" i="5"/>
  <c r="U176" i="5"/>
  <c r="T176" i="5"/>
  <c r="S176" i="5"/>
  <c r="R176" i="5"/>
  <c r="Q176" i="5"/>
  <c r="X175" i="5"/>
  <c r="W175" i="5"/>
  <c r="V175" i="5"/>
  <c r="U175" i="5"/>
  <c r="T175" i="5"/>
  <c r="S175" i="5"/>
  <c r="R175" i="5"/>
  <c r="Q175" i="5"/>
  <c r="X174" i="5"/>
  <c r="W174" i="5"/>
  <c r="V174" i="5"/>
  <c r="U174" i="5"/>
  <c r="T174" i="5"/>
  <c r="S174" i="5"/>
  <c r="R174" i="5"/>
  <c r="Q174" i="5"/>
  <c r="X173" i="5"/>
  <c r="W173" i="5"/>
  <c r="V173" i="5"/>
  <c r="U173" i="5"/>
  <c r="T173" i="5"/>
  <c r="S173" i="5"/>
  <c r="R173" i="5"/>
  <c r="Q173" i="5"/>
  <c r="X172" i="5"/>
  <c r="W172" i="5"/>
  <c r="V172" i="5"/>
  <c r="U172" i="5"/>
  <c r="T172" i="5"/>
  <c r="S172" i="5"/>
  <c r="R172" i="5"/>
  <c r="Q172" i="5"/>
  <c r="X171" i="5"/>
  <c r="W171" i="5"/>
  <c r="V171" i="5"/>
  <c r="U171" i="5"/>
  <c r="T171" i="5"/>
  <c r="S171" i="5"/>
  <c r="R171" i="5"/>
  <c r="Q171" i="5"/>
  <c r="X170" i="5"/>
  <c r="W170" i="5"/>
  <c r="V170" i="5"/>
  <c r="U170" i="5"/>
  <c r="T170" i="5"/>
  <c r="S170" i="5"/>
  <c r="R170" i="5"/>
  <c r="Q170" i="5"/>
  <c r="X169" i="5"/>
  <c r="W169" i="5"/>
  <c r="V169" i="5"/>
  <c r="U169" i="5"/>
  <c r="T169" i="5"/>
  <c r="S169" i="5"/>
  <c r="R169" i="5"/>
  <c r="Q169" i="5"/>
  <c r="X168" i="5"/>
  <c r="W168" i="5"/>
  <c r="V168" i="5"/>
  <c r="U168" i="5"/>
  <c r="T168" i="5"/>
  <c r="S168" i="5"/>
  <c r="R168" i="5"/>
  <c r="Q168" i="5"/>
  <c r="X167" i="5"/>
  <c r="W167" i="5"/>
  <c r="V167" i="5"/>
  <c r="U167" i="5"/>
  <c r="T167" i="5"/>
  <c r="S167" i="5"/>
  <c r="R167" i="5"/>
  <c r="Q167" i="5"/>
  <c r="X166" i="5"/>
  <c r="W166" i="5"/>
  <c r="V166" i="5"/>
  <c r="U166" i="5"/>
  <c r="T166" i="5"/>
  <c r="S166" i="5"/>
  <c r="R166" i="5"/>
  <c r="Q166" i="5"/>
  <c r="X165" i="5"/>
  <c r="W165" i="5"/>
  <c r="V165" i="5"/>
  <c r="U165" i="5"/>
  <c r="T165" i="5"/>
  <c r="S165" i="5"/>
  <c r="R165" i="5"/>
  <c r="Q165" i="5"/>
  <c r="X164" i="5"/>
  <c r="W164" i="5"/>
  <c r="V164" i="5"/>
  <c r="U164" i="5"/>
  <c r="T164" i="5"/>
  <c r="S164" i="5"/>
  <c r="R164" i="5"/>
  <c r="Q164" i="5"/>
  <c r="X163" i="5"/>
  <c r="W163" i="5"/>
  <c r="V163" i="5"/>
  <c r="U163" i="5"/>
  <c r="T163" i="5"/>
  <c r="S163" i="5"/>
  <c r="R163" i="5"/>
  <c r="Q163" i="5"/>
  <c r="X162" i="5"/>
  <c r="W162" i="5"/>
  <c r="V162" i="5"/>
  <c r="U162" i="5"/>
  <c r="T162" i="5"/>
  <c r="S162" i="5"/>
  <c r="R162" i="5"/>
  <c r="Q162" i="5"/>
  <c r="X161" i="5"/>
  <c r="W161" i="5"/>
  <c r="V161" i="5"/>
  <c r="U161" i="5"/>
  <c r="T161" i="5"/>
  <c r="S161" i="5"/>
  <c r="R161" i="5"/>
  <c r="Q161" i="5"/>
  <c r="X160" i="5"/>
  <c r="W160" i="5"/>
  <c r="V160" i="5"/>
  <c r="U160" i="5"/>
  <c r="T160" i="5"/>
  <c r="S160" i="5"/>
  <c r="R160" i="5"/>
  <c r="Q160" i="5"/>
  <c r="X159" i="5"/>
  <c r="W159" i="5"/>
  <c r="V159" i="5"/>
  <c r="U159" i="5"/>
  <c r="T159" i="5"/>
  <c r="S159" i="5"/>
  <c r="R159" i="5"/>
  <c r="Q159" i="5"/>
  <c r="X158" i="5"/>
  <c r="W158" i="5"/>
  <c r="V158" i="5"/>
  <c r="U158" i="5"/>
  <c r="T158" i="5"/>
  <c r="S158" i="5"/>
  <c r="R158" i="5"/>
  <c r="Q158" i="5"/>
  <c r="X157" i="5"/>
  <c r="W157" i="5"/>
  <c r="V157" i="5"/>
  <c r="U157" i="5"/>
  <c r="T157" i="5"/>
  <c r="S157" i="5"/>
  <c r="R157" i="5"/>
  <c r="Q157" i="5"/>
  <c r="X156" i="5"/>
  <c r="W156" i="5"/>
  <c r="V156" i="5"/>
  <c r="U156" i="5"/>
  <c r="T156" i="5"/>
  <c r="S156" i="5"/>
  <c r="R156" i="5"/>
  <c r="Q156" i="5"/>
  <c r="X155" i="5"/>
  <c r="W155" i="5"/>
  <c r="V155" i="5"/>
  <c r="U155" i="5"/>
  <c r="T155" i="5"/>
  <c r="S155" i="5"/>
  <c r="R155" i="5"/>
  <c r="Q155" i="5"/>
  <c r="X154" i="5"/>
  <c r="W154" i="5"/>
  <c r="V154" i="5"/>
  <c r="U154" i="5"/>
  <c r="T154" i="5"/>
  <c r="S154" i="5"/>
  <c r="R154" i="5"/>
  <c r="Q154" i="5"/>
  <c r="X153" i="5"/>
  <c r="W153" i="5"/>
  <c r="V153" i="5"/>
  <c r="U153" i="5"/>
  <c r="T153" i="5"/>
  <c r="S153" i="5"/>
  <c r="R153" i="5"/>
  <c r="Q153" i="5"/>
  <c r="X152" i="5"/>
  <c r="W152" i="5"/>
  <c r="V152" i="5"/>
  <c r="U152" i="5"/>
  <c r="T152" i="5"/>
  <c r="S152" i="5"/>
  <c r="R152" i="5"/>
  <c r="Q152" i="5"/>
  <c r="X151" i="5"/>
  <c r="W151" i="5"/>
  <c r="V151" i="5"/>
  <c r="U151" i="5"/>
  <c r="T151" i="5"/>
  <c r="S151" i="5"/>
  <c r="R151" i="5"/>
  <c r="Q151" i="5"/>
  <c r="X150" i="5"/>
  <c r="W150" i="5"/>
  <c r="V150" i="5"/>
  <c r="U150" i="5"/>
  <c r="T150" i="5"/>
  <c r="S150" i="5"/>
  <c r="R150" i="5"/>
  <c r="Q150" i="5"/>
  <c r="X149" i="5"/>
  <c r="W149" i="5"/>
  <c r="V149" i="5"/>
  <c r="U149" i="5"/>
  <c r="T149" i="5"/>
  <c r="S149" i="5"/>
  <c r="R149" i="5"/>
  <c r="Q149" i="5"/>
  <c r="X148" i="5"/>
  <c r="W148" i="5"/>
  <c r="V148" i="5"/>
  <c r="U148" i="5"/>
  <c r="T148" i="5"/>
  <c r="S148" i="5"/>
  <c r="R148" i="5"/>
  <c r="Q148" i="5"/>
  <c r="X147" i="5"/>
  <c r="W147" i="5"/>
  <c r="V147" i="5"/>
  <c r="U147" i="5"/>
  <c r="T147" i="5"/>
  <c r="S147" i="5"/>
  <c r="R147" i="5"/>
  <c r="Q147" i="5"/>
  <c r="X146" i="5"/>
  <c r="W146" i="5"/>
  <c r="V146" i="5"/>
  <c r="U146" i="5"/>
  <c r="T146" i="5"/>
  <c r="S146" i="5"/>
  <c r="R146" i="5"/>
  <c r="Q146" i="5"/>
  <c r="X145" i="5"/>
  <c r="W145" i="5"/>
  <c r="V145" i="5"/>
  <c r="U145" i="5"/>
  <c r="T145" i="5"/>
  <c r="S145" i="5"/>
  <c r="R145" i="5"/>
  <c r="Q145" i="5"/>
  <c r="X144" i="5"/>
  <c r="W144" i="5"/>
  <c r="V144" i="5"/>
  <c r="U144" i="5"/>
  <c r="T144" i="5"/>
  <c r="S144" i="5"/>
  <c r="R144" i="5"/>
  <c r="Q144" i="5"/>
  <c r="X143" i="5"/>
  <c r="W143" i="5"/>
  <c r="V143" i="5"/>
  <c r="U143" i="5"/>
  <c r="T143" i="5"/>
  <c r="S143" i="5"/>
  <c r="R143" i="5"/>
  <c r="Q143" i="5"/>
  <c r="X142" i="5"/>
  <c r="W142" i="5"/>
  <c r="V142" i="5"/>
  <c r="U142" i="5"/>
  <c r="T142" i="5"/>
  <c r="S142" i="5"/>
  <c r="R142" i="5"/>
  <c r="Q142" i="5"/>
  <c r="X141" i="5"/>
  <c r="W141" i="5"/>
  <c r="V141" i="5"/>
  <c r="U141" i="5"/>
  <c r="T141" i="5"/>
  <c r="S141" i="5"/>
  <c r="R141" i="5"/>
  <c r="Q141" i="5"/>
  <c r="X140" i="5"/>
  <c r="W140" i="5"/>
  <c r="V140" i="5"/>
  <c r="U140" i="5"/>
  <c r="T140" i="5"/>
  <c r="S140" i="5"/>
  <c r="R140" i="5"/>
  <c r="Q140" i="5"/>
  <c r="X139" i="5"/>
  <c r="W139" i="5"/>
  <c r="V139" i="5"/>
  <c r="U139" i="5"/>
  <c r="T139" i="5"/>
  <c r="S139" i="5"/>
  <c r="R139" i="5"/>
  <c r="Q139" i="5"/>
  <c r="X138" i="5"/>
  <c r="W138" i="5"/>
  <c r="V138" i="5"/>
  <c r="U138" i="5"/>
  <c r="T138" i="5"/>
  <c r="S138" i="5"/>
  <c r="R138" i="5"/>
  <c r="Q138" i="5"/>
  <c r="X137" i="5"/>
  <c r="W137" i="5"/>
  <c r="V137" i="5"/>
  <c r="U137" i="5"/>
  <c r="T137" i="5"/>
  <c r="S137" i="5"/>
  <c r="R137" i="5"/>
  <c r="Q137" i="5"/>
  <c r="X136" i="5"/>
  <c r="W136" i="5"/>
  <c r="V136" i="5"/>
  <c r="U136" i="5"/>
  <c r="T136" i="5"/>
  <c r="S136" i="5"/>
  <c r="R136" i="5"/>
  <c r="Q136" i="5"/>
  <c r="X135" i="5"/>
  <c r="W135" i="5"/>
  <c r="V135" i="5"/>
  <c r="U135" i="5"/>
  <c r="T135" i="5"/>
  <c r="S135" i="5"/>
  <c r="R135" i="5"/>
  <c r="Q135" i="5"/>
  <c r="X134" i="5"/>
  <c r="W134" i="5"/>
  <c r="V134" i="5"/>
  <c r="U134" i="5"/>
  <c r="T134" i="5"/>
  <c r="S134" i="5"/>
  <c r="R134" i="5"/>
  <c r="Q134" i="5"/>
  <c r="X133" i="5"/>
  <c r="W133" i="5"/>
  <c r="V133" i="5"/>
  <c r="U133" i="5"/>
  <c r="T133" i="5"/>
  <c r="S133" i="5"/>
  <c r="R133" i="5"/>
  <c r="Q133" i="5"/>
  <c r="X132" i="5"/>
  <c r="W132" i="5"/>
  <c r="V132" i="5"/>
  <c r="U132" i="5"/>
  <c r="T132" i="5"/>
  <c r="S132" i="5"/>
  <c r="R132" i="5"/>
  <c r="Q132" i="5"/>
  <c r="X131" i="5"/>
  <c r="W131" i="5"/>
  <c r="V131" i="5"/>
  <c r="U131" i="5"/>
  <c r="T131" i="5"/>
  <c r="S131" i="5"/>
  <c r="R131" i="5"/>
  <c r="Q131" i="5"/>
  <c r="X130" i="5"/>
  <c r="W130" i="5"/>
  <c r="V130" i="5"/>
  <c r="U130" i="5"/>
  <c r="T130" i="5"/>
  <c r="S130" i="5"/>
  <c r="R130" i="5"/>
  <c r="Q130" i="5"/>
  <c r="X129" i="5"/>
  <c r="W129" i="5"/>
  <c r="V129" i="5"/>
  <c r="U129" i="5"/>
  <c r="T129" i="5"/>
  <c r="S129" i="5"/>
  <c r="R129" i="5"/>
  <c r="Q129" i="5"/>
  <c r="X128" i="5"/>
  <c r="W128" i="5"/>
  <c r="V128" i="5"/>
  <c r="U128" i="5"/>
  <c r="T128" i="5"/>
  <c r="S128" i="5"/>
  <c r="R128" i="5"/>
  <c r="Q128" i="5"/>
  <c r="X127" i="5"/>
  <c r="W127" i="5"/>
  <c r="V127" i="5"/>
  <c r="U127" i="5"/>
  <c r="T127" i="5"/>
  <c r="S127" i="5"/>
  <c r="R127" i="5"/>
  <c r="Q127" i="5"/>
  <c r="X126" i="5"/>
  <c r="W126" i="5"/>
  <c r="V126" i="5"/>
  <c r="U126" i="5"/>
  <c r="T126" i="5"/>
  <c r="S126" i="5"/>
  <c r="R126" i="5"/>
  <c r="Q126" i="5"/>
  <c r="X125" i="5"/>
  <c r="W125" i="5"/>
  <c r="V125" i="5"/>
  <c r="U125" i="5"/>
  <c r="T125" i="5"/>
  <c r="S125" i="5"/>
  <c r="R125" i="5"/>
  <c r="Q125" i="5"/>
  <c r="X124" i="5"/>
  <c r="W124" i="5"/>
  <c r="V124" i="5"/>
  <c r="U124" i="5"/>
  <c r="T124" i="5"/>
  <c r="S124" i="5"/>
  <c r="R124" i="5"/>
  <c r="Q124" i="5"/>
  <c r="X123" i="5"/>
  <c r="W123" i="5"/>
  <c r="V123" i="5"/>
  <c r="U123" i="5"/>
  <c r="T123" i="5"/>
  <c r="S123" i="5"/>
  <c r="R123" i="5"/>
  <c r="Q123" i="5"/>
  <c r="X122" i="5"/>
  <c r="W122" i="5"/>
  <c r="V122" i="5"/>
  <c r="U122" i="5"/>
  <c r="T122" i="5"/>
  <c r="S122" i="5"/>
  <c r="R122" i="5"/>
  <c r="Q122" i="5"/>
  <c r="X121" i="5"/>
  <c r="W121" i="5"/>
  <c r="V121" i="5"/>
  <c r="U121" i="5"/>
  <c r="T121" i="5"/>
  <c r="S121" i="5"/>
  <c r="R121" i="5"/>
  <c r="Q121" i="5"/>
  <c r="X120" i="5"/>
  <c r="W120" i="5"/>
  <c r="V120" i="5"/>
  <c r="U120" i="5"/>
  <c r="T120" i="5"/>
  <c r="S120" i="5"/>
  <c r="R120" i="5"/>
  <c r="Q120" i="5"/>
  <c r="X119" i="5"/>
  <c r="W119" i="5"/>
  <c r="V119" i="5"/>
  <c r="U119" i="5"/>
  <c r="T119" i="5"/>
  <c r="S119" i="5"/>
  <c r="R119" i="5"/>
  <c r="Q119" i="5"/>
  <c r="X118" i="5"/>
  <c r="W118" i="5"/>
  <c r="V118" i="5"/>
  <c r="U118" i="5"/>
  <c r="T118" i="5"/>
  <c r="S118" i="5"/>
  <c r="R118" i="5"/>
  <c r="Q118" i="5"/>
  <c r="X117" i="5"/>
  <c r="W117" i="5"/>
  <c r="V117" i="5"/>
  <c r="U117" i="5"/>
  <c r="T117" i="5"/>
  <c r="S117" i="5"/>
  <c r="R117" i="5"/>
  <c r="Q117" i="5"/>
  <c r="X116" i="5"/>
  <c r="W116" i="5"/>
  <c r="V116" i="5"/>
  <c r="U116" i="5"/>
  <c r="T116" i="5"/>
  <c r="S116" i="5"/>
  <c r="R116" i="5"/>
  <c r="Q116" i="5"/>
  <c r="X115" i="5"/>
  <c r="W115" i="5"/>
  <c r="V115" i="5"/>
  <c r="U115" i="5"/>
  <c r="T115" i="5"/>
  <c r="S115" i="5"/>
  <c r="R115" i="5"/>
  <c r="Q115" i="5"/>
  <c r="X114" i="5"/>
  <c r="W114" i="5"/>
  <c r="V114" i="5"/>
  <c r="U114" i="5"/>
  <c r="T114" i="5"/>
  <c r="S114" i="5"/>
  <c r="R114" i="5"/>
  <c r="Q114" i="5"/>
  <c r="X113" i="5"/>
  <c r="W113" i="5"/>
  <c r="V113" i="5"/>
  <c r="U113" i="5"/>
  <c r="T113" i="5"/>
  <c r="S113" i="5"/>
  <c r="R113" i="5"/>
  <c r="Q113" i="5"/>
  <c r="X112" i="5"/>
  <c r="W112" i="5"/>
  <c r="V112" i="5"/>
  <c r="U112" i="5"/>
  <c r="T112" i="5"/>
  <c r="S112" i="5"/>
  <c r="R112" i="5"/>
  <c r="Q112" i="5"/>
  <c r="X111" i="5"/>
  <c r="W111" i="5"/>
  <c r="V111" i="5"/>
  <c r="U111" i="5"/>
  <c r="T111" i="5"/>
  <c r="S111" i="5"/>
  <c r="R111" i="5"/>
  <c r="Q111" i="5"/>
  <c r="X110" i="5"/>
  <c r="W110" i="5"/>
  <c r="V110" i="5"/>
  <c r="U110" i="5"/>
  <c r="T110" i="5"/>
  <c r="S110" i="5"/>
  <c r="R110" i="5"/>
  <c r="Q110" i="5"/>
  <c r="X109" i="5"/>
  <c r="W109" i="5"/>
  <c r="V109" i="5"/>
  <c r="U109" i="5"/>
  <c r="T109" i="5"/>
  <c r="S109" i="5"/>
  <c r="R109" i="5"/>
  <c r="Q109" i="5"/>
  <c r="X108" i="5"/>
  <c r="W108" i="5"/>
  <c r="V108" i="5"/>
  <c r="U108" i="5"/>
  <c r="T108" i="5"/>
  <c r="S108" i="5"/>
  <c r="R108" i="5"/>
  <c r="Q108" i="5"/>
  <c r="X107" i="5"/>
  <c r="W107" i="5"/>
  <c r="V107" i="5"/>
  <c r="U107" i="5"/>
  <c r="T107" i="5"/>
  <c r="S107" i="5"/>
  <c r="R107" i="5"/>
  <c r="Q107" i="5"/>
  <c r="X106" i="5"/>
  <c r="W106" i="5"/>
  <c r="V106" i="5"/>
  <c r="U106" i="5"/>
  <c r="T106" i="5"/>
  <c r="S106" i="5"/>
  <c r="R106" i="5"/>
  <c r="Q106" i="5"/>
  <c r="X105" i="5"/>
  <c r="W105" i="5"/>
  <c r="V105" i="5"/>
  <c r="U105" i="5"/>
  <c r="T105" i="5"/>
  <c r="S105" i="5"/>
  <c r="R105" i="5"/>
  <c r="Q105" i="5"/>
  <c r="X104" i="5"/>
  <c r="W104" i="5"/>
  <c r="V104" i="5"/>
  <c r="U104" i="5"/>
  <c r="T104" i="5"/>
  <c r="S104" i="5"/>
  <c r="R104" i="5"/>
  <c r="Q104" i="5"/>
  <c r="X103" i="5"/>
  <c r="W103" i="5"/>
  <c r="V103" i="5"/>
  <c r="U103" i="5"/>
  <c r="T103" i="5"/>
  <c r="S103" i="5"/>
  <c r="R103" i="5"/>
  <c r="Q103" i="5"/>
  <c r="X102" i="5"/>
  <c r="W102" i="5"/>
  <c r="V102" i="5"/>
  <c r="U102" i="5"/>
  <c r="T102" i="5"/>
  <c r="S102" i="5"/>
  <c r="R102" i="5"/>
  <c r="Q102" i="5"/>
  <c r="X101" i="5"/>
  <c r="W101" i="5"/>
  <c r="V101" i="5"/>
  <c r="U101" i="5"/>
  <c r="T101" i="5"/>
  <c r="S101" i="5"/>
  <c r="R101" i="5"/>
  <c r="Q101" i="5"/>
  <c r="X100" i="5"/>
  <c r="W100" i="5"/>
  <c r="V100" i="5"/>
  <c r="U100" i="5"/>
  <c r="T100" i="5"/>
  <c r="S100" i="5"/>
  <c r="R100" i="5"/>
  <c r="Q100" i="5"/>
  <c r="X99" i="5"/>
  <c r="W99" i="5"/>
  <c r="V99" i="5"/>
  <c r="U99" i="5"/>
  <c r="T99" i="5"/>
  <c r="S99" i="5"/>
  <c r="R99" i="5"/>
  <c r="Q99" i="5"/>
  <c r="X98" i="5"/>
  <c r="W98" i="5"/>
  <c r="V98" i="5"/>
  <c r="U98" i="5"/>
  <c r="T98" i="5"/>
  <c r="S98" i="5"/>
  <c r="R98" i="5"/>
  <c r="Q98" i="5"/>
  <c r="X97" i="5"/>
  <c r="W97" i="5"/>
  <c r="V97" i="5"/>
  <c r="U97" i="5"/>
  <c r="T97" i="5"/>
  <c r="S97" i="5"/>
  <c r="R97" i="5"/>
  <c r="Q97" i="5"/>
  <c r="X96" i="5"/>
  <c r="W96" i="5"/>
  <c r="V96" i="5"/>
  <c r="U96" i="5"/>
  <c r="T96" i="5"/>
  <c r="S96" i="5"/>
  <c r="R96" i="5"/>
  <c r="Q96" i="5"/>
  <c r="X95" i="5"/>
  <c r="W95" i="5"/>
  <c r="V95" i="5"/>
  <c r="U95" i="5"/>
  <c r="T95" i="5"/>
  <c r="S95" i="5"/>
  <c r="R95" i="5"/>
  <c r="Q95" i="5"/>
  <c r="X94" i="5"/>
  <c r="W94" i="5"/>
  <c r="V94" i="5"/>
  <c r="U94" i="5"/>
  <c r="T94" i="5"/>
  <c r="S94" i="5"/>
  <c r="R94" i="5"/>
  <c r="Q94" i="5"/>
  <c r="X93" i="5"/>
  <c r="W93" i="5"/>
  <c r="V93" i="5"/>
  <c r="U93" i="5"/>
  <c r="T93" i="5"/>
  <c r="S93" i="5"/>
  <c r="R93" i="5"/>
  <c r="Q93" i="5"/>
  <c r="X92" i="5"/>
  <c r="W92" i="5"/>
  <c r="V92" i="5"/>
  <c r="U92" i="5"/>
  <c r="T92" i="5"/>
  <c r="S92" i="5"/>
  <c r="R92" i="5"/>
  <c r="Q92" i="5"/>
  <c r="X91" i="5"/>
  <c r="W91" i="5"/>
  <c r="V91" i="5"/>
  <c r="U91" i="5"/>
  <c r="T91" i="5"/>
  <c r="S91" i="5"/>
  <c r="R91" i="5"/>
  <c r="Q91" i="5"/>
  <c r="X90" i="5"/>
  <c r="W90" i="5"/>
  <c r="V90" i="5"/>
  <c r="U90" i="5"/>
  <c r="T90" i="5"/>
  <c r="S90" i="5"/>
  <c r="R90" i="5"/>
  <c r="Q90" i="5"/>
  <c r="X89" i="5"/>
  <c r="W89" i="5"/>
  <c r="V89" i="5"/>
  <c r="U89" i="5"/>
  <c r="T89" i="5"/>
  <c r="S89" i="5"/>
  <c r="R89" i="5"/>
  <c r="Q89" i="5"/>
  <c r="X88" i="5"/>
  <c r="W88" i="5"/>
  <c r="V88" i="5"/>
  <c r="U88" i="5"/>
  <c r="T88" i="5"/>
  <c r="S88" i="5"/>
  <c r="R88" i="5"/>
  <c r="Q88" i="5"/>
  <c r="X87" i="5"/>
  <c r="W87" i="5"/>
  <c r="V87" i="5"/>
  <c r="U87" i="5"/>
  <c r="T87" i="5"/>
  <c r="S87" i="5"/>
  <c r="R87" i="5"/>
  <c r="Q87" i="5"/>
  <c r="X86" i="5"/>
  <c r="W86" i="5"/>
  <c r="V86" i="5"/>
  <c r="U86" i="5"/>
  <c r="T86" i="5"/>
  <c r="S86" i="5"/>
  <c r="R86" i="5"/>
  <c r="Q86" i="5"/>
  <c r="X85" i="5"/>
  <c r="W85" i="5"/>
  <c r="V85" i="5"/>
  <c r="U85" i="5"/>
  <c r="T85" i="5"/>
  <c r="S85" i="5"/>
  <c r="R85" i="5"/>
  <c r="Q85" i="5"/>
  <c r="X84" i="5"/>
  <c r="W84" i="5"/>
  <c r="V84" i="5"/>
  <c r="U84" i="5"/>
  <c r="T84" i="5"/>
  <c r="S84" i="5"/>
  <c r="R84" i="5"/>
  <c r="Q84" i="5"/>
  <c r="X83" i="5"/>
  <c r="W83" i="5"/>
  <c r="V83" i="5"/>
  <c r="U83" i="5"/>
  <c r="T83" i="5"/>
  <c r="S83" i="5"/>
  <c r="R83" i="5"/>
  <c r="Q83" i="5"/>
  <c r="X82" i="5"/>
  <c r="W82" i="5"/>
  <c r="V82" i="5"/>
  <c r="U82" i="5"/>
  <c r="T82" i="5"/>
  <c r="S82" i="5"/>
  <c r="R82" i="5"/>
  <c r="Q82" i="5"/>
  <c r="X81" i="5"/>
  <c r="W81" i="5"/>
  <c r="V81" i="5"/>
  <c r="U81" i="5"/>
  <c r="T81" i="5"/>
  <c r="S81" i="5"/>
  <c r="R81" i="5"/>
  <c r="Q81" i="5"/>
  <c r="X80" i="5"/>
  <c r="W80" i="5"/>
  <c r="V80" i="5"/>
  <c r="U80" i="5"/>
  <c r="T80" i="5"/>
  <c r="S80" i="5"/>
  <c r="R80" i="5"/>
  <c r="Q80" i="5"/>
  <c r="X79" i="5"/>
  <c r="W79" i="5"/>
  <c r="V79" i="5"/>
  <c r="U79" i="5"/>
  <c r="T79" i="5"/>
  <c r="S79" i="5"/>
  <c r="R79" i="5"/>
  <c r="Q79" i="5"/>
  <c r="X78" i="5"/>
  <c r="W78" i="5"/>
  <c r="V78" i="5"/>
  <c r="U78" i="5"/>
  <c r="T78" i="5"/>
  <c r="S78" i="5"/>
  <c r="R78" i="5"/>
  <c r="Q78" i="5"/>
  <c r="X77" i="5"/>
  <c r="W77" i="5"/>
  <c r="V77" i="5"/>
  <c r="U77" i="5"/>
  <c r="T77" i="5"/>
  <c r="S77" i="5"/>
  <c r="R77" i="5"/>
  <c r="Q77" i="5"/>
  <c r="X76" i="5"/>
  <c r="W76" i="5"/>
  <c r="V76" i="5"/>
  <c r="U76" i="5"/>
  <c r="T76" i="5"/>
  <c r="S76" i="5"/>
  <c r="R76" i="5"/>
  <c r="Q76" i="5"/>
  <c r="X75" i="5"/>
  <c r="W75" i="5"/>
  <c r="V75" i="5"/>
  <c r="U75" i="5"/>
  <c r="T75" i="5"/>
  <c r="S75" i="5"/>
  <c r="R75" i="5"/>
  <c r="Q75" i="5"/>
  <c r="X74" i="5"/>
  <c r="W74" i="5"/>
  <c r="V74" i="5"/>
  <c r="U74" i="5"/>
  <c r="T74" i="5"/>
  <c r="S74" i="5"/>
  <c r="R74" i="5"/>
  <c r="Q74" i="5"/>
  <c r="X73" i="5"/>
  <c r="W73" i="5"/>
  <c r="V73" i="5"/>
  <c r="U73" i="5"/>
  <c r="T73" i="5"/>
  <c r="S73" i="5"/>
  <c r="R73" i="5"/>
  <c r="Q73" i="5"/>
  <c r="X72" i="5"/>
  <c r="W72" i="5"/>
  <c r="V72" i="5"/>
  <c r="U72" i="5"/>
  <c r="T72" i="5"/>
  <c r="S72" i="5"/>
  <c r="R72" i="5"/>
  <c r="Q72" i="5"/>
  <c r="X71" i="5"/>
  <c r="W71" i="5"/>
  <c r="V71" i="5"/>
  <c r="U71" i="5"/>
  <c r="T71" i="5"/>
  <c r="S71" i="5"/>
  <c r="R71" i="5"/>
  <c r="Q71" i="5"/>
  <c r="X70" i="5"/>
  <c r="W70" i="5"/>
  <c r="V70" i="5"/>
  <c r="U70" i="5"/>
  <c r="T70" i="5"/>
  <c r="S70" i="5"/>
  <c r="R70" i="5"/>
  <c r="Q70" i="5"/>
  <c r="X69" i="5"/>
  <c r="W69" i="5"/>
  <c r="V69" i="5"/>
  <c r="U69" i="5"/>
  <c r="T69" i="5"/>
  <c r="S69" i="5"/>
  <c r="R69" i="5"/>
  <c r="Q69" i="5"/>
  <c r="X68" i="5"/>
  <c r="W68" i="5"/>
  <c r="V68" i="5"/>
  <c r="U68" i="5"/>
  <c r="T68" i="5"/>
  <c r="S68" i="5"/>
  <c r="R68" i="5"/>
  <c r="Q68" i="5"/>
  <c r="X67" i="5"/>
  <c r="W67" i="5"/>
  <c r="V67" i="5"/>
  <c r="U67" i="5"/>
  <c r="T67" i="5"/>
  <c r="S67" i="5"/>
  <c r="R67" i="5"/>
  <c r="Q67" i="5"/>
  <c r="X66" i="5"/>
  <c r="W66" i="5"/>
  <c r="V66" i="5"/>
  <c r="U66" i="5"/>
  <c r="T66" i="5"/>
  <c r="S66" i="5"/>
  <c r="R66" i="5"/>
  <c r="Q66" i="5"/>
  <c r="X65" i="5"/>
  <c r="W65" i="5"/>
  <c r="V65" i="5"/>
  <c r="U65" i="5"/>
  <c r="T65" i="5"/>
  <c r="S65" i="5"/>
  <c r="R65" i="5"/>
  <c r="Q65" i="5"/>
  <c r="X64" i="5"/>
  <c r="W64" i="5"/>
  <c r="V64" i="5"/>
  <c r="U64" i="5"/>
  <c r="T64" i="5"/>
  <c r="S64" i="5"/>
  <c r="R64" i="5"/>
  <c r="Q64" i="5"/>
  <c r="X63" i="5"/>
  <c r="W63" i="5"/>
  <c r="V63" i="5"/>
  <c r="U63" i="5"/>
  <c r="T63" i="5"/>
  <c r="S63" i="5"/>
  <c r="R63" i="5"/>
  <c r="Q63" i="5"/>
  <c r="X62" i="5"/>
  <c r="W62" i="5"/>
  <c r="V62" i="5"/>
  <c r="U62" i="5"/>
  <c r="T62" i="5"/>
  <c r="S62" i="5"/>
  <c r="R62" i="5"/>
  <c r="Q62" i="5"/>
  <c r="X61" i="5"/>
  <c r="W61" i="5"/>
  <c r="V61" i="5"/>
  <c r="U61" i="5"/>
  <c r="T61" i="5"/>
  <c r="S61" i="5"/>
  <c r="R61" i="5"/>
  <c r="Q61" i="5"/>
  <c r="X60" i="5"/>
  <c r="W60" i="5"/>
  <c r="V60" i="5"/>
  <c r="U60" i="5"/>
  <c r="T60" i="5"/>
  <c r="S60" i="5"/>
  <c r="R60" i="5"/>
  <c r="Q60" i="5"/>
  <c r="X59" i="5"/>
  <c r="W59" i="5"/>
  <c r="V59" i="5"/>
  <c r="U59" i="5"/>
  <c r="T59" i="5"/>
  <c r="S59" i="5"/>
  <c r="R59" i="5"/>
  <c r="Q59" i="5"/>
  <c r="X58" i="5"/>
  <c r="W58" i="5"/>
  <c r="V58" i="5"/>
  <c r="U58" i="5"/>
  <c r="T58" i="5"/>
  <c r="S58" i="5"/>
  <c r="R58" i="5"/>
  <c r="Q58" i="5"/>
  <c r="X57" i="5"/>
  <c r="W57" i="5"/>
  <c r="V57" i="5"/>
  <c r="U57" i="5"/>
  <c r="T57" i="5"/>
  <c r="S57" i="5"/>
  <c r="R57" i="5"/>
  <c r="Q57" i="5"/>
  <c r="X56" i="5"/>
  <c r="W56" i="5"/>
  <c r="V56" i="5"/>
  <c r="U56" i="5"/>
  <c r="T56" i="5"/>
  <c r="S56" i="5"/>
  <c r="R56" i="5"/>
  <c r="Q56" i="5"/>
  <c r="X55" i="5"/>
  <c r="W55" i="5"/>
  <c r="V55" i="5"/>
  <c r="U55" i="5"/>
  <c r="T55" i="5"/>
  <c r="S55" i="5"/>
  <c r="R55" i="5"/>
  <c r="Q55" i="5"/>
  <c r="X54" i="5"/>
  <c r="W54" i="5"/>
  <c r="V54" i="5"/>
  <c r="U54" i="5"/>
  <c r="T54" i="5"/>
  <c r="S54" i="5"/>
  <c r="R54" i="5"/>
  <c r="Q54" i="5"/>
  <c r="X53" i="5"/>
  <c r="W53" i="5"/>
  <c r="V53" i="5"/>
  <c r="U53" i="5"/>
  <c r="T53" i="5"/>
  <c r="S53" i="5"/>
  <c r="R53" i="5"/>
  <c r="Q53" i="5"/>
  <c r="X52" i="5"/>
  <c r="W52" i="5"/>
  <c r="V52" i="5"/>
  <c r="U52" i="5"/>
  <c r="T52" i="5"/>
  <c r="S52" i="5"/>
  <c r="R52" i="5"/>
  <c r="Q52" i="5"/>
  <c r="X51" i="5"/>
  <c r="W51" i="5"/>
  <c r="V51" i="5"/>
  <c r="U51" i="5"/>
  <c r="T51" i="5"/>
  <c r="S51" i="5"/>
  <c r="R51" i="5"/>
  <c r="Q51" i="5"/>
  <c r="X50" i="5"/>
  <c r="W50" i="5"/>
  <c r="V50" i="5"/>
  <c r="U50" i="5"/>
  <c r="T50" i="5"/>
  <c r="S50" i="5"/>
  <c r="R50" i="5"/>
  <c r="Q50" i="5"/>
  <c r="X49" i="5"/>
  <c r="W49" i="5"/>
  <c r="V49" i="5"/>
  <c r="U49" i="5"/>
  <c r="T49" i="5"/>
  <c r="S49" i="5"/>
  <c r="R49" i="5"/>
  <c r="Q49" i="5"/>
  <c r="X48" i="5"/>
  <c r="W48" i="5"/>
  <c r="V48" i="5"/>
  <c r="U48" i="5"/>
  <c r="T48" i="5"/>
  <c r="S48" i="5"/>
  <c r="R48" i="5"/>
  <c r="Q48" i="5"/>
  <c r="X47" i="5"/>
  <c r="W47" i="5"/>
  <c r="V47" i="5"/>
  <c r="U47" i="5"/>
  <c r="T47" i="5"/>
  <c r="S47" i="5"/>
  <c r="R47" i="5"/>
  <c r="Q47" i="5"/>
  <c r="X46" i="5"/>
  <c r="W46" i="5"/>
  <c r="V46" i="5"/>
  <c r="U46" i="5"/>
  <c r="T46" i="5"/>
  <c r="S46" i="5"/>
  <c r="R46" i="5"/>
  <c r="Q46" i="5"/>
  <c r="X45" i="5"/>
  <c r="W45" i="5"/>
  <c r="V45" i="5"/>
  <c r="U45" i="5"/>
  <c r="T45" i="5"/>
  <c r="S45" i="5"/>
  <c r="R45" i="5"/>
  <c r="Q45" i="5"/>
  <c r="X44" i="5"/>
  <c r="W44" i="5"/>
  <c r="V44" i="5"/>
  <c r="U44" i="5"/>
  <c r="T44" i="5"/>
  <c r="S44" i="5"/>
  <c r="R44" i="5"/>
  <c r="Q44" i="5"/>
  <c r="X43" i="5"/>
  <c r="W43" i="5"/>
  <c r="V43" i="5"/>
  <c r="U43" i="5"/>
  <c r="T43" i="5"/>
  <c r="S43" i="5"/>
  <c r="R43" i="5"/>
  <c r="Q43" i="5"/>
  <c r="X42" i="5"/>
  <c r="W42" i="5"/>
  <c r="V42" i="5"/>
  <c r="U42" i="5"/>
  <c r="T42" i="5"/>
  <c r="S42" i="5"/>
  <c r="R42" i="5"/>
  <c r="Q42" i="5"/>
  <c r="X41" i="5"/>
  <c r="W41" i="5"/>
  <c r="V41" i="5"/>
  <c r="U41" i="5"/>
  <c r="T41" i="5"/>
  <c r="S41" i="5"/>
  <c r="R41" i="5"/>
  <c r="Q41" i="5"/>
  <c r="X40" i="5"/>
  <c r="W40" i="5"/>
  <c r="V40" i="5"/>
  <c r="U40" i="5"/>
  <c r="T40" i="5"/>
  <c r="S40" i="5"/>
  <c r="R40" i="5"/>
  <c r="Q40" i="5"/>
  <c r="X39" i="5"/>
  <c r="W39" i="5"/>
  <c r="V39" i="5"/>
  <c r="U39" i="5"/>
  <c r="T39" i="5"/>
  <c r="S39" i="5"/>
  <c r="R39" i="5"/>
  <c r="Q39" i="5"/>
  <c r="X38" i="5"/>
  <c r="W38" i="5"/>
  <c r="V38" i="5"/>
  <c r="U38" i="5"/>
  <c r="T38" i="5"/>
  <c r="S38" i="5"/>
  <c r="R38" i="5"/>
  <c r="Q38" i="5"/>
  <c r="X37" i="5"/>
  <c r="W37" i="5"/>
  <c r="V37" i="5"/>
  <c r="U37" i="5"/>
  <c r="T37" i="5"/>
  <c r="S37" i="5"/>
  <c r="R37" i="5"/>
  <c r="Q37" i="5"/>
  <c r="X36" i="5"/>
  <c r="W36" i="5"/>
  <c r="V36" i="5"/>
  <c r="U36" i="5"/>
  <c r="T36" i="5"/>
  <c r="S36" i="5"/>
  <c r="R36" i="5"/>
  <c r="Q36" i="5"/>
  <c r="X35" i="5"/>
  <c r="W35" i="5"/>
  <c r="V35" i="5"/>
  <c r="U35" i="5"/>
  <c r="T35" i="5"/>
  <c r="S35" i="5"/>
  <c r="R35" i="5"/>
  <c r="Q35" i="5"/>
  <c r="X34" i="5"/>
  <c r="W34" i="5"/>
  <c r="V34" i="5"/>
  <c r="U34" i="5"/>
  <c r="T34" i="5"/>
  <c r="S34" i="5"/>
  <c r="R34" i="5"/>
  <c r="Q34" i="5"/>
  <c r="X33" i="5"/>
  <c r="W33" i="5"/>
  <c r="V33" i="5"/>
  <c r="U33" i="5"/>
  <c r="T33" i="5"/>
  <c r="S33" i="5"/>
  <c r="R33" i="5"/>
  <c r="Q33" i="5"/>
  <c r="X32" i="5"/>
  <c r="W32" i="5"/>
  <c r="V32" i="5"/>
  <c r="U32" i="5"/>
  <c r="T32" i="5"/>
  <c r="S32" i="5"/>
  <c r="R32" i="5"/>
  <c r="Q32" i="5"/>
  <c r="X31" i="5"/>
  <c r="W31" i="5"/>
  <c r="V31" i="5"/>
  <c r="U31" i="5"/>
  <c r="T31" i="5"/>
  <c r="S31" i="5"/>
  <c r="R31" i="5"/>
  <c r="Q31" i="5"/>
  <c r="X30" i="5"/>
  <c r="W30" i="5"/>
  <c r="V30" i="5"/>
  <c r="U30" i="5"/>
  <c r="T30" i="5"/>
  <c r="S30" i="5"/>
  <c r="R30" i="5"/>
  <c r="Q30" i="5"/>
  <c r="X29" i="5"/>
  <c r="W29" i="5"/>
  <c r="V29" i="5"/>
  <c r="U29" i="5"/>
  <c r="T29" i="5"/>
  <c r="S29" i="5"/>
  <c r="R29" i="5"/>
  <c r="Q29" i="5"/>
  <c r="X28" i="5"/>
  <c r="W28" i="5"/>
  <c r="V28" i="5"/>
  <c r="U28" i="5"/>
  <c r="T28" i="5"/>
  <c r="S28" i="5"/>
  <c r="R28" i="5"/>
  <c r="Q28" i="5"/>
  <c r="X27" i="5"/>
  <c r="W27" i="5"/>
  <c r="V27" i="5"/>
  <c r="U27" i="5"/>
  <c r="T27" i="5"/>
  <c r="S27" i="5"/>
  <c r="R27" i="5"/>
  <c r="Q27" i="5"/>
  <c r="X26" i="5"/>
  <c r="W26" i="5"/>
  <c r="V26" i="5"/>
  <c r="U26" i="5"/>
  <c r="T26" i="5"/>
  <c r="S26" i="5"/>
  <c r="R26" i="5"/>
  <c r="Q26" i="5"/>
  <c r="X25" i="5"/>
  <c r="W25" i="5"/>
  <c r="V25" i="5"/>
  <c r="U25" i="5"/>
  <c r="T25" i="5"/>
  <c r="S25" i="5"/>
  <c r="R25" i="5"/>
  <c r="Q25" i="5"/>
  <c r="X24" i="5"/>
  <c r="W24" i="5"/>
  <c r="V24" i="5"/>
  <c r="U24" i="5"/>
  <c r="T24" i="5"/>
  <c r="S24" i="5"/>
  <c r="R24" i="5"/>
  <c r="Q24" i="5"/>
  <c r="X23" i="5"/>
  <c r="W23" i="5"/>
  <c r="V23" i="5"/>
  <c r="U23" i="5"/>
  <c r="T23" i="5"/>
  <c r="S23" i="5"/>
  <c r="R23" i="5"/>
  <c r="Q23" i="5"/>
  <c r="X22" i="5"/>
  <c r="W22" i="5"/>
  <c r="V22" i="5"/>
  <c r="U22" i="5"/>
  <c r="T22" i="5"/>
  <c r="S22" i="5"/>
  <c r="R22" i="5"/>
  <c r="Q22" i="5"/>
  <c r="X21" i="5"/>
  <c r="W21" i="5"/>
  <c r="V21" i="5"/>
  <c r="U21" i="5"/>
  <c r="T21" i="5"/>
  <c r="S21" i="5"/>
  <c r="R21" i="5"/>
  <c r="Q21" i="5"/>
  <c r="X20" i="5"/>
  <c r="W20" i="5"/>
  <c r="V20" i="5"/>
  <c r="U20" i="5"/>
  <c r="T20" i="5"/>
  <c r="S20" i="5"/>
  <c r="R20" i="5"/>
  <c r="Q20" i="5"/>
  <c r="X19" i="5"/>
  <c r="W19" i="5"/>
  <c r="V19" i="5"/>
  <c r="U19" i="5"/>
  <c r="T19" i="5"/>
  <c r="S19" i="5"/>
  <c r="R19" i="5"/>
  <c r="Q19" i="5"/>
  <c r="X18" i="5"/>
  <c r="W18" i="5"/>
  <c r="V18" i="5"/>
  <c r="U18" i="5"/>
  <c r="T18" i="5"/>
  <c r="S18" i="5"/>
  <c r="R18" i="5"/>
  <c r="Q18" i="5"/>
  <c r="X17" i="5"/>
  <c r="W17" i="5"/>
  <c r="V17" i="5"/>
  <c r="U17" i="5"/>
  <c r="T17" i="5"/>
  <c r="S17" i="5"/>
  <c r="R17" i="5"/>
  <c r="Q17" i="5"/>
  <c r="X16" i="5"/>
  <c r="W16" i="5"/>
  <c r="V16" i="5"/>
  <c r="U16" i="5"/>
  <c r="T16" i="5"/>
  <c r="S16" i="5"/>
  <c r="R16" i="5"/>
  <c r="Q16" i="5"/>
  <c r="X15" i="5"/>
  <c r="W15" i="5"/>
  <c r="V15" i="5"/>
  <c r="U15" i="5"/>
  <c r="T15" i="5"/>
  <c r="S15" i="5"/>
  <c r="R15" i="5"/>
  <c r="Q15" i="5"/>
  <c r="X14" i="5"/>
  <c r="W14" i="5"/>
  <c r="V14" i="5"/>
  <c r="U14" i="5"/>
  <c r="T14" i="5"/>
  <c r="S14" i="5"/>
  <c r="R14" i="5"/>
  <c r="Q14" i="5"/>
  <c r="X13" i="5"/>
  <c r="W13" i="5"/>
  <c r="V13" i="5"/>
  <c r="U13" i="5"/>
  <c r="T13" i="5"/>
  <c r="S13" i="5"/>
  <c r="R13" i="5"/>
  <c r="Q13" i="5"/>
  <c r="X12" i="5"/>
  <c r="W12" i="5"/>
  <c r="V12" i="5"/>
  <c r="U12" i="5"/>
  <c r="T12" i="5"/>
  <c r="S12" i="5"/>
  <c r="R12" i="5"/>
  <c r="Q12" i="5"/>
  <c r="X11" i="5"/>
  <c r="W11" i="5"/>
  <c r="V11" i="5"/>
  <c r="U11" i="5"/>
  <c r="T11" i="5"/>
  <c r="S11" i="5"/>
  <c r="R11" i="5"/>
  <c r="Q11" i="5"/>
  <c r="X10" i="5"/>
  <c r="W10" i="5"/>
  <c r="V10" i="5"/>
  <c r="U10" i="5"/>
  <c r="T10" i="5"/>
  <c r="S10" i="5"/>
  <c r="R10" i="5"/>
  <c r="Q10" i="5"/>
  <c r="X9" i="5"/>
  <c r="W9" i="5"/>
  <c r="V9" i="5"/>
  <c r="U9" i="5"/>
  <c r="T9" i="5"/>
  <c r="S9" i="5"/>
  <c r="R9" i="5"/>
  <c r="Q9" i="5"/>
  <c r="X8" i="5"/>
  <c r="W8" i="5"/>
  <c r="V8" i="5"/>
  <c r="U8" i="5"/>
  <c r="T8" i="5"/>
  <c r="S8" i="5"/>
  <c r="R8" i="5"/>
  <c r="Q8" i="5"/>
  <c r="X7" i="5"/>
  <c r="W7" i="5"/>
  <c r="V7" i="5"/>
  <c r="U7" i="5"/>
  <c r="T7" i="5"/>
  <c r="S7" i="5"/>
  <c r="R7" i="5"/>
  <c r="Q7" i="5"/>
  <c r="X6" i="5"/>
  <c r="W6" i="5"/>
  <c r="V6" i="5"/>
  <c r="U6" i="5"/>
  <c r="T6" i="5"/>
  <c r="S6" i="5"/>
  <c r="R6" i="5"/>
  <c r="Q6" i="5"/>
  <c r="X5" i="5"/>
  <c r="W5" i="5"/>
  <c r="V5" i="5"/>
  <c r="U5" i="5"/>
  <c r="T5" i="5"/>
  <c r="S5" i="5"/>
  <c r="R5" i="5"/>
  <c r="Q5" i="5"/>
  <c r="X4" i="5"/>
  <c r="W4" i="5"/>
  <c r="V4" i="5"/>
  <c r="U4" i="5"/>
  <c r="T4" i="5"/>
  <c r="S4" i="5"/>
  <c r="R4" i="5"/>
  <c r="Q4" i="5"/>
  <c r="X3" i="5"/>
  <c r="W3" i="5"/>
  <c r="V3" i="5"/>
  <c r="U3" i="5"/>
  <c r="T3" i="5"/>
  <c r="S3" i="5"/>
  <c r="R3" i="5"/>
  <c r="Q3" i="5"/>
  <c r="Q2" i="4"/>
  <c r="S2" i="4" s="1"/>
  <c r="R2" i="4"/>
  <c r="T2" i="4"/>
  <c r="Q3" i="4"/>
  <c r="R3" i="4"/>
  <c r="T3" i="4"/>
  <c r="Q4" i="4"/>
  <c r="R4" i="4"/>
  <c r="S4" i="4"/>
  <c r="T4" i="4"/>
  <c r="Q5" i="4"/>
  <c r="R5" i="4"/>
  <c r="S5" i="4"/>
  <c r="T5" i="4"/>
  <c r="Q6" i="4"/>
  <c r="S6" i="4" s="1"/>
  <c r="R6" i="4"/>
  <c r="T6" i="4"/>
  <c r="Q7" i="4"/>
  <c r="R7" i="4"/>
  <c r="T7" i="4"/>
  <c r="Q8" i="4"/>
  <c r="S8" i="4" s="1"/>
  <c r="R8" i="4"/>
  <c r="T8" i="4"/>
  <c r="Q9" i="4"/>
  <c r="S9" i="4" s="1"/>
  <c r="R9" i="4"/>
  <c r="T9" i="4"/>
  <c r="Q10" i="4"/>
  <c r="S10" i="4" s="1"/>
  <c r="R10" i="4"/>
  <c r="T10" i="4"/>
  <c r="Q11" i="4"/>
  <c r="R11" i="4"/>
  <c r="T11" i="4"/>
  <c r="Q12" i="4"/>
  <c r="R12" i="4"/>
  <c r="S12" i="4"/>
  <c r="T12" i="4"/>
  <c r="Q13" i="4"/>
  <c r="R13" i="4"/>
  <c r="S13" i="4"/>
  <c r="T13" i="4"/>
  <c r="Q14" i="4"/>
  <c r="S14" i="4" s="1"/>
  <c r="R14" i="4"/>
  <c r="T14" i="4"/>
  <c r="Q15" i="4"/>
  <c r="R15" i="4"/>
  <c r="T15" i="4"/>
  <c r="Q16" i="4"/>
  <c r="S16" i="4" s="1"/>
  <c r="R16" i="4"/>
  <c r="T16" i="4"/>
  <c r="Q17" i="4"/>
  <c r="S17" i="4" s="1"/>
  <c r="R17" i="4"/>
  <c r="T17" i="4"/>
  <c r="Q18" i="4"/>
  <c r="S18" i="4" s="1"/>
  <c r="R18" i="4"/>
  <c r="T18" i="4"/>
  <c r="Q19" i="4"/>
  <c r="R19" i="4"/>
  <c r="T19" i="4"/>
  <c r="Q20" i="4"/>
  <c r="R20" i="4"/>
  <c r="S20" i="4"/>
  <c r="T20" i="4"/>
  <c r="Q21" i="4"/>
  <c r="R21" i="4"/>
  <c r="S21" i="4"/>
  <c r="T21" i="4"/>
  <c r="Q22" i="4"/>
  <c r="S22" i="4" s="1"/>
  <c r="R22" i="4"/>
  <c r="T22" i="4"/>
  <c r="Q23" i="4"/>
  <c r="R23" i="4"/>
  <c r="T23" i="4"/>
  <c r="Q24" i="4"/>
  <c r="S24" i="4" s="1"/>
  <c r="R24" i="4"/>
  <c r="T24" i="4"/>
  <c r="Q25" i="4"/>
  <c r="S25" i="4" s="1"/>
  <c r="R25" i="4"/>
  <c r="T25" i="4"/>
  <c r="Q26" i="4"/>
  <c r="S26" i="4" s="1"/>
  <c r="R26" i="4"/>
  <c r="T26" i="4"/>
  <c r="Q27" i="4"/>
  <c r="R27" i="4"/>
  <c r="T27" i="4"/>
  <c r="Q28" i="4"/>
  <c r="R28" i="4"/>
  <c r="S28" i="4"/>
  <c r="T28" i="4"/>
  <c r="Q29" i="4"/>
  <c r="R29" i="4"/>
  <c r="S29" i="4"/>
  <c r="T29" i="4"/>
  <c r="Q30" i="4"/>
  <c r="S30" i="4" s="1"/>
  <c r="R30" i="4"/>
  <c r="T30" i="4"/>
  <c r="Q31" i="4"/>
  <c r="R31" i="4"/>
  <c r="T31" i="4"/>
  <c r="Q32" i="4"/>
  <c r="S32" i="4" s="1"/>
  <c r="R32" i="4"/>
  <c r="T32" i="4"/>
  <c r="Q33" i="4"/>
  <c r="S33" i="4" s="1"/>
  <c r="R33" i="4"/>
  <c r="T33" i="4"/>
  <c r="Q34" i="4"/>
  <c r="S34" i="4" s="1"/>
  <c r="R34" i="4"/>
  <c r="T34" i="4"/>
  <c r="Q35" i="4"/>
  <c r="R35" i="4"/>
  <c r="T35" i="4"/>
  <c r="Q36" i="4"/>
  <c r="R36" i="4"/>
  <c r="S36" i="4"/>
  <c r="T36" i="4"/>
  <c r="Q37" i="4"/>
  <c r="R37" i="4"/>
  <c r="S37" i="4"/>
  <c r="T37" i="4"/>
  <c r="Q38" i="4"/>
  <c r="S38" i="4" s="1"/>
  <c r="R38" i="4"/>
  <c r="T38" i="4"/>
  <c r="Q39" i="4"/>
  <c r="R39" i="4"/>
  <c r="T39" i="4"/>
  <c r="Q40" i="4"/>
  <c r="S40" i="4" s="1"/>
  <c r="R40" i="4"/>
  <c r="T40" i="4"/>
  <c r="Q41" i="4"/>
  <c r="S41" i="4" s="1"/>
  <c r="R41" i="4"/>
  <c r="T41" i="4"/>
  <c r="Q42" i="4"/>
  <c r="S42" i="4" s="1"/>
  <c r="R42" i="4"/>
  <c r="T42" i="4"/>
  <c r="Q43" i="4"/>
  <c r="R43" i="4"/>
  <c r="T43" i="4"/>
  <c r="Q44" i="4"/>
  <c r="R44" i="4"/>
  <c r="S44" i="4"/>
  <c r="T44" i="4"/>
  <c r="Q45" i="4"/>
  <c r="R45" i="4"/>
  <c r="S45" i="4"/>
  <c r="T45" i="4"/>
  <c r="Q46" i="4"/>
  <c r="S46" i="4" s="1"/>
  <c r="R46" i="4"/>
  <c r="T46" i="4"/>
  <c r="Q47" i="4"/>
  <c r="R47" i="4"/>
  <c r="T47" i="4"/>
  <c r="Q48" i="4"/>
  <c r="S48" i="4" s="1"/>
  <c r="R48" i="4"/>
  <c r="T48" i="4"/>
  <c r="Q49" i="4"/>
  <c r="S49" i="4" s="1"/>
  <c r="R49" i="4"/>
  <c r="T49" i="4"/>
  <c r="Q50" i="4"/>
  <c r="S50" i="4" s="1"/>
  <c r="R50" i="4"/>
  <c r="T50" i="4"/>
  <c r="Q51" i="4"/>
  <c r="R51" i="4"/>
  <c r="T51" i="4"/>
  <c r="Q52" i="4"/>
  <c r="R52" i="4"/>
  <c r="S52" i="4"/>
  <c r="T52" i="4"/>
  <c r="Q53" i="4"/>
  <c r="R53" i="4"/>
  <c r="S53" i="4"/>
  <c r="T53" i="4"/>
  <c r="Q54" i="4"/>
  <c r="S54" i="4" s="1"/>
  <c r="R54" i="4"/>
  <c r="T54" i="4"/>
  <c r="Q55" i="4"/>
  <c r="R55" i="4"/>
  <c r="T55" i="4"/>
  <c r="Q56" i="4"/>
  <c r="S56" i="4" s="1"/>
  <c r="R56" i="4"/>
  <c r="T56" i="4"/>
  <c r="Q57" i="4"/>
  <c r="S57" i="4" s="1"/>
  <c r="R57" i="4"/>
  <c r="T57" i="4"/>
  <c r="Q58" i="4"/>
  <c r="S58" i="4" s="1"/>
  <c r="R58" i="4"/>
  <c r="T58" i="4"/>
  <c r="Q59" i="4"/>
  <c r="R59" i="4"/>
  <c r="T59" i="4"/>
  <c r="Q60" i="4"/>
  <c r="R60" i="4"/>
  <c r="S60" i="4"/>
  <c r="T60" i="4"/>
  <c r="Q61" i="4"/>
  <c r="R61" i="4"/>
  <c r="S61" i="4"/>
  <c r="T61" i="4"/>
  <c r="Q62" i="4"/>
  <c r="S62" i="4" s="1"/>
  <c r="R62" i="4"/>
  <c r="T62" i="4"/>
  <c r="Q63" i="4"/>
  <c r="R63" i="4"/>
  <c r="T63" i="4"/>
  <c r="Q64" i="4"/>
  <c r="S64" i="4" s="1"/>
  <c r="R64" i="4"/>
  <c r="T64" i="4"/>
  <c r="Q65" i="4"/>
  <c r="S65" i="4" s="1"/>
  <c r="R65" i="4"/>
  <c r="T65" i="4"/>
  <c r="Q66" i="4"/>
  <c r="S66" i="4" s="1"/>
  <c r="R66" i="4"/>
  <c r="T66" i="4"/>
  <c r="Q67" i="4"/>
  <c r="R67" i="4"/>
  <c r="T67" i="4"/>
  <c r="Q68" i="4"/>
  <c r="R68" i="4"/>
  <c r="S68" i="4"/>
  <c r="T68" i="4"/>
  <c r="Q69" i="4"/>
  <c r="R69" i="4"/>
  <c r="T69" i="4"/>
  <c r="Q70" i="4"/>
  <c r="R70" i="4"/>
  <c r="S70" i="4" s="1"/>
  <c r="T70" i="4"/>
  <c r="Q71" i="4"/>
  <c r="R71" i="4"/>
  <c r="T71" i="4"/>
  <c r="Q72" i="4"/>
  <c r="R72" i="4"/>
  <c r="S72" i="4" s="1"/>
  <c r="T72" i="4"/>
  <c r="Q73" i="4"/>
  <c r="R73" i="4"/>
  <c r="T73" i="4"/>
  <c r="Q74" i="4"/>
  <c r="R74" i="4"/>
  <c r="S74" i="4" s="1"/>
  <c r="T74" i="4"/>
  <c r="Q75" i="4"/>
  <c r="R75" i="4"/>
  <c r="T75" i="4"/>
  <c r="Q76" i="4"/>
  <c r="R76" i="4"/>
  <c r="S76" i="4" s="1"/>
  <c r="T76" i="4"/>
  <c r="Q77" i="4"/>
  <c r="R77" i="4"/>
  <c r="T77" i="4"/>
  <c r="Q78" i="4"/>
  <c r="R78" i="4"/>
  <c r="S78" i="4" s="1"/>
  <c r="T78" i="4"/>
  <c r="Q79" i="4"/>
  <c r="R79" i="4"/>
  <c r="T79" i="4"/>
  <c r="Q80" i="4"/>
  <c r="R80" i="4"/>
  <c r="S80" i="4" s="1"/>
  <c r="T80" i="4"/>
  <c r="Q81" i="4"/>
  <c r="R81" i="4"/>
  <c r="T81" i="4"/>
  <c r="Q82" i="4"/>
  <c r="R82" i="4"/>
  <c r="S82" i="4" s="1"/>
  <c r="T82" i="4"/>
  <c r="Q83" i="4"/>
  <c r="R83" i="4"/>
  <c r="T83" i="4"/>
  <c r="Q84" i="4"/>
  <c r="R84" i="4"/>
  <c r="S84" i="4" s="1"/>
  <c r="T84" i="4"/>
  <c r="Q85" i="4"/>
  <c r="R85" i="4"/>
  <c r="T85" i="4"/>
  <c r="Q86" i="4"/>
  <c r="R86" i="4"/>
  <c r="S86" i="4" s="1"/>
  <c r="T86" i="4"/>
  <c r="Q87" i="4"/>
  <c r="R87" i="4"/>
  <c r="T87" i="4"/>
  <c r="Q88" i="4"/>
  <c r="R88" i="4"/>
  <c r="S88" i="4" s="1"/>
  <c r="T88" i="4"/>
  <c r="Q89" i="4"/>
  <c r="R89" i="4"/>
  <c r="T89" i="4"/>
  <c r="Q90" i="4"/>
  <c r="R90" i="4"/>
  <c r="S90" i="4" s="1"/>
  <c r="T90" i="4"/>
  <c r="Q91" i="4"/>
  <c r="R91" i="4"/>
  <c r="T91" i="4"/>
  <c r="Q92" i="4"/>
  <c r="R92" i="4"/>
  <c r="S92" i="4" s="1"/>
  <c r="T92" i="4"/>
  <c r="Q93" i="4"/>
  <c r="R93" i="4"/>
  <c r="T93" i="4"/>
  <c r="Q94" i="4"/>
  <c r="R94" i="4"/>
  <c r="S94" i="4" s="1"/>
  <c r="T94" i="4"/>
  <c r="Q95" i="4"/>
  <c r="R95" i="4"/>
  <c r="T95" i="4"/>
  <c r="Q96" i="4"/>
  <c r="R96" i="4"/>
  <c r="S96" i="4" s="1"/>
  <c r="T96" i="4"/>
  <c r="Q97" i="4"/>
  <c r="R97" i="4"/>
  <c r="T97" i="4"/>
  <c r="Q98" i="4"/>
  <c r="R98" i="4"/>
  <c r="S98" i="4" s="1"/>
  <c r="T98" i="4"/>
  <c r="Q99" i="4"/>
  <c r="R99" i="4"/>
  <c r="T99" i="4"/>
  <c r="Q100" i="4"/>
  <c r="R100" i="4"/>
  <c r="S100" i="4" s="1"/>
  <c r="T100" i="4"/>
  <c r="Q101" i="4"/>
  <c r="R101" i="4"/>
  <c r="T101" i="4"/>
  <c r="Q102" i="4"/>
  <c r="R102" i="4"/>
  <c r="S102" i="4" s="1"/>
  <c r="T102" i="4"/>
  <c r="Q103" i="4"/>
  <c r="R103" i="4"/>
  <c r="T103" i="4"/>
  <c r="Q104" i="4"/>
  <c r="R104" i="4"/>
  <c r="S104" i="4" s="1"/>
  <c r="T104" i="4"/>
  <c r="Q105" i="4"/>
  <c r="R105" i="4"/>
  <c r="T105" i="4"/>
  <c r="Q106" i="4"/>
  <c r="R106" i="4"/>
  <c r="S106" i="4" s="1"/>
  <c r="T106" i="4"/>
  <c r="Q107" i="4"/>
  <c r="R107" i="4"/>
  <c r="T107" i="4"/>
  <c r="Q108" i="4"/>
  <c r="R108" i="4"/>
  <c r="S108" i="4" s="1"/>
  <c r="T108" i="4"/>
  <c r="Q109" i="4"/>
  <c r="R109" i="4"/>
  <c r="T109" i="4"/>
  <c r="Q110" i="4"/>
  <c r="R110" i="4"/>
  <c r="S110" i="4" s="1"/>
  <c r="T110" i="4"/>
  <c r="Q111" i="4"/>
  <c r="R111" i="4"/>
  <c r="T111" i="4"/>
  <c r="Q112" i="4"/>
  <c r="R112" i="4"/>
  <c r="S112" i="4" s="1"/>
  <c r="T112" i="4"/>
  <c r="Q113" i="4"/>
  <c r="R113" i="4"/>
  <c r="T113" i="4"/>
  <c r="Q114" i="4"/>
  <c r="R114" i="4"/>
  <c r="S114" i="4" s="1"/>
  <c r="T114" i="4"/>
  <c r="Q115" i="4"/>
  <c r="R115" i="4"/>
  <c r="T115" i="4"/>
  <c r="Q116" i="4"/>
  <c r="R116" i="4"/>
  <c r="S116" i="4" s="1"/>
  <c r="T116" i="4"/>
  <c r="Q117" i="4"/>
  <c r="R117" i="4"/>
  <c r="T117" i="4"/>
  <c r="Q118" i="4"/>
  <c r="R118" i="4"/>
  <c r="S118" i="4" s="1"/>
  <c r="T118" i="4"/>
  <c r="Q119" i="4"/>
  <c r="R119" i="4"/>
  <c r="T119" i="4"/>
  <c r="Q120" i="4"/>
  <c r="R120" i="4"/>
  <c r="S120" i="4" s="1"/>
  <c r="T120" i="4"/>
  <c r="Q121" i="4"/>
  <c r="R121" i="4"/>
  <c r="T121" i="4"/>
  <c r="Q122" i="4"/>
  <c r="R122" i="4"/>
  <c r="S122" i="4" s="1"/>
  <c r="T122" i="4"/>
  <c r="Q123" i="4"/>
  <c r="R123" i="4"/>
  <c r="T123" i="4"/>
  <c r="Q124" i="4"/>
  <c r="R124" i="4"/>
  <c r="S124" i="4" s="1"/>
  <c r="T124" i="4"/>
  <c r="Q125" i="4"/>
  <c r="R125" i="4"/>
  <c r="T125" i="4"/>
  <c r="Q126" i="4"/>
  <c r="R126" i="4"/>
  <c r="S126" i="4" s="1"/>
  <c r="T126" i="4"/>
  <c r="Q127" i="4"/>
  <c r="R127" i="4"/>
  <c r="T127" i="4"/>
  <c r="Q128" i="4"/>
  <c r="R128" i="4"/>
  <c r="T128" i="4"/>
  <c r="Q129" i="4"/>
  <c r="R129" i="4"/>
  <c r="S129" i="4" s="1"/>
  <c r="T129" i="4"/>
  <c r="Q130" i="4"/>
  <c r="R130" i="4"/>
  <c r="S130" i="4"/>
  <c r="T130" i="4"/>
  <c r="Q131" i="4"/>
  <c r="R131" i="4"/>
  <c r="T131" i="4"/>
  <c r="Q132" i="4"/>
  <c r="R132" i="4"/>
  <c r="S132" i="4" s="1"/>
  <c r="T132" i="4"/>
  <c r="Q133" i="4"/>
  <c r="R133" i="4"/>
  <c r="T133" i="4"/>
  <c r="Q134" i="4"/>
  <c r="R134" i="4"/>
  <c r="S134" i="4" s="1"/>
  <c r="T134" i="4"/>
  <c r="Q135" i="4"/>
  <c r="R135" i="4"/>
  <c r="T135" i="4"/>
  <c r="Q136" i="4"/>
  <c r="R136" i="4"/>
  <c r="T136" i="4"/>
  <c r="Q137" i="4"/>
  <c r="R137" i="4"/>
  <c r="S137" i="4" s="1"/>
  <c r="T137" i="4"/>
  <c r="Q138" i="4"/>
  <c r="S138" i="4" s="1"/>
  <c r="R138" i="4"/>
  <c r="T138" i="4"/>
  <c r="Q139" i="4"/>
  <c r="R139" i="4"/>
  <c r="T139" i="4"/>
  <c r="Q140" i="4"/>
  <c r="R140" i="4"/>
  <c r="S140" i="4"/>
  <c r="T140" i="4"/>
  <c r="Q141" i="4"/>
  <c r="R141" i="4"/>
  <c r="T141" i="4"/>
  <c r="G142" i="4"/>
  <c r="H142" i="4"/>
  <c r="I142" i="4"/>
  <c r="J142" i="4"/>
  <c r="K142" i="4"/>
  <c r="L142" i="4"/>
  <c r="M142" i="4"/>
  <c r="N142" i="4"/>
  <c r="O142" i="4"/>
  <c r="P142" i="4"/>
  <c r="G143" i="4"/>
  <c r="H143" i="4"/>
  <c r="I143" i="4"/>
  <c r="J143" i="4"/>
  <c r="K143" i="4"/>
  <c r="L143" i="4"/>
  <c r="M143" i="4"/>
  <c r="N143" i="4"/>
  <c r="O143" i="4"/>
  <c r="P143" i="4"/>
  <c r="G144" i="4"/>
  <c r="H144" i="4"/>
  <c r="I144" i="4"/>
  <c r="J144" i="4"/>
  <c r="K144" i="4"/>
  <c r="L144" i="4"/>
  <c r="M144" i="4"/>
  <c r="N144" i="4"/>
  <c r="O144" i="4"/>
  <c r="P144" i="4"/>
  <c r="G145" i="4"/>
  <c r="H145" i="4"/>
  <c r="I145" i="4"/>
  <c r="J145" i="4"/>
  <c r="K145" i="4"/>
  <c r="L145" i="4"/>
  <c r="M145" i="4"/>
  <c r="N145" i="4"/>
  <c r="O145" i="4"/>
  <c r="P145" i="4"/>
  <c r="R145" i="4" s="1"/>
  <c r="G146" i="4"/>
  <c r="H146" i="4"/>
  <c r="I146" i="4"/>
  <c r="J146" i="4"/>
  <c r="K146" i="4"/>
  <c r="L146" i="4"/>
  <c r="M146" i="4"/>
  <c r="N146" i="4"/>
  <c r="O146" i="4"/>
  <c r="P146" i="4"/>
  <c r="G147" i="4"/>
  <c r="H147" i="4"/>
  <c r="I147" i="4"/>
  <c r="J147" i="4"/>
  <c r="K147" i="4"/>
  <c r="L147" i="4"/>
  <c r="M147" i="4"/>
  <c r="N147" i="4"/>
  <c r="O147" i="4"/>
  <c r="P147" i="4"/>
  <c r="G148" i="4"/>
  <c r="H148" i="4"/>
  <c r="I148" i="4"/>
  <c r="J148" i="4"/>
  <c r="K148" i="4"/>
  <c r="L148" i="4"/>
  <c r="M148" i="4"/>
  <c r="R148" i="4" s="1"/>
  <c r="N148" i="4"/>
  <c r="O148" i="4"/>
  <c r="P148" i="4"/>
  <c r="G149" i="4"/>
  <c r="H149" i="4"/>
  <c r="I149" i="4"/>
  <c r="J149" i="4"/>
  <c r="K149" i="4"/>
  <c r="L149" i="4"/>
  <c r="M149" i="4"/>
  <c r="N149" i="4"/>
  <c r="O149" i="4"/>
  <c r="P149" i="4"/>
  <c r="G150" i="4"/>
  <c r="H150" i="4"/>
  <c r="I150" i="4"/>
  <c r="J150" i="4"/>
  <c r="K150" i="4"/>
  <c r="L150" i="4"/>
  <c r="M150" i="4"/>
  <c r="N150" i="4"/>
  <c r="O150" i="4"/>
  <c r="P150" i="4"/>
  <c r="G151" i="4"/>
  <c r="H151" i="4"/>
  <c r="I151" i="4"/>
  <c r="J151" i="4"/>
  <c r="K151" i="4"/>
  <c r="L151" i="4"/>
  <c r="M151" i="4"/>
  <c r="N151" i="4"/>
  <c r="O151" i="4"/>
  <c r="P151" i="4"/>
  <c r="G152" i="4"/>
  <c r="H152" i="4"/>
  <c r="I152" i="4"/>
  <c r="J152" i="4"/>
  <c r="K152" i="4"/>
  <c r="L152" i="4"/>
  <c r="M152" i="4"/>
  <c r="N152" i="4"/>
  <c r="O152" i="4"/>
  <c r="P152" i="4"/>
  <c r="R152" i="4"/>
  <c r="G153" i="4"/>
  <c r="H153" i="4"/>
  <c r="I153" i="4"/>
  <c r="J153" i="4"/>
  <c r="K153" i="4"/>
  <c r="L153" i="4"/>
  <c r="M153" i="4"/>
  <c r="N153" i="4"/>
  <c r="O153" i="4"/>
  <c r="P153" i="4"/>
  <c r="G154" i="4"/>
  <c r="H154" i="4"/>
  <c r="I154" i="4"/>
  <c r="J154" i="4"/>
  <c r="K154" i="4"/>
  <c r="L154" i="4"/>
  <c r="M154" i="4"/>
  <c r="N154" i="4"/>
  <c r="O154" i="4"/>
  <c r="P154" i="4"/>
  <c r="G155" i="4"/>
  <c r="H155" i="4"/>
  <c r="I155" i="4"/>
  <c r="J155" i="4"/>
  <c r="K155" i="4"/>
  <c r="L155" i="4"/>
  <c r="M155" i="4"/>
  <c r="N155" i="4"/>
  <c r="O155" i="4"/>
  <c r="P155" i="4"/>
  <c r="G156" i="4"/>
  <c r="H156" i="4"/>
  <c r="I156" i="4"/>
  <c r="J156" i="4"/>
  <c r="K156" i="4"/>
  <c r="L156" i="4"/>
  <c r="M156" i="4"/>
  <c r="N156" i="4"/>
  <c r="O156" i="4"/>
  <c r="P156" i="4"/>
  <c r="E269" i="3"/>
  <c r="D269" i="3"/>
  <c r="C269" i="3"/>
  <c r="B269" i="3"/>
  <c r="L27" i="3"/>
  <c r="K27" i="3"/>
  <c r="Q22" i="3" s="1"/>
  <c r="J27" i="3"/>
  <c r="P22" i="3" s="1"/>
  <c r="I27" i="3"/>
  <c r="O23" i="3" s="1"/>
  <c r="L26" i="3"/>
  <c r="R21" i="3" s="1"/>
  <c r="K26" i="3"/>
  <c r="Q19" i="3" s="1"/>
  <c r="J26" i="3"/>
  <c r="P18" i="3" s="1"/>
  <c r="I26" i="3"/>
  <c r="O17" i="3" s="1"/>
  <c r="L25" i="3"/>
  <c r="R12" i="3" s="1"/>
  <c r="K25" i="3"/>
  <c r="Q13" i="3" s="1"/>
  <c r="J25" i="3"/>
  <c r="P10" i="3" s="1"/>
  <c r="I25" i="3"/>
  <c r="O15" i="3" s="1"/>
  <c r="R24" i="3"/>
  <c r="P24" i="3"/>
  <c r="R23" i="3"/>
  <c r="Q23" i="3"/>
  <c r="R22" i="3"/>
  <c r="P21" i="3"/>
  <c r="Q17" i="3"/>
  <c r="R15" i="3"/>
  <c r="R14" i="3"/>
  <c r="R13" i="3"/>
  <c r="R11" i="3"/>
  <c r="R9" i="3"/>
  <c r="Q9" i="3"/>
  <c r="S9" i="3" s="1"/>
  <c r="R8" i="3"/>
  <c r="R7" i="3"/>
  <c r="R5" i="3"/>
  <c r="R4" i="3"/>
  <c r="AC260" i="2"/>
  <c r="AG260" i="2" s="1"/>
  <c r="AB260" i="2"/>
  <c r="AF260" i="2" s="1"/>
  <c r="AA260" i="2"/>
  <c r="AE260" i="2" s="1"/>
  <c r="Z260" i="2"/>
  <c r="AD260" i="2" s="1"/>
  <c r="AC259" i="2"/>
  <c r="AG259" i="2" s="1"/>
  <c r="AB259" i="2"/>
  <c r="AF259" i="2" s="1"/>
  <c r="AA259" i="2"/>
  <c r="AE259" i="2" s="1"/>
  <c r="Z259" i="2"/>
  <c r="AD259" i="2" s="1"/>
  <c r="AC258" i="2"/>
  <c r="AG258" i="2" s="1"/>
  <c r="AB258" i="2"/>
  <c r="AF258" i="2" s="1"/>
  <c r="AA258" i="2"/>
  <c r="AE258" i="2" s="1"/>
  <c r="Z258" i="2"/>
  <c r="AD258" i="2" s="1"/>
  <c r="AC257" i="2"/>
  <c r="AG257" i="2" s="1"/>
  <c r="AB257" i="2"/>
  <c r="AF257" i="2" s="1"/>
  <c r="AA257" i="2"/>
  <c r="AE257" i="2" s="1"/>
  <c r="Z257" i="2"/>
  <c r="AD257" i="2" s="1"/>
  <c r="AC256" i="2"/>
  <c r="AG256" i="2" s="1"/>
  <c r="AB256" i="2"/>
  <c r="AF256" i="2" s="1"/>
  <c r="AA256" i="2"/>
  <c r="AE256" i="2" s="1"/>
  <c r="Z256" i="2"/>
  <c r="AD256" i="2" s="1"/>
  <c r="AC255" i="2"/>
  <c r="AG255" i="2" s="1"/>
  <c r="AB255" i="2"/>
  <c r="AF255" i="2" s="1"/>
  <c r="AA255" i="2"/>
  <c r="AE255" i="2" s="1"/>
  <c r="Z255" i="2"/>
  <c r="AD255" i="2" s="1"/>
  <c r="AC254" i="2"/>
  <c r="AG254" i="2" s="1"/>
  <c r="AB254" i="2"/>
  <c r="AF254" i="2" s="1"/>
  <c r="AA254" i="2"/>
  <c r="AE254" i="2" s="1"/>
  <c r="Z254" i="2"/>
  <c r="AD254" i="2" s="1"/>
  <c r="AC253" i="2"/>
  <c r="AG253" i="2" s="1"/>
  <c r="AB253" i="2"/>
  <c r="AF253" i="2" s="1"/>
  <c r="AA253" i="2"/>
  <c r="AE253" i="2" s="1"/>
  <c r="Z253" i="2"/>
  <c r="AD253" i="2" s="1"/>
  <c r="AC252" i="2"/>
  <c r="AG252" i="2" s="1"/>
  <c r="AB252" i="2"/>
  <c r="AF252" i="2" s="1"/>
  <c r="AA252" i="2"/>
  <c r="AE252" i="2" s="1"/>
  <c r="Z252" i="2"/>
  <c r="AD252" i="2" s="1"/>
  <c r="AE251" i="2"/>
  <c r="AC251" i="2"/>
  <c r="AG251" i="2" s="1"/>
  <c r="AB251" i="2"/>
  <c r="AF251" i="2" s="1"/>
  <c r="AA251" i="2"/>
  <c r="Z251" i="2"/>
  <c r="AD251" i="2" s="1"/>
  <c r="AC250" i="2"/>
  <c r="AG250" i="2" s="1"/>
  <c r="AB250" i="2"/>
  <c r="AF250" i="2" s="1"/>
  <c r="AA250" i="2"/>
  <c r="AE250" i="2" s="1"/>
  <c r="Z250" i="2"/>
  <c r="AD250" i="2" s="1"/>
  <c r="AC249" i="2"/>
  <c r="AG249" i="2" s="1"/>
  <c r="AB249" i="2"/>
  <c r="AF249" i="2" s="1"/>
  <c r="AA249" i="2"/>
  <c r="AE249" i="2" s="1"/>
  <c r="Z249" i="2"/>
  <c r="AD249" i="2" s="1"/>
  <c r="AC248" i="2"/>
  <c r="AG248" i="2" s="1"/>
  <c r="AB248" i="2"/>
  <c r="AF248" i="2" s="1"/>
  <c r="AA248" i="2"/>
  <c r="AE248" i="2" s="1"/>
  <c r="Z248" i="2"/>
  <c r="AD248" i="2" s="1"/>
  <c r="AC247" i="2"/>
  <c r="AG247" i="2" s="1"/>
  <c r="AB247" i="2"/>
  <c r="AF247" i="2" s="1"/>
  <c r="AA247" i="2"/>
  <c r="AE247" i="2" s="1"/>
  <c r="Z247" i="2"/>
  <c r="AD247" i="2" s="1"/>
  <c r="AC246" i="2"/>
  <c r="AG246" i="2" s="1"/>
  <c r="AB246" i="2"/>
  <c r="AF246" i="2" s="1"/>
  <c r="AA246" i="2"/>
  <c r="AE246" i="2" s="1"/>
  <c r="Z246" i="2"/>
  <c r="AD246" i="2" s="1"/>
  <c r="AC245" i="2"/>
  <c r="AG245" i="2" s="1"/>
  <c r="AB245" i="2"/>
  <c r="AF245" i="2" s="1"/>
  <c r="AA245" i="2"/>
  <c r="AE245" i="2" s="1"/>
  <c r="Z245" i="2"/>
  <c r="AD245" i="2" s="1"/>
  <c r="AC244" i="2"/>
  <c r="AG244" i="2" s="1"/>
  <c r="AB244" i="2"/>
  <c r="AF244" i="2" s="1"/>
  <c r="AA244" i="2"/>
  <c r="AE244" i="2" s="1"/>
  <c r="Z244" i="2"/>
  <c r="AD244" i="2" s="1"/>
  <c r="AG243" i="2"/>
  <c r="AC243" i="2"/>
  <c r="AB243" i="2"/>
  <c r="AF243" i="2" s="1"/>
  <c r="AA243" i="2"/>
  <c r="AE243" i="2" s="1"/>
  <c r="Z243" i="2"/>
  <c r="AD243" i="2" s="1"/>
  <c r="AC242" i="2"/>
  <c r="AG242" i="2" s="1"/>
  <c r="AB242" i="2"/>
  <c r="AF242" i="2" s="1"/>
  <c r="AA242" i="2"/>
  <c r="AE242" i="2" s="1"/>
  <c r="Z242" i="2"/>
  <c r="AD242" i="2" s="1"/>
  <c r="AC241" i="2"/>
  <c r="AG241" i="2" s="1"/>
  <c r="AB241" i="2"/>
  <c r="AF241" i="2" s="1"/>
  <c r="AA241" i="2"/>
  <c r="AE241" i="2" s="1"/>
  <c r="Z241" i="2"/>
  <c r="AD241" i="2" s="1"/>
  <c r="AC240" i="2"/>
  <c r="AG240" i="2" s="1"/>
  <c r="AB240" i="2"/>
  <c r="AF240" i="2" s="1"/>
  <c r="AA240" i="2"/>
  <c r="AE240" i="2" s="1"/>
  <c r="Z240" i="2"/>
  <c r="AD240" i="2" s="1"/>
  <c r="AO239" i="2"/>
  <c r="AN239" i="2"/>
  <c r="AM239" i="2"/>
  <c r="AL239" i="2"/>
  <c r="AK239" i="2"/>
  <c r="AJ239" i="2"/>
  <c r="AI239" i="2"/>
  <c r="AH239" i="2"/>
  <c r="AC239" i="2"/>
  <c r="AG239" i="2" s="1"/>
  <c r="AB239" i="2"/>
  <c r="AF239" i="2" s="1"/>
  <c r="AA239" i="2"/>
  <c r="AE239" i="2" s="1"/>
  <c r="Z239" i="2"/>
  <c r="AD239" i="2" s="1"/>
  <c r="AO238" i="2"/>
  <c r="AN238" i="2"/>
  <c r="AM238" i="2"/>
  <c r="AL238" i="2"/>
  <c r="AK238" i="2"/>
  <c r="AJ238" i="2"/>
  <c r="AI238" i="2"/>
  <c r="AH238" i="2"/>
  <c r="AC238" i="2"/>
  <c r="AG238" i="2" s="1"/>
  <c r="AB238" i="2"/>
  <c r="AF238" i="2" s="1"/>
  <c r="AA238" i="2"/>
  <c r="AE238" i="2" s="1"/>
  <c r="Z238" i="2"/>
  <c r="AD238" i="2" s="1"/>
  <c r="AO237" i="2"/>
  <c r="AN237" i="2"/>
  <c r="AM237" i="2"/>
  <c r="AL237" i="2"/>
  <c r="AK237" i="2"/>
  <c r="AJ237" i="2"/>
  <c r="AI237" i="2"/>
  <c r="AH237" i="2"/>
  <c r="AC237" i="2"/>
  <c r="AG237" i="2" s="1"/>
  <c r="AB237" i="2"/>
  <c r="AF237" i="2" s="1"/>
  <c r="AA237" i="2"/>
  <c r="AE237" i="2" s="1"/>
  <c r="Z237" i="2"/>
  <c r="AD237" i="2" s="1"/>
  <c r="AO236" i="2"/>
  <c r="AN236" i="2"/>
  <c r="AM236" i="2"/>
  <c r="AL236" i="2"/>
  <c r="AK236" i="2"/>
  <c r="AJ236" i="2"/>
  <c r="AI236" i="2"/>
  <c r="AH236" i="2"/>
  <c r="AC236" i="2"/>
  <c r="AG236" i="2" s="1"/>
  <c r="AB236" i="2"/>
  <c r="AF236" i="2" s="1"/>
  <c r="AA236" i="2"/>
  <c r="AE236" i="2" s="1"/>
  <c r="Z236" i="2"/>
  <c r="AD236" i="2" s="1"/>
  <c r="AO235" i="2"/>
  <c r="AN235" i="2"/>
  <c r="AM235" i="2"/>
  <c r="AL235" i="2"/>
  <c r="AK235" i="2"/>
  <c r="AJ235" i="2"/>
  <c r="AI235" i="2"/>
  <c r="AH235" i="2"/>
  <c r="AG235" i="2"/>
  <c r="AC235" i="2"/>
  <c r="AB235" i="2"/>
  <c r="AF235" i="2" s="1"/>
  <c r="AA235" i="2"/>
  <c r="AE235" i="2" s="1"/>
  <c r="Z235" i="2"/>
  <c r="AD235" i="2" s="1"/>
  <c r="AO234" i="2"/>
  <c r="AN234" i="2"/>
  <c r="AM234" i="2"/>
  <c r="AL234" i="2"/>
  <c r="AK234" i="2"/>
  <c r="AJ234" i="2"/>
  <c r="AI234" i="2"/>
  <c r="AH234" i="2"/>
  <c r="AC234" i="2"/>
  <c r="AG234" i="2" s="1"/>
  <c r="AB234" i="2"/>
  <c r="AF234" i="2" s="1"/>
  <c r="AA234" i="2"/>
  <c r="AE234" i="2" s="1"/>
  <c r="Z234" i="2"/>
  <c r="AD234" i="2" s="1"/>
  <c r="AO233" i="2"/>
  <c r="AN233" i="2"/>
  <c r="AM233" i="2"/>
  <c r="AL233" i="2"/>
  <c r="AK233" i="2"/>
  <c r="AJ233" i="2"/>
  <c r="AI233" i="2"/>
  <c r="AH233" i="2"/>
  <c r="AC233" i="2"/>
  <c r="AG233" i="2" s="1"/>
  <c r="AB233" i="2"/>
  <c r="AF233" i="2" s="1"/>
  <c r="AA233" i="2"/>
  <c r="AE233" i="2" s="1"/>
  <c r="Z233" i="2"/>
  <c r="AD233" i="2" s="1"/>
  <c r="AO232" i="2"/>
  <c r="AN232" i="2"/>
  <c r="AM232" i="2"/>
  <c r="AL232" i="2"/>
  <c r="AK232" i="2"/>
  <c r="AJ232" i="2"/>
  <c r="AI232" i="2"/>
  <c r="AH232" i="2"/>
  <c r="AC232" i="2"/>
  <c r="AG232" i="2" s="1"/>
  <c r="AB232" i="2"/>
  <c r="AF232" i="2" s="1"/>
  <c r="AA232" i="2"/>
  <c r="AE232" i="2" s="1"/>
  <c r="Z232" i="2"/>
  <c r="AD232" i="2" s="1"/>
  <c r="AO231" i="2"/>
  <c r="AN231" i="2"/>
  <c r="AM231" i="2"/>
  <c r="AL231" i="2"/>
  <c r="AK231" i="2"/>
  <c r="AJ231" i="2"/>
  <c r="AI231" i="2"/>
  <c r="AH231" i="2"/>
  <c r="AC231" i="2"/>
  <c r="AG231" i="2" s="1"/>
  <c r="AB231" i="2"/>
  <c r="AF231" i="2" s="1"/>
  <c r="AA231" i="2"/>
  <c r="AE231" i="2" s="1"/>
  <c r="Z231" i="2"/>
  <c r="AD231" i="2" s="1"/>
  <c r="AO230" i="2"/>
  <c r="AN230" i="2"/>
  <c r="AM230" i="2"/>
  <c r="AL230" i="2"/>
  <c r="AK230" i="2"/>
  <c r="AJ230" i="2"/>
  <c r="AI230" i="2"/>
  <c r="AH230" i="2"/>
  <c r="AC230" i="2"/>
  <c r="AG230" i="2" s="1"/>
  <c r="AB230" i="2"/>
  <c r="AF230" i="2" s="1"/>
  <c r="AA230" i="2"/>
  <c r="AE230" i="2" s="1"/>
  <c r="Z230" i="2"/>
  <c r="AD230" i="2" s="1"/>
  <c r="AO229" i="2"/>
  <c r="AN229" i="2"/>
  <c r="AM229" i="2"/>
  <c r="AL229" i="2"/>
  <c r="AK229" i="2"/>
  <c r="AJ229" i="2"/>
  <c r="AI229" i="2"/>
  <c r="AH229" i="2"/>
  <c r="AG229" i="2"/>
  <c r="AC229" i="2"/>
  <c r="AB229" i="2"/>
  <c r="AF229" i="2" s="1"/>
  <c r="AA229" i="2"/>
  <c r="AE229" i="2" s="1"/>
  <c r="Z229" i="2"/>
  <c r="AD229" i="2" s="1"/>
  <c r="AO228" i="2"/>
  <c r="AN228" i="2"/>
  <c r="AM228" i="2"/>
  <c r="AL228" i="2"/>
  <c r="AK228" i="2"/>
  <c r="AJ228" i="2"/>
  <c r="AI228" i="2"/>
  <c r="AH228" i="2"/>
  <c r="AC228" i="2"/>
  <c r="AG228" i="2" s="1"/>
  <c r="AB228" i="2"/>
  <c r="AF228" i="2" s="1"/>
  <c r="AA228" i="2"/>
  <c r="AE228" i="2" s="1"/>
  <c r="Z228" i="2"/>
  <c r="AD228" i="2" s="1"/>
  <c r="AO227" i="2"/>
  <c r="AN227" i="2"/>
  <c r="AM227" i="2"/>
  <c r="AL227" i="2"/>
  <c r="AK227" i="2"/>
  <c r="AJ227" i="2"/>
  <c r="AI227" i="2"/>
  <c r="AH227" i="2"/>
  <c r="AC227" i="2"/>
  <c r="AG227" i="2" s="1"/>
  <c r="AB227" i="2"/>
  <c r="AF227" i="2" s="1"/>
  <c r="AA227" i="2"/>
  <c r="AE227" i="2" s="1"/>
  <c r="Z227" i="2"/>
  <c r="AD227" i="2" s="1"/>
  <c r="AO226" i="2"/>
  <c r="AN226" i="2"/>
  <c r="AM226" i="2"/>
  <c r="AL226" i="2"/>
  <c r="AK226" i="2"/>
  <c r="AJ226" i="2"/>
  <c r="AI226" i="2"/>
  <c r="AH226" i="2"/>
  <c r="AC226" i="2"/>
  <c r="AG226" i="2" s="1"/>
  <c r="AB226" i="2"/>
  <c r="AF226" i="2" s="1"/>
  <c r="AA226" i="2"/>
  <c r="AE226" i="2" s="1"/>
  <c r="Z226" i="2"/>
  <c r="AD226" i="2" s="1"/>
  <c r="AO225" i="2"/>
  <c r="AN225" i="2"/>
  <c r="AM225" i="2"/>
  <c r="AL225" i="2"/>
  <c r="AK225" i="2"/>
  <c r="AJ225" i="2"/>
  <c r="AI225" i="2"/>
  <c r="AH225" i="2"/>
  <c r="AG225" i="2"/>
  <c r="AC225" i="2"/>
  <c r="AB225" i="2"/>
  <c r="AF225" i="2" s="1"/>
  <c r="AA225" i="2"/>
  <c r="AE225" i="2" s="1"/>
  <c r="Z225" i="2"/>
  <c r="AD225" i="2" s="1"/>
  <c r="AO224" i="2"/>
  <c r="AN224" i="2"/>
  <c r="AM224" i="2"/>
  <c r="AL224" i="2"/>
  <c r="AK224" i="2"/>
  <c r="AJ224" i="2"/>
  <c r="AI224" i="2"/>
  <c r="AH224" i="2"/>
  <c r="AC224" i="2"/>
  <c r="AG224" i="2" s="1"/>
  <c r="AB224" i="2"/>
  <c r="AF224" i="2" s="1"/>
  <c r="AA224" i="2"/>
  <c r="AE224" i="2" s="1"/>
  <c r="Z224" i="2"/>
  <c r="AD224" i="2" s="1"/>
  <c r="AO223" i="2"/>
  <c r="AN223" i="2"/>
  <c r="AM223" i="2"/>
  <c r="AL223" i="2"/>
  <c r="AK223" i="2"/>
  <c r="AJ223" i="2"/>
  <c r="AI223" i="2"/>
  <c r="AH223" i="2"/>
  <c r="AC223" i="2"/>
  <c r="AG223" i="2" s="1"/>
  <c r="AB223" i="2"/>
  <c r="AF223" i="2" s="1"/>
  <c r="AA223" i="2"/>
  <c r="AE223" i="2" s="1"/>
  <c r="Z223" i="2"/>
  <c r="AD223" i="2" s="1"/>
  <c r="AO222" i="2"/>
  <c r="AN222" i="2"/>
  <c r="AM222" i="2"/>
  <c r="AL222" i="2"/>
  <c r="AK222" i="2"/>
  <c r="AJ222" i="2"/>
  <c r="AI222" i="2"/>
  <c r="AH222" i="2"/>
  <c r="AC222" i="2"/>
  <c r="AG222" i="2" s="1"/>
  <c r="AB222" i="2"/>
  <c r="AF222" i="2" s="1"/>
  <c r="AA222" i="2"/>
  <c r="AE222" i="2" s="1"/>
  <c r="Z222" i="2"/>
  <c r="AD222" i="2" s="1"/>
  <c r="AO221" i="2"/>
  <c r="AN221" i="2"/>
  <c r="AM221" i="2"/>
  <c r="AL221" i="2"/>
  <c r="AK221" i="2"/>
  <c r="AJ221" i="2"/>
  <c r="AI221" i="2"/>
  <c r="AH221" i="2"/>
  <c r="AC221" i="2"/>
  <c r="AG221" i="2" s="1"/>
  <c r="AB221" i="2"/>
  <c r="AF221" i="2" s="1"/>
  <c r="AA221" i="2"/>
  <c r="AE221" i="2" s="1"/>
  <c r="Z221" i="2"/>
  <c r="AD221" i="2" s="1"/>
  <c r="AO220" i="2"/>
  <c r="AN220" i="2"/>
  <c r="AM220" i="2"/>
  <c r="AL220" i="2"/>
  <c r="AK220" i="2"/>
  <c r="AJ220" i="2"/>
  <c r="AI220" i="2"/>
  <c r="AH220" i="2"/>
  <c r="AC220" i="2"/>
  <c r="AG220" i="2" s="1"/>
  <c r="AB220" i="2"/>
  <c r="AF220" i="2" s="1"/>
  <c r="AA220" i="2"/>
  <c r="AE220" i="2" s="1"/>
  <c r="Z220" i="2"/>
  <c r="AD220" i="2" s="1"/>
  <c r="AO219" i="2"/>
  <c r="AN219" i="2"/>
  <c r="AM219" i="2"/>
  <c r="AL219" i="2"/>
  <c r="AK219" i="2"/>
  <c r="AJ219" i="2"/>
  <c r="AI219" i="2"/>
  <c r="AH219" i="2"/>
  <c r="AG219" i="2"/>
  <c r="AC219" i="2"/>
  <c r="AB219" i="2"/>
  <c r="AF219" i="2" s="1"/>
  <c r="AA219" i="2"/>
  <c r="AE219" i="2" s="1"/>
  <c r="Z219" i="2"/>
  <c r="AD219" i="2" s="1"/>
  <c r="AO218" i="2"/>
  <c r="AN218" i="2"/>
  <c r="AM218" i="2"/>
  <c r="AL218" i="2"/>
  <c r="AK218" i="2"/>
  <c r="AJ218" i="2"/>
  <c r="AI218" i="2"/>
  <c r="AH218" i="2"/>
  <c r="AC218" i="2"/>
  <c r="AG218" i="2" s="1"/>
  <c r="AB218" i="2"/>
  <c r="AF218" i="2" s="1"/>
  <c r="AA218" i="2"/>
  <c r="AE218" i="2" s="1"/>
  <c r="Z218" i="2"/>
  <c r="AD218" i="2" s="1"/>
  <c r="AO217" i="2"/>
  <c r="AN217" i="2"/>
  <c r="AM217" i="2"/>
  <c r="AL217" i="2"/>
  <c r="AK217" i="2"/>
  <c r="AJ217" i="2"/>
  <c r="AI217" i="2"/>
  <c r="AH217" i="2"/>
  <c r="AC217" i="2"/>
  <c r="AG217" i="2" s="1"/>
  <c r="AB217" i="2"/>
  <c r="AF217" i="2" s="1"/>
  <c r="AA217" i="2"/>
  <c r="AE217" i="2" s="1"/>
  <c r="Z217" i="2"/>
  <c r="AD217" i="2" s="1"/>
  <c r="AO216" i="2"/>
  <c r="AN216" i="2"/>
  <c r="AM216" i="2"/>
  <c r="AL216" i="2"/>
  <c r="AK216" i="2"/>
  <c r="AJ216" i="2"/>
  <c r="AI216" i="2"/>
  <c r="AH216" i="2"/>
  <c r="AC216" i="2"/>
  <c r="AG216" i="2" s="1"/>
  <c r="AB216" i="2"/>
  <c r="AF216" i="2" s="1"/>
  <c r="AA216" i="2"/>
  <c r="AE216" i="2" s="1"/>
  <c r="Z216" i="2"/>
  <c r="AD216" i="2" s="1"/>
  <c r="AO215" i="2"/>
  <c r="AN215" i="2"/>
  <c r="AM215" i="2"/>
  <c r="AL215" i="2"/>
  <c r="AK215" i="2"/>
  <c r="AJ215" i="2"/>
  <c r="AI215" i="2"/>
  <c r="AH215" i="2"/>
  <c r="AC215" i="2"/>
  <c r="AG215" i="2" s="1"/>
  <c r="AB215" i="2"/>
  <c r="AF215" i="2" s="1"/>
  <c r="AA215" i="2"/>
  <c r="AE215" i="2" s="1"/>
  <c r="Z215" i="2"/>
  <c r="AD215" i="2" s="1"/>
  <c r="AO214" i="2"/>
  <c r="AN214" i="2"/>
  <c r="AM214" i="2"/>
  <c r="AL214" i="2"/>
  <c r="AK214" i="2"/>
  <c r="AJ214" i="2"/>
  <c r="AI214" i="2"/>
  <c r="AH214" i="2"/>
  <c r="AC214" i="2"/>
  <c r="AG214" i="2" s="1"/>
  <c r="AB214" i="2"/>
  <c r="AF214" i="2" s="1"/>
  <c r="AA214" i="2"/>
  <c r="AE214" i="2" s="1"/>
  <c r="Z214" i="2"/>
  <c r="AD214" i="2" s="1"/>
  <c r="AO213" i="2"/>
  <c r="AN213" i="2"/>
  <c r="AM213" i="2"/>
  <c r="AL213" i="2"/>
  <c r="AK213" i="2"/>
  <c r="AJ213" i="2"/>
  <c r="AI213" i="2"/>
  <c r="AH213" i="2"/>
  <c r="AC213" i="2"/>
  <c r="AG213" i="2" s="1"/>
  <c r="AB213" i="2"/>
  <c r="AF213" i="2" s="1"/>
  <c r="AA213" i="2"/>
  <c r="AE213" i="2" s="1"/>
  <c r="Z213" i="2"/>
  <c r="AD213" i="2" s="1"/>
  <c r="AO212" i="2"/>
  <c r="AN212" i="2"/>
  <c r="AM212" i="2"/>
  <c r="AL212" i="2"/>
  <c r="AK212" i="2"/>
  <c r="AJ212" i="2"/>
  <c r="AI212" i="2"/>
  <c r="AH212" i="2"/>
  <c r="AC212" i="2"/>
  <c r="AG212" i="2" s="1"/>
  <c r="AB212" i="2"/>
  <c r="AF212" i="2" s="1"/>
  <c r="AA212" i="2"/>
  <c r="AE212" i="2" s="1"/>
  <c r="Z212" i="2"/>
  <c r="AD212" i="2" s="1"/>
  <c r="AO211" i="2"/>
  <c r="AN211" i="2"/>
  <c r="AM211" i="2"/>
  <c r="AL211" i="2"/>
  <c r="AK211" i="2"/>
  <c r="AJ211" i="2"/>
  <c r="AI211" i="2"/>
  <c r="AH211" i="2"/>
  <c r="AC211" i="2"/>
  <c r="AG211" i="2" s="1"/>
  <c r="AB211" i="2"/>
  <c r="AF211" i="2" s="1"/>
  <c r="AA211" i="2"/>
  <c r="AE211" i="2" s="1"/>
  <c r="Z211" i="2"/>
  <c r="AD211" i="2" s="1"/>
  <c r="AO210" i="2"/>
  <c r="AN210" i="2"/>
  <c r="AM210" i="2"/>
  <c r="AL210" i="2"/>
  <c r="AK210" i="2"/>
  <c r="AJ210" i="2"/>
  <c r="AI210" i="2"/>
  <c r="AH210" i="2"/>
  <c r="AC210" i="2"/>
  <c r="AG210" i="2" s="1"/>
  <c r="AB210" i="2"/>
  <c r="AF210" i="2" s="1"/>
  <c r="AA210" i="2"/>
  <c r="AE210" i="2" s="1"/>
  <c r="Z210" i="2"/>
  <c r="AD210" i="2" s="1"/>
  <c r="AO209" i="2"/>
  <c r="AN209" i="2"/>
  <c r="AM209" i="2"/>
  <c r="AL209" i="2"/>
  <c r="AK209" i="2"/>
  <c r="AJ209" i="2"/>
  <c r="AI209" i="2"/>
  <c r="AH209" i="2"/>
  <c r="AC209" i="2"/>
  <c r="AG209" i="2" s="1"/>
  <c r="AB209" i="2"/>
  <c r="AF209" i="2" s="1"/>
  <c r="AA209" i="2"/>
  <c r="AE209" i="2" s="1"/>
  <c r="Z209" i="2"/>
  <c r="AD209" i="2" s="1"/>
  <c r="AO208" i="2"/>
  <c r="AN208" i="2"/>
  <c r="AM208" i="2"/>
  <c r="AL208" i="2"/>
  <c r="AK208" i="2"/>
  <c r="AJ208" i="2"/>
  <c r="AI208" i="2"/>
  <c r="AH208" i="2"/>
  <c r="AC208" i="2"/>
  <c r="AG208" i="2" s="1"/>
  <c r="AB208" i="2"/>
  <c r="AF208" i="2" s="1"/>
  <c r="AA208" i="2"/>
  <c r="AE208" i="2" s="1"/>
  <c r="Z208" i="2"/>
  <c r="AD208" i="2" s="1"/>
  <c r="AO207" i="2"/>
  <c r="AN207" i="2"/>
  <c r="AM207" i="2"/>
  <c r="AL207" i="2"/>
  <c r="AK207" i="2"/>
  <c r="AJ207" i="2"/>
  <c r="AI207" i="2"/>
  <c r="AH207" i="2"/>
  <c r="AC207" i="2"/>
  <c r="AG207" i="2" s="1"/>
  <c r="AB207" i="2"/>
  <c r="AF207" i="2" s="1"/>
  <c r="AA207" i="2"/>
  <c r="AE207" i="2" s="1"/>
  <c r="Z207" i="2"/>
  <c r="AD207" i="2" s="1"/>
  <c r="AO206" i="2"/>
  <c r="AN206" i="2"/>
  <c r="AM206" i="2"/>
  <c r="AL206" i="2"/>
  <c r="AK206" i="2"/>
  <c r="AJ206" i="2"/>
  <c r="AI206" i="2"/>
  <c r="AH206" i="2"/>
  <c r="AC206" i="2"/>
  <c r="AG206" i="2" s="1"/>
  <c r="AB206" i="2"/>
  <c r="AF206" i="2" s="1"/>
  <c r="AA206" i="2"/>
  <c r="AE206" i="2" s="1"/>
  <c r="Z206" i="2"/>
  <c r="AD206" i="2" s="1"/>
  <c r="AO205" i="2"/>
  <c r="AN205" i="2"/>
  <c r="AM205" i="2"/>
  <c r="AL205" i="2"/>
  <c r="AK205" i="2"/>
  <c r="AJ205" i="2"/>
  <c r="AI205" i="2"/>
  <c r="AH205" i="2"/>
  <c r="AC205" i="2"/>
  <c r="AG205" i="2" s="1"/>
  <c r="AB205" i="2"/>
  <c r="AF205" i="2" s="1"/>
  <c r="AA205" i="2"/>
  <c r="AE205" i="2" s="1"/>
  <c r="Z205" i="2"/>
  <c r="AD205" i="2" s="1"/>
  <c r="AO204" i="2"/>
  <c r="AN204" i="2"/>
  <c r="AM204" i="2"/>
  <c r="AL204" i="2"/>
  <c r="AK204" i="2"/>
  <c r="AJ204" i="2"/>
  <c r="AI204" i="2"/>
  <c r="AH204" i="2"/>
  <c r="AC204" i="2"/>
  <c r="AG204" i="2" s="1"/>
  <c r="AB204" i="2"/>
  <c r="AF204" i="2" s="1"/>
  <c r="AA204" i="2"/>
  <c r="AE204" i="2" s="1"/>
  <c r="Z204" i="2"/>
  <c r="AD204" i="2" s="1"/>
  <c r="AO203" i="2"/>
  <c r="AN203" i="2"/>
  <c r="AM203" i="2"/>
  <c r="AL203" i="2"/>
  <c r="AK203" i="2"/>
  <c r="AJ203" i="2"/>
  <c r="AI203" i="2"/>
  <c r="AH203" i="2"/>
  <c r="AG203" i="2"/>
  <c r="AC203" i="2"/>
  <c r="AB203" i="2"/>
  <c r="AF203" i="2" s="1"/>
  <c r="AA203" i="2"/>
  <c r="AE203" i="2" s="1"/>
  <c r="Z203" i="2"/>
  <c r="AD203" i="2" s="1"/>
  <c r="AO202" i="2"/>
  <c r="AN202" i="2"/>
  <c r="AM202" i="2"/>
  <c r="AL202" i="2"/>
  <c r="AK202" i="2"/>
  <c r="AJ202" i="2"/>
  <c r="AI202" i="2"/>
  <c r="AH202" i="2"/>
  <c r="AC202" i="2"/>
  <c r="AG202" i="2" s="1"/>
  <c r="AB202" i="2"/>
  <c r="AF202" i="2" s="1"/>
  <c r="AA202" i="2"/>
  <c r="AE202" i="2" s="1"/>
  <c r="Z202" i="2"/>
  <c r="AD202" i="2" s="1"/>
  <c r="AO201" i="2"/>
  <c r="AN201" i="2"/>
  <c r="AM201" i="2"/>
  <c r="AL201" i="2"/>
  <c r="AK201" i="2"/>
  <c r="AJ201" i="2"/>
  <c r="AI201" i="2"/>
  <c r="AH201" i="2"/>
  <c r="AC201" i="2"/>
  <c r="AG201" i="2" s="1"/>
  <c r="AB201" i="2"/>
  <c r="AF201" i="2" s="1"/>
  <c r="AA201" i="2"/>
  <c r="AE201" i="2" s="1"/>
  <c r="Z201" i="2"/>
  <c r="AD201" i="2" s="1"/>
  <c r="AO200" i="2"/>
  <c r="AN200" i="2"/>
  <c r="AM200" i="2"/>
  <c r="AL200" i="2"/>
  <c r="AK200" i="2"/>
  <c r="AJ200" i="2"/>
  <c r="AI200" i="2"/>
  <c r="AH200" i="2"/>
  <c r="AC200" i="2"/>
  <c r="AG200" i="2" s="1"/>
  <c r="AB200" i="2"/>
  <c r="AF200" i="2" s="1"/>
  <c r="AA200" i="2"/>
  <c r="AE200" i="2" s="1"/>
  <c r="Z200" i="2"/>
  <c r="AD200" i="2" s="1"/>
  <c r="AO199" i="2"/>
  <c r="AN199" i="2"/>
  <c r="AM199" i="2"/>
  <c r="AL199" i="2"/>
  <c r="AK199" i="2"/>
  <c r="AJ199" i="2"/>
  <c r="AI199" i="2"/>
  <c r="AH199" i="2"/>
  <c r="AC199" i="2"/>
  <c r="AG199" i="2" s="1"/>
  <c r="AB199" i="2"/>
  <c r="AF199" i="2" s="1"/>
  <c r="AA199" i="2"/>
  <c r="AE199" i="2" s="1"/>
  <c r="Z199" i="2"/>
  <c r="AD199" i="2" s="1"/>
  <c r="AO198" i="2"/>
  <c r="AN198" i="2"/>
  <c r="AM198" i="2"/>
  <c r="AL198" i="2"/>
  <c r="AK198" i="2"/>
  <c r="AJ198" i="2"/>
  <c r="AI198" i="2"/>
  <c r="AH198" i="2"/>
  <c r="AC198" i="2"/>
  <c r="AG198" i="2" s="1"/>
  <c r="AB198" i="2"/>
  <c r="AF198" i="2" s="1"/>
  <c r="AA198" i="2"/>
  <c r="AE198" i="2" s="1"/>
  <c r="Z198" i="2"/>
  <c r="AD198" i="2" s="1"/>
  <c r="AO197" i="2"/>
  <c r="AN197" i="2"/>
  <c r="AM197" i="2"/>
  <c r="AL197" i="2"/>
  <c r="AK197" i="2"/>
  <c r="AJ197" i="2"/>
  <c r="AI197" i="2"/>
  <c r="AH197" i="2"/>
  <c r="AE197" i="2"/>
  <c r="AC197" i="2"/>
  <c r="AG197" i="2" s="1"/>
  <c r="AB197" i="2"/>
  <c r="AF197" i="2" s="1"/>
  <c r="AA197" i="2"/>
  <c r="Z197" i="2"/>
  <c r="AD197" i="2" s="1"/>
  <c r="AO196" i="2"/>
  <c r="AN196" i="2"/>
  <c r="AM196" i="2"/>
  <c r="AL196" i="2"/>
  <c r="AK196" i="2"/>
  <c r="AJ196" i="2"/>
  <c r="AI196" i="2"/>
  <c r="AH196" i="2"/>
  <c r="AD196" i="2"/>
  <c r="AC196" i="2"/>
  <c r="AG196" i="2" s="1"/>
  <c r="AB196" i="2"/>
  <c r="AF196" i="2" s="1"/>
  <c r="AA196" i="2"/>
  <c r="AE196" i="2" s="1"/>
  <c r="Z196" i="2"/>
  <c r="AO195" i="2"/>
  <c r="AN195" i="2"/>
  <c r="AM195" i="2"/>
  <c r="AL195" i="2"/>
  <c r="AK195" i="2"/>
  <c r="AJ195" i="2"/>
  <c r="AI195" i="2"/>
  <c r="AH195" i="2"/>
  <c r="AG195" i="2"/>
  <c r="AC195" i="2"/>
  <c r="AB195" i="2"/>
  <c r="AF195" i="2" s="1"/>
  <c r="AA195" i="2"/>
  <c r="AE195" i="2" s="1"/>
  <c r="Z195" i="2"/>
  <c r="AD195" i="2" s="1"/>
  <c r="AO194" i="2"/>
  <c r="AN194" i="2"/>
  <c r="AM194" i="2"/>
  <c r="AL194" i="2"/>
  <c r="AK194" i="2"/>
  <c r="AJ194" i="2"/>
  <c r="AI194" i="2"/>
  <c r="AH194" i="2"/>
  <c r="AC194" i="2"/>
  <c r="AG194" i="2" s="1"/>
  <c r="AB194" i="2"/>
  <c r="AF194" i="2" s="1"/>
  <c r="AA194" i="2"/>
  <c r="AE194" i="2" s="1"/>
  <c r="Z194" i="2"/>
  <c r="AD194" i="2" s="1"/>
  <c r="AO193" i="2"/>
  <c r="AN193" i="2"/>
  <c r="AM193" i="2"/>
  <c r="AL193" i="2"/>
  <c r="AK193" i="2"/>
  <c r="AJ193" i="2"/>
  <c r="AI193" i="2"/>
  <c r="AH193" i="2"/>
  <c r="AC193" i="2"/>
  <c r="AG193" i="2" s="1"/>
  <c r="AB193" i="2"/>
  <c r="AF193" i="2" s="1"/>
  <c r="AA193" i="2"/>
  <c r="AE193" i="2" s="1"/>
  <c r="Z193" i="2"/>
  <c r="AD193" i="2" s="1"/>
  <c r="AO192" i="2"/>
  <c r="AN192" i="2"/>
  <c r="AM192" i="2"/>
  <c r="AL192" i="2"/>
  <c r="AK192" i="2"/>
  <c r="AJ192" i="2"/>
  <c r="AI192" i="2"/>
  <c r="AH192" i="2"/>
  <c r="AC192" i="2"/>
  <c r="AG192" i="2" s="1"/>
  <c r="AB192" i="2"/>
  <c r="AF192" i="2" s="1"/>
  <c r="AA192" i="2"/>
  <c r="AE192" i="2" s="1"/>
  <c r="Z192" i="2"/>
  <c r="AD192" i="2" s="1"/>
  <c r="AO191" i="2"/>
  <c r="AN191" i="2"/>
  <c r="AM191" i="2"/>
  <c r="AL191" i="2"/>
  <c r="AK191" i="2"/>
  <c r="AJ191" i="2"/>
  <c r="AI191" i="2"/>
  <c r="AH191" i="2"/>
  <c r="AC191" i="2"/>
  <c r="AG191" i="2" s="1"/>
  <c r="AB191" i="2"/>
  <c r="AF191" i="2" s="1"/>
  <c r="AA191" i="2"/>
  <c r="AE191" i="2" s="1"/>
  <c r="Z191" i="2"/>
  <c r="AD191" i="2" s="1"/>
  <c r="AO190" i="2"/>
  <c r="AN190" i="2"/>
  <c r="AM190" i="2"/>
  <c r="AL190" i="2"/>
  <c r="AK190" i="2"/>
  <c r="AJ190" i="2"/>
  <c r="AI190" i="2"/>
  <c r="AH190" i="2"/>
  <c r="AC190" i="2"/>
  <c r="AG190" i="2" s="1"/>
  <c r="AB190" i="2"/>
  <c r="AF190" i="2" s="1"/>
  <c r="AA190" i="2"/>
  <c r="AE190" i="2" s="1"/>
  <c r="Z190" i="2"/>
  <c r="AD190" i="2" s="1"/>
  <c r="AO189" i="2"/>
  <c r="AN189" i="2"/>
  <c r="AM189" i="2"/>
  <c r="AL189" i="2"/>
  <c r="AK189" i="2"/>
  <c r="AJ189" i="2"/>
  <c r="AI189" i="2"/>
  <c r="AH189" i="2"/>
  <c r="AD189" i="2"/>
  <c r="AC189" i="2"/>
  <c r="AG189" i="2" s="1"/>
  <c r="AB189" i="2"/>
  <c r="AF189" i="2" s="1"/>
  <c r="AA189" i="2"/>
  <c r="AE189" i="2" s="1"/>
  <c r="Z189" i="2"/>
  <c r="AO188" i="2"/>
  <c r="AN188" i="2"/>
  <c r="AM188" i="2"/>
  <c r="AL188" i="2"/>
  <c r="AK188" i="2"/>
  <c r="AJ188" i="2"/>
  <c r="AI188" i="2"/>
  <c r="AH188" i="2"/>
  <c r="AC188" i="2"/>
  <c r="AG188" i="2" s="1"/>
  <c r="AB188" i="2"/>
  <c r="AF188" i="2" s="1"/>
  <c r="AA188" i="2"/>
  <c r="AE188" i="2" s="1"/>
  <c r="Z188" i="2"/>
  <c r="AD188" i="2" s="1"/>
  <c r="AO187" i="2"/>
  <c r="AN187" i="2"/>
  <c r="AM187" i="2"/>
  <c r="AL187" i="2"/>
  <c r="AK187" i="2"/>
  <c r="AJ187" i="2"/>
  <c r="AI187" i="2"/>
  <c r="AH187" i="2"/>
  <c r="AE187" i="2"/>
  <c r="AC187" i="2"/>
  <c r="AG187" i="2" s="1"/>
  <c r="AB187" i="2"/>
  <c r="AF187" i="2" s="1"/>
  <c r="AA187" i="2"/>
  <c r="Z187" i="2"/>
  <c r="AD187" i="2" s="1"/>
  <c r="AO186" i="2"/>
  <c r="AN186" i="2"/>
  <c r="AM186" i="2"/>
  <c r="AL186" i="2"/>
  <c r="AK186" i="2"/>
  <c r="AJ186" i="2"/>
  <c r="AI186" i="2"/>
  <c r="AH186" i="2"/>
  <c r="AC186" i="2"/>
  <c r="AG186" i="2" s="1"/>
  <c r="AB186" i="2"/>
  <c r="AF186" i="2" s="1"/>
  <c r="AA186" i="2"/>
  <c r="AE186" i="2" s="1"/>
  <c r="Z186" i="2"/>
  <c r="AD186" i="2" s="1"/>
  <c r="AO185" i="2"/>
  <c r="AN185" i="2"/>
  <c r="AM185" i="2"/>
  <c r="AL185" i="2"/>
  <c r="AK185" i="2"/>
  <c r="AJ185" i="2"/>
  <c r="AI185" i="2"/>
  <c r="AH185" i="2"/>
  <c r="AC185" i="2"/>
  <c r="AG185" i="2" s="1"/>
  <c r="AB185" i="2"/>
  <c r="AF185" i="2" s="1"/>
  <c r="AA185" i="2"/>
  <c r="AE185" i="2" s="1"/>
  <c r="Z185" i="2"/>
  <c r="AD185" i="2" s="1"/>
  <c r="AO184" i="2"/>
  <c r="AN184" i="2"/>
  <c r="AM184" i="2"/>
  <c r="AL184" i="2"/>
  <c r="AK184" i="2"/>
  <c r="AJ184" i="2"/>
  <c r="AI184" i="2"/>
  <c r="AH184" i="2"/>
  <c r="AC184" i="2"/>
  <c r="AG184" i="2" s="1"/>
  <c r="AB184" i="2"/>
  <c r="AF184" i="2" s="1"/>
  <c r="AA184" i="2"/>
  <c r="AE184" i="2" s="1"/>
  <c r="Z184" i="2"/>
  <c r="AD184" i="2" s="1"/>
  <c r="AO183" i="2"/>
  <c r="AN183" i="2"/>
  <c r="AM183" i="2"/>
  <c r="AL183" i="2"/>
  <c r="AK183" i="2"/>
  <c r="AJ183" i="2"/>
  <c r="AI183" i="2"/>
  <c r="AH183" i="2"/>
  <c r="AC183" i="2"/>
  <c r="AG183" i="2" s="1"/>
  <c r="AB183" i="2"/>
  <c r="AF183" i="2" s="1"/>
  <c r="AA183" i="2"/>
  <c r="AE183" i="2" s="1"/>
  <c r="Z183" i="2"/>
  <c r="AD183" i="2" s="1"/>
  <c r="AO182" i="2"/>
  <c r="AN182" i="2"/>
  <c r="AM182" i="2"/>
  <c r="AL182" i="2"/>
  <c r="AK182" i="2"/>
  <c r="AJ182" i="2"/>
  <c r="AI182" i="2"/>
  <c r="AH182" i="2"/>
  <c r="AD182" i="2"/>
  <c r="AC182" i="2"/>
  <c r="AG182" i="2" s="1"/>
  <c r="AB182" i="2"/>
  <c r="AF182" i="2" s="1"/>
  <c r="AA182" i="2"/>
  <c r="AE182" i="2" s="1"/>
  <c r="Z182" i="2"/>
  <c r="AO181" i="2"/>
  <c r="AN181" i="2"/>
  <c r="AM181" i="2"/>
  <c r="AL181" i="2"/>
  <c r="AK181" i="2"/>
  <c r="AJ181" i="2"/>
  <c r="AI181" i="2"/>
  <c r="AH181" i="2"/>
  <c r="AC181" i="2"/>
  <c r="AG181" i="2" s="1"/>
  <c r="AB181" i="2"/>
  <c r="AF181" i="2" s="1"/>
  <c r="AA181" i="2"/>
  <c r="AE181" i="2" s="1"/>
  <c r="Z181" i="2"/>
  <c r="AD181" i="2" s="1"/>
  <c r="AO180" i="2"/>
  <c r="AN180" i="2"/>
  <c r="AM180" i="2"/>
  <c r="AL180" i="2"/>
  <c r="AK180" i="2"/>
  <c r="AJ180" i="2"/>
  <c r="AI180" i="2"/>
  <c r="AH180" i="2"/>
  <c r="AC180" i="2"/>
  <c r="AG180" i="2" s="1"/>
  <c r="AB180" i="2"/>
  <c r="AF180" i="2" s="1"/>
  <c r="AA180" i="2"/>
  <c r="AE180" i="2" s="1"/>
  <c r="Z180" i="2"/>
  <c r="AD180" i="2" s="1"/>
  <c r="AO179" i="2"/>
  <c r="AN179" i="2"/>
  <c r="AM179" i="2"/>
  <c r="AL179" i="2"/>
  <c r="AK179" i="2"/>
  <c r="AJ179" i="2"/>
  <c r="AI179" i="2"/>
  <c r="AH179" i="2"/>
  <c r="AC179" i="2"/>
  <c r="AG179" i="2" s="1"/>
  <c r="AB179" i="2"/>
  <c r="AF179" i="2" s="1"/>
  <c r="AA179" i="2"/>
  <c r="AE179" i="2" s="1"/>
  <c r="Z179" i="2"/>
  <c r="AD179" i="2" s="1"/>
  <c r="AO178" i="2"/>
  <c r="AN178" i="2"/>
  <c r="AM178" i="2"/>
  <c r="AL178" i="2"/>
  <c r="AK178" i="2"/>
  <c r="AJ178" i="2"/>
  <c r="AI178" i="2"/>
  <c r="AH178" i="2"/>
  <c r="AC178" i="2"/>
  <c r="AG178" i="2" s="1"/>
  <c r="AB178" i="2"/>
  <c r="AF178" i="2" s="1"/>
  <c r="AA178" i="2"/>
  <c r="AE178" i="2" s="1"/>
  <c r="Z178" i="2"/>
  <c r="AD178" i="2" s="1"/>
  <c r="AO177" i="2"/>
  <c r="AN177" i="2"/>
  <c r="AM177" i="2"/>
  <c r="AL177" i="2"/>
  <c r="AK177" i="2"/>
  <c r="AJ177" i="2"/>
  <c r="AI177" i="2"/>
  <c r="AH177" i="2"/>
  <c r="AC177" i="2"/>
  <c r="AG177" i="2" s="1"/>
  <c r="AB177" i="2"/>
  <c r="AF177" i="2" s="1"/>
  <c r="AA177" i="2"/>
  <c r="AE177" i="2" s="1"/>
  <c r="Z177" i="2"/>
  <c r="AD177" i="2" s="1"/>
  <c r="AO176" i="2"/>
  <c r="AN176" i="2"/>
  <c r="AM176" i="2"/>
  <c r="AL176" i="2"/>
  <c r="AK176" i="2"/>
  <c r="AJ176" i="2"/>
  <c r="AI176" i="2"/>
  <c r="AH176" i="2"/>
  <c r="AG176" i="2"/>
  <c r="AC176" i="2"/>
  <c r="AB176" i="2"/>
  <c r="AF176" i="2" s="1"/>
  <c r="AA176" i="2"/>
  <c r="AE176" i="2" s="1"/>
  <c r="Z176" i="2"/>
  <c r="AD176" i="2" s="1"/>
  <c r="AO175" i="2"/>
  <c r="AN175" i="2"/>
  <c r="AM175" i="2"/>
  <c r="AL175" i="2"/>
  <c r="AK175" i="2"/>
  <c r="AJ175" i="2"/>
  <c r="AI175" i="2"/>
  <c r="AH175" i="2"/>
  <c r="AG175" i="2"/>
  <c r="AD175" i="2"/>
  <c r="AC175" i="2"/>
  <c r="AB175" i="2"/>
  <c r="AF175" i="2" s="1"/>
  <c r="AA175" i="2"/>
  <c r="AE175" i="2" s="1"/>
  <c r="Z175" i="2"/>
  <c r="AO174" i="2"/>
  <c r="AN174" i="2"/>
  <c r="AM174" i="2"/>
  <c r="AL174" i="2"/>
  <c r="AK174" i="2"/>
  <c r="AJ174" i="2"/>
  <c r="AI174" i="2"/>
  <c r="AH174" i="2"/>
  <c r="AC174" i="2"/>
  <c r="AG174" i="2" s="1"/>
  <c r="AB174" i="2"/>
  <c r="AF174" i="2" s="1"/>
  <c r="AA174" i="2"/>
  <c r="AE174" i="2" s="1"/>
  <c r="Z174" i="2"/>
  <c r="AD174" i="2" s="1"/>
  <c r="AO173" i="2"/>
  <c r="AN173" i="2"/>
  <c r="AM173" i="2"/>
  <c r="AL173" i="2"/>
  <c r="AK173" i="2"/>
  <c r="AJ173" i="2"/>
  <c r="AI173" i="2"/>
  <c r="AH173" i="2"/>
  <c r="AC173" i="2"/>
  <c r="AG173" i="2" s="1"/>
  <c r="AB173" i="2"/>
  <c r="AF173" i="2" s="1"/>
  <c r="AA173" i="2"/>
  <c r="AE173" i="2" s="1"/>
  <c r="Z173" i="2"/>
  <c r="AD173" i="2" s="1"/>
  <c r="AO172" i="2"/>
  <c r="AN172" i="2"/>
  <c r="AM172" i="2"/>
  <c r="AL172" i="2"/>
  <c r="AK172" i="2"/>
  <c r="AJ172" i="2"/>
  <c r="AI172" i="2"/>
  <c r="AH172" i="2"/>
  <c r="AD172" i="2"/>
  <c r="AC172" i="2"/>
  <c r="AG172" i="2" s="1"/>
  <c r="AB172" i="2"/>
  <c r="AF172" i="2" s="1"/>
  <c r="AA172" i="2"/>
  <c r="AE172" i="2" s="1"/>
  <c r="Z172" i="2"/>
  <c r="AO171" i="2"/>
  <c r="AN171" i="2"/>
  <c r="AM171" i="2"/>
  <c r="AL171" i="2"/>
  <c r="AK171" i="2"/>
  <c r="AJ171" i="2"/>
  <c r="AI171" i="2"/>
  <c r="AH171" i="2"/>
  <c r="AC171" i="2"/>
  <c r="AG171" i="2" s="1"/>
  <c r="AB171" i="2"/>
  <c r="AF171" i="2" s="1"/>
  <c r="AA171" i="2"/>
  <c r="AE171" i="2" s="1"/>
  <c r="Z171" i="2"/>
  <c r="AD171" i="2" s="1"/>
  <c r="AO170" i="2"/>
  <c r="AN170" i="2"/>
  <c r="AM170" i="2"/>
  <c r="AL170" i="2"/>
  <c r="AK170" i="2"/>
  <c r="AJ170" i="2"/>
  <c r="AI170" i="2"/>
  <c r="AH170" i="2"/>
  <c r="AC170" i="2"/>
  <c r="AG170" i="2" s="1"/>
  <c r="AB170" i="2"/>
  <c r="AF170" i="2" s="1"/>
  <c r="AA170" i="2"/>
  <c r="AE170" i="2" s="1"/>
  <c r="Z170" i="2"/>
  <c r="AD170" i="2" s="1"/>
  <c r="AO169" i="2"/>
  <c r="AN169" i="2"/>
  <c r="AM169" i="2"/>
  <c r="AL169" i="2"/>
  <c r="AK169" i="2"/>
  <c r="AJ169" i="2"/>
  <c r="AI169" i="2"/>
  <c r="AH169" i="2"/>
  <c r="AC169" i="2"/>
  <c r="AG169" i="2" s="1"/>
  <c r="AB169" i="2"/>
  <c r="AF169" i="2" s="1"/>
  <c r="AA169" i="2"/>
  <c r="AE169" i="2" s="1"/>
  <c r="Z169" i="2"/>
  <c r="AD169" i="2" s="1"/>
  <c r="AO168" i="2"/>
  <c r="AN168" i="2"/>
  <c r="AM168" i="2"/>
  <c r="AL168" i="2"/>
  <c r="AK168" i="2"/>
  <c r="AJ168" i="2"/>
  <c r="AI168" i="2"/>
  <c r="AH168" i="2"/>
  <c r="AC168" i="2"/>
  <c r="AG168" i="2" s="1"/>
  <c r="AB168" i="2"/>
  <c r="AF168" i="2" s="1"/>
  <c r="AA168" i="2"/>
  <c r="AE168" i="2" s="1"/>
  <c r="Z168" i="2"/>
  <c r="AD168" i="2" s="1"/>
  <c r="AO167" i="2"/>
  <c r="AN167" i="2"/>
  <c r="AM167" i="2"/>
  <c r="AL167" i="2"/>
  <c r="AK167" i="2"/>
  <c r="AJ167" i="2"/>
  <c r="AI167" i="2"/>
  <c r="AH167" i="2"/>
  <c r="AG167" i="2"/>
  <c r="AD167" i="2"/>
  <c r="AC167" i="2"/>
  <c r="AB167" i="2"/>
  <c r="AF167" i="2" s="1"/>
  <c r="AA167" i="2"/>
  <c r="AE167" i="2" s="1"/>
  <c r="Z167" i="2"/>
  <c r="AO166" i="2"/>
  <c r="AN166" i="2"/>
  <c r="AM166" i="2"/>
  <c r="AL166" i="2"/>
  <c r="AK166" i="2"/>
  <c r="AJ166" i="2"/>
  <c r="AI166" i="2"/>
  <c r="AH166" i="2"/>
  <c r="AC166" i="2"/>
  <c r="AG166" i="2" s="1"/>
  <c r="AB166" i="2"/>
  <c r="AF166" i="2" s="1"/>
  <c r="AA166" i="2"/>
  <c r="AE166" i="2" s="1"/>
  <c r="Z166" i="2"/>
  <c r="AD166" i="2" s="1"/>
  <c r="AO165" i="2"/>
  <c r="AN165" i="2"/>
  <c r="AM165" i="2"/>
  <c r="AL165" i="2"/>
  <c r="AK165" i="2"/>
  <c r="AJ165" i="2"/>
  <c r="AI165" i="2"/>
  <c r="AH165" i="2"/>
  <c r="AD165" i="2"/>
  <c r="AC165" i="2"/>
  <c r="AG165" i="2" s="1"/>
  <c r="AB165" i="2"/>
  <c r="AF165" i="2" s="1"/>
  <c r="AA165" i="2"/>
  <c r="AE165" i="2" s="1"/>
  <c r="Z165" i="2"/>
  <c r="AO164" i="2"/>
  <c r="AN164" i="2"/>
  <c r="AM164" i="2"/>
  <c r="AL164" i="2"/>
  <c r="AK164" i="2"/>
  <c r="AJ164" i="2"/>
  <c r="AI164" i="2"/>
  <c r="AH164" i="2"/>
  <c r="AD164" i="2"/>
  <c r="AC164" i="2"/>
  <c r="AG164" i="2" s="1"/>
  <c r="AB164" i="2"/>
  <c r="AF164" i="2" s="1"/>
  <c r="AA164" i="2"/>
  <c r="AE164" i="2" s="1"/>
  <c r="Z164" i="2"/>
  <c r="AO163" i="2"/>
  <c r="AN163" i="2"/>
  <c r="AM163" i="2"/>
  <c r="AL163" i="2"/>
  <c r="AK163" i="2"/>
  <c r="AJ163" i="2"/>
  <c r="AI163" i="2"/>
  <c r="AH163" i="2"/>
  <c r="AC163" i="2"/>
  <c r="AG163" i="2" s="1"/>
  <c r="AB163" i="2"/>
  <c r="AF163" i="2" s="1"/>
  <c r="AA163" i="2"/>
  <c r="AE163" i="2" s="1"/>
  <c r="Z163" i="2"/>
  <c r="AD163" i="2" s="1"/>
  <c r="AO162" i="2"/>
  <c r="AN162" i="2"/>
  <c r="AM162" i="2"/>
  <c r="AL162" i="2"/>
  <c r="AK162" i="2"/>
  <c r="AJ162" i="2"/>
  <c r="AI162" i="2"/>
  <c r="AH162" i="2"/>
  <c r="AC162" i="2"/>
  <c r="AG162" i="2" s="1"/>
  <c r="AB162" i="2"/>
  <c r="AF162" i="2" s="1"/>
  <c r="AA162" i="2"/>
  <c r="AE162" i="2" s="1"/>
  <c r="Z162" i="2"/>
  <c r="AD162" i="2" s="1"/>
  <c r="AO161" i="2"/>
  <c r="AN161" i="2"/>
  <c r="AM161" i="2"/>
  <c r="AL161" i="2"/>
  <c r="AK161" i="2"/>
  <c r="AJ161" i="2"/>
  <c r="AI161" i="2"/>
  <c r="AH161" i="2"/>
  <c r="AC161" i="2"/>
  <c r="AG161" i="2" s="1"/>
  <c r="AB161" i="2"/>
  <c r="AF161" i="2" s="1"/>
  <c r="AA161" i="2"/>
  <c r="AE161" i="2" s="1"/>
  <c r="Z161" i="2"/>
  <c r="AD161" i="2" s="1"/>
  <c r="AO160" i="2"/>
  <c r="AN160" i="2"/>
  <c r="AM160" i="2"/>
  <c r="AL160" i="2"/>
  <c r="AK160" i="2"/>
  <c r="AJ160" i="2"/>
  <c r="AI160" i="2"/>
  <c r="AH160" i="2"/>
  <c r="AF160" i="2"/>
  <c r="AD160" i="2"/>
  <c r="AC160" i="2"/>
  <c r="AG160" i="2" s="1"/>
  <c r="AB160" i="2"/>
  <c r="AA160" i="2"/>
  <c r="AE160" i="2" s="1"/>
  <c r="Z160" i="2"/>
  <c r="AO159" i="2"/>
  <c r="AN159" i="2"/>
  <c r="AM159" i="2"/>
  <c r="AL159" i="2"/>
  <c r="AK159" i="2"/>
  <c r="AJ159" i="2"/>
  <c r="AI159" i="2"/>
  <c r="AH159" i="2"/>
  <c r="AD159" i="2"/>
  <c r="AC159" i="2"/>
  <c r="AG159" i="2" s="1"/>
  <c r="AB159" i="2"/>
  <c r="AF159" i="2" s="1"/>
  <c r="AA159" i="2"/>
  <c r="AE159" i="2" s="1"/>
  <c r="Z159" i="2"/>
  <c r="AO158" i="2"/>
  <c r="AN158" i="2"/>
  <c r="AM158" i="2"/>
  <c r="AL158" i="2"/>
  <c r="AK158" i="2"/>
  <c r="AJ158" i="2"/>
  <c r="AI158" i="2"/>
  <c r="AH158" i="2"/>
  <c r="AC158" i="2"/>
  <c r="AG158" i="2" s="1"/>
  <c r="AB158" i="2"/>
  <c r="AF158" i="2" s="1"/>
  <c r="AA158" i="2"/>
  <c r="AE158" i="2" s="1"/>
  <c r="Z158" i="2"/>
  <c r="AD158" i="2" s="1"/>
  <c r="AO157" i="2"/>
  <c r="AN157" i="2"/>
  <c r="AM157" i="2"/>
  <c r="AL157" i="2"/>
  <c r="AK157" i="2"/>
  <c r="AJ157" i="2"/>
  <c r="AI157" i="2"/>
  <c r="AH157" i="2"/>
  <c r="AC157" i="2"/>
  <c r="AG157" i="2" s="1"/>
  <c r="AB157" i="2"/>
  <c r="AF157" i="2" s="1"/>
  <c r="AA157" i="2"/>
  <c r="AE157" i="2" s="1"/>
  <c r="Z157" i="2"/>
  <c r="AD157" i="2" s="1"/>
  <c r="AO156" i="2"/>
  <c r="AN156" i="2"/>
  <c r="AM156" i="2"/>
  <c r="AL156" i="2"/>
  <c r="AK156" i="2"/>
  <c r="AJ156" i="2"/>
  <c r="AI156" i="2"/>
  <c r="AH156" i="2"/>
  <c r="AE156" i="2"/>
  <c r="AC156" i="2"/>
  <c r="AG156" i="2" s="1"/>
  <c r="AB156" i="2"/>
  <c r="AF156" i="2" s="1"/>
  <c r="AA156" i="2"/>
  <c r="Z156" i="2"/>
  <c r="AD156" i="2" s="1"/>
  <c r="AO155" i="2"/>
  <c r="AN155" i="2"/>
  <c r="AM155" i="2"/>
  <c r="AL155" i="2"/>
  <c r="AK155" i="2"/>
  <c r="AJ155" i="2"/>
  <c r="AI155" i="2"/>
  <c r="AH155" i="2"/>
  <c r="AC155" i="2"/>
  <c r="AG155" i="2" s="1"/>
  <c r="AB155" i="2"/>
  <c r="AF155" i="2" s="1"/>
  <c r="AA155" i="2"/>
  <c r="AE155" i="2" s="1"/>
  <c r="Z155" i="2"/>
  <c r="AD155" i="2" s="1"/>
  <c r="AO154" i="2"/>
  <c r="AN154" i="2"/>
  <c r="AM154" i="2"/>
  <c r="AL154" i="2"/>
  <c r="AK154" i="2"/>
  <c r="AJ154" i="2"/>
  <c r="AI154" i="2"/>
  <c r="AH154" i="2"/>
  <c r="AC154" i="2"/>
  <c r="AG154" i="2" s="1"/>
  <c r="AB154" i="2"/>
  <c r="AF154" i="2" s="1"/>
  <c r="AA154" i="2"/>
  <c r="AE154" i="2" s="1"/>
  <c r="Z154" i="2"/>
  <c r="AD154" i="2" s="1"/>
  <c r="AO153" i="2"/>
  <c r="AN153" i="2"/>
  <c r="AM153" i="2"/>
  <c r="AL153" i="2"/>
  <c r="AK153" i="2"/>
  <c r="AJ153" i="2"/>
  <c r="AI153" i="2"/>
  <c r="AH153" i="2"/>
  <c r="AC153" i="2"/>
  <c r="AG153" i="2" s="1"/>
  <c r="AB153" i="2"/>
  <c r="AF153" i="2" s="1"/>
  <c r="AA153" i="2"/>
  <c r="AE153" i="2" s="1"/>
  <c r="Z153" i="2"/>
  <c r="AD153" i="2" s="1"/>
  <c r="AO152" i="2"/>
  <c r="AN152" i="2"/>
  <c r="AM152" i="2"/>
  <c r="AL152" i="2"/>
  <c r="AK152" i="2"/>
  <c r="AJ152" i="2"/>
  <c r="AI152" i="2"/>
  <c r="AH152" i="2"/>
  <c r="AC152" i="2"/>
  <c r="AG152" i="2" s="1"/>
  <c r="AB152" i="2"/>
  <c r="AF152" i="2" s="1"/>
  <c r="AA152" i="2"/>
  <c r="AE152" i="2" s="1"/>
  <c r="Z152" i="2"/>
  <c r="AD152" i="2" s="1"/>
  <c r="AO151" i="2"/>
  <c r="AN151" i="2"/>
  <c r="AM151" i="2"/>
  <c r="AL151" i="2"/>
  <c r="AK151" i="2"/>
  <c r="AJ151" i="2"/>
  <c r="AI151" i="2"/>
  <c r="AH151" i="2"/>
  <c r="AF151" i="2"/>
  <c r="AD151" i="2"/>
  <c r="AC151" i="2"/>
  <c r="AG151" i="2" s="1"/>
  <c r="AB151" i="2"/>
  <c r="AA151" i="2"/>
  <c r="AE151" i="2" s="1"/>
  <c r="Z151" i="2"/>
  <c r="AO150" i="2"/>
  <c r="AN150" i="2"/>
  <c r="AM150" i="2"/>
  <c r="AL150" i="2"/>
  <c r="AK150" i="2"/>
  <c r="AJ150" i="2"/>
  <c r="AI150" i="2"/>
  <c r="AH150" i="2"/>
  <c r="AE150" i="2"/>
  <c r="AC150" i="2"/>
  <c r="AG150" i="2" s="1"/>
  <c r="AB150" i="2"/>
  <c r="AF150" i="2" s="1"/>
  <c r="AA150" i="2"/>
  <c r="Z150" i="2"/>
  <c r="AD150" i="2" s="1"/>
  <c r="AO149" i="2"/>
  <c r="AN149" i="2"/>
  <c r="AM149" i="2"/>
  <c r="AL149" i="2"/>
  <c r="AK149" i="2"/>
  <c r="AJ149" i="2"/>
  <c r="AI149" i="2"/>
  <c r="AH149" i="2"/>
  <c r="AC149" i="2"/>
  <c r="AG149" i="2" s="1"/>
  <c r="AB149" i="2"/>
  <c r="AF149" i="2" s="1"/>
  <c r="AA149" i="2"/>
  <c r="AE149" i="2" s="1"/>
  <c r="Z149" i="2"/>
  <c r="AD149" i="2" s="1"/>
  <c r="AO148" i="2"/>
  <c r="AN148" i="2"/>
  <c r="AM148" i="2"/>
  <c r="AL148" i="2"/>
  <c r="AK148" i="2"/>
  <c r="AJ148" i="2"/>
  <c r="AI148" i="2"/>
  <c r="AH148" i="2"/>
  <c r="AC148" i="2"/>
  <c r="AG148" i="2" s="1"/>
  <c r="AB148" i="2"/>
  <c r="AF148" i="2" s="1"/>
  <c r="AA148" i="2"/>
  <c r="AE148" i="2" s="1"/>
  <c r="Z148" i="2"/>
  <c r="AD148" i="2" s="1"/>
  <c r="AO147" i="2"/>
  <c r="AN147" i="2"/>
  <c r="AM147" i="2"/>
  <c r="AL147" i="2"/>
  <c r="AK147" i="2"/>
  <c r="AJ147" i="2"/>
  <c r="AI147" i="2"/>
  <c r="AH147" i="2"/>
  <c r="AC147" i="2"/>
  <c r="AG147" i="2" s="1"/>
  <c r="AB147" i="2"/>
  <c r="AF147" i="2" s="1"/>
  <c r="AA147" i="2"/>
  <c r="AE147" i="2" s="1"/>
  <c r="Z147" i="2"/>
  <c r="AD147" i="2" s="1"/>
  <c r="AO146" i="2"/>
  <c r="AN146" i="2"/>
  <c r="AM146" i="2"/>
  <c r="AL146" i="2"/>
  <c r="AK146" i="2"/>
  <c r="AJ146" i="2"/>
  <c r="AI146" i="2"/>
  <c r="AH146" i="2"/>
  <c r="AC146" i="2"/>
  <c r="AG146" i="2" s="1"/>
  <c r="AB146" i="2"/>
  <c r="AF146" i="2" s="1"/>
  <c r="AA146" i="2"/>
  <c r="AE146" i="2" s="1"/>
  <c r="Z146" i="2"/>
  <c r="AD146" i="2" s="1"/>
  <c r="AO145" i="2"/>
  <c r="AN145" i="2"/>
  <c r="AM145" i="2"/>
  <c r="AL145" i="2"/>
  <c r="AK145" i="2"/>
  <c r="AJ145" i="2"/>
  <c r="AI145" i="2"/>
  <c r="AH145" i="2"/>
  <c r="AD145" i="2"/>
  <c r="AC145" i="2"/>
  <c r="AG145" i="2" s="1"/>
  <c r="AB145" i="2"/>
  <c r="AF145" i="2" s="1"/>
  <c r="AA145" i="2"/>
  <c r="AE145" i="2" s="1"/>
  <c r="Z145" i="2"/>
  <c r="AO144" i="2"/>
  <c r="AN144" i="2"/>
  <c r="AM144" i="2"/>
  <c r="AL144" i="2"/>
  <c r="AK144" i="2"/>
  <c r="AJ144" i="2"/>
  <c r="AI144" i="2"/>
  <c r="AH144" i="2"/>
  <c r="AC144" i="2"/>
  <c r="AG144" i="2" s="1"/>
  <c r="AB144" i="2"/>
  <c r="AF144" i="2" s="1"/>
  <c r="AA144" i="2"/>
  <c r="AE144" i="2" s="1"/>
  <c r="Z144" i="2"/>
  <c r="AD144" i="2" s="1"/>
  <c r="AO143" i="2"/>
  <c r="AN143" i="2"/>
  <c r="AM143" i="2"/>
  <c r="AL143" i="2"/>
  <c r="AK143" i="2"/>
  <c r="AJ143" i="2"/>
  <c r="AI143" i="2"/>
  <c r="AH143" i="2"/>
  <c r="AC143" i="2"/>
  <c r="AG143" i="2" s="1"/>
  <c r="AB143" i="2"/>
  <c r="AF143" i="2" s="1"/>
  <c r="AA143" i="2"/>
  <c r="AE143" i="2" s="1"/>
  <c r="Z143" i="2"/>
  <c r="AD143" i="2" s="1"/>
  <c r="AO142" i="2"/>
  <c r="AN142" i="2"/>
  <c r="AM142" i="2"/>
  <c r="AL142" i="2"/>
  <c r="AK142" i="2"/>
  <c r="AJ142" i="2"/>
  <c r="AI142" i="2"/>
  <c r="AH142" i="2"/>
  <c r="AF142" i="2"/>
  <c r="AC142" i="2"/>
  <c r="AG142" i="2" s="1"/>
  <c r="AB142" i="2"/>
  <c r="AA142" i="2"/>
  <c r="AE142" i="2" s="1"/>
  <c r="Z142" i="2"/>
  <c r="AD142" i="2" s="1"/>
  <c r="AO141" i="2"/>
  <c r="AN141" i="2"/>
  <c r="AM141" i="2"/>
  <c r="AL141" i="2"/>
  <c r="AK141" i="2"/>
  <c r="AJ141" i="2"/>
  <c r="AI141" i="2"/>
  <c r="AH141" i="2"/>
  <c r="AE141" i="2"/>
  <c r="AD141" i="2"/>
  <c r="AC141" i="2"/>
  <c r="AG141" i="2" s="1"/>
  <c r="AB141" i="2"/>
  <c r="AF141" i="2" s="1"/>
  <c r="AA141" i="2"/>
  <c r="Z141" i="2"/>
  <c r="AO140" i="2"/>
  <c r="AN140" i="2"/>
  <c r="AM140" i="2"/>
  <c r="AL140" i="2"/>
  <c r="AK140" i="2"/>
  <c r="AJ140" i="2"/>
  <c r="AI140" i="2"/>
  <c r="AH140" i="2"/>
  <c r="AC140" i="2"/>
  <c r="AG140" i="2" s="1"/>
  <c r="AB140" i="2"/>
  <c r="AF140" i="2" s="1"/>
  <c r="AA140" i="2"/>
  <c r="AE140" i="2" s="1"/>
  <c r="Z140" i="2"/>
  <c r="AD140" i="2" s="1"/>
  <c r="AO139" i="2"/>
  <c r="AN139" i="2"/>
  <c r="AM139" i="2"/>
  <c r="AL139" i="2"/>
  <c r="AK139" i="2"/>
  <c r="AJ139" i="2"/>
  <c r="AI139" i="2"/>
  <c r="AH139" i="2"/>
  <c r="AC139" i="2"/>
  <c r="AG139" i="2" s="1"/>
  <c r="AB139" i="2"/>
  <c r="AF139" i="2" s="1"/>
  <c r="AA139" i="2"/>
  <c r="AE139" i="2" s="1"/>
  <c r="Z139" i="2"/>
  <c r="AD139" i="2" s="1"/>
  <c r="AO138" i="2"/>
  <c r="AN138" i="2"/>
  <c r="AM138" i="2"/>
  <c r="AL138" i="2"/>
  <c r="AK138" i="2"/>
  <c r="AJ138" i="2"/>
  <c r="AI138" i="2"/>
  <c r="AH138" i="2"/>
  <c r="AC138" i="2"/>
  <c r="AG138" i="2" s="1"/>
  <c r="AB138" i="2"/>
  <c r="AF138" i="2" s="1"/>
  <c r="AA138" i="2"/>
  <c r="AE138" i="2" s="1"/>
  <c r="Z138" i="2"/>
  <c r="AD138" i="2" s="1"/>
  <c r="AO137" i="2"/>
  <c r="AN137" i="2"/>
  <c r="AM137" i="2"/>
  <c r="AL137" i="2"/>
  <c r="AK137" i="2"/>
  <c r="AJ137" i="2"/>
  <c r="AI137" i="2"/>
  <c r="AH137" i="2"/>
  <c r="AC137" i="2"/>
  <c r="AG137" i="2" s="1"/>
  <c r="AB137" i="2"/>
  <c r="AF137" i="2" s="1"/>
  <c r="AA137" i="2"/>
  <c r="AE137" i="2" s="1"/>
  <c r="Z137" i="2"/>
  <c r="AD137" i="2" s="1"/>
  <c r="AO136" i="2"/>
  <c r="AN136" i="2"/>
  <c r="AM136" i="2"/>
  <c r="AL136" i="2"/>
  <c r="AK136" i="2"/>
  <c r="AJ136" i="2"/>
  <c r="AI136" i="2"/>
  <c r="AH136" i="2"/>
  <c r="AF136" i="2"/>
  <c r="AD136" i="2"/>
  <c r="AC136" i="2"/>
  <c r="AG136" i="2" s="1"/>
  <c r="AB136" i="2"/>
  <c r="AA136" i="2"/>
  <c r="AE136" i="2" s="1"/>
  <c r="Z136" i="2"/>
  <c r="AO135" i="2"/>
  <c r="AN135" i="2"/>
  <c r="AM135" i="2"/>
  <c r="AL135" i="2"/>
  <c r="AK135" i="2"/>
  <c r="AJ135" i="2"/>
  <c r="AI135" i="2"/>
  <c r="AH135" i="2"/>
  <c r="AF135" i="2"/>
  <c r="AE135" i="2"/>
  <c r="AD135" i="2"/>
  <c r="AC135" i="2"/>
  <c r="AG135" i="2" s="1"/>
  <c r="AB135" i="2"/>
  <c r="AA135" i="2"/>
  <c r="Z135" i="2"/>
  <c r="AO134" i="2"/>
  <c r="AN134" i="2"/>
  <c r="AM134" i="2"/>
  <c r="AL134" i="2"/>
  <c r="AK134" i="2"/>
  <c r="AJ134" i="2"/>
  <c r="AI134" i="2"/>
  <c r="AH134" i="2"/>
  <c r="AE134" i="2"/>
  <c r="AD134" i="2"/>
  <c r="AC134" i="2"/>
  <c r="AG134" i="2" s="1"/>
  <c r="AB134" i="2"/>
  <c r="AF134" i="2" s="1"/>
  <c r="AA134" i="2"/>
  <c r="Z134" i="2"/>
  <c r="AO133" i="2"/>
  <c r="AN133" i="2"/>
  <c r="AM133" i="2"/>
  <c r="AL133" i="2"/>
  <c r="AK133" i="2"/>
  <c r="AJ133" i="2"/>
  <c r="AI133" i="2"/>
  <c r="AH133" i="2"/>
  <c r="AC133" i="2"/>
  <c r="AG133" i="2" s="1"/>
  <c r="AB133" i="2"/>
  <c r="AF133" i="2" s="1"/>
  <c r="AA133" i="2"/>
  <c r="AE133" i="2" s="1"/>
  <c r="Z133" i="2"/>
  <c r="AD133" i="2" s="1"/>
  <c r="AO132" i="2"/>
  <c r="AN132" i="2"/>
  <c r="AM132" i="2"/>
  <c r="AL132" i="2"/>
  <c r="AK132" i="2"/>
  <c r="AJ132" i="2"/>
  <c r="AI132" i="2"/>
  <c r="AH132" i="2"/>
  <c r="AC132" i="2"/>
  <c r="AG132" i="2" s="1"/>
  <c r="AB132" i="2"/>
  <c r="AF132" i="2" s="1"/>
  <c r="AA132" i="2"/>
  <c r="AE132" i="2" s="1"/>
  <c r="Z132" i="2"/>
  <c r="AD132" i="2" s="1"/>
  <c r="AO131" i="2"/>
  <c r="AN131" i="2"/>
  <c r="AM131" i="2"/>
  <c r="AL131" i="2"/>
  <c r="AK131" i="2"/>
  <c r="AJ131" i="2"/>
  <c r="AI131" i="2"/>
  <c r="AH131" i="2"/>
  <c r="AC131" i="2"/>
  <c r="AG131" i="2" s="1"/>
  <c r="AB131" i="2"/>
  <c r="AF131" i="2" s="1"/>
  <c r="AA131" i="2"/>
  <c r="AE131" i="2" s="1"/>
  <c r="Z131" i="2"/>
  <c r="AD131" i="2" s="1"/>
  <c r="AO130" i="2"/>
  <c r="AN130" i="2"/>
  <c r="AM130" i="2"/>
  <c r="AL130" i="2"/>
  <c r="AK130" i="2"/>
  <c r="AJ130" i="2"/>
  <c r="AI130" i="2"/>
  <c r="AH130" i="2"/>
  <c r="AC130" i="2"/>
  <c r="AG130" i="2" s="1"/>
  <c r="AB130" i="2"/>
  <c r="AF130" i="2" s="1"/>
  <c r="AA130" i="2"/>
  <c r="AE130" i="2" s="1"/>
  <c r="Z130" i="2"/>
  <c r="AD130" i="2" s="1"/>
  <c r="AO129" i="2"/>
  <c r="AN129" i="2"/>
  <c r="AM129" i="2"/>
  <c r="AL129" i="2"/>
  <c r="AK129" i="2"/>
  <c r="AJ129" i="2"/>
  <c r="AI129" i="2"/>
  <c r="AH129" i="2"/>
  <c r="AD129" i="2"/>
  <c r="AC129" i="2"/>
  <c r="AG129" i="2" s="1"/>
  <c r="AB129" i="2"/>
  <c r="AF129" i="2" s="1"/>
  <c r="AA129" i="2"/>
  <c r="AE129" i="2" s="1"/>
  <c r="Z129" i="2"/>
  <c r="AO128" i="2"/>
  <c r="AN128" i="2"/>
  <c r="AM128" i="2"/>
  <c r="AL128" i="2"/>
  <c r="AK128" i="2"/>
  <c r="AJ128" i="2"/>
  <c r="AI128" i="2"/>
  <c r="AH128" i="2"/>
  <c r="AC128" i="2"/>
  <c r="AG128" i="2" s="1"/>
  <c r="AB128" i="2"/>
  <c r="AF128" i="2" s="1"/>
  <c r="AA128" i="2"/>
  <c r="AE128" i="2" s="1"/>
  <c r="Z128" i="2"/>
  <c r="AD128" i="2" s="1"/>
  <c r="AO127" i="2"/>
  <c r="AN127" i="2"/>
  <c r="AM127" i="2"/>
  <c r="AL127" i="2"/>
  <c r="AK127" i="2"/>
  <c r="AJ127" i="2"/>
  <c r="AI127" i="2"/>
  <c r="AH127" i="2"/>
  <c r="AC127" i="2"/>
  <c r="AG127" i="2" s="1"/>
  <c r="AB127" i="2"/>
  <c r="AF127" i="2" s="1"/>
  <c r="AA127" i="2"/>
  <c r="AE127" i="2" s="1"/>
  <c r="Z127" i="2"/>
  <c r="AD127" i="2" s="1"/>
  <c r="AO126" i="2"/>
  <c r="AN126" i="2"/>
  <c r="AM126" i="2"/>
  <c r="AL126" i="2"/>
  <c r="AK126" i="2"/>
  <c r="AJ126" i="2"/>
  <c r="AI126" i="2"/>
  <c r="AH126" i="2"/>
  <c r="AF126" i="2"/>
  <c r="AC126" i="2"/>
  <c r="AG126" i="2" s="1"/>
  <c r="AB126" i="2"/>
  <c r="AA126" i="2"/>
  <c r="AE126" i="2" s="1"/>
  <c r="Z126" i="2"/>
  <c r="AD126" i="2" s="1"/>
  <c r="AO125" i="2"/>
  <c r="AN125" i="2"/>
  <c r="AM125" i="2"/>
  <c r="AL125" i="2"/>
  <c r="AK125" i="2"/>
  <c r="AJ125" i="2"/>
  <c r="AI125" i="2"/>
  <c r="AH125" i="2"/>
  <c r="AE125" i="2"/>
  <c r="AD125" i="2"/>
  <c r="AC125" i="2"/>
  <c r="AG125" i="2" s="1"/>
  <c r="AB125" i="2"/>
  <c r="AF125" i="2" s="1"/>
  <c r="AA125" i="2"/>
  <c r="Z125" i="2"/>
  <c r="AO124" i="2"/>
  <c r="AN124" i="2"/>
  <c r="AM124" i="2"/>
  <c r="AL124" i="2"/>
  <c r="AK124" i="2"/>
  <c r="AJ124" i="2"/>
  <c r="AI124" i="2"/>
  <c r="AH124" i="2"/>
  <c r="AC124" i="2"/>
  <c r="AG124" i="2" s="1"/>
  <c r="AB124" i="2"/>
  <c r="AF124" i="2" s="1"/>
  <c r="AA124" i="2"/>
  <c r="AE124" i="2" s="1"/>
  <c r="Z124" i="2"/>
  <c r="AD124" i="2" s="1"/>
  <c r="AO123" i="2"/>
  <c r="AN123" i="2"/>
  <c r="AM123" i="2"/>
  <c r="AL123" i="2"/>
  <c r="AK123" i="2"/>
  <c r="AJ123" i="2"/>
  <c r="AI123" i="2"/>
  <c r="AH123" i="2"/>
  <c r="AC123" i="2"/>
  <c r="AG123" i="2" s="1"/>
  <c r="AB123" i="2"/>
  <c r="AF123" i="2" s="1"/>
  <c r="AA123" i="2"/>
  <c r="AE123" i="2" s="1"/>
  <c r="Z123" i="2"/>
  <c r="AD123" i="2" s="1"/>
  <c r="AO122" i="2"/>
  <c r="AN122" i="2"/>
  <c r="AM122" i="2"/>
  <c r="AL122" i="2"/>
  <c r="AK122" i="2"/>
  <c r="AJ122" i="2"/>
  <c r="AI122" i="2"/>
  <c r="AH122" i="2"/>
  <c r="AC122" i="2"/>
  <c r="AG122" i="2" s="1"/>
  <c r="AB122" i="2"/>
  <c r="AF122" i="2" s="1"/>
  <c r="AA122" i="2"/>
  <c r="AE122" i="2" s="1"/>
  <c r="Z122" i="2"/>
  <c r="AD122" i="2" s="1"/>
  <c r="AO121" i="2"/>
  <c r="AN121" i="2"/>
  <c r="AM121" i="2"/>
  <c r="AL121" i="2"/>
  <c r="AK121" i="2"/>
  <c r="AJ121" i="2"/>
  <c r="AI121" i="2"/>
  <c r="AH121" i="2"/>
  <c r="AC121" i="2"/>
  <c r="AG121" i="2" s="1"/>
  <c r="AB121" i="2"/>
  <c r="AF121" i="2" s="1"/>
  <c r="AA121" i="2"/>
  <c r="AE121" i="2" s="1"/>
  <c r="Z121" i="2"/>
  <c r="AD121" i="2" s="1"/>
  <c r="AO120" i="2"/>
  <c r="AN120" i="2"/>
  <c r="AM120" i="2"/>
  <c r="AL120" i="2"/>
  <c r="AK120" i="2"/>
  <c r="AJ120" i="2"/>
  <c r="AI120" i="2"/>
  <c r="AH120" i="2"/>
  <c r="AF120" i="2"/>
  <c r="AD120" i="2"/>
  <c r="AC120" i="2"/>
  <c r="AG120" i="2" s="1"/>
  <c r="AB120" i="2"/>
  <c r="AA120" i="2"/>
  <c r="AE120" i="2" s="1"/>
  <c r="Z120" i="2"/>
  <c r="AO119" i="2"/>
  <c r="AN119" i="2"/>
  <c r="AM119" i="2"/>
  <c r="AL119" i="2"/>
  <c r="AK119" i="2"/>
  <c r="AJ119" i="2"/>
  <c r="AI119" i="2"/>
  <c r="AH119" i="2"/>
  <c r="AE119" i="2"/>
  <c r="AD119" i="2"/>
  <c r="AC119" i="2"/>
  <c r="AG119" i="2" s="1"/>
  <c r="AB119" i="2"/>
  <c r="AF119" i="2" s="1"/>
  <c r="AA119" i="2"/>
  <c r="Z119" i="2"/>
  <c r="AO118" i="2"/>
  <c r="AN118" i="2"/>
  <c r="AM118" i="2"/>
  <c r="AL118" i="2"/>
  <c r="AK118" i="2"/>
  <c r="AJ118" i="2"/>
  <c r="AI118" i="2"/>
  <c r="AH118" i="2"/>
  <c r="AD118" i="2"/>
  <c r="AC118" i="2"/>
  <c r="AG118" i="2" s="1"/>
  <c r="AB118" i="2"/>
  <c r="AF118" i="2" s="1"/>
  <c r="AA118" i="2"/>
  <c r="AE118" i="2" s="1"/>
  <c r="Z118" i="2"/>
  <c r="AO117" i="2"/>
  <c r="AN117" i="2"/>
  <c r="AM117" i="2"/>
  <c r="AL117" i="2"/>
  <c r="AK117" i="2"/>
  <c r="AJ117" i="2"/>
  <c r="AI117" i="2"/>
  <c r="AH117" i="2"/>
  <c r="AC117" i="2"/>
  <c r="AG117" i="2" s="1"/>
  <c r="AB117" i="2"/>
  <c r="AF117" i="2" s="1"/>
  <c r="AA117" i="2"/>
  <c r="AE117" i="2" s="1"/>
  <c r="Z117" i="2"/>
  <c r="AD117" i="2" s="1"/>
  <c r="AO116" i="2"/>
  <c r="AN116" i="2"/>
  <c r="AM116" i="2"/>
  <c r="AL116" i="2"/>
  <c r="AK116" i="2"/>
  <c r="AJ116" i="2"/>
  <c r="AI116" i="2"/>
  <c r="AH116" i="2"/>
  <c r="AC116" i="2"/>
  <c r="AG116" i="2" s="1"/>
  <c r="AB116" i="2"/>
  <c r="AF116" i="2" s="1"/>
  <c r="AA116" i="2"/>
  <c r="AE116" i="2" s="1"/>
  <c r="Z116" i="2"/>
  <c r="AD116" i="2" s="1"/>
  <c r="AO115" i="2"/>
  <c r="AN115" i="2"/>
  <c r="AM115" i="2"/>
  <c r="AL115" i="2"/>
  <c r="AK115" i="2"/>
  <c r="AJ115" i="2"/>
  <c r="AI115" i="2"/>
  <c r="AH115" i="2"/>
  <c r="AC115" i="2"/>
  <c r="AG115" i="2" s="1"/>
  <c r="AB115" i="2"/>
  <c r="AF115" i="2" s="1"/>
  <c r="AA115" i="2"/>
  <c r="AE115" i="2" s="1"/>
  <c r="Z115" i="2"/>
  <c r="AD115" i="2" s="1"/>
  <c r="AO114" i="2"/>
  <c r="AN114" i="2"/>
  <c r="AM114" i="2"/>
  <c r="AL114" i="2"/>
  <c r="AK114" i="2"/>
  <c r="AJ114" i="2"/>
  <c r="AI114" i="2"/>
  <c r="AH114" i="2"/>
  <c r="AC114" i="2"/>
  <c r="AG114" i="2" s="1"/>
  <c r="AB114" i="2"/>
  <c r="AF114" i="2" s="1"/>
  <c r="AA114" i="2"/>
  <c r="AE114" i="2" s="1"/>
  <c r="Z114" i="2"/>
  <c r="AD114" i="2" s="1"/>
  <c r="AO113" i="2"/>
  <c r="AN113" i="2"/>
  <c r="AM113" i="2"/>
  <c r="AL113" i="2"/>
  <c r="AK113" i="2"/>
  <c r="AJ113" i="2"/>
  <c r="AI113" i="2"/>
  <c r="AH113" i="2"/>
  <c r="AC113" i="2"/>
  <c r="AG113" i="2" s="1"/>
  <c r="AB113" i="2"/>
  <c r="AF113" i="2" s="1"/>
  <c r="AA113" i="2"/>
  <c r="AE113" i="2" s="1"/>
  <c r="Z113" i="2"/>
  <c r="AD113" i="2" s="1"/>
  <c r="AO112" i="2"/>
  <c r="AN112" i="2"/>
  <c r="AM112" i="2"/>
  <c r="AL112" i="2"/>
  <c r="AK112" i="2"/>
  <c r="AJ112" i="2"/>
  <c r="AI112" i="2"/>
  <c r="AH112" i="2"/>
  <c r="AC112" i="2"/>
  <c r="AG112" i="2" s="1"/>
  <c r="AB112" i="2"/>
  <c r="AF112" i="2" s="1"/>
  <c r="AA112" i="2"/>
  <c r="AE112" i="2" s="1"/>
  <c r="Z112" i="2"/>
  <c r="AD112" i="2" s="1"/>
  <c r="AO111" i="2"/>
  <c r="AN111" i="2"/>
  <c r="AM111" i="2"/>
  <c r="AL111" i="2"/>
  <c r="AK111" i="2"/>
  <c r="AJ111" i="2"/>
  <c r="AI111" i="2"/>
  <c r="AH111" i="2"/>
  <c r="AF111" i="2"/>
  <c r="AE111" i="2"/>
  <c r="AC111" i="2"/>
  <c r="AG111" i="2" s="1"/>
  <c r="AB111" i="2"/>
  <c r="AA111" i="2"/>
  <c r="Z111" i="2"/>
  <c r="AD111" i="2" s="1"/>
  <c r="AO110" i="2"/>
  <c r="AN110" i="2"/>
  <c r="AM110" i="2"/>
  <c r="AL110" i="2"/>
  <c r="AK110" i="2"/>
  <c r="AJ110" i="2"/>
  <c r="AI110" i="2"/>
  <c r="AH110" i="2"/>
  <c r="AF110" i="2"/>
  <c r="AE110" i="2"/>
  <c r="AD110" i="2"/>
  <c r="AC110" i="2"/>
  <c r="AG110" i="2" s="1"/>
  <c r="AB110" i="2"/>
  <c r="AA110" i="2"/>
  <c r="Z110" i="2"/>
  <c r="AO109" i="2"/>
  <c r="AN109" i="2"/>
  <c r="AM109" i="2"/>
  <c r="AL109" i="2"/>
  <c r="AK109" i="2"/>
  <c r="AJ109" i="2"/>
  <c r="AI109" i="2"/>
  <c r="AH109" i="2"/>
  <c r="AE109" i="2"/>
  <c r="AD109" i="2"/>
  <c r="AC109" i="2"/>
  <c r="AG109" i="2" s="1"/>
  <c r="AB109" i="2"/>
  <c r="AF109" i="2" s="1"/>
  <c r="AA109" i="2"/>
  <c r="Z109" i="2"/>
  <c r="AO108" i="2"/>
  <c r="AN108" i="2"/>
  <c r="AM108" i="2"/>
  <c r="AL108" i="2"/>
  <c r="AK108" i="2"/>
  <c r="AJ108" i="2"/>
  <c r="AI108" i="2"/>
  <c r="AH108" i="2"/>
  <c r="AC108" i="2"/>
  <c r="AG108" i="2" s="1"/>
  <c r="AB108" i="2"/>
  <c r="AF108" i="2" s="1"/>
  <c r="AA108" i="2"/>
  <c r="AE108" i="2" s="1"/>
  <c r="Z108" i="2"/>
  <c r="AD108" i="2" s="1"/>
  <c r="AO107" i="2"/>
  <c r="AN107" i="2"/>
  <c r="AM107" i="2"/>
  <c r="AL107" i="2"/>
  <c r="AK107" i="2"/>
  <c r="AJ107" i="2"/>
  <c r="AI107" i="2"/>
  <c r="AH107" i="2"/>
  <c r="AC107" i="2"/>
  <c r="AG107" i="2" s="1"/>
  <c r="AB107" i="2"/>
  <c r="AF107" i="2" s="1"/>
  <c r="AA107" i="2"/>
  <c r="AE107" i="2" s="1"/>
  <c r="Z107" i="2"/>
  <c r="AD107" i="2" s="1"/>
  <c r="AO106" i="2"/>
  <c r="AN106" i="2"/>
  <c r="AM106" i="2"/>
  <c r="AL106" i="2"/>
  <c r="AK106" i="2"/>
  <c r="AJ106" i="2"/>
  <c r="AI106" i="2"/>
  <c r="AH106" i="2"/>
  <c r="AC106" i="2"/>
  <c r="AG106" i="2" s="1"/>
  <c r="AB106" i="2"/>
  <c r="AF106" i="2" s="1"/>
  <c r="AA106" i="2"/>
  <c r="AE106" i="2" s="1"/>
  <c r="Z106" i="2"/>
  <c r="AD106" i="2" s="1"/>
  <c r="AO105" i="2"/>
  <c r="AN105" i="2"/>
  <c r="AM105" i="2"/>
  <c r="AL105" i="2"/>
  <c r="AK105" i="2"/>
  <c r="AJ105" i="2"/>
  <c r="AI105" i="2"/>
  <c r="AH105" i="2"/>
  <c r="AC105" i="2"/>
  <c r="AG105" i="2" s="1"/>
  <c r="AB105" i="2"/>
  <c r="AF105" i="2" s="1"/>
  <c r="AA105" i="2"/>
  <c r="AE105" i="2" s="1"/>
  <c r="Z105" i="2"/>
  <c r="AD105" i="2" s="1"/>
  <c r="AO104" i="2"/>
  <c r="AN104" i="2"/>
  <c r="AM104" i="2"/>
  <c r="AL104" i="2"/>
  <c r="AK104" i="2"/>
  <c r="AJ104" i="2"/>
  <c r="AI104" i="2"/>
  <c r="AH104" i="2"/>
  <c r="AC104" i="2"/>
  <c r="AG104" i="2" s="1"/>
  <c r="AB104" i="2"/>
  <c r="AF104" i="2" s="1"/>
  <c r="AA104" i="2"/>
  <c r="AE104" i="2" s="1"/>
  <c r="Z104" i="2"/>
  <c r="AD104" i="2" s="1"/>
  <c r="AO103" i="2"/>
  <c r="AN103" i="2"/>
  <c r="AM103" i="2"/>
  <c r="AL103" i="2"/>
  <c r="AK103" i="2"/>
  <c r="AJ103" i="2"/>
  <c r="AI103" i="2"/>
  <c r="AH103" i="2"/>
  <c r="AC103" i="2"/>
  <c r="AG103" i="2" s="1"/>
  <c r="AB103" i="2"/>
  <c r="AF103" i="2" s="1"/>
  <c r="AA103" i="2"/>
  <c r="AE103" i="2" s="1"/>
  <c r="Z103" i="2"/>
  <c r="AD103" i="2" s="1"/>
  <c r="AO102" i="2"/>
  <c r="AN102" i="2"/>
  <c r="AM102" i="2"/>
  <c r="AL102" i="2"/>
  <c r="AK102" i="2"/>
  <c r="AJ102" i="2"/>
  <c r="AI102" i="2"/>
  <c r="AH102" i="2"/>
  <c r="AC102" i="2"/>
  <c r="AG102" i="2" s="1"/>
  <c r="AB102" i="2"/>
  <c r="AF102" i="2" s="1"/>
  <c r="AA102" i="2"/>
  <c r="AE102" i="2" s="1"/>
  <c r="Z102" i="2"/>
  <c r="AD102" i="2" s="1"/>
  <c r="AO101" i="2"/>
  <c r="AN101" i="2"/>
  <c r="AM101" i="2"/>
  <c r="AL101" i="2"/>
  <c r="AK101" i="2"/>
  <c r="AJ101" i="2"/>
  <c r="AI101" i="2"/>
  <c r="AH101" i="2"/>
  <c r="AC101" i="2"/>
  <c r="AG101" i="2" s="1"/>
  <c r="AB101" i="2"/>
  <c r="AF101" i="2" s="1"/>
  <c r="AA101" i="2"/>
  <c r="AE101" i="2" s="1"/>
  <c r="Z101" i="2"/>
  <c r="AD101" i="2" s="1"/>
  <c r="AO100" i="2"/>
  <c r="AN100" i="2"/>
  <c r="AM100" i="2"/>
  <c r="AL100" i="2"/>
  <c r="AK100" i="2"/>
  <c r="AJ100" i="2"/>
  <c r="AI100" i="2"/>
  <c r="AH100" i="2"/>
  <c r="AE100" i="2"/>
  <c r="AC100" i="2"/>
  <c r="AG100" i="2" s="1"/>
  <c r="AB100" i="2"/>
  <c r="AF100" i="2" s="1"/>
  <c r="AA100" i="2"/>
  <c r="Z100" i="2"/>
  <c r="AD100" i="2" s="1"/>
  <c r="AO99" i="2"/>
  <c r="AN99" i="2"/>
  <c r="AM99" i="2"/>
  <c r="AL99" i="2"/>
  <c r="AK99" i="2"/>
  <c r="AJ99" i="2"/>
  <c r="AI99" i="2"/>
  <c r="AH99" i="2"/>
  <c r="AE99" i="2"/>
  <c r="AC99" i="2"/>
  <c r="AG99" i="2" s="1"/>
  <c r="AB99" i="2"/>
  <c r="AF99" i="2" s="1"/>
  <c r="AA99" i="2"/>
  <c r="Z99" i="2"/>
  <c r="AD99" i="2" s="1"/>
  <c r="AO98" i="2"/>
  <c r="AN98" i="2"/>
  <c r="AM98" i="2"/>
  <c r="AL98" i="2"/>
  <c r="AK98" i="2"/>
  <c r="AJ98" i="2"/>
  <c r="AI98" i="2"/>
  <c r="AH98" i="2"/>
  <c r="AC98" i="2"/>
  <c r="AG98" i="2" s="1"/>
  <c r="AB98" i="2"/>
  <c r="AF98" i="2" s="1"/>
  <c r="AA98" i="2"/>
  <c r="AE98" i="2" s="1"/>
  <c r="Z98" i="2"/>
  <c r="AD98" i="2" s="1"/>
  <c r="AO97" i="2"/>
  <c r="AN97" i="2"/>
  <c r="AM97" i="2"/>
  <c r="AL97" i="2"/>
  <c r="AK97" i="2"/>
  <c r="AJ97" i="2"/>
  <c r="AI97" i="2"/>
  <c r="AH97" i="2"/>
  <c r="AC97" i="2"/>
  <c r="AG97" i="2" s="1"/>
  <c r="AB97" i="2"/>
  <c r="AF97" i="2" s="1"/>
  <c r="AA97" i="2"/>
  <c r="AE97" i="2" s="1"/>
  <c r="Z97" i="2"/>
  <c r="AD97" i="2" s="1"/>
  <c r="AO96" i="2"/>
  <c r="AN96" i="2"/>
  <c r="AM96" i="2"/>
  <c r="AL96" i="2"/>
  <c r="AK96" i="2"/>
  <c r="AJ96" i="2"/>
  <c r="AI96" i="2"/>
  <c r="AH96" i="2"/>
  <c r="AF96" i="2"/>
  <c r="AC96" i="2"/>
  <c r="AG96" i="2" s="1"/>
  <c r="AB96" i="2"/>
  <c r="AA96" i="2"/>
  <c r="AE96" i="2" s="1"/>
  <c r="Z96" i="2"/>
  <c r="AD96" i="2" s="1"/>
  <c r="AO95" i="2"/>
  <c r="AN95" i="2"/>
  <c r="AM95" i="2"/>
  <c r="AL95" i="2"/>
  <c r="AK95" i="2"/>
  <c r="AJ95" i="2"/>
  <c r="AI95" i="2"/>
  <c r="AH95" i="2"/>
  <c r="AC95" i="2"/>
  <c r="AG95" i="2" s="1"/>
  <c r="AB95" i="2"/>
  <c r="AF95" i="2" s="1"/>
  <c r="AA95" i="2"/>
  <c r="AE95" i="2" s="1"/>
  <c r="Z95" i="2"/>
  <c r="AD95" i="2" s="1"/>
  <c r="AO94" i="2"/>
  <c r="AN94" i="2"/>
  <c r="AM94" i="2"/>
  <c r="AL94" i="2"/>
  <c r="AK94" i="2"/>
  <c r="AJ94" i="2"/>
  <c r="AI94" i="2"/>
  <c r="AH94" i="2"/>
  <c r="AC94" i="2"/>
  <c r="AG94" i="2" s="1"/>
  <c r="AB94" i="2"/>
  <c r="AF94" i="2" s="1"/>
  <c r="AA94" i="2"/>
  <c r="AE94" i="2" s="1"/>
  <c r="Z94" i="2"/>
  <c r="AD94" i="2" s="1"/>
  <c r="AO93" i="2"/>
  <c r="AN93" i="2"/>
  <c r="AM93" i="2"/>
  <c r="AL93" i="2"/>
  <c r="AK93" i="2"/>
  <c r="AJ93" i="2"/>
  <c r="AI93" i="2"/>
  <c r="AH93" i="2"/>
  <c r="AC93" i="2"/>
  <c r="AG93" i="2" s="1"/>
  <c r="AB93" i="2"/>
  <c r="AF93" i="2" s="1"/>
  <c r="AA93" i="2"/>
  <c r="AE93" i="2" s="1"/>
  <c r="Z93" i="2"/>
  <c r="AD93" i="2" s="1"/>
  <c r="AO92" i="2"/>
  <c r="AN92" i="2"/>
  <c r="AM92" i="2"/>
  <c r="AL92" i="2"/>
  <c r="AK92" i="2"/>
  <c r="AJ92" i="2"/>
  <c r="AI92" i="2"/>
  <c r="AH92" i="2"/>
  <c r="AC92" i="2"/>
  <c r="AG92" i="2" s="1"/>
  <c r="AB92" i="2"/>
  <c r="AF92" i="2" s="1"/>
  <c r="AA92" i="2"/>
  <c r="AE92" i="2" s="1"/>
  <c r="Z92" i="2"/>
  <c r="AD92" i="2" s="1"/>
  <c r="AO91" i="2"/>
  <c r="AN91" i="2"/>
  <c r="AM91" i="2"/>
  <c r="AL91" i="2"/>
  <c r="AK91" i="2"/>
  <c r="AJ91" i="2"/>
  <c r="AI91" i="2"/>
  <c r="AH91" i="2"/>
  <c r="AE91" i="2"/>
  <c r="AC91" i="2"/>
  <c r="AG91" i="2" s="1"/>
  <c r="AB91" i="2"/>
  <c r="AF91" i="2" s="1"/>
  <c r="AA91" i="2"/>
  <c r="Z91" i="2"/>
  <c r="AD91" i="2" s="1"/>
  <c r="AO90" i="2"/>
  <c r="AN90" i="2"/>
  <c r="AM90" i="2"/>
  <c r="AL90" i="2"/>
  <c r="AK90" i="2"/>
  <c r="AJ90" i="2"/>
  <c r="AI90" i="2"/>
  <c r="AH90" i="2"/>
  <c r="AC90" i="2"/>
  <c r="AG90" i="2" s="1"/>
  <c r="AB90" i="2"/>
  <c r="AF90" i="2" s="1"/>
  <c r="AA90" i="2"/>
  <c r="AE90" i="2" s="1"/>
  <c r="Z90" i="2"/>
  <c r="AD90" i="2" s="1"/>
  <c r="AO89" i="2"/>
  <c r="AN89" i="2"/>
  <c r="AM89" i="2"/>
  <c r="AL89" i="2"/>
  <c r="AK89" i="2"/>
  <c r="AJ89" i="2"/>
  <c r="AI89" i="2"/>
  <c r="AH89" i="2"/>
  <c r="AC89" i="2"/>
  <c r="AG89" i="2" s="1"/>
  <c r="AB89" i="2"/>
  <c r="AF89" i="2" s="1"/>
  <c r="AA89" i="2"/>
  <c r="AE89" i="2" s="1"/>
  <c r="Z89" i="2"/>
  <c r="AD89" i="2" s="1"/>
  <c r="AO88" i="2"/>
  <c r="AN88" i="2"/>
  <c r="AM88" i="2"/>
  <c r="AL88" i="2"/>
  <c r="AK88" i="2"/>
  <c r="AJ88" i="2"/>
  <c r="AI88" i="2"/>
  <c r="AH88" i="2"/>
  <c r="AC88" i="2"/>
  <c r="AG88" i="2" s="1"/>
  <c r="AB88" i="2"/>
  <c r="AF88" i="2" s="1"/>
  <c r="AA88" i="2"/>
  <c r="AE88" i="2" s="1"/>
  <c r="Z88" i="2"/>
  <c r="AD88" i="2" s="1"/>
  <c r="AO87" i="2"/>
  <c r="AN87" i="2"/>
  <c r="AM87" i="2"/>
  <c r="AL87" i="2"/>
  <c r="AK87" i="2"/>
  <c r="AJ87" i="2"/>
  <c r="AI87" i="2"/>
  <c r="AH87" i="2"/>
  <c r="AC87" i="2"/>
  <c r="AG87" i="2" s="1"/>
  <c r="AB87" i="2"/>
  <c r="AF87" i="2" s="1"/>
  <c r="AA87" i="2"/>
  <c r="AE87" i="2" s="1"/>
  <c r="Z87" i="2"/>
  <c r="AD87" i="2" s="1"/>
  <c r="AO86" i="2"/>
  <c r="AN86" i="2"/>
  <c r="AM86" i="2"/>
  <c r="AL86" i="2"/>
  <c r="AK86" i="2"/>
  <c r="AJ86" i="2"/>
  <c r="AI86" i="2"/>
  <c r="AH86" i="2"/>
  <c r="AC86" i="2"/>
  <c r="AG86" i="2" s="1"/>
  <c r="AB86" i="2"/>
  <c r="AF86" i="2" s="1"/>
  <c r="AA86" i="2"/>
  <c r="AE86" i="2" s="1"/>
  <c r="Z86" i="2"/>
  <c r="AD86" i="2" s="1"/>
  <c r="AO85" i="2"/>
  <c r="AN85" i="2"/>
  <c r="AM85" i="2"/>
  <c r="AL85" i="2"/>
  <c r="AK85" i="2"/>
  <c r="AJ85" i="2"/>
  <c r="AI85" i="2"/>
  <c r="AH85" i="2"/>
  <c r="AC85" i="2"/>
  <c r="AG85" i="2" s="1"/>
  <c r="AB85" i="2"/>
  <c r="AF85" i="2" s="1"/>
  <c r="AA85" i="2"/>
  <c r="AE85" i="2" s="1"/>
  <c r="Z85" i="2"/>
  <c r="AD85" i="2" s="1"/>
  <c r="AO84" i="2"/>
  <c r="AN84" i="2"/>
  <c r="AM84" i="2"/>
  <c r="AL84" i="2"/>
  <c r="AK84" i="2"/>
  <c r="AJ84" i="2"/>
  <c r="AI84" i="2"/>
  <c r="AH84" i="2"/>
  <c r="AC84" i="2"/>
  <c r="AG84" i="2" s="1"/>
  <c r="AB84" i="2"/>
  <c r="AF84" i="2" s="1"/>
  <c r="AA84" i="2"/>
  <c r="AE84" i="2" s="1"/>
  <c r="Z84" i="2"/>
  <c r="AD84" i="2" s="1"/>
  <c r="AO83" i="2"/>
  <c r="AN83" i="2"/>
  <c r="AM83" i="2"/>
  <c r="AL83" i="2"/>
  <c r="AK83" i="2"/>
  <c r="AJ83" i="2"/>
  <c r="AI83" i="2"/>
  <c r="AH83" i="2"/>
  <c r="AE83" i="2"/>
  <c r="AC83" i="2"/>
  <c r="AG83" i="2" s="1"/>
  <c r="AB83" i="2"/>
  <c r="AF83" i="2" s="1"/>
  <c r="AA83" i="2"/>
  <c r="Z83" i="2"/>
  <c r="AD83" i="2" s="1"/>
  <c r="AO82" i="2"/>
  <c r="AN82" i="2"/>
  <c r="AM82" i="2"/>
  <c r="AL82" i="2"/>
  <c r="AK82" i="2"/>
  <c r="AJ82" i="2"/>
  <c r="AI82" i="2"/>
  <c r="AH82" i="2"/>
  <c r="AC82" i="2"/>
  <c r="AG82" i="2" s="1"/>
  <c r="AB82" i="2"/>
  <c r="AF82" i="2" s="1"/>
  <c r="AA82" i="2"/>
  <c r="AE82" i="2" s="1"/>
  <c r="Z82" i="2"/>
  <c r="AD82" i="2" s="1"/>
  <c r="AO81" i="2"/>
  <c r="AN81" i="2"/>
  <c r="AM81" i="2"/>
  <c r="AL81" i="2"/>
  <c r="AK81" i="2"/>
  <c r="AJ81" i="2"/>
  <c r="AI81" i="2"/>
  <c r="AH81" i="2"/>
  <c r="AC81" i="2"/>
  <c r="AG81" i="2" s="1"/>
  <c r="AB81" i="2"/>
  <c r="AF81" i="2" s="1"/>
  <c r="AA81" i="2"/>
  <c r="AE81" i="2" s="1"/>
  <c r="Z81" i="2"/>
  <c r="AD81" i="2" s="1"/>
  <c r="AO80" i="2"/>
  <c r="AN80" i="2"/>
  <c r="AM80" i="2"/>
  <c r="AL80" i="2"/>
  <c r="AK80" i="2"/>
  <c r="AJ80" i="2"/>
  <c r="AI80" i="2"/>
  <c r="AH80" i="2"/>
  <c r="AC80" i="2"/>
  <c r="AG80" i="2" s="1"/>
  <c r="AB80" i="2"/>
  <c r="AF80" i="2" s="1"/>
  <c r="AA80" i="2"/>
  <c r="AE80" i="2" s="1"/>
  <c r="Z80" i="2"/>
  <c r="AD80" i="2" s="1"/>
  <c r="AO79" i="2"/>
  <c r="AN79" i="2"/>
  <c r="AM79" i="2"/>
  <c r="AL79" i="2"/>
  <c r="AK79" i="2"/>
  <c r="AJ79" i="2"/>
  <c r="AI79" i="2"/>
  <c r="AH79" i="2"/>
  <c r="AC79" i="2"/>
  <c r="AG79" i="2" s="1"/>
  <c r="AB79" i="2"/>
  <c r="AF79" i="2" s="1"/>
  <c r="AA79" i="2"/>
  <c r="AE79" i="2" s="1"/>
  <c r="Z79" i="2"/>
  <c r="AD79" i="2" s="1"/>
  <c r="AO78" i="2"/>
  <c r="AN78" i="2"/>
  <c r="AM78" i="2"/>
  <c r="AL78" i="2"/>
  <c r="AK78" i="2"/>
  <c r="AJ78" i="2"/>
  <c r="AI78" i="2"/>
  <c r="AH78" i="2"/>
  <c r="AE78" i="2"/>
  <c r="AC78" i="2"/>
  <c r="AG78" i="2" s="1"/>
  <c r="AB78" i="2"/>
  <c r="AF78" i="2" s="1"/>
  <c r="AA78" i="2"/>
  <c r="Z78" i="2"/>
  <c r="AD78" i="2" s="1"/>
  <c r="AO77" i="2"/>
  <c r="AN77" i="2"/>
  <c r="AM77" i="2"/>
  <c r="AL77" i="2"/>
  <c r="AK77" i="2"/>
  <c r="AJ77" i="2"/>
  <c r="AI77" i="2"/>
  <c r="AH77" i="2"/>
  <c r="AC77" i="2"/>
  <c r="AG77" i="2" s="1"/>
  <c r="AB77" i="2"/>
  <c r="AF77" i="2" s="1"/>
  <c r="AA77" i="2"/>
  <c r="AE77" i="2" s="1"/>
  <c r="Z77" i="2"/>
  <c r="AD77" i="2" s="1"/>
  <c r="AO76" i="2"/>
  <c r="AN76" i="2"/>
  <c r="AM76" i="2"/>
  <c r="AL76" i="2"/>
  <c r="AK76" i="2"/>
  <c r="AJ76" i="2"/>
  <c r="AI76" i="2"/>
  <c r="AH76" i="2"/>
  <c r="AC76" i="2"/>
  <c r="AG76" i="2" s="1"/>
  <c r="AB76" i="2"/>
  <c r="AF76" i="2" s="1"/>
  <c r="AA76" i="2"/>
  <c r="AE76" i="2" s="1"/>
  <c r="Z76" i="2"/>
  <c r="AD76" i="2" s="1"/>
  <c r="AO75" i="2"/>
  <c r="AN75" i="2"/>
  <c r="AM75" i="2"/>
  <c r="AL75" i="2"/>
  <c r="AK75" i="2"/>
  <c r="AJ75" i="2"/>
  <c r="AI75" i="2"/>
  <c r="AH75" i="2"/>
  <c r="AF75" i="2"/>
  <c r="AC75" i="2"/>
  <c r="AG75" i="2" s="1"/>
  <c r="AB75" i="2"/>
  <c r="AA75" i="2"/>
  <c r="AE75" i="2" s="1"/>
  <c r="Z75" i="2"/>
  <c r="AD75" i="2" s="1"/>
  <c r="AO74" i="2"/>
  <c r="AN74" i="2"/>
  <c r="AM74" i="2"/>
  <c r="AL74" i="2"/>
  <c r="AK74" i="2"/>
  <c r="AJ74" i="2"/>
  <c r="AI74" i="2"/>
  <c r="AH74" i="2"/>
  <c r="AE74" i="2"/>
  <c r="AC74" i="2"/>
  <c r="AG74" i="2" s="1"/>
  <c r="AB74" i="2"/>
  <c r="AF74" i="2" s="1"/>
  <c r="AA74" i="2"/>
  <c r="Z74" i="2"/>
  <c r="AD74" i="2" s="1"/>
  <c r="AO73" i="2"/>
  <c r="AN73" i="2"/>
  <c r="AM73" i="2"/>
  <c r="AL73" i="2"/>
  <c r="AK73" i="2"/>
  <c r="AJ73" i="2"/>
  <c r="AI73" i="2"/>
  <c r="AH73" i="2"/>
  <c r="AC73" i="2"/>
  <c r="AG73" i="2" s="1"/>
  <c r="AB73" i="2"/>
  <c r="AF73" i="2" s="1"/>
  <c r="AA73" i="2"/>
  <c r="AE73" i="2" s="1"/>
  <c r="Z73" i="2"/>
  <c r="AD73" i="2" s="1"/>
  <c r="AO72" i="2"/>
  <c r="AN72" i="2"/>
  <c r="AM72" i="2"/>
  <c r="AL72" i="2"/>
  <c r="AK72" i="2"/>
  <c r="AJ72" i="2"/>
  <c r="AI72" i="2"/>
  <c r="AH72" i="2"/>
  <c r="AC72" i="2"/>
  <c r="AG72" i="2" s="1"/>
  <c r="AB72" i="2"/>
  <c r="AF72" i="2" s="1"/>
  <c r="AA72" i="2"/>
  <c r="AE72" i="2" s="1"/>
  <c r="Z72" i="2"/>
  <c r="AD72" i="2" s="1"/>
  <c r="AO71" i="2"/>
  <c r="AN71" i="2"/>
  <c r="AM71" i="2"/>
  <c r="AL71" i="2"/>
  <c r="AK71" i="2"/>
  <c r="AJ71" i="2"/>
  <c r="AI71" i="2"/>
  <c r="AH71" i="2"/>
  <c r="AC71" i="2"/>
  <c r="AG71" i="2" s="1"/>
  <c r="AB71" i="2"/>
  <c r="AF71" i="2" s="1"/>
  <c r="AA71" i="2"/>
  <c r="AE71" i="2" s="1"/>
  <c r="Z71" i="2"/>
  <c r="AD71" i="2" s="1"/>
  <c r="AO70" i="2"/>
  <c r="AN70" i="2"/>
  <c r="AM70" i="2"/>
  <c r="AL70" i="2"/>
  <c r="AK70" i="2"/>
  <c r="AJ70" i="2"/>
  <c r="AI70" i="2"/>
  <c r="AH70" i="2"/>
  <c r="AC70" i="2"/>
  <c r="AG70" i="2" s="1"/>
  <c r="AB70" i="2"/>
  <c r="AF70" i="2" s="1"/>
  <c r="AA70" i="2"/>
  <c r="AE70" i="2" s="1"/>
  <c r="Z70" i="2"/>
  <c r="AD70" i="2" s="1"/>
  <c r="AO69" i="2"/>
  <c r="AN69" i="2"/>
  <c r="AM69" i="2"/>
  <c r="AL69" i="2"/>
  <c r="AK69" i="2"/>
  <c r="AJ69" i="2"/>
  <c r="AI69" i="2"/>
  <c r="AH69" i="2"/>
  <c r="AC69" i="2"/>
  <c r="AG69" i="2" s="1"/>
  <c r="AB69" i="2"/>
  <c r="AF69" i="2" s="1"/>
  <c r="AA69" i="2"/>
  <c r="AE69" i="2" s="1"/>
  <c r="Z69" i="2"/>
  <c r="AD69" i="2" s="1"/>
  <c r="AO68" i="2"/>
  <c r="AN68" i="2"/>
  <c r="AM68" i="2"/>
  <c r="AL68" i="2"/>
  <c r="AK68" i="2"/>
  <c r="AJ68" i="2"/>
  <c r="AI68" i="2"/>
  <c r="AH68" i="2"/>
  <c r="AF68" i="2"/>
  <c r="AC68" i="2"/>
  <c r="AG68" i="2" s="1"/>
  <c r="AB68" i="2"/>
  <c r="AA68" i="2"/>
  <c r="AE68" i="2" s="1"/>
  <c r="Z68" i="2"/>
  <c r="AD68" i="2" s="1"/>
  <c r="AO67" i="2"/>
  <c r="AN67" i="2"/>
  <c r="AM67" i="2"/>
  <c r="AL67" i="2"/>
  <c r="AK67" i="2"/>
  <c r="AJ67" i="2"/>
  <c r="AI67" i="2"/>
  <c r="AH67" i="2"/>
  <c r="AE67" i="2"/>
  <c r="AC67" i="2"/>
  <c r="AG67" i="2" s="1"/>
  <c r="AB67" i="2"/>
  <c r="AF67" i="2" s="1"/>
  <c r="AA67" i="2"/>
  <c r="Z67" i="2"/>
  <c r="AD67" i="2" s="1"/>
  <c r="AO66" i="2"/>
  <c r="AN66" i="2"/>
  <c r="AM66" i="2"/>
  <c r="AL66" i="2"/>
  <c r="AK66" i="2"/>
  <c r="AJ66" i="2"/>
  <c r="AI66" i="2"/>
  <c r="AH66" i="2"/>
  <c r="AC66" i="2"/>
  <c r="AG66" i="2" s="1"/>
  <c r="AB66" i="2"/>
  <c r="AF66" i="2" s="1"/>
  <c r="AA66" i="2"/>
  <c r="AE66" i="2" s="1"/>
  <c r="Z66" i="2"/>
  <c r="AD66" i="2" s="1"/>
  <c r="AO65" i="2"/>
  <c r="AN65" i="2"/>
  <c r="AM65" i="2"/>
  <c r="AL65" i="2"/>
  <c r="AK65" i="2"/>
  <c r="AJ65" i="2"/>
  <c r="AI65" i="2"/>
  <c r="AH65" i="2"/>
  <c r="AC65" i="2"/>
  <c r="AG65" i="2" s="1"/>
  <c r="AB65" i="2"/>
  <c r="AF65" i="2" s="1"/>
  <c r="AA65" i="2"/>
  <c r="AE65" i="2" s="1"/>
  <c r="Z65" i="2"/>
  <c r="AD65" i="2" s="1"/>
  <c r="AO64" i="2"/>
  <c r="AN64" i="2"/>
  <c r="AM64" i="2"/>
  <c r="AL64" i="2"/>
  <c r="AK64" i="2"/>
  <c r="AJ64" i="2"/>
  <c r="AI64" i="2"/>
  <c r="AH64" i="2"/>
  <c r="AC64" i="2"/>
  <c r="AG64" i="2" s="1"/>
  <c r="AB64" i="2"/>
  <c r="AF64" i="2" s="1"/>
  <c r="AA64" i="2"/>
  <c r="AE64" i="2" s="1"/>
  <c r="Z64" i="2"/>
  <c r="AD64" i="2" s="1"/>
  <c r="AO63" i="2"/>
  <c r="AN63" i="2"/>
  <c r="AM63" i="2"/>
  <c r="AL63" i="2"/>
  <c r="AK63" i="2"/>
  <c r="AJ63" i="2"/>
  <c r="AI63" i="2"/>
  <c r="AH63" i="2"/>
  <c r="AC63" i="2"/>
  <c r="AG63" i="2" s="1"/>
  <c r="AB63" i="2"/>
  <c r="AF63" i="2" s="1"/>
  <c r="AA63" i="2"/>
  <c r="AE63" i="2" s="1"/>
  <c r="Z63" i="2"/>
  <c r="AD63" i="2" s="1"/>
  <c r="AO62" i="2"/>
  <c r="AN62" i="2"/>
  <c r="AM62" i="2"/>
  <c r="AL62" i="2"/>
  <c r="AK62" i="2"/>
  <c r="AJ62" i="2"/>
  <c r="AI62" i="2"/>
  <c r="AH62" i="2"/>
  <c r="AE62" i="2"/>
  <c r="AC62" i="2"/>
  <c r="AG62" i="2" s="1"/>
  <c r="AB62" i="2"/>
  <c r="AF62" i="2" s="1"/>
  <c r="AA62" i="2"/>
  <c r="Z62" i="2"/>
  <c r="AD62" i="2" s="1"/>
  <c r="AO61" i="2"/>
  <c r="AN61" i="2"/>
  <c r="AM61" i="2"/>
  <c r="AL61" i="2"/>
  <c r="AK61" i="2"/>
  <c r="AJ61" i="2"/>
  <c r="AI61" i="2"/>
  <c r="AH61" i="2"/>
  <c r="AC61" i="2"/>
  <c r="AG61" i="2" s="1"/>
  <c r="AB61" i="2"/>
  <c r="AF61" i="2" s="1"/>
  <c r="AA61" i="2"/>
  <c r="AE61" i="2" s="1"/>
  <c r="Z61" i="2"/>
  <c r="AD61" i="2" s="1"/>
  <c r="AO60" i="2"/>
  <c r="AN60" i="2"/>
  <c r="AM60" i="2"/>
  <c r="AL60" i="2"/>
  <c r="AK60" i="2"/>
  <c r="AJ60" i="2"/>
  <c r="AI60" i="2"/>
  <c r="AH60" i="2"/>
  <c r="AC60" i="2"/>
  <c r="AG60" i="2" s="1"/>
  <c r="AB60" i="2"/>
  <c r="AF60" i="2" s="1"/>
  <c r="AA60" i="2"/>
  <c r="AE60" i="2" s="1"/>
  <c r="Z60" i="2"/>
  <c r="AD60" i="2" s="1"/>
  <c r="AO59" i="2"/>
  <c r="AN59" i="2"/>
  <c r="AM59" i="2"/>
  <c r="AL59" i="2"/>
  <c r="AK59" i="2"/>
  <c r="AJ59" i="2"/>
  <c r="AI59" i="2"/>
  <c r="AH59" i="2"/>
  <c r="AF59" i="2"/>
  <c r="AC59" i="2"/>
  <c r="AG59" i="2" s="1"/>
  <c r="AB59" i="2"/>
  <c r="AA59" i="2"/>
  <c r="AE59" i="2" s="1"/>
  <c r="Z59" i="2"/>
  <c r="AD59" i="2" s="1"/>
  <c r="AO58" i="2"/>
  <c r="AN58" i="2"/>
  <c r="AM58" i="2"/>
  <c r="AL58" i="2"/>
  <c r="AK58" i="2"/>
  <c r="AJ58" i="2"/>
  <c r="AI58" i="2"/>
  <c r="AH58" i="2"/>
  <c r="AE58" i="2"/>
  <c r="AC58" i="2"/>
  <c r="AG58" i="2" s="1"/>
  <c r="AB58" i="2"/>
  <c r="AF58" i="2" s="1"/>
  <c r="AA58" i="2"/>
  <c r="Z58" i="2"/>
  <c r="AD58" i="2" s="1"/>
  <c r="AO57" i="2"/>
  <c r="AN57" i="2"/>
  <c r="AM57" i="2"/>
  <c r="AL57" i="2"/>
  <c r="AK57" i="2"/>
  <c r="AJ57" i="2"/>
  <c r="AI57" i="2"/>
  <c r="AH57" i="2"/>
  <c r="AC57" i="2"/>
  <c r="AG57" i="2" s="1"/>
  <c r="AB57" i="2"/>
  <c r="AF57" i="2" s="1"/>
  <c r="AA57" i="2"/>
  <c r="AE57" i="2" s="1"/>
  <c r="Z57" i="2"/>
  <c r="AD57" i="2" s="1"/>
  <c r="AO56" i="2"/>
  <c r="AN56" i="2"/>
  <c r="AM56" i="2"/>
  <c r="AL56" i="2"/>
  <c r="AK56" i="2"/>
  <c r="AJ56" i="2"/>
  <c r="AI56" i="2"/>
  <c r="AH56" i="2"/>
  <c r="AC56" i="2"/>
  <c r="AG56" i="2" s="1"/>
  <c r="AB56" i="2"/>
  <c r="AF56" i="2" s="1"/>
  <c r="AA56" i="2"/>
  <c r="AE56" i="2" s="1"/>
  <c r="Z56" i="2"/>
  <c r="AD56" i="2" s="1"/>
  <c r="AO55" i="2"/>
  <c r="AN55" i="2"/>
  <c r="AM55" i="2"/>
  <c r="AL55" i="2"/>
  <c r="AK55" i="2"/>
  <c r="AJ55" i="2"/>
  <c r="AI55" i="2"/>
  <c r="AH55" i="2"/>
  <c r="AC55" i="2"/>
  <c r="AG55" i="2" s="1"/>
  <c r="AB55" i="2"/>
  <c r="AF55" i="2" s="1"/>
  <c r="AA55" i="2"/>
  <c r="AE55" i="2" s="1"/>
  <c r="Z55" i="2"/>
  <c r="AD55" i="2" s="1"/>
  <c r="AO54" i="2"/>
  <c r="AN54" i="2"/>
  <c r="AM54" i="2"/>
  <c r="AL54" i="2"/>
  <c r="AK54" i="2"/>
  <c r="AJ54" i="2"/>
  <c r="AI54" i="2"/>
  <c r="AH54" i="2"/>
  <c r="AC54" i="2"/>
  <c r="AG54" i="2" s="1"/>
  <c r="AB54" i="2"/>
  <c r="AF54" i="2" s="1"/>
  <c r="AA54" i="2"/>
  <c r="AE54" i="2" s="1"/>
  <c r="Z54" i="2"/>
  <c r="AD54" i="2" s="1"/>
  <c r="AO53" i="2"/>
  <c r="AN53" i="2"/>
  <c r="AM53" i="2"/>
  <c r="AL53" i="2"/>
  <c r="AK53" i="2"/>
  <c r="AJ53" i="2"/>
  <c r="AI53" i="2"/>
  <c r="AH53" i="2"/>
  <c r="AC53" i="2"/>
  <c r="AG53" i="2" s="1"/>
  <c r="AB53" i="2"/>
  <c r="AF53" i="2" s="1"/>
  <c r="AA53" i="2"/>
  <c r="AE53" i="2" s="1"/>
  <c r="Z53" i="2"/>
  <c r="AD53" i="2" s="1"/>
  <c r="AO52" i="2"/>
  <c r="AN52" i="2"/>
  <c r="AM52" i="2"/>
  <c r="AL52" i="2"/>
  <c r="AK52" i="2"/>
  <c r="AJ52" i="2"/>
  <c r="AI52" i="2"/>
  <c r="AH52" i="2"/>
  <c r="AF52" i="2"/>
  <c r="AC52" i="2"/>
  <c r="AG52" i="2" s="1"/>
  <c r="AB52" i="2"/>
  <c r="AA52" i="2"/>
  <c r="AE52" i="2" s="1"/>
  <c r="Z52" i="2"/>
  <c r="AD52" i="2" s="1"/>
  <c r="AO51" i="2"/>
  <c r="AN51" i="2"/>
  <c r="AM51" i="2"/>
  <c r="AL51" i="2"/>
  <c r="AK51" i="2"/>
  <c r="AJ51" i="2"/>
  <c r="AI51" i="2"/>
  <c r="AH51" i="2"/>
  <c r="AE51" i="2"/>
  <c r="AC51" i="2"/>
  <c r="AG51" i="2" s="1"/>
  <c r="AB51" i="2"/>
  <c r="AF51" i="2" s="1"/>
  <c r="AA51" i="2"/>
  <c r="Z51" i="2"/>
  <c r="AD51" i="2" s="1"/>
  <c r="AO50" i="2"/>
  <c r="AN50" i="2"/>
  <c r="AM50" i="2"/>
  <c r="AL50" i="2"/>
  <c r="AK50" i="2"/>
  <c r="AJ50" i="2"/>
  <c r="AI50" i="2"/>
  <c r="AH50" i="2"/>
  <c r="AC50" i="2"/>
  <c r="AG50" i="2" s="1"/>
  <c r="AB50" i="2"/>
  <c r="AF50" i="2" s="1"/>
  <c r="AA50" i="2"/>
  <c r="AE50" i="2" s="1"/>
  <c r="Z50" i="2"/>
  <c r="AD50" i="2" s="1"/>
  <c r="AO49" i="2"/>
  <c r="AN49" i="2"/>
  <c r="AM49" i="2"/>
  <c r="AL49" i="2"/>
  <c r="AK49" i="2"/>
  <c r="AJ49" i="2"/>
  <c r="AI49" i="2"/>
  <c r="AH49" i="2"/>
  <c r="AC49" i="2"/>
  <c r="AG49" i="2" s="1"/>
  <c r="AB49" i="2"/>
  <c r="AF49" i="2" s="1"/>
  <c r="AA49" i="2"/>
  <c r="AE49" i="2" s="1"/>
  <c r="Z49" i="2"/>
  <c r="AD49" i="2" s="1"/>
  <c r="AO48" i="2"/>
  <c r="AN48" i="2"/>
  <c r="AM48" i="2"/>
  <c r="AL48" i="2"/>
  <c r="AK48" i="2"/>
  <c r="AJ48" i="2"/>
  <c r="AI48" i="2"/>
  <c r="AH48" i="2"/>
  <c r="AC48" i="2"/>
  <c r="AG48" i="2" s="1"/>
  <c r="AB48" i="2"/>
  <c r="AF48" i="2" s="1"/>
  <c r="AA48" i="2"/>
  <c r="AE48" i="2" s="1"/>
  <c r="Z48" i="2"/>
  <c r="AD48" i="2" s="1"/>
  <c r="AO47" i="2"/>
  <c r="AN47" i="2"/>
  <c r="AM47" i="2"/>
  <c r="AL47" i="2"/>
  <c r="AK47" i="2"/>
  <c r="AJ47" i="2"/>
  <c r="AI47" i="2"/>
  <c r="AH47" i="2"/>
  <c r="AC47" i="2"/>
  <c r="AG47" i="2" s="1"/>
  <c r="AB47" i="2"/>
  <c r="AF47" i="2" s="1"/>
  <c r="AA47" i="2"/>
  <c r="AE47" i="2" s="1"/>
  <c r="Z47" i="2"/>
  <c r="AD47" i="2" s="1"/>
  <c r="AO46" i="2"/>
  <c r="AN46" i="2"/>
  <c r="AM46" i="2"/>
  <c r="AL46" i="2"/>
  <c r="AK46" i="2"/>
  <c r="AJ46" i="2"/>
  <c r="AI46" i="2"/>
  <c r="AH46" i="2"/>
  <c r="AC46" i="2"/>
  <c r="AG46" i="2" s="1"/>
  <c r="AB46" i="2"/>
  <c r="AF46" i="2" s="1"/>
  <c r="AA46" i="2"/>
  <c r="AE46" i="2" s="1"/>
  <c r="Z46" i="2"/>
  <c r="AD46" i="2" s="1"/>
  <c r="AO45" i="2"/>
  <c r="AN45" i="2"/>
  <c r="AM45" i="2"/>
  <c r="AL45" i="2"/>
  <c r="AK45" i="2"/>
  <c r="AJ45" i="2"/>
  <c r="AI45" i="2"/>
  <c r="AH45" i="2"/>
  <c r="AC45" i="2"/>
  <c r="AG45" i="2" s="1"/>
  <c r="AB45" i="2"/>
  <c r="AF45" i="2" s="1"/>
  <c r="AA45" i="2"/>
  <c r="AE45" i="2" s="1"/>
  <c r="Z45" i="2"/>
  <c r="AD45" i="2" s="1"/>
  <c r="AO44" i="2"/>
  <c r="AN44" i="2"/>
  <c r="AM44" i="2"/>
  <c r="AL44" i="2"/>
  <c r="AK44" i="2"/>
  <c r="AJ44" i="2"/>
  <c r="AI44" i="2"/>
  <c r="AH44" i="2"/>
  <c r="AC44" i="2"/>
  <c r="AG44" i="2" s="1"/>
  <c r="AB44" i="2"/>
  <c r="AF44" i="2" s="1"/>
  <c r="AA44" i="2"/>
  <c r="AE44" i="2" s="1"/>
  <c r="Z44" i="2"/>
  <c r="AD44" i="2" s="1"/>
  <c r="AO43" i="2"/>
  <c r="AN43" i="2"/>
  <c r="AM43" i="2"/>
  <c r="AL43" i="2"/>
  <c r="AK43" i="2"/>
  <c r="AJ43" i="2"/>
  <c r="AI43" i="2"/>
  <c r="AH43" i="2"/>
  <c r="AF43" i="2"/>
  <c r="AC43" i="2"/>
  <c r="AG43" i="2" s="1"/>
  <c r="AB43" i="2"/>
  <c r="AA43" i="2"/>
  <c r="AE43" i="2" s="1"/>
  <c r="Z43" i="2"/>
  <c r="AD43" i="2" s="1"/>
  <c r="AO42" i="2"/>
  <c r="AN42" i="2"/>
  <c r="AM42" i="2"/>
  <c r="AL42" i="2"/>
  <c r="AK42" i="2"/>
  <c r="AJ42" i="2"/>
  <c r="AI42" i="2"/>
  <c r="AH42" i="2"/>
  <c r="AE42" i="2"/>
  <c r="AC42" i="2"/>
  <c r="AG42" i="2" s="1"/>
  <c r="AB42" i="2"/>
  <c r="AF42" i="2" s="1"/>
  <c r="AA42" i="2"/>
  <c r="Z42" i="2"/>
  <c r="AD42" i="2" s="1"/>
  <c r="AO41" i="2"/>
  <c r="AN41" i="2"/>
  <c r="AM41" i="2"/>
  <c r="AL41" i="2"/>
  <c r="AK41" i="2"/>
  <c r="AJ41" i="2"/>
  <c r="AI41" i="2"/>
  <c r="AH41" i="2"/>
  <c r="AC41" i="2"/>
  <c r="AG41" i="2" s="1"/>
  <c r="AB41" i="2"/>
  <c r="AF41" i="2" s="1"/>
  <c r="AA41" i="2"/>
  <c r="AE41" i="2" s="1"/>
  <c r="Z41" i="2"/>
  <c r="AD41" i="2" s="1"/>
  <c r="AO40" i="2"/>
  <c r="AN40" i="2"/>
  <c r="AM40" i="2"/>
  <c r="AL40" i="2"/>
  <c r="AK40" i="2"/>
  <c r="AJ40" i="2"/>
  <c r="AI40" i="2"/>
  <c r="AH40" i="2"/>
  <c r="AC40" i="2"/>
  <c r="AG40" i="2" s="1"/>
  <c r="AB40" i="2"/>
  <c r="AF40" i="2" s="1"/>
  <c r="AA40" i="2"/>
  <c r="AE40" i="2" s="1"/>
  <c r="Z40" i="2"/>
  <c r="AD40" i="2" s="1"/>
  <c r="AO39" i="2"/>
  <c r="AN39" i="2"/>
  <c r="AM39" i="2"/>
  <c r="AL39" i="2"/>
  <c r="AK39" i="2"/>
  <c r="AJ39" i="2"/>
  <c r="AI39" i="2"/>
  <c r="AH39" i="2"/>
  <c r="AC39" i="2"/>
  <c r="AG39" i="2" s="1"/>
  <c r="AB39" i="2"/>
  <c r="AF39" i="2" s="1"/>
  <c r="AA39" i="2"/>
  <c r="AE39" i="2" s="1"/>
  <c r="Z39" i="2"/>
  <c r="AD39" i="2" s="1"/>
  <c r="AO38" i="2"/>
  <c r="AN38" i="2"/>
  <c r="AM38" i="2"/>
  <c r="AL38" i="2"/>
  <c r="AK38" i="2"/>
  <c r="AJ38" i="2"/>
  <c r="AI38" i="2"/>
  <c r="AH38" i="2"/>
  <c r="AC38" i="2"/>
  <c r="AG38" i="2" s="1"/>
  <c r="AB38" i="2"/>
  <c r="AF38" i="2" s="1"/>
  <c r="AA38" i="2"/>
  <c r="AE38" i="2" s="1"/>
  <c r="Z38" i="2"/>
  <c r="AD38" i="2" s="1"/>
  <c r="AO37" i="2"/>
  <c r="AN37" i="2"/>
  <c r="AM37" i="2"/>
  <c r="AL37" i="2"/>
  <c r="AK37" i="2"/>
  <c r="AJ37" i="2"/>
  <c r="AI37" i="2"/>
  <c r="AH37" i="2"/>
  <c r="AC37" i="2"/>
  <c r="AG37" i="2" s="1"/>
  <c r="AB37" i="2"/>
  <c r="AF37" i="2" s="1"/>
  <c r="AA37" i="2"/>
  <c r="AE37" i="2" s="1"/>
  <c r="Z37" i="2"/>
  <c r="AD37" i="2" s="1"/>
  <c r="AO36" i="2"/>
  <c r="AN36" i="2"/>
  <c r="AM36" i="2"/>
  <c r="AL36" i="2"/>
  <c r="AK36" i="2"/>
  <c r="AJ36" i="2"/>
  <c r="AI36" i="2"/>
  <c r="AH36" i="2"/>
  <c r="AF36" i="2"/>
  <c r="AC36" i="2"/>
  <c r="AG36" i="2" s="1"/>
  <c r="AB36" i="2"/>
  <c r="AA36" i="2"/>
  <c r="AE36" i="2" s="1"/>
  <c r="Z36" i="2"/>
  <c r="AD36" i="2" s="1"/>
  <c r="AO35" i="2"/>
  <c r="AN35" i="2"/>
  <c r="AM35" i="2"/>
  <c r="AL35" i="2"/>
  <c r="AK35" i="2"/>
  <c r="AJ35" i="2"/>
  <c r="AI35" i="2"/>
  <c r="AH35" i="2"/>
  <c r="AE35" i="2"/>
  <c r="AC35" i="2"/>
  <c r="AG35" i="2" s="1"/>
  <c r="AB35" i="2"/>
  <c r="AF35" i="2" s="1"/>
  <c r="AA35" i="2"/>
  <c r="Z35" i="2"/>
  <c r="AD35" i="2" s="1"/>
  <c r="AO34" i="2"/>
  <c r="AN34" i="2"/>
  <c r="AM34" i="2"/>
  <c r="AL34" i="2"/>
  <c r="AK34" i="2"/>
  <c r="AJ34" i="2"/>
  <c r="AI34" i="2"/>
  <c r="AH34" i="2"/>
  <c r="AC34" i="2"/>
  <c r="AG34" i="2" s="1"/>
  <c r="AB34" i="2"/>
  <c r="AF34" i="2" s="1"/>
  <c r="AA34" i="2"/>
  <c r="AE34" i="2" s="1"/>
  <c r="Z34" i="2"/>
  <c r="AD34" i="2" s="1"/>
  <c r="AO33" i="2"/>
  <c r="AN33" i="2"/>
  <c r="AM33" i="2"/>
  <c r="AL33" i="2"/>
  <c r="AK33" i="2"/>
  <c r="AJ33" i="2"/>
  <c r="AI33" i="2"/>
  <c r="AH33" i="2"/>
  <c r="AC33" i="2"/>
  <c r="AG33" i="2" s="1"/>
  <c r="AB33" i="2"/>
  <c r="AF33" i="2" s="1"/>
  <c r="AA33" i="2"/>
  <c r="AE33" i="2" s="1"/>
  <c r="Z33" i="2"/>
  <c r="AD33" i="2" s="1"/>
  <c r="AO32" i="2"/>
  <c r="AN32" i="2"/>
  <c r="AM32" i="2"/>
  <c r="AL32" i="2"/>
  <c r="AK32" i="2"/>
  <c r="AJ32" i="2"/>
  <c r="AI32" i="2"/>
  <c r="AH32" i="2"/>
  <c r="AC32" i="2"/>
  <c r="AG32" i="2" s="1"/>
  <c r="AB32" i="2"/>
  <c r="AF32" i="2" s="1"/>
  <c r="AA32" i="2"/>
  <c r="AE32" i="2" s="1"/>
  <c r="Z32" i="2"/>
  <c r="AD32" i="2" s="1"/>
  <c r="AO31" i="2"/>
  <c r="AN31" i="2"/>
  <c r="AM31" i="2"/>
  <c r="AL31" i="2"/>
  <c r="AK31" i="2"/>
  <c r="AJ31" i="2"/>
  <c r="AI31" i="2"/>
  <c r="AH31" i="2"/>
  <c r="AC31" i="2"/>
  <c r="AG31" i="2" s="1"/>
  <c r="AB31" i="2"/>
  <c r="AF31" i="2" s="1"/>
  <c r="AA31" i="2"/>
  <c r="AE31" i="2" s="1"/>
  <c r="Z31" i="2"/>
  <c r="AD31" i="2" s="1"/>
  <c r="AO30" i="2"/>
  <c r="AN30" i="2"/>
  <c r="AM30" i="2"/>
  <c r="AL30" i="2"/>
  <c r="AK30" i="2"/>
  <c r="AJ30" i="2"/>
  <c r="AI30" i="2"/>
  <c r="AH30" i="2"/>
  <c r="AC30" i="2"/>
  <c r="AG30" i="2" s="1"/>
  <c r="AB30" i="2"/>
  <c r="AF30" i="2" s="1"/>
  <c r="AA30" i="2"/>
  <c r="AE30" i="2" s="1"/>
  <c r="Z30" i="2"/>
  <c r="AD30" i="2" s="1"/>
  <c r="AO29" i="2"/>
  <c r="AN29" i="2"/>
  <c r="AM29" i="2"/>
  <c r="AL29" i="2"/>
  <c r="AK29" i="2"/>
  <c r="AJ29" i="2"/>
  <c r="AI29" i="2"/>
  <c r="AH29" i="2"/>
  <c r="AC29" i="2"/>
  <c r="AG29" i="2" s="1"/>
  <c r="AB29" i="2"/>
  <c r="AF29" i="2" s="1"/>
  <c r="AA29" i="2"/>
  <c r="AE29" i="2" s="1"/>
  <c r="Z29" i="2"/>
  <c r="AD29" i="2" s="1"/>
  <c r="AO28" i="2"/>
  <c r="AN28" i="2"/>
  <c r="AM28" i="2"/>
  <c r="AL28" i="2"/>
  <c r="AK28" i="2"/>
  <c r="AJ28" i="2"/>
  <c r="AI28" i="2"/>
  <c r="AH28" i="2"/>
  <c r="AC28" i="2"/>
  <c r="AG28" i="2" s="1"/>
  <c r="AB28" i="2"/>
  <c r="AF28" i="2" s="1"/>
  <c r="AA28" i="2"/>
  <c r="AE28" i="2" s="1"/>
  <c r="Z28" i="2"/>
  <c r="AD28" i="2" s="1"/>
  <c r="AO27" i="2"/>
  <c r="AN27" i="2"/>
  <c r="AM27" i="2"/>
  <c r="AL27" i="2"/>
  <c r="AK27" i="2"/>
  <c r="AJ27" i="2"/>
  <c r="AI27" i="2"/>
  <c r="AH27" i="2"/>
  <c r="AF27" i="2"/>
  <c r="AC27" i="2"/>
  <c r="AG27" i="2" s="1"/>
  <c r="AB27" i="2"/>
  <c r="AA27" i="2"/>
  <c r="AE27" i="2" s="1"/>
  <c r="Z27" i="2"/>
  <c r="AD27" i="2" s="1"/>
  <c r="AO26" i="2"/>
  <c r="AN26" i="2"/>
  <c r="AM26" i="2"/>
  <c r="AL26" i="2"/>
  <c r="AK26" i="2"/>
  <c r="AJ26" i="2"/>
  <c r="AI26" i="2"/>
  <c r="AH26" i="2"/>
  <c r="AE26" i="2"/>
  <c r="AC26" i="2"/>
  <c r="AG26" i="2" s="1"/>
  <c r="AB26" i="2"/>
  <c r="AF26" i="2" s="1"/>
  <c r="AA26" i="2"/>
  <c r="Z26" i="2"/>
  <c r="AD26" i="2" s="1"/>
  <c r="AO25" i="2"/>
  <c r="AN25" i="2"/>
  <c r="AM25" i="2"/>
  <c r="AL25" i="2"/>
  <c r="AK25" i="2"/>
  <c r="AJ25" i="2"/>
  <c r="AI25" i="2"/>
  <c r="AH25" i="2"/>
  <c r="AC25" i="2"/>
  <c r="AG25" i="2" s="1"/>
  <c r="AB25" i="2"/>
  <c r="AF25" i="2" s="1"/>
  <c r="AA25" i="2"/>
  <c r="AE25" i="2" s="1"/>
  <c r="Z25" i="2"/>
  <c r="AD25" i="2" s="1"/>
  <c r="AO24" i="2"/>
  <c r="AN24" i="2"/>
  <c r="AM24" i="2"/>
  <c r="AL24" i="2"/>
  <c r="AK24" i="2"/>
  <c r="AJ24" i="2"/>
  <c r="AI24" i="2"/>
  <c r="AH24" i="2"/>
  <c r="AC24" i="2"/>
  <c r="AG24" i="2" s="1"/>
  <c r="AB24" i="2"/>
  <c r="AF24" i="2" s="1"/>
  <c r="AA24" i="2"/>
  <c r="AE24" i="2" s="1"/>
  <c r="Z24" i="2"/>
  <c r="AD24" i="2" s="1"/>
  <c r="AO23" i="2"/>
  <c r="AN23" i="2"/>
  <c r="AM23" i="2"/>
  <c r="AL23" i="2"/>
  <c r="AK23" i="2"/>
  <c r="AJ23" i="2"/>
  <c r="AI23" i="2"/>
  <c r="AH23" i="2"/>
  <c r="AC23" i="2"/>
  <c r="AG23" i="2" s="1"/>
  <c r="AB23" i="2"/>
  <c r="AF23" i="2" s="1"/>
  <c r="AA23" i="2"/>
  <c r="AE23" i="2" s="1"/>
  <c r="Z23" i="2"/>
  <c r="AD23" i="2" s="1"/>
  <c r="AO22" i="2"/>
  <c r="AN22" i="2"/>
  <c r="AM22" i="2"/>
  <c r="AL22" i="2"/>
  <c r="AK22" i="2"/>
  <c r="AJ22" i="2"/>
  <c r="AI22" i="2"/>
  <c r="AH22" i="2"/>
  <c r="AE22" i="2"/>
  <c r="AC22" i="2"/>
  <c r="AG22" i="2" s="1"/>
  <c r="AB22" i="2"/>
  <c r="AF22" i="2" s="1"/>
  <c r="AA22" i="2"/>
  <c r="Z22" i="2"/>
  <c r="AD22" i="2" s="1"/>
  <c r="AO21" i="2"/>
  <c r="AN21" i="2"/>
  <c r="AM21" i="2"/>
  <c r="AL21" i="2"/>
  <c r="AK21" i="2"/>
  <c r="AJ21" i="2"/>
  <c r="AI21" i="2"/>
  <c r="AH21" i="2"/>
  <c r="AF21" i="2"/>
  <c r="AC21" i="2"/>
  <c r="AG21" i="2" s="1"/>
  <c r="AB21" i="2"/>
  <c r="AA21" i="2"/>
  <c r="AE21" i="2" s="1"/>
  <c r="Z21" i="2"/>
  <c r="AD21" i="2" s="1"/>
  <c r="AO20" i="2"/>
  <c r="AN20" i="2"/>
  <c r="AM20" i="2"/>
  <c r="AL20" i="2"/>
  <c r="AK20" i="2"/>
  <c r="AJ20" i="2"/>
  <c r="AI20" i="2"/>
  <c r="AH20" i="2"/>
  <c r="AC20" i="2"/>
  <c r="AG20" i="2" s="1"/>
  <c r="AB20" i="2"/>
  <c r="AF20" i="2" s="1"/>
  <c r="AA20" i="2"/>
  <c r="AE20" i="2" s="1"/>
  <c r="Z20" i="2"/>
  <c r="AD20" i="2" s="1"/>
  <c r="AO19" i="2"/>
  <c r="AN19" i="2"/>
  <c r="AM19" i="2"/>
  <c r="AL19" i="2"/>
  <c r="AK19" i="2"/>
  <c r="AJ19" i="2"/>
  <c r="AI19" i="2"/>
  <c r="AH19" i="2"/>
  <c r="AC19" i="2"/>
  <c r="AG19" i="2" s="1"/>
  <c r="AB19" i="2"/>
  <c r="AF19" i="2" s="1"/>
  <c r="AA19" i="2"/>
  <c r="AE19" i="2" s="1"/>
  <c r="Z19" i="2"/>
  <c r="AD19" i="2" s="1"/>
  <c r="AO18" i="2"/>
  <c r="AN18" i="2"/>
  <c r="AM18" i="2"/>
  <c r="AL18" i="2"/>
  <c r="AK18" i="2"/>
  <c r="AJ18" i="2"/>
  <c r="AI18" i="2"/>
  <c r="AH18" i="2"/>
  <c r="AC18" i="2"/>
  <c r="AG18" i="2" s="1"/>
  <c r="AB18" i="2"/>
  <c r="AF18" i="2" s="1"/>
  <c r="AA18" i="2"/>
  <c r="AE18" i="2" s="1"/>
  <c r="Z18" i="2"/>
  <c r="AD18" i="2" s="1"/>
  <c r="AO17" i="2"/>
  <c r="AN17" i="2"/>
  <c r="AM17" i="2"/>
  <c r="AL17" i="2"/>
  <c r="AK17" i="2"/>
  <c r="AJ17" i="2"/>
  <c r="AI17" i="2"/>
  <c r="AH17" i="2"/>
  <c r="AC17" i="2"/>
  <c r="AG17" i="2" s="1"/>
  <c r="AB17" i="2"/>
  <c r="AF17" i="2" s="1"/>
  <c r="AA17" i="2"/>
  <c r="AE17" i="2" s="1"/>
  <c r="Z17" i="2"/>
  <c r="AD17" i="2" s="1"/>
  <c r="AO16" i="2"/>
  <c r="AN16" i="2"/>
  <c r="AM16" i="2"/>
  <c r="AL16" i="2"/>
  <c r="AK16" i="2"/>
  <c r="AJ16" i="2"/>
  <c r="AI16" i="2"/>
  <c r="AH16" i="2"/>
  <c r="AC16" i="2"/>
  <c r="AG16" i="2" s="1"/>
  <c r="AB16" i="2"/>
  <c r="AF16" i="2" s="1"/>
  <c r="AA16" i="2"/>
  <c r="AE16" i="2" s="1"/>
  <c r="Z16" i="2"/>
  <c r="AD16" i="2" s="1"/>
  <c r="AO15" i="2"/>
  <c r="AN15" i="2"/>
  <c r="AM15" i="2"/>
  <c r="AL15" i="2"/>
  <c r="AK15" i="2"/>
  <c r="AJ15" i="2"/>
  <c r="AI15" i="2"/>
  <c r="AH15" i="2"/>
  <c r="AG15" i="2"/>
  <c r="AC15" i="2"/>
  <c r="AB15" i="2"/>
  <c r="AF15" i="2" s="1"/>
  <c r="AA15" i="2"/>
  <c r="AE15" i="2" s="1"/>
  <c r="Z15" i="2"/>
  <c r="AD15" i="2" s="1"/>
  <c r="AO14" i="2"/>
  <c r="AN14" i="2"/>
  <c r="AM14" i="2"/>
  <c r="AL14" i="2"/>
  <c r="AK14" i="2"/>
  <c r="AJ14" i="2"/>
  <c r="AI14" i="2"/>
  <c r="AH14" i="2"/>
  <c r="AC14" i="2"/>
  <c r="AG14" i="2" s="1"/>
  <c r="AB14" i="2"/>
  <c r="AF14" i="2" s="1"/>
  <c r="AA14" i="2"/>
  <c r="AE14" i="2" s="1"/>
  <c r="Z14" i="2"/>
  <c r="AD14" i="2" s="1"/>
  <c r="AO13" i="2"/>
  <c r="AN13" i="2"/>
  <c r="AM13" i="2"/>
  <c r="AL13" i="2"/>
  <c r="AK13" i="2"/>
  <c r="AJ13" i="2"/>
  <c r="AI13" i="2"/>
  <c r="AH13" i="2"/>
  <c r="AF13" i="2"/>
  <c r="AC13" i="2"/>
  <c r="AG13" i="2" s="1"/>
  <c r="AB13" i="2"/>
  <c r="AA13" i="2"/>
  <c r="AE13" i="2" s="1"/>
  <c r="Z13" i="2"/>
  <c r="AD13" i="2" s="1"/>
  <c r="AO12" i="2"/>
  <c r="AN12" i="2"/>
  <c r="AM12" i="2"/>
  <c r="AL12" i="2"/>
  <c r="AK12" i="2"/>
  <c r="AJ12" i="2"/>
  <c r="AI12" i="2"/>
  <c r="AH12" i="2"/>
  <c r="AC12" i="2"/>
  <c r="AG12" i="2" s="1"/>
  <c r="AB12" i="2"/>
  <c r="AF12" i="2" s="1"/>
  <c r="AA12" i="2"/>
  <c r="AE12" i="2" s="1"/>
  <c r="Z12" i="2"/>
  <c r="AD12" i="2" s="1"/>
  <c r="AO11" i="2"/>
  <c r="AN11" i="2"/>
  <c r="AM11" i="2"/>
  <c r="AL11" i="2"/>
  <c r="AK11" i="2"/>
  <c r="AJ11" i="2"/>
  <c r="AI11" i="2"/>
  <c r="AH11" i="2"/>
  <c r="AE11" i="2"/>
  <c r="AC11" i="2"/>
  <c r="AG11" i="2" s="1"/>
  <c r="AB11" i="2"/>
  <c r="AF11" i="2" s="1"/>
  <c r="AA11" i="2"/>
  <c r="Z11" i="2"/>
  <c r="AD11" i="2" s="1"/>
  <c r="AO10" i="2"/>
  <c r="AN10" i="2"/>
  <c r="AM10" i="2"/>
  <c r="AL10" i="2"/>
  <c r="AK10" i="2"/>
  <c r="AJ10" i="2"/>
  <c r="AI10" i="2"/>
  <c r="AH10" i="2"/>
  <c r="AC10" i="2"/>
  <c r="AG10" i="2" s="1"/>
  <c r="AB10" i="2"/>
  <c r="AF10" i="2" s="1"/>
  <c r="AA10" i="2"/>
  <c r="AE10" i="2" s="1"/>
  <c r="Z10" i="2"/>
  <c r="AD10" i="2" s="1"/>
  <c r="AO9" i="2"/>
  <c r="AN9" i="2"/>
  <c r="AM9" i="2"/>
  <c r="AL9" i="2"/>
  <c r="AK9" i="2"/>
  <c r="AJ9" i="2"/>
  <c r="AI9" i="2"/>
  <c r="AH9" i="2"/>
  <c r="AC9" i="2"/>
  <c r="AG9" i="2" s="1"/>
  <c r="AB9" i="2"/>
  <c r="AF9" i="2" s="1"/>
  <c r="AA9" i="2"/>
  <c r="AE9" i="2" s="1"/>
  <c r="Z9" i="2"/>
  <c r="AD9" i="2" s="1"/>
  <c r="AO8" i="2"/>
  <c r="AN8" i="2"/>
  <c r="AM8" i="2"/>
  <c r="AL8" i="2"/>
  <c r="AK8" i="2"/>
  <c r="AJ8" i="2"/>
  <c r="AI8" i="2"/>
  <c r="AH8" i="2"/>
  <c r="AC8" i="2"/>
  <c r="AG8" i="2" s="1"/>
  <c r="AB8" i="2"/>
  <c r="AF8" i="2" s="1"/>
  <c r="AA8" i="2"/>
  <c r="AE8" i="2" s="1"/>
  <c r="Z8" i="2"/>
  <c r="AD8" i="2" s="1"/>
  <c r="AO7" i="2"/>
  <c r="AN7" i="2"/>
  <c r="AM7" i="2"/>
  <c r="AL7" i="2"/>
  <c r="AK7" i="2"/>
  <c r="AJ7" i="2"/>
  <c r="AI7" i="2"/>
  <c r="AH7" i="2"/>
  <c r="AF7" i="2"/>
  <c r="AC7" i="2"/>
  <c r="AG7" i="2" s="1"/>
  <c r="AB7" i="2"/>
  <c r="AA7" i="2"/>
  <c r="AE7" i="2" s="1"/>
  <c r="Z7" i="2"/>
  <c r="AD7" i="2" s="1"/>
  <c r="AO6" i="2"/>
  <c r="AN6" i="2"/>
  <c r="AM6" i="2"/>
  <c r="AL6" i="2"/>
  <c r="AK6" i="2"/>
  <c r="AJ6" i="2"/>
  <c r="AI6" i="2"/>
  <c r="AH6" i="2"/>
  <c r="AG6" i="2"/>
  <c r="AF6" i="2"/>
  <c r="AC6" i="2"/>
  <c r="AB6" i="2"/>
  <c r="AA6" i="2"/>
  <c r="AE6" i="2" s="1"/>
  <c r="Z6" i="2"/>
  <c r="AD6" i="2" s="1"/>
  <c r="AO5" i="2"/>
  <c r="AN5" i="2"/>
  <c r="AM5" i="2"/>
  <c r="AL5" i="2"/>
  <c r="AK5" i="2"/>
  <c r="AJ5" i="2"/>
  <c r="AI5" i="2"/>
  <c r="AH5" i="2"/>
  <c r="AF5" i="2"/>
  <c r="AE5" i="2"/>
  <c r="AC5" i="2"/>
  <c r="AG5" i="2" s="1"/>
  <c r="AB5" i="2"/>
  <c r="AA5" i="2"/>
  <c r="Z5" i="2"/>
  <c r="AD5" i="2" s="1"/>
  <c r="AO4" i="2"/>
  <c r="AN4" i="2"/>
  <c r="AM4" i="2"/>
  <c r="AL4" i="2"/>
  <c r="AK4" i="2"/>
  <c r="AJ4" i="2"/>
  <c r="AI4" i="2"/>
  <c r="AH4" i="2"/>
  <c r="AC4" i="2"/>
  <c r="AG4" i="2" s="1"/>
  <c r="AB4" i="2"/>
  <c r="AF4" i="2" s="1"/>
  <c r="AA4" i="2"/>
  <c r="AE4" i="2" s="1"/>
  <c r="Z4" i="2"/>
  <c r="AD4" i="2" s="1"/>
  <c r="Q18" i="3" l="1"/>
  <c r="R144" i="4"/>
  <c r="S125" i="4"/>
  <c r="S117" i="4"/>
  <c r="S109" i="4"/>
  <c r="S101" i="4"/>
  <c r="S93" i="4"/>
  <c r="S85" i="4"/>
  <c r="S77" i="4"/>
  <c r="S67" i="4"/>
  <c r="S51" i="4"/>
  <c r="S35" i="4"/>
  <c r="S19" i="4"/>
  <c r="S3" i="4"/>
  <c r="O5" i="3"/>
  <c r="O20" i="3"/>
  <c r="Q146" i="4"/>
  <c r="O13" i="3"/>
  <c r="Q20" i="3"/>
  <c r="T153" i="4"/>
  <c r="Q152" i="4"/>
  <c r="R150" i="4"/>
  <c r="R149" i="4"/>
  <c r="S149" i="4" s="1"/>
  <c r="S119" i="4"/>
  <c r="S111" i="4"/>
  <c r="S103" i="4"/>
  <c r="S95" i="4"/>
  <c r="S87" i="4"/>
  <c r="S79" i="4"/>
  <c r="S71" i="4"/>
  <c r="S55" i="4"/>
  <c r="S39" i="4"/>
  <c r="S23" i="4"/>
  <c r="S7" i="4"/>
  <c r="O14" i="3"/>
  <c r="O22" i="3"/>
  <c r="S141" i="4"/>
  <c r="S136" i="4"/>
  <c r="S131" i="4"/>
  <c r="S121" i="4"/>
  <c r="S113" i="4"/>
  <c r="S105" i="4"/>
  <c r="S97" i="4"/>
  <c r="S89" i="4"/>
  <c r="S81" i="4"/>
  <c r="S73" i="4"/>
  <c r="S59" i="4"/>
  <c r="S43" i="4"/>
  <c r="S27" i="4"/>
  <c r="S11" i="4"/>
  <c r="T149" i="4"/>
  <c r="O9" i="3"/>
  <c r="S13" i="3"/>
  <c r="S22" i="3"/>
  <c r="T145" i="4"/>
  <c r="P9" i="3"/>
  <c r="P23" i="3"/>
  <c r="R156" i="4"/>
  <c r="S133" i="4"/>
  <c r="S128" i="4"/>
  <c r="S115" i="4"/>
  <c r="S107" i="4"/>
  <c r="S99" i="4"/>
  <c r="S91" i="4"/>
  <c r="S83" i="4"/>
  <c r="S75" i="4"/>
  <c r="S63" i="4"/>
  <c r="S47" i="4"/>
  <c r="S31" i="4"/>
  <c r="S15" i="4"/>
  <c r="O4" i="3"/>
  <c r="T143" i="4"/>
  <c r="P14" i="3"/>
  <c r="Q143" i="4"/>
  <c r="P5" i="3"/>
  <c r="O21" i="3"/>
  <c r="T155" i="4"/>
  <c r="S135" i="4"/>
  <c r="S69" i="4"/>
  <c r="P15" i="3"/>
  <c r="Q155" i="4"/>
  <c r="T152" i="4"/>
  <c r="O6" i="3"/>
  <c r="O10" i="3"/>
  <c r="Q15" i="3"/>
  <c r="Q21" i="3"/>
  <c r="S21" i="3" s="1"/>
  <c r="T150" i="4"/>
  <c r="R142" i="4"/>
  <c r="S139" i="4"/>
  <c r="Q149" i="4"/>
  <c r="P6" i="3"/>
  <c r="Q10" i="3"/>
  <c r="S15" i="3"/>
  <c r="R6" i="3"/>
  <c r="R10" i="3"/>
  <c r="P16" i="3"/>
  <c r="Q156" i="4"/>
  <c r="S156" i="4" s="1"/>
  <c r="R154" i="4"/>
  <c r="Q150" i="4"/>
  <c r="S150" i="4" s="1"/>
  <c r="T147" i="4"/>
  <c r="Q144" i="4"/>
  <c r="S144" i="4" s="1"/>
  <c r="P7" i="3"/>
  <c r="O11" i="3"/>
  <c r="Q16" i="3"/>
  <c r="Q153" i="4"/>
  <c r="R151" i="4"/>
  <c r="S151" i="4" s="1"/>
  <c r="Q147" i="4"/>
  <c r="T144" i="4"/>
  <c r="Q7" i="3"/>
  <c r="S7" i="3" s="1"/>
  <c r="Q11" i="3"/>
  <c r="S11" i="3" s="1"/>
  <c r="R16" i="3"/>
  <c r="Q142" i="4"/>
  <c r="T156" i="4"/>
  <c r="O3" i="3"/>
  <c r="O12" i="3"/>
  <c r="P17" i="3"/>
  <c r="S23" i="3"/>
  <c r="T154" i="4"/>
  <c r="Q148" i="4"/>
  <c r="S148" i="4" s="1"/>
  <c r="R146" i="4"/>
  <c r="Q3" i="3"/>
  <c r="P8" i="3"/>
  <c r="Q12" i="3"/>
  <c r="S12" i="3" s="1"/>
  <c r="Q145" i="4"/>
  <c r="S145" i="4" s="1"/>
  <c r="R143" i="4"/>
  <c r="S143" i="4" s="1"/>
  <c r="R147" i="4"/>
  <c r="R3" i="3"/>
  <c r="Q8" i="3"/>
  <c r="S8" i="3" s="1"/>
  <c r="O18" i="3"/>
  <c r="Q24" i="3"/>
  <c r="S24" i="3" s="1"/>
  <c r="Q154" i="4"/>
  <c r="T151" i="4"/>
  <c r="S123" i="4"/>
  <c r="R155" i="4"/>
  <c r="S155" i="4" s="1"/>
  <c r="Q151" i="4"/>
  <c r="T148" i="4"/>
  <c r="P4" i="3"/>
  <c r="P13" i="3"/>
  <c r="O19" i="3"/>
  <c r="T146" i="4"/>
  <c r="S127" i="4"/>
  <c r="Q4" i="3"/>
  <c r="S4" i="3" s="1"/>
  <c r="R153" i="4"/>
  <c r="S152" i="4"/>
  <c r="S146" i="4"/>
  <c r="S142" i="4"/>
  <c r="T142" i="4"/>
  <c r="P12" i="3"/>
  <c r="R18" i="3"/>
  <c r="S18" i="3" s="1"/>
  <c r="P20" i="3"/>
  <c r="R20" i="3"/>
  <c r="S20" i="3" s="1"/>
  <c r="P3" i="3"/>
  <c r="Q6" i="3"/>
  <c r="S6" i="3" s="1"/>
  <c r="O8" i="3"/>
  <c r="P11" i="3"/>
  <c r="Q14" i="3"/>
  <c r="S14" i="3" s="1"/>
  <c r="O16" i="3"/>
  <c r="R17" i="3"/>
  <c r="S17" i="3" s="1"/>
  <c r="P19" i="3"/>
  <c r="O24" i="3"/>
  <c r="R19" i="3"/>
  <c r="S19" i="3" s="1"/>
  <c r="Q5" i="3"/>
  <c r="S5" i="3" s="1"/>
  <c r="O7" i="3"/>
  <c r="S154" i="4" l="1"/>
  <c r="S153" i="4"/>
  <c r="S147" i="4"/>
  <c r="S10" i="3"/>
  <c r="S16" i="3"/>
  <c r="S3" i="3"/>
</calcChain>
</file>

<file path=xl/sharedStrings.xml><?xml version="1.0" encoding="utf-8"?>
<sst xmlns="http://schemas.openxmlformats.org/spreadsheetml/2006/main" count="2199" uniqueCount="771">
  <si>
    <t xml:space="preserve">6hr HBSS </t>
  </si>
  <si>
    <t xml:space="preserve">basal condition </t>
  </si>
  <si>
    <t>Basal condition, compared to age-matched control</t>
  </si>
  <si>
    <t>HBSS treated condition compared to basal condition</t>
  </si>
  <si>
    <t xml:space="preserve">7 year control </t>
  </si>
  <si>
    <t>7 year patient</t>
  </si>
  <si>
    <t xml:space="preserve">15 year control </t>
  </si>
  <si>
    <t>15 year patient</t>
  </si>
  <si>
    <t>7 year patient vs 7 year old control</t>
  </si>
  <si>
    <t>15 year patient vs 15 year old control</t>
  </si>
  <si>
    <t>7year patient</t>
  </si>
  <si>
    <t>15 year control</t>
  </si>
  <si>
    <t xml:space="preserve">15year patient </t>
  </si>
  <si>
    <t>Sample_Name</t>
  </si>
  <si>
    <t>00123-1</t>
  </si>
  <si>
    <t>00123-2</t>
  </si>
  <si>
    <t>00123-3</t>
  </si>
  <si>
    <t>36852-1</t>
  </si>
  <si>
    <t>36852-2</t>
  </si>
  <si>
    <t>36852-3</t>
  </si>
  <si>
    <t>15308-1</t>
  </si>
  <si>
    <t>15308-2</t>
  </si>
  <si>
    <t>15308-3</t>
  </si>
  <si>
    <t>00572-1</t>
  </si>
  <si>
    <t>00572-2</t>
  </si>
  <si>
    <t>00572-3</t>
  </si>
  <si>
    <t>fold change</t>
  </si>
  <si>
    <t>p-value</t>
  </si>
  <si>
    <t>log 2 fold change</t>
  </si>
  <si>
    <t>log10 p value</t>
  </si>
  <si>
    <t>p value</t>
  </si>
  <si>
    <t>AcylCarn 12:0</t>
  </si>
  <si>
    <t>,</t>
  </si>
  <si>
    <t>AcylCarn 14:0</t>
  </si>
  <si>
    <t>AcylCarn 16:0</t>
  </si>
  <si>
    <t>AcylCarn 18:0</t>
  </si>
  <si>
    <t>AcylCarn 18:1</t>
  </si>
  <si>
    <t>AcylCarn 18:2</t>
  </si>
  <si>
    <t>6hr HBSS N2:Y3</t>
  </si>
  <si>
    <t>BMP 40:8 [18:2]</t>
  </si>
  <si>
    <t>BMP 40:8 [22:6]</t>
  </si>
  <si>
    <t>BMP 44:12 [22:6]</t>
  </si>
  <si>
    <t>CE 16:0</t>
  </si>
  <si>
    <t>CE 18:0</t>
  </si>
  <si>
    <t>CE 18:1</t>
  </si>
  <si>
    <t>CE 18:2</t>
  </si>
  <si>
    <t>CE 20:3</t>
  </si>
  <si>
    <t>CE 20:4</t>
  </si>
  <si>
    <t>CE 20:5</t>
  </si>
  <si>
    <t>CE 22:4</t>
  </si>
  <si>
    <t>CE 22:5</t>
  </si>
  <si>
    <t>CE 22:6</t>
  </si>
  <si>
    <t>CE 24:4</t>
  </si>
  <si>
    <t>CE 24:5</t>
  </si>
  <si>
    <t>Cer d16:1/22:0</t>
  </si>
  <si>
    <t>Cer d16:1/24:0</t>
  </si>
  <si>
    <t>Cer d17:1/24:0</t>
  </si>
  <si>
    <t>Cer d18:0/22:0</t>
  </si>
  <si>
    <t>Cer d18:0/24:0</t>
  </si>
  <si>
    <t>Cer d18:0/24:1</t>
  </si>
  <si>
    <t>Cer d18:1/16:0</t>
  </si>
  <si>
    <t>Cer d18:1/22:0</t>
  </si>
  <si>
    <t>Cer d18:1/23:0</t>
  </si>
  <si>
    <t>Cer d18:1/24:0</t>
  </si>
  <si>
    <t>Cer d18:1/24:1</t>
  </si>
  <si>
    <t>Cer d18:1/25:0</t>
  </si>
  <si>
    <t>Cer d18:2/22:0</t>
  </si>
  <si>
    <t>Cer d18:2/23:0</t>
  </si>
  <si>
    <t>Cer d18:2/24:0</t>
  </si>
  <si>
    <t>Cer d18:2/24:1</t>
  </si>
  <si>
    <t>Cer d19:1/24:0</t>
  </si>
  <si>
    <t>Cer d19:1/24:1</t>
  </si>
  <si>
    <t>Cer m18:0/22:0</t>
  </si>
  <si>
    <t>Cer m18:0/23:0</t>
  </si>
  <si>
    <t>Cer m18:0/24:0</t>
  </si>
  <si>
    <t>Cer m18:0/24:1</t>
  </si>
  <si>
    <t>Cer m18:1/22:0</t>
  </si>
  <si>
    <t>Cer m18:1/23:0</t>
  </si>
  <si>
    <t>Cer m18:1/24:0</t>
  </si>
  <si>
    <t>Cer m18:1/24:1</t>
  </si>
  <si>
    <t>COH</t>
  </si>
  <si>
    <t>DG 34:1 [-16:0]</t>
  </si>
  <si>
    <t>DG 34:1 [-18:1]</t>
  </si>
  <si>
    <t>DG 34:2 [-16:0]</t>
  </si>
  <si>
    <t>DG 34:2 [-16:1]</t>
  </si>
  <si>
    <t>DG 34:2 [-18:1]</t>
  </si>
  <si>
    <t>DG 34:2 [-18:2]</t>
  </si>
  <si>
    <t>DG 36:1 [-18:0]</t>
  </si>
  <si>
    <t>DG 36:1 [-18:1]</t>
  </si>
  <si>
    <t>DG 36:2 [-18:0]</t>
  </si>
  <si>
    <t>DG 36:2 [-18:1]</t>
  </si>
  <si>
    <t>DG 36:2 [-18:2]</t>
  </si>
  <si>
    <t>DG 36:3 [-18:1]</t>
  </si>
  <si>
    <t>DG 36:3 [-18:2]</t>
  </si>
  <si>
    <t>DG 36:4 [-20:4]</t>
  </si>
  <si>
    <t>DG 38:4 [-20:4]</t>
  </si>
  <si>
    <t>DG 38:5 [-20:4]</t>
  </si>
  <si>
    <t>DG 38:6 [-20:4]</t>
  </si>
  <si>
    <t>GM3 d18:1/16:0</t>
  </si>
  <si>
    <t>GM3 d18:1/18:0</t>
  </si>
  <si>
    <t>GM3 d18:1/22:0</t>
  </si>
  <si>
    <t>GM3 d18:1/24:0</t>
  </si>
  <si>
    <t>Hex1Cer d18:1/16:0</t>
  </si>
  <si>
    <t>Hex1Cer d18:1/22:0</t>
  </si>
  <si>
    <t>Hex1Cer d18:1/24:0</t>
  </si>
  <si>
    <t>Hex1Cer d18:1/24:1</t>
  </si>
  <si>
    <t>Hex1Cer d18:2/24:0</t>
  </si>
  <si>
    <t>Hex2Cer d18:1/16:0</t>
  </si>
  <si>
    <t>Hex2Cer d18:1/22:0</t>
  </si>
  <si>
    <t>Hex2Cer d18:1/24:0</t>
  </si>
  <si>
    <t>Hex2Cer d18:1/24:1</t>
  </si>
  <si>
    <t>Hex3Cer d18:1/16:0</t>
  </si>
  <si>
    <t>Hex3Cer d18:1/22:0</t>
  </si>
  <si>
    <t>Hex3Cer d18:1/24:0</t>
  </si>
  <si>
    <t>LPC 14:0</t>
  </si>
  <si>
    <t>LPC 15:0</t>
  </si>
  <si>
    <t>LPC 16:0</t>
  </si>
  <si>
    <t>LPC 16:1</t>
  </si>
  <si>
    <t>LPC 17:0</t>
  </si>
  <si>
    <t>LPC 18:0</t>
  </si>
  <si>
    <t>LPC 18:1</t>
  </si>
  <si>
    <t>LPC 18:2</t>
  </si>
  <si>
    <t>LPC 18:3</t>
  </si>
  <si>
    <t>LPC 20:1</t>
  </si>
  <si>
    <t>LPC 20:5</t>
  </si>
  <si>
    <t>LPC 22:5</t>
  </si>
  <si>
    <t>LPC 22:6</t>
  </si>
  <si>
    <t>LPC-O 16:0</t>
  </si>
  <si>
    <t>LPC-O 18:1</t>
  </si>
  <si>
    <t>LPC-P 16:0</t>
  </si>
  <si>
    <t>LPE 16:0</t>
  </si>
  <si>
    <t>LPE 18:0</t>
  </si>
  <si>
    <t>LPE 18:1</t>
  </si>
  <si>
    <t>LPE 18:2</t>
  </si>
  <si>
    <t>LPE 20:4</t>
  </si>
  <si>
    <t>LPE 22:6</t>
  </si>
  <si>
    <t>LPE-P 16:0</t>
  </si>
  <si>
    <t>LPE-P 18:0</t>
  </si>
  <si>
    <t>LSM 18:1</t>
  </si>
  <si>
    <t>PC 32:0</t>
  </si>
  <si>
    <t>PC 32:1</t>
  </si>
  <si>
    <t>PC 34:1</t>
  </si>
  <si>
    <t>PC 34:2</t>
  </si>
  <si>
    <t>PC 36:0</t>
  </si>
  <si>
    <t>PC 36:1</t>
  </si>
  <si>
    <t>PC 36:2</t>
  </si>
  <si>
    <t>PC 36:3</t>
  </si>
  <si>
    <t>PC 36:4</t>
  </si>
  <si>
    <t>PC 38:4</t>
  </si>
  <si>
    <t>PC 38:5</t>
  </si>
  <si>
    <t>PC 38:6</t>
  </si>
  <si>
    <t>PC 40:6</t>
  </si>
  <si>
    <t>PC 40:7</t>
  </si>
  <si>
    <t>PC 40:8</t>
  </si>
  <si>
    <t>PC-O 32:0</t>
  </si>
  <si>
    <t>PC-O 38:6</t>
  </si>
  <si>
    <t>PC-P 32:0</t>
  </si>
  <si>
    <t>PC-P 34:2</t>
  </si>
  <si>
    <t>PC-P 36:3</t>
  </si>
  <si>
    <t>PC-P 36:4</t>
  </si>
  <si>
    <t>PC-P 38:6</t>
  </si>
  <si>
    <t>PE 34:1</t>
  </si>
  <si>
    <t>PE 34:2</t>
  </si>
  <si>
    <t>PE 36:1</t>
  </si>
  <si>
    <t>PE 36:2</t>
  </si>
  <si>
    <t>PE 36:3</t>
  </si>
  <si>
    <t>PE 36:4</t>
  </si>
  <si>
    <t>PE 38:4</t>
  </si>
  <si>
    <t>PE 38:5</t>
  </si>
  <si>
    <t>PE 38:6</t>
  </si>
  <si>
    <t>PE 40:6</t>
  </si>
  <si>
    <t>PE-P 16:0/18:1</t>
  </si>
  <si>
    <t>PE-P 16:0/18:2</t>
  </si>
  <si>
    <t>PE-P 16:0/20:4</t>
  </si>
  <si>
    <t>PE-P 16:0/20:5</t>
  </si>
  <si>
    <t>PE-P 16:0/22:6</t>
  </si>
  <si>
    <t>PE-P 18:0/18:1</t>
  </si>
  <si>
    <t>PE-P 18:0/18:2</t>
  </si>
  <si>
    <t>PE-P 18:0/20:4</t>
  </si>
  <si>
    <t>PE-P 18:0/20:5</t>
  </si>
  <si>
    <t>PE-P 18:0/22:6</t>
  </si>
  <si>
    <t>PE-P 18:1/20:4</t>
  </si>
  <si>
    <t>PE-P 18:1/22:6</t>
  </si>
  <si>
    <t>PG 34:1</t>
  </si>
  <si>
    <t>PG 36:1</t>
  </si>
  <si>
    <t>PI 34:1</t>
  </si>
  <si>
    <t>PI 34:2</t>
  </si>
  <si>
    <t>PI 36:1</t>
  </si>
  <si>
    <t>PI 36:2</t>
  </si>
  <si>
    <t>PI 36:3</t>
  </si>
  <si>
    <t>PI 36:4</t>
  </si>
  <si>
    <t>PI 38:4</t>
  </si>
  <si>
    <t>PI 38:5</t>
  </si>
  <si>
    <t>PI 38:6</t>
  </si>
  <si>
    <t>PI 40:5</t>
  </si>
  <si>
    <t>PI 40:6</t>
  </si>
  <si>
    <t>PS 36:1</t>
  </si>
  <si>
    <t>PS 36:2</t>
  </si>
  <si>
    <t>PS 38:3</t>
  </si>
  <si>
    <t>PS 38:4</t>
  </si>
  <si>
    <t>PS 38:5</t>
  </si>
  <si>
    <t>SM 32:0</t>
  </si>
  <si>
    <t>SM 32:1</t>
  </si>
  <si>
    <t>SM 32:2</t>
  </si>
  <si>
    <t>SM 33:1</t>
  </si>
  <si>
    <t>SM 34:0</t>
  </si>
  <si>
    <t>SM 34:1</t>
  </si>
  <si>
    <t>SM 34:2</t>
  </si>
  <si>
    <t>SM 36:0</t>
  </si>
  <si>
    <t>SM 36:1</t>
  </si>
  <si>
    <t>SM 36:2</t>
  </si>
  <si>
    <t>SM 38:1</t>
  </si>
  <si>
    <t>SM 38:2</t>
  </si>
  <si>
    <t>SM 40:1</t>
  </si>
  <si>
    <t>SM 40:2</t>
  </si>
  <si>
    <t>SM 41:1</t>
  </si>
  <si>
    <t>SM 42:1</t>
  </si>
  <si>
    <t>SM 42:2</t>
  </si>
  <si>
    <t>SM 42:3</t>
  </si>
  <si>
    <t>Sph d18:1</t>
  </si>
  <si>
    <t>TG 48:1 [-14:0]</t>
  </si>
  <si>
    <t>TG 48:1 [-16:0]</t>
  </si>
  <si>
    <t>TG 48:1 [-16:1]</t>
  </si>
  <si>
    <t>TG 48:1 [-18:1]</t>
  </si>
  <si>
    <t>TG 48:2 [-14:0]</t>
  </si>
  <si>
    <t>TG 48:2 [-18:2]</t>
  </si>
  <si>
    <t>TG 50:1 [-16:0]</t>
  </si>
  <si>
    <t>TG 50:1 [-18:1]</t>
  </si>
  <si>
    <t>TG 50:2 [-16:0]</t>
  </si>
  <si>
    <t>TG 50:2 [-16:1]</t>
  </si>
  <si>
    <t>TG 50:2 [-18:1]</t>
  </si>
  <si>
    <t>TG 50:2 [-18:2]</t>
  </si>
  <si>
    <t>TG 50:3 [-16:0]</t>
  </si>
  <si>
    <t>TG 50:3 [-16:1]</t>
  </si>
  <si>
    <t>TG 50:3 [-18:1]</t>
  </si>
  <si>
    <t>TG 50:3 [-18:2]</t>
  </si>
  <si>
    <t>TG 52:1 [-16:0]</t>
  </si>
  <si>
    <t>TG 52:1 [-18:0]</t>
  </si>
  <si>
    <t>TG 52:1 [-18:1]</t>
  </si>
  <si>
    <t>TG 52:2 [-16:0]</t>
  </si>
  <si>
    <t>TG 52:2 [-18:0]</t>
  </si>
  <si>
    <t>TG 52:2 [-18:1]</t>
  </si>
  <si>
    <t>TG 52:2 [-18:2]</t>
  </si>
  <si>
    <t>TG 52:3 [-16:0]</t>
  </si>
  <si>
    <t>TG 52:3 [-18:1]</t>
  </si>
  <si>
    <t>TG 52:3 [-18:2]</t>
  </si>
  <si>
    <t>TG 52:4 [-16:0]</t>
  </si>
  <si>
    <t>TG 52:4 [-16:1]</t>
  </si>
  <si>
    <t>TG 52:4 [-18:1]</t>
  </si>
  <si>
    <t>TG 52:4 [-18:2]</t>
  </si>
  <si>
    <t>TG 52:5 [-16:0]</t>
  </si>
  <si>
    <t>TG 52:5 [-16:1]</t>
  </si>
  <si>
    <t>TG 52:5 [-18:2]</t>
  </si>
  <si>
    <t>TG 52:5 [-18:3]</t>
  </si>
  <si>
    <t>TG 54:2 [-18:0]</t>
  </si>
  <si>
    <t>TG 54:2 [-18:1]</t>
  </si>
  <si>
    <t>TG 54:3 [-18:0]</t>
  </si>
  <si>
    <t>TG 54:3 [-18:1]</t>
  </si>
  <si>
    <t>TG 54:3 [-18:2]</t>
  </si>
  <si>
    <t>TG 54:4 [-18:1]</t>
  </si>
  <si>
    <t>TG 54:4 [-18:2]</t>
  </si>
  <si>
    <t>TG 54:5 [-18:1]</t>
  </si>
  <si>
    <t>TG 54:5 [-18:3]</t>
  </si>
  <si>
    <t>TG 54:6 [-20:4]</t>
  </si>
  <si>
    <t>TG 54:6 [-20:5]</t>
  </si>
  <si>
    <t>TG 56:5 [-20:4]</t>
  </si>
  <si>
    <t>TG 56:6 [-20:4]</t>
  </si>
  <si>
    <t>TG 56:6 [-22:4]</t>
  </si>
  <si>
    <t>TG 56:7 [-20:4]</t>
  </si>
  <si>
    <t xml:space="preserve">Concentration (uM). Normalized to ISTDs Conc. </t>
  </si>
  <si>
    <t>Sum of each class (uM)</t>
  </si>
  <si>
    <t>Mole abundance normalized to each lipid class</t>
  </si>
  <si>
    <t>Log 2 fold change of mole abundance to the parents'average</t>
  </si>
  <si>
    <t>parent average</t>
  </si>
  <si>
    <t xml:space="preserve">glycerophospholipid </t>
  </si>
  <si>
    <t>LPC</t>
  </si>
  <si>
    <t>LPC-O/P</t>
  </si>
  <si>
    <t>LPE</t>
  </si>
  <si>
    <t>LPE-P</t>
  </si>
  <si>
    <t>LPS</t>
  </si>
  <si>
    <t>LPG</t>
  </si>
  <si>
    <t>BMP 34:1 [16:0]</t>
  </si>
  <si>
    <t>PC</t>
  </si>
  <si>
    <t>BMP 34:1 [18:1]</t>
  </si>
  <si>
    <t>PC-O/P</t>
  </si>
  <si>
    <t>BMP 40:6 [18:0]</t>
  </si>
  <si>
    <t>PE</t>
  </si>
  <si>
    <t>BMP 40:6 [22:6]</t>
  </si>
  <si>
    <t>PE-P</t>
  </si>
  <si>
    <t>PI</t>
  </si>
  <si>
    <t>PS</t>
  </si>
  <si>
    <t>PG</t>
  </si>
  <si>
    <t>BMP</t>
  </si>
  <si>
    <t>sphingolipids</t>
  </si>
  <si>
    <t>Ceramide</t>
  </si>
  <si>
    <t>HexCer</t>
  </si>
  <si>
    <t>SM</t>
  </si>
  <si>
    <t>CE 18:3</t>
  </si>
  <si>
    <t>GM3</t>
  </si>
  <si>
    <t>SPH</t>
  </si>
  <si>
    <t>Neutral lipid</t>
  </si>
  <si>
    <t>TG</t>
  </si>
  <si>
    <t>DG</t>
  </si>
  <si>
    <t>CE</t>
  </si>
  <si>
    <t>total glycerolipid</t>
  </si>
  <si>
    <t>total sphingolipids</t>
  </si>
  <si>
    <t>total neutral lipid</t>
  </si>
  <si>
    <t>Cer d16:1/23:0</t>
  </si>
  <si>
    <t>Legend</t>
  </si>
  <si>
    <t>affected male</t>
  </si>
  <si>
    <t>healthy mother</t>
  </si>
  <si>
    <t>Cer d18:0/23:0</t>
  </si>
  <si>
    <t>healthy fatehr</t>
  </si>
  <si>
    <t>Cer d18:1/18:0</t>
  </si>
  <si>
    <t>Cer d19:1/22:0</t>
  </si>
  <si>
    <t>Cer d19:1/23:0</t>
  </si>
  <si>
    <t>DG 32:0 -16:0</t>
  </si>
  <si>
    <t>DG 36:4 [-18:2]</t>
  </si>
  <si>
    <t>LPC 20:3</t>
  </si>
  <si>
    <t>LPC 20:4</t>
  </si>
  <si>
    <t>LPC-O 22:6</t>
  </si>
  <si>
    <t>LPG 22:6</t>
  </si>
  <si>
    <t>LPS 16:0</t>
  </si>
  <si>
    <t>LPS 18:0</t>
  </si>
  <si>
    <t>LPS 18:1</t>
  </si>
  <si>
    <t>LPS 18:2</t>
  </si>
  <si>
    <t>LPS 20:4</t>
  </si>
  <si>
    <t>LPS 22:6</t>
  </si>
  <si>
    <t>PG 36:3</t>
  </si>
  <si>
    <t>PG 40:6</t>
  </si>
  <si>
    <t>PG 40:8</t>
  </si>
  <si>
    <t>PG 44:12</t>
  </si>
  <si>
    <t>Sph d18:0</t>
  </si>
  <si>
    <t>TG 48:2 [-16:0]</t>
  </si>
  <si>
    <t>TG 48:2 [-18:1]</t>
  </si>
  <si>
    <t>TG 54:5 [-18:2]</t>
  </si>
  <si>
    <t>TG 54:6 [-18:3]</t>
  </si>
  <si>
    <t>TG 54:7 [-18:2]</t>
  </si>
  <si>
    <t>TG 54:7 [-18:3]</t>
  </si>
  <si>
    <t xml:space="preserve">total </t>
  </si>
  <si>
    <t>cholesterol</t>
  </si>
  <si>
    <t>Carnitine</t>
  </si>
  <si>
    <t xml:space="preserve">total CE </t>
  </si>
  <si>
    <t>total TG</t>
  </si>
  <si>
    <t>Total hex ceramide</t>
  </si>
  <si>
    <t>Total ceramide</t>
  </si>
  <si>
    <t>Total SM</t>
  </si>
  <si>
    <t>Total PE-P</t>
  </si>
  <si>
    <t>Total PE</t>
  </si>
  <si>
    <t>Total PC-O/P</t>
  </si>
  <si>
    <t>Total PC</t>
  </si>
  <si>
    <t>total LPE</t>
  </si>
  <si>
    <t>total LPC-O/P</t>
  </si>
  <si>
    <t>total LPC</t>
  </si>
  <si>
    <t>uM</t>
  </si>
  <si>
    <t xml:space="preserve">LPC-P 16:0 </t>
  </si>
  <si>
    <t xml:space="preserve">LPC-O 22:6 </t>
  </si>
  <si>
    <t xml:space="preserve">LPC-O 18:1 </t>
  </si>
  <si>
    <t xml:space="preserve">LPC-O 16:0 </t>
  </si>
  <si>
    <t xml:space="preserve">Hex3Cer d18:1/16:0 </t>
  </si>
  <si>
    <t xml:space="preserve">Hex2Cer d18:1/24:1 </t>
  </si>
  <si>
    <t xml:space="preserve">Hex2Cer d18:1/24:0 </t>
  </si>
  <si>
    <t xml:space="preserve">Hex2Cer d18:1/22:0 </t>
  </si>
  <si>
    <t xml:space="preserve">Hex2Cer d18:1/16:0 </t>
  </si>
  <si>
    <t xml:space="preserve">Cer m18:1/24:1 </t>
  </si>
  <si>
    <t xml:space="preserve">Cer m18:1/24:0 </t>
  </si>
  <si>
    <t xml:space="preserve">Cer m18:1/23:0 </t>
  </si>
  <si>
    <t xml:space="preserve">Cer m18:0/24:1 </t>
  </si>
  <si>
    <t xml:space="preserve">Cer m18:0/24:0 </t>
  </si>
  <si>
    <t xml:space="preserve">Cer m18:0/22:0 </t>
  </si>
  <si>
    <t xml:space="preserve">CAR 18:2 </t>
  </si>
  <si>
    <t xml:space="preserve">CAR 18:1 </t>
  </si>
  <si>
    <t xml:space="preserve">CAR 18:0 </t>
  </si>
  <si>
    <t xml:space="preserve">CAR 16:0 </t>
  </si>
  <si>
    <t xml:space="preserve">CAR 14:0 </t>
  </si>
  <si>
    <t xml:space="preserve">CAR 12:0 </t>
  </si>
  <si>
    <t>TG 58:8</t>
  </si>
  <si>
    <t>TG 56:8</t>
  </si>
  <si>
    <t>TG 56:7</t>
  </si>
  <si>
    <t>TG 56:6</t>
  </si>
  <si>
    <t>TG 56:5</t>
  </si>
  <si>
    <t>TG 56:4</t>
  </si>
  <si>
    <t>TG 54:6</t>
  </si>
  <si>
    <t>TG 54:5</t>
  </si>
  <si>
    <t>TG 54:4</t>
  </si>
  <si>
    <t>TG 54:3</t>
  </si>
  <si>
    <t>TG 53:4</t>
  </si>
  <si>
    <t>TG 53:3</t>
  </si>
  <si>
    <t>TG 53:2</t>
  </si>
  <si>
    <t>TG 52:5</t>
  </si>
  <si>
    <t>TG 52:4</t>
  </si>
  <si>
    <t>TG 52:3</t>
  </si>
  <si>
    <t>TG 52:2</t>
  </si>
  <si>
    <t>TG 51:3</t>
  </si>
  <si>
    <t>TG 51:2</t>
  </si>
  <si>
    <t>TG 51:1</t>
  </si>
  <si>
    <t>TG 50:4</t>
  </si>
  <si>
    <t>TG 50:3</t>
  </si>
  <si>
    <t>TG 50:2</t>
  </si>
  <si>
    <t>TG 50:1</t>
  </si>
  <si>
    <t>TG 48:3</t>
  </si>
  <si>
    <t>TG 48:2</t>
  </si>
  <si>
    <t>TG 48:1</t>
  </si>
  <si>
    <t>TG 36:0 (IS)</t>
  </si>
  <si>
    <t>SM 42:3;O2</t>
  </si>
  <si>
    <t>SM 42:2;O2</t>
  </si>
  <si>
    <t>SM 42:1;O2</t>
  </si>
  <si>
    <t>SM 41:2;O2</t>
  </si>
  <si>
    <t>SM 41:1;O2</t>
  </si>
  <si>
    <t>SM 40:2;O2</t>
  </si>
  <si>
    <t>SM 40:1;O2</t>
  </si>
  <si>
    <t>SM 39:1;O2</t>
  </si>
  <si>
    <t>SM 38:2;O2</t>
  </si>
  <si>
    <t>SM 38:1;O2</t>
  </si>
  <si>
    <t>SM 36:2;O2</t>
  </si>
  <si>
    <t>SM 36:1;O2</t>
  </si>
  <si>
    <t>SM 35:1;O2</t>
  </si>
  <si>
    <t>SM 34:2;O2</t>
  </si>
  <si>
    <t>SM 34:1;O2</t>
  </si>
  <si>
    <t>SM 33:1;O2</t>
  </si>
  <si>
    <t>SM 32:1;O2</t>
  </si>
  <si>
    <t>PE O-40:7/P-40:6</t>
  </si>
  <si>
    <t>PE O-38:7/P-38:6</t>
  </si>
  <si>
    <t>PE O-38:6/P-38:5</t>
  </si>
  <si>
    <t>PE O-38:5/P-38:4</t>
  </si>
  <si>
    <t>PE O-36:5/P-36:4</t>
  </si>
  <si>
    <t>PC O-40:6/P-40:5</t>
  </si>
  <si>
    <t>PC O-40:5/P-40:4</t>
  </si>
  <si>
    <t>PC O-38:6/P-38:5</t>
  </si>
  <si>
    <t>PC O-38:5/P-38:4</t>
  </si>
  <si>
    <t>PC O-36:5/P-36:4</t>
  </si>
  <si>
    <t>PC O-36:4/P-36:3</t>
  </si>
  <si>
    <t>PC O-36:3/P-36:2</t>
  </si>
  <si>
    <t>PC O-34:3/P-34:2</t>
  </si>
  <si>
    <t>PC O-34:2/P-34:1</t>
  </si>
  <si>
    <t>PC O-32:1/P-32:0</t>
  </si>
  <si>
    <t>PC O-32:0</t>
  </si>
  <si>
    <t>PC 40:5</t>
  </si>
  <si>
    <t>PC 40:4</t>
  </si>
  <si>
    <t>PC 38:7</t>
  </si>
  <si>
    <t>PC 38:3</t>
  </si>
  <si>
    <t>PC 36:5</t>
  </si>
  <si>
    <t>PC 35:2</t>
  </si>
  <si>
    <t>PC 35:1</t>
  </si>
  <si>
    <t>PC 34:3</t>
  </si>
  <si>
    <t>PC 32:2</t>
  </si>
  <si>
    <t>PC 30:0</t>
  </si>
  <si>
    <t>Hex1Cer 42:2;O2</t>
  </si>
  <si>
    <t>Hex1Cer 42:1;O2</t>
  </si>
  <si>
    <t xml:space="preserve">DG 36:4  </t>
  </si>
  <si>
    <t xml:space="preserve">DG 36:3  </t>
  </si>
  <si>
    <t xml:space="preserve">DG 36:2  </t>
  </si>
  <si>
    <t xml:space="preserve">DG 34:2  </t>
  </si>
  <si>
    <t xml:space="preserve">DG 34:1  </t>
  </si>
  <si>
    <t xml:space="preserve">DG 32:1  </t>
  </si>
  <si>
    <t>Cholesterol</t>
  </si>
  <si>
    <t>Cer 42:2;O2</t>
  </si>
  <si>
    <t>Cer 42:1;O2</t>
  </si>
  <si>
    <t>Cer 41:1;O2</t>
  </si>
  <si>
    <t>Cer 40:1;O2</t>
  </si>
  <si>
    <t>Cer 36:1;O2</t>
  </si>
  <si>
    <t>Cer 34:1;O2</t>
  </si>
  <si>
    <t xml:space="preserve">CE 22:6 </t>
  </si>
  <si>
    <t xml:space="preserve">CE 20:5 </t>
  </si>
  <si>
    <t xml:space="preserve">CE 20:4 </t>
  </si>
  <si>
    <t xml:space="preserve">CE 18:3 </t>
  </si>
  <si>
    <t xml:space="preserve">CE 18:2 </t>
  </si>
  <si>
    <t>CE 16:1</t>
  </si>
  <si>
    <t>patient average</t>
  </si>
  <si>
    <t>control average</t>
  </si>
  <si>
    <t>Plasma 2023 41516 b</t>
  </si>
  <si>
    <t>Plasma 2023 41516 a</t>
  </si>
  <si>
    <t>Plasma 2023 41531 b</t>
  </si>
  <si>
    <t>Plasma 2023 41531 a</t>
  </si>
  <si>
    <t>Plasma 3 control b</t>
  </si>
  <si>
    <t>Plasma 3 control a</t>
  </si>
  <si>
    <t>Plasma 2 control b</t>
  </si>
  <si>
    <t>Plasma 2 control a</t>
  </si>
  <si>
    <t>Plasma 1 control b</t>
  </si>
  <si>
    <t>Plasma 1 control a</t>
  </si>
  <si>
    <t>NIST 02</t>
  </si>
  <si>
    <t>NIST 01</t>
  </si>
  <si>
    <t>LTR 02</t>
  </si>
  <si>
    <t>LTR 01</t>
  </si>
  <si>
    <t>Concentration</t>
  </si>
  <si>
    <t>Species</t>
  </si>
  <si>
    <t xml:space="preserve">Sheet name </t>
  </si>
  <si>
    <t xml:space="preserve">Description </t>
  </si>
  <si>
    <t xml:space="preserve">Related figures </t>
  </si>
  <si>
    <t>Leukocytes</t>
  </si>
  <si>
    <t>Serum</t>
  </si>
  <si>
    <t>Concentration (umol/g). Normalized to ISTDs concentration and protein concentration of each sample.</t>
  </si>
  <si>
    <t>fold change to pTK WT (rescued with WT SPNS1)</t>
  </si>
  <si>
    <t>pTK empty 1</t>
  </si>
  <si>
    <t>pTK empty 2</t>
  </si>
  <si>
    <t>pTK empty 3</t>
  </si>
  <si>
    <t>pTK P295L 1</t>
  </si>
  <si>
    <t>pTK P295L 2</t>
  </si>
  <si>
    <t>pTK P295L 3</t>
  </si>
  <si>
    <t>pTK S416C 1</t>
  </si>
  <si>
    <t>pTK S416C 2</t>
  </si>
  <si>
    <t>pTK S416C 3</t>
  </si>
  <si>
    <t>pTK T297M 1</t>
  </si>
  <si>
    <t>pTK T297M 2</t>
  </si>
  <si>
    <t>pTK T297M 3</t>
  </si>
  <si>
    <t>pTK WT 1</t>
  </si>
  <si>
    <t>pTK WT 2</t>
  </si>
  <si>
    <t>pTK WT 3</t>
  </si>
  <si>
    <t>pTK empty/WT</t>
  </si>
  <si>
    <t>S416C/WT</t>
  </si>
  <si>
    <t>T287M/WT</t>
  </si>
  <si>
    <t>P295L/WT</t>
  </si>
  <si>
    <t>DG 32:1 -16:0</t>
  </si>
  <si>
    <t>DG 32:1 -16:1</t>
  </si>
  <si>
    <t>LPC-P 18:0</t>
  </si>
  <si>
    <t>LPC-P 18:1</t>
  </si>
  <si>
    <t>PC-O 34:1</t>
  </si>
  <si>
    <t>PC-P 36:1</t>
  </si>
  <si>
    <t>PG 35:1</t>
  </si>
  <si>
    <t>PG 36:0</t>
  </si>
  <si>
    <t>PS 34:1</t>
  </si>
  <si>
    <t>TG 48:2 [-16:1]</t>
  </si>
  <si>
    <t>HEK293T rescue</t>
  </si>
  <si>
    <t xml:space="preserve">Conc (nmol/g of protein) </t>
  </si>
  <si>
    <t>need to decide what statistical test for Figure S2A: One way ANOVA or 2 way ANOVA</t>
  </si>
  <si>
    <t>Average value</t>
  </si>
  <si>
    <t>Fold change</t>
  </si>
  <si>
    <t xml:space="preserve">sample name </t>
  </si>
  <si>
    <t>IRES-00123</t>
  </si>
  <si>
    <t>IRES-15308</t>
  </si>
  <si>
    <t>Spns1-36852</t>
  </si>
  <si>
    <t>IRES-36852</t>
  </si>
  <si>
    <t>Spns1-05722</t>
  </si>
  <si>
    <t>IRES-05722</t>
  </si>
  <si>
    <t>36853 Spns1 vs 36852 IRES</t>
  </si>
  <si>
    <t>P Value</t>
  </si>
  <si>
    <t>05722 Spns1 vs 05722 IRES</t>
  </si>
  <si>
    <t>36852 IRES vs 00123 IRES</t>
  </si>
  <si>
    <t>36852 Spns1 vs 00123 IRES</t>
  </si>
  <si>
    <t>05722 IRES vs 15308 IRES</t>
  </si>
  <si>
    <t>05722 Spns1 vs 15308 IRES</t>
  </si>
  <si>
    <t xml:space="preserve">total lipid </t>
  </si>
  <si>
    <t>Total LPE</t>
  </si>
  <si>
    <t xml:space="preserve">Rescued fibroblast </t>
  </si>
  <si>
    <t>SPNS1-36852</t>
  </si>
  <si>
    <t>SPNS1-05722</t>
  </si>
  <si>
    <t>Fibroblasts from 7 year control  transduced with lentivirus carrying FUGW-IRES-GFP</t>
  </si>
  <si>
    <t>Fibroblasts from 15 year control  transduced with lentivirus carrying FUGW-IRES-GFP</t>
  </si>
  <si>
    <t>Fibroblasts from 7 year patient transduced with lentivirus carrying FUGW-IRES-GFP</t>
  </si>
  <si>
    <t>Fibroblasts from 15 year patient transduced with lentivirus carrying FUGW-IRES-GFP</t>
  </si>
  <si>
    <t>Fibroblasts from 7 year patient transduced with lentivirus carrying FUGW-SPNS1-IRES-GFP</t>
  </si>
  <si>
    <t>Fibroblasts from 15 year patient transduced with lentivirus carrying FUGW-SPNS1-IRES-GFP</t>
  </si>
  <si>
    <t>Conc (nmol/g of protein)</t>
  </si>
  <si>
    <t>WT DMSO 4hr-1</t>
  </si>
  <si>
    <t>WT DMSO 4hr-2</t>
  </si>
  <si>
    <t>WT Torin 1 4hr-1</t>
  </si>
  <si>
    <t>WT Torin 1 4hr-2</t>
  </si>
  <si>
    <t>KO1 DMSO 4hr-1</t>
  </si>
  <si>
    <t>KO1 DMSO 4hr-2</t>
  </si>
  <si>
    <t>KO1 Torin 1 4hr-1</t>
  </si>
  <si>
    <t>KO1 Torin 1 4hr-2</t>
  </si>
  <si>
    <t>KO2 DMSO 4hr-1</t>
  </si>
  <si>
    <t>KO2 DMSO 4hr-2</t>
  </si>
  <si>
    <t>KO2 Torin 1 4hr-1</t>
  </si>
  <si>
    <t>KO2 Torin 1 4hr-2</t>
  </si>
  <si>
    <t>WT DMSO 8hr-1</t>
  </si>
  <si>
    <t>WT DMSO 8hr-2</t>
  </si>
  <si>
    <t>WT Torin 1 8hr-1</t>
  </si>
  <si>
    <t>WT Torin 1 8hr-2</t>
  </si>
  <si>
    <t>KO1 DMSO 8hr-1</t>
  </si>
  <si>
    <t>KO1 DMSO 8hr-2</t>
  </si>
  <si>
    <t>KO1 Torin 1 8hr-1</t>
  </si>
  <si>
    <t>KO1 Torin 1 8hr-2</t>
  </si>
  <si>
    <t>KO2 DMSO 8hr-1</t>
  </si>
  <si>
    <t>KO2 DMSO 8hr-2</t>
  </si>
  <si>
    <t>KO2 Torin 1 8hr-1</t>
  </si>
  <si>
    <t>KO2 Torin 1 8hr-2</t>
  </si>
  <si>
    <t>WT DMSO 12hr-1</t>
  </si>
  <si>
    <t>WT DMSO 12hr-2</t>
  </si>
  <si>
    <t>WT Torin 1 12hr-1</t>
  </si>
  <si>
    <t>WT Torin 1 12hr-2</t>
  </si>
  <si>
    <t>KO1 DMSO 12hr-1</t>
  </si>
  <si>
    <t>KO1 DMSO 12hr-2</t>
  </si>
  <si>
    <t>KO1 Torin 1 12hr-1</t>
  </si>
  <si>
    <t>KO1 Torin 1 12hr-2</t>
  </si>
  <si>
    <t>KO2 DMSO 12hr-1</t>
  </si>
  <si>
    <t>KO2 DMSO 12hr-2</t>
  </si>
  <si>
    <t>KO2 Torin 1 12hr-1</t>
  </si>
  <si>
    <t>KO2 Torin 1 12hr-2</t>
  </si>
  <si>
    <t>WT DMSO 16hr-1</t>
  </si>
  <si>
    <t>WT DMSO 16hr-2</t>
  </si>
  <si>
    <t>WT Torin 1 16hr-1</t>
  </si>
  <si>
    <t>WT Torin 1 16hr-2</t>
  </si>
  <si>
    <t>KO1 DMSO 16hr-1</t>
  </si>
  <si>
    <t>KO1 DMSO 16hr-2</t>
  </si>
  <si>
    <t>KO1 Torin 1 16hr-1</t>
  </si>
  <si>
    <t>KO1 Torin 1 16hr-2</t>
  </si>
  <si>
    <t>KO2 DMSO 16hr-1</t>
  </si>
  <si>
    <t>KO2 DMSO 16hr-2</t>
  </si>
  <si>
    <t>KO2 Torin 1 16hr-1</t>
  </si>
  <si>
    <t>KO2 Torin 1 16hr-2</t>
  </si>
  <si>
    <t xml:space="preserve">Torin 1 time course </t>
  </si>
  <si>
    <t>Figure 2A-C</t>
  </si>
  <si>
    <t>log2 fold change</t>
  </si>
  <si>
    <t>Lipids</t>
  </si>
  <si>
    <t>Deuterium location</t>
  </si>
  <si>
    <t>Conc</t>
  </si>
  <si>
    <t>d82POPC_basal WT1</t>
  </si>
  <si>
    <t>d82POPC_basal WT2</t>
  </si>
  <si>
    <t>d82POPC_basal WT3</t>
  </si>
  <si>
    <t>d82POPC_basal KO1</t>
  </si>
  <si>
    <t>d82POPC_basal KO2</t>
  </si>
  <si>
    <t>d82POPC_basal KO3</t>
  </si>
  <si>
    <t>d82POPC_torin WT1</t>
  </si>
  <si>
    <t>d82POPC_torin WT2</t>
  </si>
  <si>
    <t>d82POPC_torin WT3</t>
  </si>
  <si>
    <t>d82POPC_torin KO1</t>
  </si>
  <si>
    <t>d82POPC_torin KO2</t>
  </si>
  <si>
    <t>d82POPC_torin KO3</t>
  </si>
  <si>
    <t>basal WT</t>
  </si>
  <si>
    <t>basal KO</t>
  </si>
  <si>
    <t>Torin WT</t>
  </si>
  <si>
    <t>Torin KO</t>
  </si>
  <si>
    <t>Fold change WT Torin vs basal</t>
  </si>
  <si>
    <t>Fold change KO Torin vs basal</t>
  </si>
  <si>
    <t>fold change basal KO/WT</t>
  </si>
  <si>
    <t>fold change torin KO/WT</t>
  </si>
  <si>
    <t>wt torin vs basal</t>
  </si>
  <si>
    <t>ko torin vs basal</t>
  </si>
  <si>
    <t>basal ko vs wt</t>
  </si>
  <si>
    <t>torin ko vs wt</t>
  </si>
  <si>
    <t>DG 32:0_16:0d31/16:0</t>
  </si>
  <si>
    <t>FA 16:0</t>
  </si>
  <si>
    <t>nmol/g</t>
  </si>
  <si>
    <t>DG 34:0_16:0d31/18:0</t>
  </si>
  <si>
    <t>DG 34:1_16:0d31/18:1</t>
  </si>
  <si>
    <t>DG 34:1_18:1d33/16:0</t>
  </si>
  <si>
    <t>FA 18:1</t>
  </si>
  <si>
    <t>DG 36:2_18:1d33/18:1</t>
  </si>
  <si>
    <t>LPC 16:0 D49</t>
  </si>
  <si>
    <t>LPC 18:1 D51</t>
  </si>
  <si>
    <t>PC 32:1 D18</t>
  </si>
  <si>
    <t>Glycerol + Phosphocholine</t>
  </si>
  <si>
    <t>PC 34:1 D18</t>
  </si>
  <si>
    <t>PC 34:2 D18</t>
  </si>
  <si>
    <t>PC 36:1 D18</t>
  </si>
  <si>
    <t>PC 36:2 D18</t>
  </si>
  <si>
    <t>PC 32:0 D31</t>
  </si>
  <si>
    <t>PC 34:0 D31</t>
  </si>
  <si>
    <t>PC 34:1 D31</t>
  </si>
  <si>
    <t>PC 34:2 D31</t>
  </si>
  <si>
    <t>PC 34:1 D33</t>
  </si>
  <si>
    <t>PC 34:2 D33</t>
  </si>
  <si>
    <t>PC 36:1 D33</t>
  </si>
  <si>
    <t>PC 36:2 D33</t>
  </si>
  <si>
    <t>PC 34:1 D49</t>
  </si>
  <si>
    <t>Glycerol + Phosphocholine + FA 16:0</t>
  </si>
  <si>
    <t>PC 34:1 D51</t>
  </si>
  <si>
    <t>Glycerol + Phosphocholine + FA 18:1</t>
  </si>
  <si>
    <t>PC 34:2 D51</t>
  </si>
  <si>
    <t>PC 36:1 D51</t>
  </si>
  <si>
    <t>PC 36:2 D51</t>
  </si>
  <si>
    <t>POPC d82</t>
  </si>
  <si>
    <t>Glycerol + Phosphocholine + FA 16:0 +FA 18:1</t>
  </si>
  <si>
    <t>TG 50:0_16:0d31/34:0</t>
  </si>
  <si>
    <t>TG 50:1_16:0d31/34:1</t>
  </si>
  <si>
    <t>TG 50:2_16:0d31/34:2</t>
  </si>
  <si>
    <t>TG 52:1_16:0d31/36:1</t>
  </si>
  <si>
    <t>TG 50:1_18:1d33/32:0</t>
  </si>
  <si>
    <t>TG 52:2_18:1d33/34:1</t>
  </si>
  <si>
    <t>TG 52:3_18:1d33/34:1</t>
  </si>
  <si>
    <t>PC, D18</t>
  </si>
  <si>
    <t>SUM</t>
  </si>
  <si>
    <t>PC, D31</t>
  </si>
  <si>
    <t>PC, D33</t>
  </si>
  <si>
    <t>PC, D49</t>
  </si>
  <si>
    <t>PC, D51</t>
  </si>
  <si>
    <t>TG_16:0d31</t>
  </si>
  <si>
    <t>TG_18:1d33</t>
  </si>
  <si>
    <t>DG_16:0d31</t>
  </si>
  <si>
    <t>DG_18:1d33</t>
  </si>
  <si>
    <t>total d31</t>
  </si>
  <si>
    <t>total d33</t>
  </si>
  <si>
    <t>total d18</t>
  </si>
  <si>
    <t>Targeted lipidomics analysis of HEK293T WT and SPNS1 KO fed with ApoE-d82-DOPC nanodiscs at basal condition or treated with 250nM Torin 1 for 16hr</t>
  </si>
  <si>
    <t>d82-DOPC</t>
  </si>
  <si>
    <t>KO 1</t>
  </si>
  <si>
    <t>KO 2</t>
  </si>
  <si>
    <t>KO 3</t>
  </si>
  <si>
    <t>KO +PLA2G15 1</t>
  </si>
  <si>
    <t>KO +PLA2G15 2</t>
  </si>
  <si>
    <t>KO +PLA2G15 3</t>
  </si>
  <si>
    <t>SPNS1 PLA2G15 DKO 1</t>
  </si>
  <si>
    <t>SPNS1 PLA2G15 DKO 2</t>
  </si>
  <si>
    <t>SPNS1 PLA2G15 DKO 3</t>
  </si>
  <si>
    <t>WT 1</t>
  </si>
  <si>
    <t>WT 2</t>
  </si>
  <si>
    <t>WT 3</t>
  </si>
  <si>
    <t>WT+ PLA2G15 1</t>
  </si>
  <si>
    <t>WT+ PLA2G15 2</t>
  </si>
  <si>
    <t>WT+ PLA2G15 3</t>
  </si>
  <si>
    <t>KO +PLA2G15/KO</t>
  </si>
  <si>
    <t>WT+PLA2G15/WT</t>
  </si>
  <si>
    <t>SPNS1 PLA2G15 DKO/SPNS1 KO</t>
  </si>
  <si>
    <t>ester LPC</t>
  </si>
  <si>
    <t>ether LPC</t>
  </si>
  <si>
    <t>Total LPC</t>
  </si>
  <si>
    <t>saturated ester LPC</t>
  </si>
  <si>
    <t>unsaturated ether LPC</t>
  </si>
  <si>
    <t>Total PC-O</t>
  </si>
  <si>
    <t>Total PC-P</t>
  </si>
  <si>
    <t>Total lysoPL</t>
  </si>
  <si>
    <t>ester LPE</t>
  </si>
  <si>
    <t>PLA2G15 supplementation</t>
  </si>
  <si>
    <t>Figure 5</t>
  </si>
  <si>
    <t>Figure 1I, Figure 6 C-D</t>
  </si>
  <si>
    <t>Sample</t>
  </si>
  <si>
    <t>basal 15308 MbCD 1</t>
  </si>
  <si>
    <t>basal 15308 MbCD 2</t>
  </si>
  <si>
    <t>basal 15308 MbCD 3</t>
  </si>
  <si>
    <t>torin 15308 MbCD 1</t>
  </si>
  <si>
    <t>torin 15308 MbCD 2</t>
  </si>
  <si>
    <t>torin 15308 MbCD 3</t>
  </si>
  <si>
    <t>basal 00123 MbCD 1</t>
  </si>
  <si>
    <t>basal 00123 MbCD 2</t>
  </si>
  <si>
    <t>basal 00123 MbCD 3</t>
  </si>
  <si>
    <t>torin 00123 MbCD 1</t>
  </si>
  <si>
    <t>torin 00123 MbCD 2</t>
  </si>
  <si>
    <t>torin 00123 MbCD 3</t>
  </si>
  <si>
    <t>basal 05722 MbCD 1</t>
  </si>
  <si>
    <t>basal 05722 MbCD 2</t>
  </si>
  <si>
    <t>basal 05722 MbCD 3</t>
  </si>
  <si>
    <t>torin 05722 MbCD 1</t>
  </si>
  <si>
    <t>torin 05722 MbCD 2</t>
  </si>
  <si>
    <t>torin 05722 MbCD 3</t>
  </si>
  <si>
    <t>basal 36852 MbCD 1</t>
  </si>
  <si>
    <t>basal 36852 MbCD 2</t>
  </si>
  <si>
    <t>basal 36852 MbCD 3</t>
  </si>
  <si>
    <t>torin 36852 MbCD 1</t>
  </si>
  <si>
    <t>torin 36852 MbCD 2</t>
  </si>
  <si>
    <t>torin 36852 MbCD 3</t>
  </si>
  <si>
    <t>Condition</t>
  </si>
  <si>
    <t>basal</t>
  </si>
  <si>
    <t>torin</t>
  </si>
  <si>
    <r>
      <t>pmol/</t>
    </r>
    <r>
      <rPr>
        <sz val="10"/>
        <rFont val="Aptos Narrow"/>
        <family val="2"/>
      </rPr>
      <t>µ</t>
    </r>
    <r>
      <rPr>
        <sz val="10"/>
        <rFont val="Times New Roman"/>
        <family val="1"/>
      </rPr>
      <t>g</t>
    </r>
  </si>
  <si>
    <t xml:space="preserve">CE 18:1 </t>
  </si>
  <si>
    <t xml:space="preserve">CE 20:3 </t>
  </si>
  <si>
    <t>LPC 17:1</t>
  </si>
  <si>
    <t>LPC 22:4</t>
  </si>
  <si>
    <t>LPC O-16:0</t>
  </si>
  <si>
    <t>LPC O-18:0</t>
  </si>
  <si>
    <t>LPC O-18:1</t>
  </si>
  <si>
    <t>TG 54:2</t>
  </si>
  <si>
    <t>Esterified Cholesterol</t>
  </si>
  <si>
    <t>Free Cholesterol</t>
  </si>
  <si>
    <t>fibroblast torin treatment</t>
  </si>
  <si>
    <t>Supplemental Figure 2B</t>
  </si>
  <si>
    <t>Supplemental Figure 2C</t>
  </si>
  <si>
    <t>Supplemental Figure 1H</t>
  </si>
  <si>
    <t xml:space="preserve">Figure 1J, Supplemental Figure 2A </t>
  </si>
  <si>
    <t>Figure 3, Supplemental Figure 4</t>
  </si>
  <si>
    <t>Whole cell lipidomics analysis at both basal conditions and after 6hr treatment with HBSS</t>
  </si>
  <si>
    <t>Patient fibroblasts</t>
  </si>
  <si>
    <t xml:space="preserve">Lipidomics analysis of serum samples from patients and unrelated control individuals </t>
  </si>
  <si>
    <t xml:space="preserve">Lipdomics analysis of leukocytes isolated from peripheral blood of patients and parents </t>
  </si>
  <si>
    <t>Lipidomics analysis of HEK293T SPNS1 KO cells were transfected with pTK-SPNS1 (WT or mutant)-hydro donor plasmid or control donor plasmid (empty) together with pCas9-sgAAVS1 and selected for stable intergration of pTK-SPNS1</t>
  </si>
  <si>
    <t xml:space="preserve">Lipidomics analysis of fibroblasts 5 days after transduction with control and SPNS1 carrying lentivirus </t>
  </si>
  <si>
    <t>Lipidomics analysis of HEK293T WT and HEK293T SPNS1 KO cell lines were treated with 250nM Torin 1 and harvested for Lipidomics analysis after 4hrs, 8hrs, 12hrs and 16hrs</t>
  </si>
  <si>
    <t>Lipidomics analysis for HEK293T WT and SPNS1 KO cells supplemented with purified recombinant PLA2G15 for 48hrs, and SPNS1 PLA2G15 DKO cells. Cells were terrated with 5mM MβCD for 1hr before harvesting</t>
  </si>
  <si>
    <r>
      <t>Lipidomics analysis of patient and control fibroblasts at basal condition or treated with 250nM of Torin 1 for 16hrs. Cells were treated with 5mM M</t>
    </r>
    <r>
      <rPr>
        <sz val="11"/>
        <color theme="1"/>
        <rFont val="Calibri"/>
        <family val="2"/>
      </rPr>
      <t>β</t>
    </r>
    <r>
      <rPr>
        <sz val="11"/>
        <color theme="1"/>
        <rFont val="Arial"/>
        <family val="2"/>
      </rPr>
      <t>CD for 1hr before harvesting</t>
    </r>
  </si>
  <si>
    <t>Supplemental Figure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</si>
</sst>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00000"/>
  </numFmts>
  <fonts count="34">
    <font>
      <sz val="12"/>
      <color theme="1"/>
      <name val="Aptos Narrow"/>
      <family val="2"/>
      <scheme val="minor"/>
    </font>
    <font>
      <b/>
      <sz val="12"/>
      <color theme="1"/>
      <name val="Aptos Narrow"/>
      <family val="2"/>
      <scheme val="minor"/>
    </font>
    <font>
      <sz val="11"/>
      <color theme="1"/>
      <name val="Aptos Narrow"/>
      <family val="2"/>
      <scheme val="minor"/>
    </font>
    <font>
      <b/>
      <sz val="14"/>
      <color theme="1"/>
      <name val="Aptos Narrow"/>
      <family val="2"/>
      <scheme val="minor"/>
    </font>
    <font>
      <sz val="14"/>
      <color theme="1"/>
      <name val="Aptos Narrow"/>
      <family val="2"/>
      <scheme val="minor"/>
    </font>
    <font>
      <b/>
      <sz val="12"/>
      <color theme="1"/>
      <name val="Arial"/>
      <family val="2"/>
    </font>
    <font>
      <b/>
      <sz val="14"/>
      <color theme="1"/>
      <name val="Arial"/>
      <family val="2"/>
    </font>
    <font>
      <sz val="10"/>
      <color theme="1"/>
      <name val="Aptos Narrow"/>
      <family val="2"/>
      <scheme val="minor"/>
    </font>
    <font>
      <b/>
      <sz val="11"/>
      <color theme="1"/>
      <name val="Arial"/>
      <family val="2"/>
    </font>
    <font>
      <sz val="11"/>
      <color theme="1"/>
      <name val="Arial"/>
      <family val="2"/>
    </font>
    <font>
      <b/>
      <sz val="10"/>
      <color theme="1"/>
      <name val="Aptos Narrow"/>
      <family val="2"/>
      <scheme val="minor"/>
    </font>
    <font>
      <b/>
      <sz val="11"/>
      <color theme="1"/>
      <name val="Aptos Narrow"/>
      <family val="2"/>
      <scheme val="minor"/>
    </font>
    <font>
      <sz val="12"/>
      <name val="Arial"/>
      <family val="2"/>
    </font>
    <font>
      <sz val="12"/>
      <color rgb="FF000000"/>
      <name val="Arial"/>
      <family val="2"/>
    </font>
    <font>
      <sz val="12"/>
      <color theme="1"/>
      <name val="Arial"/>
      <family val="2"/>
    </font>
    <font>
      <sz val="10"/>
      <color theme="1"/>
      <name val="Times New Roman"/>
      <family val="1"/>
    </font>
    <font>
      <b/>
      <sz val="10"/>
      <color theme="1"/>
      <name val="Times New Roman"/>
      <family val="1"/>
    </font>
    <font>
      <b/>
      <sz val="10"/>
      <color indexed="8"/>
      <name val="Times New Roman"/>
      <family val="1"/>
    </font>
    <font>
      <b/>
      <sz val="12"/>
      <color rgb="FFFF0000"/>
      <name val="Arial"/>
      <family val="2"/>
    </font>
    <font>
      <b/>
      <sz val="12"/>
      <color rgb="FF000000"/>
      <name val="Arial"/>
      <family val="2"/>
    </font>
    <font>
      <b/>
      <sz val="11"/>
      <color rgb="FF000000"/>
      <name val="Calibri"/>
      <family val="2"/>
    </font>
    <font>
      <b/>
      <sz val="11"/>
      <color rgb="FF9C0006"/>
      <name val="Calibri"/>
      <family val="2"/>
    </font>
    <font>
      <b/>
      <sz val="11"/>
      <color rgb="FF000000"/>
      <name val="Arial"/>
      <family val="2"/>
    </font>
    <font>
      <sz val="11"/>
      <color rgb="FF000000"/>
      <name val="Calibri"/>
      <family val="2"/>
    </font>
    <font>
      <sz val="11"/>
      <color rgb="FF9C0006"/>
      <name val="Calibri"/>
      <family val="2"/>
    </font>
    <font>
      <b/>
      <sz val="12"/>
      <color rgb="FF000000"/>
      <name val="Aptos Narrow"/>
      <family val="2"/>
      <scheme val="minor"/>
    </font>
    <font>
      <b/>
      <sz val="10"/>
      <color rgb="FF000000"/>
      <name val="Times New Roman"/>
      <family val="1"/>
    </font>
    <font>
      <sz val="10"/>
      <color rgb="FF000000"/>
      <name val="Times New Roman"/>
      <family val="1"/>
    </font>
    <font>
      <b/>
      <sz val="11"/>
      <color rgb="FFFF0000"/>
      <name val="Aptos Narrow"/>
      <family val="2"/>
      <scheme val="minor"/>
    </font>
    <font>
      <sz val="11"/>
      <color rgb="FFFF0000"/>
      <name val="Aptos Narrow"/>
      <family val="2"/>
      <scheme val="minor"/>
    </font>
    <font>
      <b/>
      <sz val="10"/>
      <name val="Times New Roman"/>
      <family val="1"/>
    </font>
    <font>
      <sz val="10"/>
      <name val="Times New Roman"/>
      <family val="1"/>
    </font>
    <font>
      <sz val="10"/>
      <name val="Aptos Narrow"/>
      <family val="2"/>
    </font>
    <font>
      <sz val="11"/>
      <color theme="1"/>
      <name val="Calibri"/>
      <family val="2"/>
    </font>
  </fonts>
  <fills count="343">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7"/>
        <bgColor indexed="64"/>
      </patternFill>
    </fill>
    <fill>
      <patternFill patternType="solid">
        <fgColor theme="7" tint="0.59999389629810485"/>
        <bgColor indexed="64"/>
      </patternFill>
    </fill>
    <fill>
      <patternFill patternType="solid">
        <fgColor rgb="FFB8CCE7"/>
        <bgColor rgb="FF000000"/>
      </patternFill>
    </fill>
    <fill>
      <patternFill patternType="solid">
        <fgColor rgb="FFFFE699"/>
        <bgColor rgb="FF000000"/>
      </patternFill>
    </fill>
    <fill>
      <patternFill patternType="solid">
        <fgColor rgb="FF9FBADE"/>
        <bgColor rgb="FF000000"/>
      </patternFill>
    </fill>
    <fill>
      <patternFill patternType="solid">
        <fgColor rgb="FF8CADD7"/>
        <bgColor rgb="FF000000"/>
      </patternFill>
    </fill>
    <fill>
      <patternFill patternType="solid">
        <fgColor rgb="FF7099CD"/>
        <bgColor rgb="FF000000"/>
      </patternFill>
    </fill>
    <fill>
      <patternFill patternType="solid">
        <fgColor rgb="FF94B3DA"/>
        <bgColor rgb="FF000000"/>
      </patternFill>
    </fill>
    <fill>
      <patternFill patternType="solid">
        <fgColor rgb="FF6A95CB"/>
        <bgColor rgb="FF000000"/>
      </patternFill>
    </fill>
    <fill>
      <patternFill patternType="solid">
        <fgColor rgb="FFEBF0F9"/>
        <bgColor rgb="FF000000"/>
      </patternFill>
    </fill>
    <fill>
      <patternFill patternType="solid">
        <fgColor rgb="FFD0DDEF"/>
        <bgColor rgb="FF000000"/>
      </patternFill>
    </fill>
    <fill>
      <patternFill patternType="solid">
        <fgColor rgb="FFADC4E3"/>
        <bgColor rgb="FF000000"/>
      </patternFill>
    </fill>
    <fill>
      <patternFill patternType="solid">
        <fgColor rgb="FFA3BDDF"/>
        <bgColor rgb="FF000000"/>
      </patternFill>
    </fill>
    <fill>
      <patternFill patternType="solid">
        <fgColor rgb="FFB5CAE6"/>
        <bgColor rgb="FF000000"/>
      </patternFill>
    </fill>
    <fill>
      <patternFill patternType="solid">
        <fgColor rgb="FF9AB7DC"/>
        <bgColor rgb="FF000000"/>
      </patternFill>
    </fill>
    <fill>
      <patternFill patternType="solid">
        <fgColor rgb="FFFCF5F8"/>
        <bgColor rgb="FF000000"/>
      </patternFill>
    </fill>
    <fill>
      <patternFill patternType="solid">
        <fgColor rgb="FFFCF9FC"/>
        <bgColor rgb="FF000000"/>
      </patternFill>
    </fill>
    <fill>
      <patternFill patternType="solid">
        <fgColor rgb="FF9BB7DC"/>
        <bgColor rgb="FF000000"/>
      </patternFill>
    </fill>
    <fill>
      <patternFill patternType="solid">
        <fgColor rgb="FFA9C1E1"/>
        <bgColor rgb="FF000000"/>
      </patternFill>
    </fill>
    <fill>
      <patternFill patternType="solid">
        <fgColor rgb="FFA5BEE0"/>
        <bgColor rgb="FF000000"/>
      </patternFill>
    </fill>
    <fill>
      <patternFill patternType="solid">
        <fgColor rgb="FFC9D8ED"/>
        <bgColor rgb="FF000000"/>
      </patternFill>
    </fill>
    <fill>
      <patternFill patternType="solid">
        <fgColor rgb="FFD1DEF0"/>
        <bgColor rgb="FF000000"/>
      </patternFill>
    </fill>
    <fill>
      <patternFill patternType="solid">
        <fgColor rgb="FFB1C7E4"/>
        <bgColor rgb="FF000000"/>
      </patternFill>
    </fill>
    <fill>
      <patternFill patternType="solid">
        <fgColor rgb="FF92B2DA"/>
        <bgColor rgb="FF000000"/>
      </patternFill>
    </fill>
    <fill>
      <patternFill patternType="solid">
        <fgColor rgb="FF9DB9DD"/>
        <bgColor rgb="FF000000"/>
      </patternFill>
    </fill>
    <fill>
      <patternFill patternType="solid">
        <fgColor rgb="FFFCD8DB"/>
        <bgColor rgb="FF000000"/>
      </patternFill>
    </fill>
    <fill>
      <patternFill patternType="solid">
        <fgColor rgb="FFFBCDD0"/>
        <bgColor rgb="FF000000"/>
      </patternFill>
    </fill>
    <fill>
      <patternFill patternType="solid">
        <fgColor rgb="FFECF1F9"/>
        <bgColor rgb="FF000000"/>
      </patternFill>
    </fill>
    <fill>
      <patternFill patternType="solid">
        <fgColor rgb="FFFCDFE2"/>
        <bgColor rgb="FF000000"/>
      </patternFill>
    </fill>
    <fill>
      <patternFill patternType="solid">
        <fgColor rgb="FFC2D3EA"/>
        <bgColor rgb="FF000000"/>
      </patternFill>
    </fill>
    <fill>
      <patternFill patternType="solid">
        <fgColor rgb="FFFCEBEE"/>
        <bgColor rgb="FF000000"/>
      </patternFill>
    </fill>
    <fill>
      <patternFill patternType="solid">
        <fgColor rgb="FFD7E2F2"/>
        <bgColor rgb="FF000000"/>
      </patternFill>
    </fill>
    <fill>
      <patternFill patternType="solid">
        <fgColor rgb="FFDAE4F3"/>
        <bgColor rgb="FF000000"/>
      </patternFill>
    </fill>
    <fill>
      <patternFill patternType="solid">
        <fgColor rgb="FFBBCEE8"/>
        <bgColor rgb="FF000000"/>
      </patternFill>
    </fill>
    <fill>
      <patternFill patternType="solid">
        <fgColor rgb="FFF6F8FD"/>
        <bgColor rgb="FF000000"/>
      </patternFill>
    </fill>
    <fill>
      <patternFill patternType="solid">
        <fgColor rgb="FFD6E1F1"/>
        <bgColor rgb="FF000000"/>
      </patternFill>
    </fill>
    <fill>
      <patternFill patternType="solid">
        <fgColor rgb="FFECF0F9"/>
        <bgColor rgb="FF000000"/>
      </patternFill>
    </fill>
    <fill>
      <patternFill patternType="solid">
        <fgColor rgb="FFD8E3F2"/>
        <bgColor rgb="FF000000"/>
      </patternFill>
    </fill>
    <fill>
      <patternFill patternType="solid">
        <fgColor rgb="FFBACDE7"/>
        <bgColor rgb="FF000000"/>
      </patternFill>
    </fill>
    <fill>
      <patternFill patternType="solid">
        <fgColor rgb="FFFCF4F7"/>
        <bgColor rgb="FF000000"/>
      </patternFill>
    </fill>
    <fill>
      <patternFill patternType="solid">
        <fgColor rgb="FFDBE5F3"/>
        <bgColor rgb="FF000000"/>
      </patternFill>
    </fill>
    <fill>
      <patternFill patternType="solid">
        <fgColor rgb="FFFCF5F7"/>
        <bgColor rgb="FF000000"/>
      </patternFill>
    </fill>
    <fill>
      <patternFill patternType="solid">
        <fgColor rgb="FFF3F6FC"/>
        <bgColor rgb="FF000000"/>
      </patternFill>
    </fill>
    <fill>
      <patternFill patternType="solid">
        <fgColor rgb="FFDCE5F3"/>
        <bgColor rgb="FF000000"/>
      </patternFill>
    </fill>
    <fill>
      <patternFill patternType="solid">
        <fgColor rgb="FFBDD0E9"/>
        <bgColor rgb="FF000000"/>
      </patternFill>
    </fill>
    <fill>
      <patternFill patternType="solid">
        <fgColor rgb="FFC6D6EC"/>
        <bgColor rgb="FF000000"/>
      </patternFill>
    </fill>
    <fill>
      <patternFill patternType="solid">
        <fgColor rgb="FFFCFCFF"/>
        <bgColor rgb="FF000000"/>
      </patternFill>
    </fill>
    <fill>
      <patternFill patternType="solid">
        <fgColor rgb="FFFCF1F4"/>
        <bgColor rgb="FF000000"/>
      </patternFill>
    </fill>
    <fill>
      <patternFill patternType="solid">
        <fgColor rgb="FFFCECEF"/>
        <bgColor rgb="FF000000"/>
      </patternFill>
    </fill>
    <fill>
      <patternFill patternType="solid">
        <fgColor rgb="FFDCE6F4"/>
        <bgColor rgb="FF000000"/>
      </patternFill>
    </fill>
    <fill>
      <patternFill patternType="solid">
        <fgColor rgb="FFE7EDF7"/>
        <bgColor rgb="FF000000"/>
      </patternFill>
    </fill>
    <fill>
      <patternFill patternType="solid">
        <fgColor rgb="FFFCE9EC"/>
        <bgColor rgb="FF000000"/>
      </patternFill>
    </fill>
    <fill>
      <patternFill patternType="solid">
        <fgColor rgb="FFFCEDF0"/>
        <bgColor rgb="FF000000"/>
      </patternFill>
    </fill>
    <fill>
      <patternFill patternType="solid">
        <fgColor rgb="FFC7D7EC"/>
        <bgColor rgb="FF000000"/>
      </patternFill>
    </fill>
    <fill>
      <patternFill patternType="solid">
        <fgColor rgb="FFEDF1F9"/>
        <bgColor rgb="FF000000"/>
      </patternFill>
    </fill>
    <fill>
      <patternFill patternType="solid">
        <fgColor rgb="FFFCE1E4"/>
        <bgColor rgb="FF000000"/>
      </patternFill>
    </fill>
    <fill>
      <patternFill patternType="solid">
        <fgColor rgb="FFFCF7FA"/>
        <bgColor rgb="FF000000"/>
      </patternFill>
    </fill>
    <fill>
      <patternFill patternType="solid">
        <fgColor rgb="FFFCE4E7"/>
        <bgColor rgb="FF000000"/>
      </patternFill>
    </fill>
    <fill>
      <patternFill patternType="solid">
        <fgColor rgb="FFFCEAED"/>
        <bgColor rgb="FF000000"/>
      </patternFill>
    </fill>
    <fill>
      <patternFill patternType="solid">
        <fgColor rgb="FFFCF6F9"/>
        <bgColor rgb="FF000000"/>
      </patternFill>
    </fill>
    <fill>
      <patternFill patternType="solid">
        <fgColor rgb="FFFCF0F3"/>
        <bgColor rgb="FF000000"/>
      </patternFill>
    </fill>
    <fill>
      <patternFill patternType="solid">
        <fgColor rgb="FFEEF2FA"/>
        <bgColor rgb="FF000000"/>
      </patternFill>
    </fill>
    <fill>
      <patternFill patternType="solid">
        <fgColor rgb="FFF2F5FB"/>
        <bgColor rgb="FF000000"/>
      </patternFill>
    </fill>
    <fill>
      <patternFill patternType="solid">
        <fgColor rgb="FFFCF3F6"/>
        <bgColor rgb="FF000000"/>
      </patternFill>
    </fill>
    <fill>
      <patternFill patternType="solid">
        <fgColor rgb="FFFAFAFE"/>
        <bgColor rgb="FF000000"/>
      </patternFill>
    </fill>
    <fill>
      <patternFill patternType="solid">
        <fgColor rgb="FFDFE7F4"/>
        <bgColor rgb="FF000000"/>
      </patternFill>
    </fill>
    <fill>
      <patternFill patternType="solid">
        <fgColor rgb="FFDDE6F4"/>
        <bgColor rgb="FF000000"/>
      </patternFill>
    </fill>
    <fill>
      <patternFill patternType="solid">
        <fgColor rgb="FFFCF2F5"/>
        <bgColor rgb="FF000000"/>
      </patternFill>
    </fill>
    <fill>
      <patternFill patternType="solid">
        <fgColor rgb="FFFCE9EB"/>
        <bgColor rgb="FF000000"/>
      </patternFill>
    </fill>
    <fill>
      <patternFill patternType="solid">
        <fgColor rgb="FFFCDBDE"/>
        <bgColor rgb="FF000000"/>
      </patternFill>
    </fill>
    <fill>
      <patternFill patternType="solid">
        <fgColor rgb="FFE9EEF8"/>
        <bgColor rgb="FF000000"/>
      </patternFill>
    </fill>
    <fill>
      <patternFill patternType="solid">
        <fgColor rgb="FFBED0E9"/>
        <bgColor rgb="FF000000"/>
      </patternFill>
    </fill>
    <fill>
      <patternFill patternType="solid">
        <fgColor rgb="FFD3DFF0"/>
        <bgColor rgb="FF000000"/>
      </patternFill>
    </fill>
    <fill>
      <patternFill patternType="solid">
        <fgColor rgb="FFFCFAFD"/>
        <bgColor rgb="FF000000"/>
      </patternFill>
    </fill>
    <fill>
      <patternFill patternType="solid">
        <fgColor rgb="FFFCEEF1"/>
        <bgColor rgb="FF000000"/>
      </patternFill>
    </fill>
    <fill>
      <patternFill patternType="solid">
        <fgColor rgb="FFAEC5E3"/>
        <bgColor rgb="FF000000"/>
      </patternFill>
    </fill>
    <fill>
      <patternFill patternType="solid">
        <fgColor rgb="FFEFF2FA"/>
        <bgColor rgb="FF000000"/>
      </patternFill>
    </fill>
    <fill>
      <patternFill patternType="solid">
        <fgColor rgb="FFCFDCEF"/>
        <bgColor rgb="FF000000"/>
      </patternFill>
    </fill>
    <fill>
      <patternFill patternType="solid">
        <fgColor rgb="FFEFF3FA"/>
        <bgColor rgb="FF000000"/>
      </patternFill>
    </fill>
    <fill>
      <patternFill patternType="solid">
        <fgColor rgb="FFF8F9FD"/>
        <bgColor rgb="FF000000"/>
      </patternFill>
    </fill>
    <fill>
      <patternFill patternType="solid">
        <fgColor rgb="FFCBD9ED"/>
        <bgColor rgb="FF000000"/>
      </patternFill>
    </fill>
    <fill>
      <patternFill patternType="solid">
        <fgColor rgb="FFFCE3E5"/>
        <bgColor rgb="FF000000"/>
      </patternFill>
    </fill>
    <fill>
      <patternFill patternType="solid">
        <fgColor rgb="FFB9CCE7"/>
        <bgColor rgb="FF000000"/>
      </patternFill>
    </fill>
    <fill>
      <patternFill patternType="solid">
        <fgColor rgb="FFFCEFF2"/>
        <bgColor rgb="FF000000"/>
      </patternFill>
    </fill>
    <fill>
      <patternFill patternType="solid">
        <fgColor rgb="FFFCE2E5"/>
        <bgColor rgb="FF000000"/>
      </patternFill>
    </fill>
    <fill>
      <patternFill patternType="solid">
        <fgColor rgb="FFDEE7F4"/>
        <bgColor rgb="FF000000"/>
      </patternFill>
    </fill>
    <fill>
      <patternFill patternType="solid">
        <fgColor rgb="FFA0BBDE"/>
        <bgColor rgb="FF000000"/>
      </patternFill>
    </fill>
    <fill>
      <patternFill patternType="solid">
        <fgColor rgb="FFBCCFE8"/>
        <bgColor rgb="FF000000"/>
      </patternFill>
    </fill>
    <fill>
      <patternFill patternType="solid">
        <fgColor rgb="FFA8C1E1"/>
        <bgColor rgb="FF000000"/>
      </patternFill>
    </fill>
    <fill>
      <patternFill patternType="solid">
        <fgColor rgb="FFD9E3F2"/>
        <bgColor rgb="FF000000"/>
      </patternFill>
    </fill>
    <fill>
      <patternFill patternType="solid">
        <fgColor rgb="FFE6ECF7"/>
        <bgColor rgb="FF000000"/>
      </patternFill>
    </fill>
    <fill>
      <patternFill patternType="solid">
        <fgColor rgb="FFB6CBE6"/>
        <bgColor rgb="FF000000"/>
      </patternFill>
    </fill>
    <fill>
      <patternFill patternType="solid">
        <fgColor rgb="FFA1BCDF"/>
        <bgColor rgb="FF000000"/>
      </patternFill>
    </fill>
    <fill>
      <patternFill patternType="solid">
        <fgColor rgb="FFC8D7EC"/>
        <bgColor rgb="FF000000"/>
      </patternFill>
    </fill>
    <fill>
      <patternFill patternType="solid">
        <fgColor rgb="FFBDCFE8"/>
        <bgColor rgb="FF000000"/>
      </patternFill>
    </fill>
    <fill>
      <patternFill patternType="solid">
        <fgColor rgb="FFCEDCEF"/>
        <bgColor rgb="FF000000"/>
      </patternFill>
    </fill>
    <fill>
      <patternFill patternType="solid">
        <fgColor rgb="FFD2DEF0"/>
        <bgColor rgb="FF000000"/>
      </patternFill>
    </fill>
    <fill>
      <patternFill patternType="solid">
        <fgColor rgb="FFC5D5EB"/>
        <bgColor rgb="FF000000"/>
      </patternFill>
    </fill>
    <fill>
      <patternFill patternType="solid">
        <fgColor rgb="FFA7C0E1"/>
        <bgColor rgb="FF000000"/>
      </patternFill>
    </fill>
    <fill>
      <patternFill patternType="solid">
        <fgColor rgb="FF9EBADE"/>
        <bgColor rgb="FF000000"/>
      </patternFill>
    </fill>
    <fill>
      <patternFill patternType="solid">
        <fgColor rgb="FFB4C9E5"/>
        <bgColor rgb="FF000000"/>
      </patternFill>
    </fill>
    <fill>
      <patternFill patternType="solid">
        <fgColor rgb="FF94B2DA"/>
        <bgColor rgb="FF000000"/>
      </patternFill>
    </fill>
    <fill>
      <patternFill patternType="solid">
        <fgColor rgb="FFB3C8E5"/>
        <bgColor rgb="FF000000"/>
      </patternFill>
    </fill>
    <fill>
      <patternFill patternType="solid">
        <fgColor rgb="FFC0D2EA"/>
        <bgColor rgb="FF000000"/>
      </patternFill>
    </fill>
    <fill>
      <patternFill patternType="solid">
        <fgColor rgb="FFACC4E3"/>
        <bgColor rgb="FF000000"/>
      </patternFill>
    </fill>
    <fill>
      <patternFill patternType="solid">
        <fgColor rgb="FF90B0D9"/>
        <bgColor rgb="FF000000"/>
      </patternFill>
    </fill>
    <fill>
      <patternFill patternType="solid">
        <fgColor rgb="FFCDDAEE"/>
        <bgColor rgb="FF000000"/>
      </patternFill>
    </fill>
    <fill>
      <patternFill patternType="solid">
        <fgColor rgb="FFCCDAEE"/>
        <bgColor rgb="FF000000"/>
      </patternFill>
    </fill>
    <fill>
      <patternFill patternType="solid">
        <fgColor rgb="FFC4D4EB"/>
        <bgColor rgb="FF000000"/>
      </patternFill>
    </fill>
    <fill>
      <patternFill patternType="solid">
        <fgColor rgb="FFC4D5EB"/>
        <bgColor rgb="FF000000"/>
      </patternFill>
    </fill>
    <fill>
      <patternFill patternType="solid">
        <fgColor rgb="FFFCFBFE"/>
        <bgColor rgb="FF000000"/>
      </patternFill>
    </fill>
    <fill>
      <patternFill patternType="solid">
        <fgColor rgb="FFFBC5C7"/>
        <bgColor rgb="FF000000"/>
      </patternFill>
    </fill>
    <fill>
      <patternFill patternType="solid">
        <fgColor rgb="FFFBBDC0"/>
        <bgColor rgb="FF000000"/>
      </patternFill>
    </fill>
    <fill>
      <patternFill patternType="solid">
        <fgColor rgb="FF97B4DB"/>
        <bgColor rgb="FF000000"/>
      </patternFill>
    </fill>
    <fill>
      <patternFill patternType="solid">
        <fgColor rgb="FFF6F7FC"/>
        <bgColor rgb="FF000000"/>
      </patternFill>
    </fill>
    <fill>
      <patternFill patternType="solid">
        <fgColor rgb="FFDBE4F3"/>
        <bgColor rgb="FF000000"/>
      </patternFill>
    </fill>
    <fill>
      <patternFill patternType="solid">
        <fgColor rgb="FFFBD1D4"/>
        <bgColor rgb="FF000000"/>
      </patternFill>
    </fill>
    <fill>
      <patternFill patternType="solid">
        <fgColor rgb="FFA8C0E1"/>
        <bgColor rgb="FF000000"/>
      </patternFill>
    </fill>
    <fill>
      <patternFill patternType="solid">
        <fgColor rgb="FFFCE7EA"/>
        <bgColor rgb="FF000000"/>
      </patternFill>
    </fill>
    <fill>
      <patternFill patternType="solid">
        <fgColor rgb="FF9FBBDE"/>
        <bgColor rgb="FF000000"/>
      </patternFill>
    </fill>
    <fill>
      <patternFill patternType="solid">
        <fgColor rgb="FFFCDDE0"/>
        <bgColor rgb="FF000000"/>
      </patternFill>
    </fill>
    <fill>
      <patternFill patternType="solid">
        <fgColor rgb="FFFBD7DA"/>
        <bgColor rgb="FF000000"/>
      </patternFill>
    </fill>
    <fill>
      <patternFill patternType="solid">
        <fgColor rgb="FFFBC6C9"/>
        <bgColor rgb="FF000000"/>
      </patternFill>
    </fill>
    <fill>
      <patternFill patternType="solid">
        <fgColor rgb="FFFBBFC2"/>
        <bgColor rgb="FF000000"/>
      </patternFill>
    </fill>
    <fill>
      <patternFill patternType="solid">
        <fgColor rgb="FFAAC2E2"/>
        <bgColor rgb="FF000000"/>
      </patternFill>
    </fill>
    <fill>
      <patternFill patternType="solid">
        <fgColor rgb="FFBFD1E9"/>
        <bgColor rgb="FF000000"/>
      </patternFill>
    </fill>
    <fill>
      <patternFill patternType="solid">
        <fgColor rgb="FFE6EDF7"/>
        <bgColor rgb="FF000000"/>
      </patternFill>
    </fill>
    <fill>
      <patternFill patternType="solid">
        <fgColor rgb="FFB3C9E5"/>
        <bgColor rgb="FF000000"/>
      </patternFill>
    </fill>
    <fill>
      <patternFill patternType="solid">
        <fgColor rgb="FFEAEFF8"/>
        <bgColor rgb="FF000000"/>
      </patternFill>
    </fill>
    <fill>
      <patternFill patternType="solid">
        <fgColor rgb="FFFCF6F8"/>
        <bgColor rgb="FF000000"/>
      </patternFill>
    </fill>
    <fill>
      <patternFill patternType="solid">
        <fgColor rgb="FFE2EAF6"/>
        <bgColor rgb="FF000000"/>
      </patternFill>
    </fill>
    <fill>
      <patternFill patternType="solid">
        <fgColor rgb="FFFCF9FB"/>
        <bgColor rgb="FF000000"/>
      </patternFill>
    </fill>
    <fill>
      <patternFill patternType="solid">
        <fgColor rgb="FFD2DFF0"/>
        <bgColor rgb="FF000000"/>
      </patternFill>
    </fill>
    <fill>
      <patternFill patternType="solid">
        <fgColor rgb="FFB2C8E5"/>
        <bgColor rgb="FF000000"/>
      </patternFill>
    </fill>
    <fill>
      <patternFill patternType="solid">
        <fgColor rgb="FFE0E8F5"/>
        <bgColor rgb="FF000000"/>
      </patternFill>
    </fill>
    <fill>
      <patternFill patternType="solid">
        <fgColor rgb="FFBACEE8"/>
        <bgColor rgb="FF000000"/>
      </patternFill>
    </fill>
    <fill>
      <patternFill patternType="solid">
        <fgColor rgb="FFDFE8F5"/>
        <bgColor rgb="FF000000"/>
      </patternFill>
    </fill>
    <fill>
      <patternFill patternType="solid">
        <fgColor rgb="FFAFC6E4"/>
        <bgColor rgb="FF000000"/>
      </patternFill>
    </fill>
    <fill>
      <patternFill patternType="solid">
        <fgColor rgb="FFCEDBEE"/>
        <bgColor rgb="FF000000"/>
      </patternFill>
    </fill>
    <fill>
      <patternFill patternType="solid">
        <fgColor rgb="FF8DADD7"/>
        <bgColor rgb="FF000000"/>
      </patternFill>
    </fill>
    <fill>
      <patternFill patternType="solid">
        <fgColor rgb="FFB2C7E4"/>
        <bgColor rgb="FF000000"/>
      </patternFill>
    </fill>
    <fill>
      <patternFill patternType="solid">
        <fgColor rgb="FFFCE6E9"/>
        <bgColor rgb="FF000000"/>
      </patternFill>
    </fill>
    <fill>
      <patternFill patternType="solid">
        <fgColor rgb="FF91B0D9"/>
        <bgColor rgb="FF000000"/>
      </patternFill>
    </fill>
    <fill>
      <patternFill patternType="solid">
        <fgColor rgb="FFC0D1E9"/>
        <bgColor rgb="FF000000"/>
      </patternFill>
    </fill>
    <fill>
      <patternFill patternType="solid">
        <fgColor rgb="FFE8EEF8"/>
        <bgColor rgb="FF000000"/>
      </patternFill>
    </fill>
    <fill>
      <patternFill patternType="solid">
        <fgColor rgb="FF95B3DA"/>
        <bgColor rgb="FF000000"/>
      </patternFill>
    </fill>
    <fill>
      <patternFill patternType="solid">
        <fgColor rgb="FFD5E0F1"/>
        <bgColor rgb="FF000000"/>
      </patternFill>
    </fill>
    <fill>
      <patternFill patternType="solid">
        <fgColor rgb="FF99B6DC"/>
        <bgColor rgb="FF000000"/>
      </patternFill>
    </fill>
    <fill>
      <patternFill patternType="solid">
        <fgColor rgb="FF93B2DA"/>
        <bgColor rgb="FF000000"/>
      </patternFill>
    </fill>
    <fill>
      <patternFill patternType="solid">
        <fgColor rgb="FF6E98CD"/>
        <bgColor rgb="FF000000"/>
      </patternFill>
    </fill>
    <fill>
      <patternFill patternType="solid">
        <fgColor rgb="FF7FA4D3"/>
        <bgColor rgb="FF000000"/>
      </patternFill>
    </fill>
    <fill>
      <patternFill patternType="solid">
        <fgColor rgb="FFCBDAEE"/>
        <bgColor rgb="FF000000"/>
      </patternFill>
    </fill>
    <fill>
      <patternFill patternType="solid">
        <fgColor rgb="FFB7CBE6"/>
        <bgColor rgb="FF000000"/>
      </patternFill>
    </fill>
    <fill>
      <patternFill patternType="solid">
        <fgColor rgb="FF8BACD7"/>
        <bgColor rgb="FF000000"/>
      </patternFill>
    </fill>
    <fill>
      <patternFill patternType="solid">
        <fgColor rgb="FF779ED0"/>
        <bgColor rgb="FF000000"/>
      </patternFill>
    </fill>
    <fill>
      <patternFill patternType="solid">
        <fgColor rgb="FF8EAED8"/>
        <bgColor rgb="FF000000"/>
      </patternFill>
    </fill>
    <fill>
      <patternFill patternType="solid">
        <fgColor rgb="FF709ACE"/>
        <bgColor rgb="FF000000"/>
      </patternFill>
    </fill>
    <fill>
      <patternFill patternType="solid">
        <fgColor rgb="FF85A8D5"/>
        <bgColor rgb="FF000000"/>
      </patternFill>
    </fill>
    <fill>
      <patternFill patternType="solid">
        <fgColor rgb="FF91B1D9"/>
        <bgColor rgb="FF000000"/>
      </patternFill>
    </fill>
    <fill>
      <patternFill patternType="solid">
        <fgColor rgb="FF86A9D5"/>
        <bgColor rgb="FF000000"/>
      </patternFill>
    </fill>
    <fill>
      <patternFill patternType="solid">
        <fgColor rgb="FF769DCF"/>
        <bgColor rgb="FF000000"/>
      </patternFill>
    </fill>
    <fill>
      <patternFill patternType="solid">
        <fgColor rgb="FF8DAED8"/>
        <bgColor rgb="FF000000"/>
      </patternFill>
    </fill>
    <fill>
      <patternFill patternType="solid">
        <fgColor rgb="FF618FC8"/>
        <bgColor rgb="FF000000"/>
      </patternFill>
    </fill>
    <fill>
      <patternFill patternType="solid">
        <fgColor rgb="FF8FAFD8"/>
        <bgColor rgb="FF000000"/>
      </patternFill>
    </fill>
    <fill>
      <patternFill patternType="solid">
        <fgColor rgb="FFFBD2D5"/>
        <bgColor rgb="FF000000"/>
      </patternFill>
    </fill>
    <fill>
      <patternFill patternType="solid">
        <fgColor rgb="FFFCDDDF"/>
        <bgColor rgb="FF000000"/>
      </patternFill>
    </fill>
    <fill>
      <patternFill patternType="solid">
        <fgColor rgb="FFCAD8ED"/>
        <bgColor rgb="FF000000"/>
      </patternFill>
    </fill>
    <fill>
      <patternFill patternType="solid">
        <fgColor rgb="FFFBB9BB"/>
        <bgColor rgb="FF000000"/>
      </patternFill>
    </fill>
    <fill>
      <patternFill patternType="solid">
        <fgColor rgb="FFFBC1C4"/>
        <bgColor rgb="FF000000"/>
      </patternFill>
    </fill>
    <fill>
      <patternFill patternType="solid">
        <fgColor rgb="FFFCDADD"/>
        <bgColor rgb="FF000000"/>
      </patternFill>
    </fill>
    <fill>
      <patternFill patternType="solid">
        <fgColor rgb="FFA5BFE0"/>
        <bgColor rgb="FF000000"/>
      </patternFill>
    </fill>
    <fill>
      <patternFill patternType="solid">
        <fgColor rgb="FFE9EFF8"/>
        <bgColor rgb="FF000000"/>
      </patternFill>
    </fill>
    <fill>
      <patternFill patternType="solid">
        <fgColor rgb="FFFBD3D5"/>
        <bgColor rgb="FF000000"/>
      </patternFill>
    </fill>
    <fill>
      <patternFill patternType="solid">
        <fgColor rgb="FFFCDCDF"/>
        <bgColor rgb="FF000000"/>
      </patternFill>
    </fill>
    <fill>
      <patternFill patternType="solid">
        <fgColor rgb="FFF7F8FD"/>
        <bgColor rgb="FF000000"/>
      </patternFill>
    </fill>
    <fill>
      <patternFill patternType="solid">
        <fgColor rgb="FF96B4DB"/>
        <bgColor rgb="FF000000"/>
      </patternFill>
    </fill>
    <fill>
      <patternFill patternType="solid">
        <fgColor rgb="FF8AACD7"/>
        <bgColor rgb="FF000000"/>
      </patternFill>
    </fill>
    <fill>
      <patternFill patternType="solid">
        <fgColor rgb="FFCDDBEE"/>
        <bgColor rgb="FF000000"/>
      </patternFill>
    </fill>
    <fill>
      <patternFill patternType="solid">
        <fgColor rgb="FF92B1D9"/>
        <bgColor rgb="FF000000"/>
      </patternFill>
    </fill>
    <fill>
      <patternFill patternType="solid">
        <fgColor rgb="FF83A7D4"/>
        <bgColor rgb="FF000000"/>
      </patternFill>
    </fill>
    <fill>
      <patternFill patternType="solid">
        <fgColor rgb="FF97B5DB"/>
        <bgColor rgb="FF000000"/>
      </patternFill>
    </fill>
    <fill>
      <patternFill patternType="solid">
        <fgColor rgb="FF6D97CC"/>
        <bgColor rgb="FF000000"/>
      </patternFill>
    </fill>
    <fill>
      <patternFill patternType="solid">
        <fgColor rgb="FF6692CA"/>
        <bgColor rgb="FF000000"/>
      </patternFill>
    </fill>
    <fill>
      <patternFill patternType="solid">
        <fgColor rgb="FFFAA5A8"/>
        <bgColor rgb="FF000000"/>
      </patternFill>
    </fill>
    <fill>
      <patternFill patternType="solid">
        <fgColor rgb="FFF97173"/>
        <bgColor rgb="FF000000"/>
      </patternFill>
    </fill>
    <fill>
      <patternFill patternType="solid">
        <fgColor rgb="FF749CCF"/>
        <bgColor rgb="FF000000"/>
      </patternFill>
    </fill>
    <fill>
      <patternFill patternType="solid">
        <fgColor rgb="FFFBC0C3"/>
        <bgColor rgb="FF000000"/>
      </patternFill>
    </fill>
    <fill>
      <patternFill patternType="solid">
        <fgColor rgb="FFA3BEE0"/>
        <bgColor rgb="FF000000"/>
      </patternFill>
    </fill>
    <fill>
      <patternFill patternType="solid">
        <fgColor rgb="FF789FD0"/>
        <bgColor rgb="FF000000"/>
      </patternFill>
    </fill>
    <fill>
      <patternFill patternType="solid">
        <fgColor rgb="FF729BCE"/>
        <bgColor rgb="FF000000"/>
      </patternFill>
    </fill>
    <fill>
      <patternFill patternType="solid">
        <fgColor rgb="FF89ABD6"/>
        <bgColor rgb="FF000000"/>
      </patternFill>
    </fill>
    <fill>
      <patternFill patternType="solid">
        <fgColor rgb="FFFBCFD2"/>
        <bgColor rgb="FF000000"/>
      </patternFill>
    </fill>
    <fill>
      <patternFill patternType="solid">
        <fgColor rgb="FF6B96CC"/>
        <bgColor rgb="FF000000"/>
      </patternFill>
    </fill>
    <fill>
      <patternFill patternType="solid">
        <fgColor rgb="FFFAB1B3"/>
        <bgColor rgb="FF000000"/>
      </patternFill>
    </fill>
    <fill>
      <patternFill patternType="solid">
        <fgColor rgb="FFF97678"/>
        <bgColor rgb="FF000000"/>
      </patternFill>
    </fill>
    <fill>
      <patternFill patternType="solid">
        <fgColor rgb="FFE2E9F5"/>
        <bgColor rgb="FF000000"/>
      </patternFill>
    </fill>
    <fill>
      <patternFill patternType="solid">
        <fgColor rgb="FF82A6D4"/>
        <bgColor rgb="FF000000"/>
      </patternFill>
    </fill>
    <fill>
      <patternFill patternType="solid">
        <fgColor rgb="FF88AAD6"/>
        <bgColor rgb="FF000000"/>
      </patternFill>
    </fill>
    <fill>
      <patternFill patternType="solid">
        <fgColor rgb="FF6F99CD"/>
        <bgColor rgb="FF000000"/>
      </patternFill>
    </fill>
    <fill>
      <patternFill patternType="solid">
        <fgColor rgb="FFFBC3C5"/>
        <bgColor rgb="FF000000"/>
      </patternFill>
    </fill>
    <fill>
      <patternFill patternType="solid">
        <fgColor rgb="FFA6BFE0"/>
        <bgColor rgb="FF000000"/>
      </patternFill>
    </fill>
    <fill>
      <patternFill patternType="solid">
        <fgColor rgb="FFF98689"/>
        <bgColor rgb="FF000000"/>
      </patternFill>
    </fill>
    <fill>
      <patternFill patternType="solid">
        <fgColor rgb="FFC3D3EA"/>
        <bgColor rgb="FF000000"/>
      </patternFill>
    </fill>
    <fill>
      <patternFill patternType="solid">
        <fgColor rgb="FF7AA0D1"/>
        <bgColor rgb="FF000000"/>
      </patternFill>
    </fill>
    <fill>
      <patternFill patternType="solid">
        <fgColor rgb="FF9CB8DD"/>
        <bgColor rgb="FF000000"/>
      </patternFill>
    </fill>
    <fill>
      <patternFill patternType="solid">
        <fgColor rgb="FF80A5D3"/>
        <bgColor rgb="FF000000"/>
      </patternFill>
    </fill>
    <fill>
      <patternFill patternType="solid">
        <fgColor rgb="FFFAAFB2"/>
        <bgColor rgb="FF000000"/>
      </patternFill>
    </fill>
    <fill>
      <patternFill patternType="solid">
        <fgColor rgb="FFFBC7C9"/>
        <bgColor rgb="FF000000"/>
      </patternFill>
    </fill>
    <fill>
      <patternFill patternType="solid">
        <fgColor rgb="FF8AABD6"/>
        <bgColor rgb="FF000000"/>
      </patternFill>
    </fill>
    <fill>
      <patternFill patternType="solid">
        <fgColor rgb="FF79A0D1"/>
        <bgColor rgb="FF000000"/>
      </patternFill>
    </fill>
    <fill>
      <patternFill patternType="solid">
        <fgColor rgb="FFB0C6E4"/>
        <bgColor rgb="FF000000"/>
      </patternFill>
    </fill>
    <fill>
      <patternFill patternType="solid">
        <fgColor rgb="FFFBB5B8"/>
        <bgColor rgb="FF000000"/>
      </patternFill>
    </fill>
    <fill>
      <patternFill patternType="solid">
        <fgColor rgb="FFCAD9ED"/>
        <bgColor rgb="FF000000"/>
      </patternFill>
    </fill>
    <fill>
      <patternFill patternType="solid">
        <fgColor rgb="FF7BA1D1"/>
        <bgColor rgb="FF000000"/>
      </patternFill>
    </fill>
    <fill>
      <patternFill patternType="solid">
        <fgColor rgb="FFFBB3B6"/>
        <bgColor rgb="FF000000"/>
      </patternFill>
    </fill>
    <fill>
      <patternFill patternType="solid">
        <fgColor rgb="FF98B5DB"/>
        <bgColor rgb="FF000000"/>
      </patternFill>
    </fill>
    <fill>
      <patternFill patternType="solid">
        <fgColor rgb="FFFCDBDD"/>
        <bgColor rgb="FF000000"/>
      </patternFill>
    </fill>
    <fill>
      <patternFill patternType="solid">
        <fgColor rgb="FF6894CB"/>
        <bgColor rgb="FF000000"/>
      </patternFill>
    </fill>
    <fill>
      <patternFill patternType="solid">
        <fgColor rgb="FFFBC8CB"/>
        <bgColor rgb="FF000000"/>
      </patternFill>
    </fill>
    <fill>
      <patternFill patternType="solid">
        <fgColor rgb="FFFA9799"/>
        <bgColor rgb="FF000000"/>
      </patternFill>
    </fill>
    <fill>
      <patternFill patternType="solid">
        <fgColor rgb="FF779FD0"/>
        <bgColor rgb="FF000000"/>
      </patternFill>
    </fill>
    <fill>
      <patternFill patternType="solid">
        <fgColor rgb="FFFCE4E6"/>
        <bgColor rgb="FF000000"/>
      </patternFill>
    </fill>
    <fill>
      <patternFill patternType="solid">
        <fgColor rgb="FF739BCE"/>
        <bgColor rgb="FF000000"/>
      </patternFill>
    </fill>
    <fill>
      <patternFill patternType="solid">
        <fgColor rgb="FFFBB7B9"/>
        <bgColor rgb="FF000000"/>
      </patternFill>
    </fill>
    <fill>
      <patternFill patternType="solid">
        <fgColor rgb="FFFBBCBF"/>
        <bgColor rgb="FF000000"/>
      </patternFill>
    </fill>
    <fill>
      <patternFill patternType="solid">
        <fgColor rgb="FF81A5D3"/>
        <bgColor rgb="FF000000"/>
      </patternFill>
    </fill>
    <fill>
      <patternFill patternType="solid">
        <fgColor rgb="FFFCE0E3"/>
        <bgColor rgb="FF000000"/>
      </patternFill>
    </fill>
    <fill>
      <patternFill patternType="solid">
        <fgColor rgb="FFFAABAD"/>
        <bgColor rgb="FF000000"/>
      </patternFill>
    </fill>
    <fill>
      <patternFill patternType="solid">
        <fgColor rgb="FFFBD5D8"/>
        <bgColor rgb="FF000000"/>
      </patternFill>
    </fill>
    <fill>
      <patternFill patternType="solid">
        <fgColor rgb="FFFCF8FB"/>
        <bgColor rgb="FF000000"/>
      </patternFill>
    </fill>
    <fill>
      <patternFill patternType="solid">
        <fgColor rgb="FFFAA4A7"/>
        <bgColor rgb="FF000000"/>
      </patternFill>
    </fill>
    <fill>
      <patternFill patternType="solid">
        <fgColor rgb="FF5A8AC6"/>
        <bgColor rgb="FF000000"/>
      </patternFill>
    </fill>
    <fill>
      <patternFill patternType="solid">
        <fgColor rgb="FFFAA7A9"/>
        <bgColor rgb="FF000000"/>
      </patternFill>
    </fill>
    <fill>
      <patternFill patternType="solid">
        <fgColor rgb="FF6693CA"/>
        <bgColor rgb="FF000000"/>
      </patternFill>
    </fill>
    <fill>
      <patternFill patternType="solid">
        <fgColor rgb="FF5D8CC7"/>
        <bgColor rgb="FF000000"/>
      </patternFill>
    </fill>
    <fill>
      <patternFill patternType="solid">
        <fgColor rgb="FFF97C7E"/>
        <bgColor rgb="FF000000"/>
      </patternFill>
    </fill>
    <fill>
      <patternFill patternType="solid">
        <fgColor rgb="FFC1D3EA"/>
        <bgColor rgb="FF000000"/>
      </patternFill>
    </fill>
    <fill>
      <patternFill patternType="solid">
        <fgColor rgb="FFFBC1C3"/>
        <bgColor rgb="FF000000"/>
      </patternFill>
    </fill>
    <fill>
      <patternFill patternType="solid">
        <fgColor rgb="FFF9FAFE"/>
        <bgColor rgb="FF000000"/>
      </patternFill>
    </fill>
    <fill>
      <patternFill patternType="solid">
        <fgColor rgb="FF87A9D5"/>
        <bgColor rgb="FF000000"/>
      </patternFill>
    </fill>
    <fill>
      <patternFill patternType="solid">
        <fgColor rgb="FFE5ECF7"/>
        <bgColor rgb="FF000000"/>
      </patternFill>
    </fill>
    <fill>
      <patternFill patternType="solid">
        <fgColor rgb="FFF4F6FC"/>
        <bgColor rgb="FF000000"/>
      </patternFill>
    </fill>
    <fill>
      <patternFill patternType="solid">
        <fgColor rgb="FFE1E9F5"/>
        <bgColor rgb="FF000000"/>
      </patternFill>
    </fill>
    <fill>
      <patternFill patternType="solid">
        <fgColor rgb="FFD5E1F1"/>
        <bgColor rgb="FF000000"/>
      </patternFill>
    </fill>
    <fill>
      <patternFill patternType="solid">
        <fgColor rgb="FFD8E2F2"/>
        <bgColor rgb="FF000000"/>
      </patternFill>
    </fill>
    <fill>
      <patternFill patternType="solid">
        <fgColor rgb="FF9EB9DD"/>
        <bgColor rgb="FF000000"/>
      </patternFill>
    </fill>
    <fill>
      <patternFill patternType="solid">
        <fgColor rgb="FFB0C7E4"/>
        <bgColor rgb="FF000000"/>
      </patternFill>
    </fill>
    <fill>
      <patternFill patternType="solid">
        <fgColor rgb="FFC7D6EC"/>
        <bgColor rgb="FF000000"/>
      </patternFill>
    </fill>
    <fill>
      <patternFill patternType="solid">
        <fgColor rgb="FFC3D4EB"/>
        <bgColor rgb="FF000000"/>
      </patternFill>
    </fill>
    <fill>
      <patternFill patternType="solid">
        <fgColor rgb="FFE4EBF6"/>
        <bgColor rgb="FF000000"/>
      </patternFill>
    </fill>
    <fill>
      <patternFill patternType="solid">
        <fgColor rgb="FFA9C2E2"/>
        <bgColor rgb="FF000000"/>
      </patternFill>
    </fill>
    <fill>
      <patternFill patternType="solid">
        <fgColor rgb="FFAFC5E3"/>
        <bgColor rgb="FF000000"/>
      </patternFill>
    </fill>
    <fill>
      <patternFill patternType="solid">
        <fgColor rgb="FFB9CDE7"/>
        <bgColor rgb="FF000000"/>
      </patternFill>
    </fill>
    <fill>
      <patternFill patternType="solid">
        <fgColor rgb="FFFBFBFE"/>
        <bgColor rgb="FF000000"/>
      </patternFill>
    </fill>
    <fill>
      <patternFill patternType="solid">
        <fgColor rgb="FFFCF4F6"/>
        <bgColor rgb="FF000000"/>
      </patternFill>
    </fill>
    <fill>
      <patternFill patternType="solid">
        <fgColor rgb="FFFCDEE1"/>
        <bgColor rgb="FF000000"/>
      </patternFill>
    </fill>
    <fill>
      <patternFill patternType="solid">
        <fgColor rgb="FFC1D2EA"/>
        <bgColor rgb="FF000000"/>
      </patternFill>
    </fill>
    <fill>
      <patternFill patternType="solid">
        <fgColor rgb="FFFCF0F2"/>
        <bgColor rgb="FF000000"/>
      </patternFill>
    </fill>
    <fill>
      <patternFill patternType="solid">
        <fgColor rgb="FFFBCACD"/>
        <bgColor rgb="FF000000"/>
      </patternFill>
    </fill>
    <fill>
      <patternFill patternType="solid">
        <fgColor rgb="FFA4BEE0"/>
        <bgColor rgb="FF000000"/>
      </patternFill>
    </fill>
    <fill>
      <patternFill patternType="solid">
        <fgColor rgb="FFB7CCE7"/>
        <bgColor rgb="FF000000"/>
      </patternFill>
    </fill>
    <fill>
      <patternFill patternType="solid">
        <fgColor rgb="FFFCE8EB"/>
        <bgColor rgb="FF000000"/>
      </patternFill>
    </fill>
    <fill>
      <patternFill patternType="solid">
        <fgColor rgb="FFFBCED0"/>
        <bgColor rgb="FF000000"/>
      </patternFill>
    </fill>
    <fill>
      <patternFill patternType="solid">
        <fgColor rgb="FFF0F4FB"/>
        <bgColor rgb="FF000000"/>
      </patternFill>
    </fill>
    <fill>
      <patternFill patternType="solid">
        <fgColor rgb="FFF0F3FA"/>
        <bgColor rgb="FF000000"/>
      </patternFill>
    </fill>
    <fill>
      <patternFill patternType="solid">
        <fgColor rgb="FFD1DDEF"/>
        <bgColor rgb="FF000000"/>
      </patternFill>
    </fill>
    <fill>
      <patternFill patternType="solid">
        <fgColor rgb="FFC8D8ED"/>
        <bgColor rgb="FF000000"/>
      </patternFill>
    </fill>
    <fill>
      <patternFill patternType="solid">
        <fgColor rgb="FFD4E0F1"/>
        <bgColor rgb="FF000000"/>
      </patternFill>
    </fill>
    <fill>
      <patternFill patternType="solid">
        <fgColor rgb="FFFAA4A6"/>
        <bgColor rgb="FF000000"/>
      </patternFill>
    </fill>
    <fill>
      <patternFill patternType="solid">
        <fgColor rgb="FFFBCDCF"/>
        <bgColor rgb="FF000000"/>
      </patternFill>
    </fill>
    <fill>
      <patternFill patternType="solid">
        <fgColor rgb="FFFCF1F3"/>
        <bgColor rgb="FF000000"/>
      </patternFill>
    </fill>
    <fill>
      <patternFill patternType="solid">
        <fgColor rgb="FFABC3E2"/>
        <bgColor rgb="FF000000"/>
      </patternFill>
    </fill>
    <fill>
      <patternFill patternType="solid">
        <fgColor rgb="FFFCE2E4"/>
        <bgColor rgb="FF000000"/>
      </patternFill>
    </fill>
    <fill>
      <patternFill patternType="solid">
        <fgColor rgb="FFFA9092"/>
        <bgColor rgb="FF000000"/>
      </patternFill>
    </fill>
    <fill>
      <patternFill patternType="solid">
        <fgColor rgb="FFFA999B"/>
        <bgColor rgb="FF000000"/>
      </patternFill>
    </fill>
    <fill>
      <patternFill patternType="solid">
        <fgColor rgb="FFF7F9FD"/>
        <bgColor rgb="FF000000"/>
      </patternFill>
    </fill>
    <fill>
      <patternFill patternType="solid">
        <fgColor rgb="FFFCE6E8"/>
        <bgColor rgb="FF000000"/>
      </patternFill>
    </fill>
    <fill>
      <patternFill patternType="solid">
        <fgColor rgb="FFFBCED1"/>
        <bgColor rgb="FF000000"/>
      </patternFill>
    </fill>
    <fill>
      <patternFill patternType="solid">
        <fgColor rgb="FFFBD4D6"/>
        <bgColor rgb="FF000000"/>
      </patternFill>
    </fill>
    <fill>
      <patternFill patternType="solid">
        <fgColor rgb="FFF8696B"/>
        <bgColor rgb="FF000000"/>
      </patternFill>
    </fill>
    <fill>
      <patternFill patternType="solid">
        <fgColor rgb="FFF97B7D"/>
        <bgColor rgb="FF000000"/>
      </patternFill>
    </fill>
    <fill>
      <patternFill patternType="solid">
        <fgColor rgb="FFFCE5E8"/>
        <bgColor rgb="FF000000"/>
      </patternFill>
    </fill>
    <fill>
      <patternFill patternType="solid">
        <fgColor rgb="FFFBD8DA"/>
        <bgColor rgb="FF000000"/>
      </patternFill>
    </fill>
    <fill>
      <patternFill patternType="solid">
        <fgColor rgb="FFFBBBBE"/>
        <bgColor rgb="FF000000"/>
      </patternFill>
    </fill>
    <fill>
      <patternFill patternType="solid">
        <fgColor rgb="FFFBCBCE"/>
        <bgColor rgb="FF000000"/>
      </patternFill>
    </fill>
    <fill>
      <patternFill patternType="solid">
        <fgColor rgb="FFFCD9DB"/>
        <bgColor rgb="FF000000"/>
      </patternFill>
    </fill>
    <fill>
      <patternFill patternType="solid">
        <fgColor rgb="FFFBD4D7"/>
        <bgColor rgb="FF000000"/>
      </patternFill>
    </fill>
    <fill>
      <patternFill patternType="solid">
        <fgColor rgb="FFFBCCCF"/>
        <bgColor rgb="FF000000"/>
      </patternFill>
    </fill>
    <fill>
      <patternFill patternType="solid">
        <fgColor rgb="FFF1F4FB"/>
        <bgColor rgb="FF000000"/>
      </patternFill>
    </fill>
    <fill>
      <patternFill patternType="solid">
        <fgColor rgb="FFFBBBBD"/>
        <bgColor rgb="FF000000"/>
      </patternFill>
    </fill>
    <fill>
      <patternFill patternType="solid">
        <fgColor rgb="FFF5F7FC"/>
        <bgColor rgb="FF000000"/>
      </patternFill>
    </fill>
    <fill>
      <patternFill patternType="solid">
        <fgColor rgb="FFFCF2F4"/>
        <bgColor rgb="FF000000"/>
      </patternFill>
    </fill>
    <fill>
      <patternFill patternType="solid">
        <fgColor rgb="FF9CB9DD"/>
        <bgColor rgb="FF000000"/>
      </patternFill>
    </fill>
    <fill>
      <patternFill patternType="solid">
        <fgColor rgb="FFADC5E3"/>
        <bgColor rgb="FF000000"/>
      </patternFill>
    </fill>
    <fill>
      <patternFill patternType="solid">
        <fgColor rgb="FFA2BCDF"/>
        <bgColor rgb="FF000000"/>
      </patternFill>
    </fill>
    <fill>
      <patternFill patternType="solid">
        <fgColor rgb="FF87AAD6"/>
        <bgColor rgb="FF000000"/>
      </patternFill>
    </fill>
    <fill>
      <patternFill patternType="solid">
        <fgColor rgb="FFA2BDDF"/>
        <bgColor rgb="FF000000"/>
      </patternFill>
    </fill>
    <fill>
      <patternFill patternType="solid">
        <fgColor rgb="FFFCFAFC"/>
        <bgColor rgb="FF000000"/>
      </patternFill>
    </fill>
    <fill>
      <patternFill patternType="solid">
        <fgColor rgb="FFA6C0E1"/>
        <bgColor rgb="FF000000"/>
      </patternFill>
    </fill>
    <fill>
      <patternFill patternType="solid">
        <fgColor rgb="FFE3EAF6"/>
        <bgColor rgb="FF000000"/>
      </patternFill>
    </fill>
    <fill>
      <patternFill patternType="solid">
        <fgColor rgb="FF719ACE"/>
        <bgColor rgb="FF000000"/>
      </patternFill>
    </fill>
    <fill>
      <patternFill patternType="solid">
        <fgColor rgb="FFB6CAE6"/>
        <bgColor rgb="FF000000"/>
      </patternFill>
    </fill>
    <fill>
      <patternFill patternType="solid">
        <fgColor rgb="FFFBD0D2"/>
        <bgColor rgb="FF000000"/>
      </patternFill>
    </fill>
    <fill>
      <patternFill patternType="solid">
        <fgColor rgb="FFD4DFF0"/>
        <bgColor rgb="FF000000"/>
      </patternFill>
    </fill>
    <fill>
      <patternFill patternType="solid">
        <fgColor rgb="FFD9E4F3"/>
        <bgColor rgb="FF000000"/>
      </patternFill>
    </fill>
    <fill>
      <patternFill patternType="solid">
        <fgColor rgb="FFE3EBF6"/>
        <bgColor rgb="FF000000"/>
      </patternFill>
    </fill>
    <fill>
      <patternFill patternType="solid">
        <fgColor rgb="FFFCD9DC"/>
        <bgColor rgb="FF000000"/>
      </patternFill>
    </fill>
    <fill>
      <patternFill patternType="solid">
        <fgColor rgb="FFFA9EA0"/>
        <bgColor rgb="FF000000"/>
      </patternFill>
    </fill>
    <fill>
      <patternFill patternType="solid">
        <fgColor rgb="FFF98C8E"/>
        <bgColor rgb="FF000000"/>
      </patternFill>
    </fill>
    <fill>
      <patternFill patternType="solid">
        <fgColor rgb="FFFBBEC1"/>
        <bgColor rgb="FF000000"/>
      </patternFill>
    </fill>
    <fill>
      <patternFill patternType="solid">
        <fgColor rgb="FFFAADAF"/>
        <bgColor rgb="FF000000"/>
      </patternFill>
    </fill>
    <fill>
      <patternFill patternType="solid">
        <fgColor rgb="FFFBC6C8"/>
        <bgColor rgb="FF000000"/>
      </patternFill>
    </fill>
    <fill>
      <patternFill patternType="solid">
        <fgColor rgb="FFFCE3E6"/>
        <bgColor rgb="FF000000"/>
      </patternFill>
    </fill>
    <fill>
      <patternFill patternType="solid">
        <fgColor rgb="FF8EAFD8"/>
        <bgColor rgb="FF000000"/>
      </patternFill>
    </fill>
    <fill>
      <patternFill patternType="solid">
        <fgColor rgb="FFFBD7D9"/>
        <bgColor rgb="FF000000"/>
      </patternFill>
    </fill>
    <fill>
      <patternFill patternType="solid">
        <fgColor rgb="FF9BB8DD"/>
        <bgColor rgb="FF000000"/>
      </patternFill>
    </fill>
    <fill>
      <patternFill patternType="solid">
        <fgColor rgb="FFEBF1DE"/>
        <bgColor rgb="FF000000"/>
      </patternFill>
    </fill>
    <fill>
      <patternFill patternType="solid">
        <fgColor rgb="FFDCE6F1"/>
        <bgColor rgb="FF000000"/>
      </patternFill>
    </fill>
    <fill>
      <patternFill patternType="solid">
        <fgColor rgb="FFF3F5FB"/>
        <bgColor rgb="FF000000"/>
      </patternFill>
    </fill>
    <fill>
      <patternFill patternType="solid">
        <fgColor rgb="FFEAF0F9"/>
        <bgColor rgb="FF000000"/>
      </patternFill>
    </fill>
    <fill>
      <patternFill patternType="solid">
        <fgColor rgb="FFFCECEE"/>
        <bgColor rgb="FF000000"/>
      </patternFill>
    </fill>
    <fill>
      <patternFill patternType="solid">
        <fgColor rgb="FFFCD5B4"/>
        <bgColor rgb="FF000000"/>
      </patternFill>
    </fill>
    <fill>
      <patternFill patternType="solid">
        <fgColor rgb="FFFA9C9E"/>
        <bgColor rgb="FF000000"/>
      </patternFill>
    </fill>
    <fill>
      <patternFill patternType="solid">
        <fgColor rgb="FFF98E90"/>
        <bgColor rgb="FF000000"/>
      </patternFill>
    </fill>
    <fill>
      <patternFill patternType="solid">
        <fgColor rgb="FFF98183"/>
        <bgColor rgb="FF000000"/>
      </patternFill>
    </fill>
    <fill>
      <patternFill patternType="solid">
        <fgColor rgb="FF729ACE"/>
        <bgColor rgb="FF000000"/>
      </patternFill>
    </fill>
    <fill>
      <patternFill patternType="solid">
        <fgColor rgb="FFE5EBF6"/>
        <bgColor rgb="FF000000"/>
      </patternFill>
    </fill>
    <fill>
      <patternFill patternType="solid">
        <fgColor rgb="FFFCE8EA"/>
        <bgColor rgb="FF000000"/>
      </patternFill>
    </fill>
    <fill>
      <patternFill patternType="solid">
        <fgColor rgb="FFFCE7E9"/>
        <bgColor rgb="FF000000"/>
      </patternFill>
    </fill>
    <fill>
      <patternFill patternType="solid">
        <fgColor rgb="FF83A6D4"/>
        <bgColor rgb="FF000000"/>
      </patternFill>
    </fill>
    <fill>
      <patternFill patternType="solid">
        <fgColor rgb="FF6994CB"/>
        <bgColor rgb="FF000000"/>
      </patternFill>
    </fill>
    <fill>
      <patternFill patternType="solid">
        <fgColor rgb="FFFBD0D3"/>
        <bgColor rgb="FF000000"/>
      </patternFill>
    </fill>
    <fill>
      <patternFill patternType="solid">
        <fgColor rgb="FFFCEFF1"/>
        <bgColor rgb="FF000000"/>
      </patternFill>
    </fill>
    <fill>
      <patternFill patternType="solid">
        <fgColor rgb="FFFBD6D9"/>
        <bgColor rgb="FF000000"/>
      </patternFill>
    </fill>
    <fill>
      <patternFill patternType="solid">
        <fgColor rgb="FFFBCFD1"/>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696">
    <xf numFmtId="0" fontId="0" fillId="0" borderId="0" xfId="0"/>
    <xf numFmtId="0" fontId="3" fillId="0" borderId="0" xfId="1" applyFont="1"/>
    <xf numFmtId="0" fontId="3" fillId="2" borderId="0" xfId="1" applyFont="1" applyFill="1"/>
    <xf numFmtId="0" fontId="4" fillId="2" borderId="0" xfId="1" applyFont="1" applyFill="1"/>
    <xf numFmtId="0" fontId="3" fillId="3" borderId="0" xfId="1" applyFont="1" applyFill="1"/>
    <xf numFmtId="0" fontId="5" fillId="4" borderId="0" xfId="1" applyFont="1" applyFill="1"/>
    <xf numFmtId="0" fontId="2" fillId="4" borderId="0" xfId="1" applyFill="1"/>
    <xf numFmtId="0" fontId="6" fillId="2" borderId="0" xfId="1" applyFont="1" applyFill="1"/>
    <xf numFmtId="0" fontId="7" fillId="0" borderId="0" xfId="1" applyFont="1"/>
    <xf numFmtId="0" fontId="8" fillId="2" borderId="1" xfId="1" applyFont="1" applyFill="1" applyBorder="1"/>
    <xf numFmtId="0" fontId="8" fillId="2" borderId="2" xfId="1" applyFont="1" applyFill="1" applyBorder="1"/>
    <xf numFmtId="0" fontId="8" fillId="2" borderId="3" xfId="1" applyFont="1" applyFill="1" applyBorder="1"/>
    <xf numFmtId="0" fontId="9" fillId="2" borderId="3" xfId="1" applyFont="1" applyFill="1" applyBorder="1"/>
    <xf numFmtId="0" fontId="8" fillId="3" borderId="1" xfId="1" applyFont="1" applyFill="1" applyBorder="1"/>
    <xf numFmtId="0" fontId="8" fillId="3" borderId="2" xfId="1" applyFont="1" applyFill="1" applyBorder="1"/>
    <xf numFmtId="0" fontId="8" fillId="3" borderId="3" xfId="1" applyFont="1" applyFill="1" applyBorder="1"/>
    <xf numFmtId="0" fontId="9" fillId="3" borderId="3" xfId="1" applyFont="1" applyFill="1" applyBorder="1"/>
    <xf numFmtId="0" fontId="5" fillId="2" borderId="0" xfId="1" applyFont="1" applyFill="1"/>
    <xf numFmtId="0" fontId="2" fillId="0" borderId="0" xfId="1"/>
    <xf numFmtId="0" fontId="10" fillId="0" borderId="0" xfId="1" applyFont="1" applyAlignment="1">
      <alignment wrapText="1"/>
    </xf>
    <xf numFmtId="0" fontId="8" fillId="2" borderId="5" xfId="1" applyFont="1" applyFill="1" applyBorder="1" applyAlignment="1">
      <alignment wrapText="1"/>
    </xf>
    <xf numFmtId="0" fontId="8" fillId="2" borderId="6" xfId="1" applyFont="1" applyFill="1" applyBorder="1" applyAlignment="1">
      <alignment wrapText="1"/>
    </xf>
    <xf numFmtId="0" fontId="8" fillId="2" borderId="7" xfId="1" applyFont="1" applyFill="1" applyBorder="1" applyAlignment="1">
      <alignment wrapText="1"/>
    </xf>
    <xf numFmtId="0" fontId="8" fillId="3" borderId="5" xfId="1" applyFont="1" applyFill="1" applyBorder="1" applyAlignment="1">
      <alignment wrapText="1"/>
    </xf>
    <xf numFmtId="0" fontId="8" fillId="3" borderId="6" xfId="1" applyFont="1" applyFill="1" applyBorder="1" applyAlignment="1">
      <alignment wrapText="1"/>
    </xf>
    <xf numFmtId="0" fontId="8" fillId="3" borderId="7" xfId="1" applyFont="1" applyFill="1" applyBorder="1" applyAlignment="1">
      <alignment wrapText="1"/>
    </xf>
    <xf numFmtId="0" fontId="8" fillId="4" borderId="0" xfId="1" applyFont="1" applyFill="1" applyAlignment="1">
      <alignment wrapText="1"/>
    </xf>
    <xf numFmtId="0" fontId="8" fillId="2" borderId="0" xfId="1" applyFont="1" applyFill="1" applyAlignment="1">
      <alignment wrapText="1"/>
    </xf>
    <xf numFmtId="0" fontId="10" fillId="0" borderId="0" xfId="1" applyFont="1"/>
    <xf numFmtId="164" fontId="7" fillId="0" borderId="0" xfId="1" applyNumberFormat="1" applyFont="1"/>
    <xf numFmtId="164" fontId="9" fillId="0" borderId="0" xfId="1" applyNumberFormat="1" applyFont="1"/>
    <xf numFmtId="0" fontId="9" fillId="0" borderId="0" xfId="1" applyFont="1"/>
    <xf numFmtId="0" fontId="11" fillId="0" borderId="0" xfId="1" applyFont="1"/>
    <xf numFmtId="0" fontId="11" fillId="0" borderId="0" xfId="1" applyFont="1" applyAlignment="1">
      <alignment horizontal="left"/>
    </xf>
    <xf numFmtId="164" fontId="2" fillId="0" borderId="0" xfId="1" applyNumberFormat="1"/>
    <xf numFmtId="0" fontId="11" fillId="3" borderId="0" xfId="1" applyFont="1" applyFill="1"/>
    <xf numFmtId="0" fontId="2" fillId="3" borderId="0" xfId="1" applyFill="1"/>
    <xf numFmtId="0" fontId="11" fillId="2" borderId="0" xfId="1" applyFont="1" applyFill="1"/>
    <xf numFmtId="0" fontId="2" fillId="2" borderId="0" xfId="1" applyFill="1"/>
    <xf numFmtId="0" fontId="11" fillId="5" borderId="0" xfId="1" applyFont="1" applyFill="1"/>
    <xf numFmtId="0" fontId="2" fillId="5" borderId="0" xfId="1" applyFill="1"/>
    <xf numFmtId="0" fontId="12" fillId="0" borderId="0" xfId="1" applyFont="1" applyAlignment="1">
      <alignment horizontal="left"/>
    </xf>
    <xf numFmtId="0" fontId="5" fillId="2" borderId="8" xfId="1" applyFont="1" applyFill="1" applyBorder="1" applyAlignment="1">
      <alignment horizontal="right"/>
    </xf>
    <xf numFmtId="0" fontId="5" fillId="2" borderId="8" xfId="1" applyFont="1" applyFill="1" applyBorder="1"/>
    <xf numFmtId="0" fontId="13" fillId="2" borderId="8" xfId="1" applyFont="1" applyFill="1" applyBorder="1" applyAlignment="1">
      <alignment vertical="center" wrapText="1"/>
    </xf>
    <xf numFmtId="0" fontId="14" fillId="2" borderId="8" xfId="1" applyFont="1" applyFill="1" applyBorder="1"/>
    <xf numFmtId="0" fontId="15" fillId="0" borderId="0" xfId="1" applyFont="1" applyAlignment="1">
      <alignment horizontal="left"/>
    </xf>
    <xf numFmtId="165" fontId="15" fillId="0" borderId="0" xfId="1" applyNumberFormat="1" applyFont="1" applyAlignment="1">
      <alignment horizontal="left"/>
    </xf>
    <xf numFmtId="2" fontId="15" fillId="0" borderId="0" xfId="1" applyNumberFormat="1" applyFont="1" applyAlignment="1">
      <alignment horizontal="left"/>
    </xf>
    <xf numFmtId="0" fontId="16" fillId="0" borderId="0" xfId="1" applyFont="1" applyAlignment="1">
      <alignment horizontal="left"/>
    </xf>
    <xf numFmtId="0" fontId="17" fillId="0" borderId="0" xfId="1" applyFont="1" applyAlignment="1">
      <alignment horizontal="left"/>
    </xf>
    <xf numFmtId="0" fontId="16" fillId="0" borderId="0" xfId="1" applyFont="1" applyAlignment="1">
      <alignment horizontal="left" vertical="center" wrapText="1"/>
    </xf>
    <xf numFmtId="0" fontId="16" fillId="6" borderId="0" xfId="1" applyFont="1" applyFill="1" applyAlignment="1">
      <alignment horizontal="left" vertical="center" wrapText="1"/>
    </xf>
    <xf numFmtId="0" fontId="16" fillId="7" borderId="0" xfId="1" applyFont="1" applyFill="1" applyAlignment="1">
      <alignment horizontal="left" vertical="center" wrapText="1"/>
    </xf>
    <xf numFmtId="0" fontId="8" fillId="0" borderId="0" xfId="0" applyFont="1"/>
    <xf numFmtId="0" fontId="9" fillId="0" borderId="0" xfId="0" applyFont="1"/>
    <xf numFmtId="0" fontId="1" fillId="0" borderId="0" xfId="1" applyFont="1"/>
    <xf numFmtId="0" fontId="2" fillId="0" borderId="9" xfId="1" applyBorder="1"/>
    <xf numFmtId="0" fontId="2" fillId="0" borderId="10" xfId="1" applyBorder="1"/>
    <xf numFmtId="0" fontId="11" fillId="0" borderId="0" xfId="1" applyFont="1" applyAlignment="1">
      <alignment wrapText="1"/>
    </xf>
    <xf numFmtId="0" fontId="11" fillId="0" borderId="11" xfId="1" applyFont="1" applyBorder="1" applyAlignment="1">
      <alignment wrapText="1"/>
    </xf>
    <xf numFmtId="0" fontId="11" fillId="0" borderId="12" xfId="1" applyFont="1" applyBorder="1" applyAlignment="1">
      <alignment wrapText="1"/>
    </xf>
    <xf numFmtId="0" fontId="2" fillId="0" borderId="11" xfId="1" applyBorder="1"/>
    <xf numFmtId="0" fontId="2" fillId="0" borderId="12" xfId="1" applyBorder="1"/>
    <xf numFmtId="0" fontId="2" fillId="8" borderId="0" xfId="1" applyFill="1"/>
    <xf numFmtId="0" fontId="2" fillId="9" borderId="0" xfId="1" applyFill="1"/>
    <xf numFmtId="0" fontId="9" fillId="0" borderId="0" xfId="0" applyFont="1" applyAlignment="1">
      <alignment wrapText="1"/>
    </xf>
    <xf numFmtId="0" fontId="18" fillId="0" borderId="0" xfId="1" applyFont="1"/>
    <xf numFmtId="0" fontId="19" fillId="0" borderId="0" xfId="1" applyFont="1"/>
    <xf numFmtId="0" fontId="19" fillId="2" borderId="0" xfId="1" applyFont="1" applyFill="1"/>
    <xf numFmtId="0" fontId="20" fillId="0" borderId="0" xfId="1" applyFont="1"/>
    <xf numFmtId="0" fontId="21" fillId="0" borderId="0" xfId="1" applyFont="1"/>
    <xf numFmtId="0" fontId="20" fillId="0" borderId="9" xfId="1" applyFont="1" applyBorder="1"/>
    <xf numFmtId="0" fontId="21" fillId="0" borderId="13" xfId="1" applyFont="1" applyBorder="1"/>
    <xf numFmtId="0" fontId="20" fillId="0" borderId="13" xfId="1" applyFont="1" applyBorder="1"/>
    <xf numFmtId="0" fontId="21" fillId="0" borderId="10" xfId="1" applyFont="1" applyBorder="1"/>
    <xf numFmtId="0" fontId="22" fillId="0" borderId="0" xfId="1" applyFont="1"/>
    <xf numFmtId="0" fontId="20" fillId="2" borderId="0" xfId="1" applyFont="1" applyFill="1"/>
    <xf numFmtId="0" fontId="20" fillId="0" borderId="11" xfId="1" applyFont="1" applyBorder="1"/>
    <xf numFmtId="0" fontId="21" fillId="0" borderId="12" xfId="1" applyFont="1" applyBorder="1"/>
    <xf numFmtId="0" fontId="22" fillId="0" borderId="0" xfId="1" applyFont="1" applyAlignment="1">
      <alignment wrapText="1"/>
    </xf>
    <xf numFmtId="0" fontId="19" fillId="0" borderId="0" xfId="1" applyFont="1" applyAlignment="1">
      <alignment wrapText="1"/>
    </xf>
    <xf numFmtId="0" fontId="19" fillId="2" borderId="0" xfId="1" applyFont="1" applyFill="1" applyAlignment="1">
      <alignment wrapText="1"/>
    </xf>
    <xf numFmtId="0" fontId="20" fillId="0" borderId="0" xfId="1" applyFont="1" applyAlignment="1">
      <alignment wrapText="1"/>
    </xf>
    <xf numFmtId="0" fontId="20" fillId="0" borderId="11" xfId="1" applyFont="1" applyBorder="1" applyAlignment="1">
      <alignment wrapText="1"/>
    </xf>
    <xf numFmtId="0" fontId="20" fillId="0" borderId="12" xfId="1" applyFont="1" applyBorder="1" applyAlignment="1">
      <alignment wrapText="1"/>
    </xf>
    <xf numFmtId="0" fontId="23" fillId="0" borderId="0" xfId="1" applyFont="1"/>
    <xf numFmtId="0" fontId="23" fillId="2" borderId="0" xfId="1" applyFont="1" applyFill="1"/>
    <xf numFmtId="0" fontId="23" fillId="10" borderId="0" xfId="1" applyFont="1" applyFill="1"/>
    <xf numFmtId="0" fontId="24" fillId="11" borderId="0" xfId="1" applyFont="1" applyFill="1"/>
    <xf numFmtId="0" fontId="23" fillId="12" borderId="0" xfId="1" applyFont="1" applyFill="1"/>
    <xf numFmtId="0" fontId="23" fillId="13" borderId="11" xfId="1" applyFont="1" applyFill="1" applyBorder="1"/>
    <xf numFmtId="0" fontId="23" fillId="14" borderId="0" xfId="1" applyFont="1" applyFill="1"/>
    <xf numFmtId="0" fontId="24" fillId="11" borderId="12" xfId="1" applyFont="1" applyFill="1" applyBorder="1"/>
    <xf numFmtId="0" fontId="23" fillId="15" borderId="11" xfId="1" applyFont="1" applyFill="1" applyBorder="1"/>
    <xf numFmtId="0" fontId="23" fillId="16" borderId="0" xfId="1" applyFont="1" applyFill="1"/>
    <xf numFmtId="166" fontId="24" fillId="11" borderId="12" xfId="1" applyNumberFormat="1" applyFont="1" applyFill="1" applyBorder="1"/>
    <xf numFmtId="0" fontId="23" fillId="17" borderId="0" xfId="1" applyFont="1" applyFill="1"/>
    <xf numFmtId="0" fontId="23" fillId="18" borderId="0" xfId="1" applyFont="1" applyFill="1"/>
    <xf numFmtId="0" fontId="23" fillId="19" borderId="11" xfId="1" applyFont="1" applyFill="1" applyBorder="1"/>
    <xf numFmtId="0" fontId="23" fillId="20" borderId="0" xfId="1" applyFont="1" applyFill="1"/>
    <xf numFmtId="0" fontId="23" fillId="21" borderId="11" xfId="1" applyFont="1" applyFill="1" applyBorder="1"/>
    <xf numFmtId="0" fontId="23" fillId="22" borderId="0" xfId="1" applyFont="1" applyFill="1"/>
    <xf numFmtId="0" fontId="23" fillId="23" borderId="0" xfId="1" applyFont="1" applyFill="1"/>
    <xf numFmtId="0" fontId="23" fillId="24" borderId="0" xfId="1" applyFont="1" applyFill="1"/>
    <xf numFmtId="0" fontId="23" fillId="25" borderId="11" xfId="1" applyFont="1" applyFill="1" applyBorder="1"/>
    <xf numFmtId="0" fontId="23" fillId="26" borderId="0" xfId="1" applyFont="1" applyFill="1"/>
    <xf numFmtId="0" fontId="23" fillId="12" borderId="11" xfId="1" applyFont="1" applyFill="1" applyBorder="1"/>
    <xf numFmtId="0" fontId="23" fillId="27" borderId="0" xfId="1" applyFont="1" applyFill="1"/>
    <xf numFmtId="0" fontId="23" fillId="28" borderId="0" xfId="1" applyFont="1" applyFill="1"/>
    <xf numFmtId="0" fontId="23" fillId="29" borderId="0" xfId="1" applyFont="1" applyFill="1"/>
    <xf numFmtId="0" fontId="23" fillId="30" borderId="11" xfId="1" applyFont="1" applyFill="1" applyBorder="1"/>
    <xf numFmtId="0" fontId="23" fillId="31" borderId="0" xfId="1" applyFont="1" applyFill="1"/>
    <xf numFmtId="0" fontId="23" fillId="10" borderId="11" xfId="1" applyFont="1" applyFill="1" applyBorder="1"/>
    <xf numFmtId="0" fontId="23" fillId="32" borderId="0" xfId="1" applyFont="1" applyFill="1"/>
    <xf numFmtId="0" fontId="23" fillId="33" borderId="0" xfId="1" applyFont="1" applyFill="1"/>
    <xf numFmtId="0" fontId="23" fillId="34" borderId="0" xfId="1" applyFont="1" applyFill="1"/>
    <xf numFmtId="0" fontId="23" fillId="35" borderId="11" xfId="1" applyFont="1" applyFill="1" applyBorder="1"/>
    <xf numFmtId="0" fontId="23" fillId="36" borderId="0" xfId="1" applyFont="1" applyFill="1"/>
    <xf numFmtId="0" fontId="23" fillId="0" borderId="12" xfId="1" applyFont="1" applyBorder="1"/>
    <xf numFmtId="0" fontId="23" fillId="37" borderId="11" xfId="1" applyFont="1" applyFill="1" applyBorder="1"/>
    <xf numFmtId="0" fontId="23" fillId="38" borderId="0" xfId="1" applyFont="1" applyFill="1"/>
    <xf numFmtId="166" fontId="23" fillId="0" borderId="12" xfId="1" applyNumberFormat="1" applyFont="1" applyBorder="1"/>
    <xf numFmtId="0" fontId="23" fillId="39" borderId="0" xfId="1" applyFont="1" applyFill="1"/>
    <xf numFmtId="0" fontId="23" fillId="40" borderId="11" xfId="1" applyFont="1" applyFill="1" applyBorder="1"/>
    <xf numFmtId="0" fontId="23" fillId="41" borderId="0" xfId="1" applyFont="1" applyFill="1"/>
    <xf numFmtId="0" fontId="23" fillId="38" borderId="11" xfId="1" applyFont="1" applyFill="1" applyBorder="1"/>
    <xf numFmtId="0" fontId="23" fillId="42" borderId="0" xfId="1" applyFont="1" applyFill="1"/>
    <xf numFmtId="0" fontId="23" fillId="43" borderId="0" xfId="1" applyFont="1" applyFill="1"/>
    <xf numFmtId="0" fontId="23" fillId="44" borderId="0" xfId="1" applyFont="1" applyFill="1"/>
    <xf numFmtId="0" fontId="23" fillId="45" borderId="11" xfId="1" applyFont="1" applyFill="1" applyBorder="1"/>
    <xf numFmtId="0" fontId="23" fillId="46" borderId="0" xfId="1" applyFont="1" applyFill="1"/>
    <xf numFmtId="0" fontId="23" fillId="47" borderId="11" xfId="1" applyFont="1" applyFill="1" applyBorder="1"/>
    <xf numFmtId="0" fontId="23" fillId="48" borderId="0" xfId="1" applyFont="1" applyFill="1"/>
    <xf numFmtId="0" fontId="23" fillId="49" borderId="11" xfId="1" applyFont="1" applyFill="1" applyBorder="1"/>
    <xf numFmtId="0" fontId="23" fillId="50" borderId="0" xfId="1" applyFont="1" applyFill="1"/>
    <xf numFmtId="0" fontId="23" fillId="51" borderId="11" xfId="1" applyFont="1" applyFill="1" applyBorder="1"/>
    <xf numFmtId="0" fontId="23" fillId="52" borderId="0" xfId="1" applyFont="1" applyFill="1"/>
    <xf numFmtId="0" fontId="23" fillId="53" borderId="0" xfId="1" applyFont="1" applyFill="1"/>
    <xf numFmtId="0" fontId="23" fillId="54" borderId="0" xfId="1" applyFont="1" applyFill="1"/>
    <xf numFmtId="0" fontId="23" fillId="33" borderId="11" xfId="1" applyFont="1" applyFill="1" applyBorder="1"/>
    <xf numFmtId="0" fontId="23" fillId="55" borderId="0" xfId="1" applyFont="1" applyFill="1"/>
    <xf numFmtId="0" fontId="23" fillId="56" borderId="11" xfId="1" applyFont="1" applyFill="1" applyBorder="1"/>
    <xf numFmtId="0" fontId="23" fillId="56" borderId="0" xfId="1" applyFont="1" applyFill="1"/>
    <xf numFmtId="0" fontId="23" fillId="57" borderId="0" xfId="1" applyFont="1" applyFill="1"/>
    <xf numFmtId="0" fontId="23" fillId="58" borderId="0" xfId="1" applyFont="1" applyFill="1"/>
    <xf numFmtId="0" fontId="23" fillId="59" borderId="11" xfId="1" applyFont="1" applyFill="1" applyBorder="1"/>
    <xf numFmtId="0" fontId="23" fillId="49" borderId="0" xfId="1" applyFont="1" applyFill="1"/>
    <xf numFmtId="0" fontId="23" fillId="60" borderId="11" xfId="1" applyFont="1" applyFill="1" applyBorder="1"/>
    <xf numFmtId="0" fontId="23" fillId="47" borderId="0" xfId="1" applyFont="1" applyFill="1"/>
    <xf numFmtId="0" fontId="23" fillId="61" borderId="0" xfId="1" applyFont="1" applyFill="1"/>
    <xf numFmtId="0" fontId="23" fillId="62" borderId="0" xfId="1" applyFont="1" applyFill="1"/>
    <xf numFmtId="0" fontId="23" fillId="63" borderId="11" xfId="1" applyFont="1" applyFill="1" applyBorder="1"/>
    <xf numFmtId="0" fontId="23" fillId="64" borderId="0" xfId="1" applyFont="1" applyFill="1"/>
    <xf numFmtId="0" fontId="23" fillId="65" borderId="11" xfId="1" applyFont="1" applyFill="1" applyBorder="1"/>
    <xf numFmtId="0" fontId="23" fillId="66" borderId="0" xfId="1" applyFont="1" applyFill="1"/>
    <xf numFmtId="0" fontId="23" fillId="67" borderId="0" xfId="1" applyFont="1" applyFill="1"/>
    <xf numFmtId="0" fontId="23" fillId="68" borderId="0" xfId="1" applyFont="1" applyFill="1"/>
    <xf numFmtId="0" fontId="23" fillId="48" borderId="11" xfId="1" applyFont="1" applyFill="1" applyBorder="1"/>
    <xf numFmtId="0" fontId="23" fillId="69" borderId="0" xfId="1" applyFont="1" applyFill="1"/>
    <xf numFmtId="0" fontId="23" fillId="70" borderId="11" xfId="1" applyFont="1" applyFill="1" applyBorder="1"/>
    <xf numFmtId="0" fontId="23" fillId="71" borderId="0" xfId="1" applyFont="1" applyFill="1"/>
    <xf numFmtId="0" fontId="23" fillId="72" borderId="0" xfId="1" applyFont="1" applyFill="1"/>
    <xf numFmtId="0" fontId="23" fillId="73" borderId="11" xfId="1" applyFont="1" applyFill="1" applyBorder="1"/>
    <xf numFmtId="0" fontId="23" fillId="74" borderId="0" xfId="1" applyFont="1" applyFill="1"/>
    <xf numFmtId="0" fontId="23" fillId="75" borderId="11" xfId="1" applyFont="1" applyFill="1" applyBorder="1"/>
    <xf numFmtId="0" fontId="23" fillId="60" borderId="0" xfId="1" applyFont="1" applyFill="1"/>
    <xf numFmtId="0" fontId="23" fillId="76" borderId="0" xfId="1" applyFont="1" applyFill="1"/>
    <xf numFmtId="0" fontId="23" fillId="77" borderId="0" xfId="1" applyFont="1" applyFill="1"/>
    <xf numFmtId="0" fontId="23" fillId="22" borderId="11" xfId="1" applyFont="1" applyFill="1" applyBorder="1"/>
    <xf numFmtId="0" fontId="23" fillId="78" borderId="11" xfId="1" applyFont="1" applyFill="1" applyBorder="1"/>
    <xf numFmtId="0" fontId="23" fillId="65" borderId="0" xfId="1" applyFont="1" applyFill="1"/>
    <xf numFmtId="0" fontId="23" fillId="79" borderId="11" xfId="1" applyFont="1" applyFill="1" applyBorder="1"/>
    <xf numFmtId="0" fontId="23" fillId="80" borderId="0" xfId="1" applyFont="1" applyFill="1"/>
    <xf numFmtId="0" fontId="23" fillId="81" borderId="11" xfId="1" applyFont="1" applyFill="1" applyBorder="1"/>
    <xf numFmtId="0" fontId="23" fillId="82" borderId="0" xfId="1" applyFont="1" applyFill="1"/>
    <xf numFmtId="0" fontId="23" fillId="83" borderId="11" xfId="1" applyFont="1" applyFill="1" applyBorder="1"/>
    <xf numFmtId="0" fontId="23" fillId="84" borderId="11" xfId="1" applyFont="1" applyFill="1" applyBorder="1"/>
    <xf numFmtId="0" fontId="23" fillId="59" borderId="0" xfId="1" applyFont="1" applyFill="1"/>
    <xf numFmtId="0" fontId="23" fillId="85" borderId="11" xfId="1" applyFont="1" applyFill="1" applyBorder="1"/>
    <xf numFmtId="0" fontId="23" fillId="86" borderId="0" xfId="1" applyFont="1" applyFill="1"/>
    <xf numFmtId="0" fontId="23" fillId="87" borderId="11" xfId="1" applyFont="1" applyFill="1" applyBorder="1"/>
    <xf numFmtId="0" fontId="23" fillId="27" borderId="11" xfId="1" applyFont="1" applyFill="1" applyBorder="1"/>
    <xf numFmtId="0" fontId="23" fillId="88" borderId="0" xfId="1" applyFont="1" applyFill="1"/>
    <xf numFmtId="0" fontId="23" fillId="64" borderId="11" xfId="1" applyFont="1" applyFill="1" applyBorder="1"/>
    <xf numFmtId="0" fontId="23" fillId="89" borderId="0" xfId="1" applyFont="1" applyFill="1"/>
    <xf numFmtId="0" fontId="23" fillId="90" borderId="11" xfId="1" applyFont="1" applyFill="1" applyBorder="1"/>
    <xf numFmtId="0" fontId="23" fillId="91" borderId="0" xfId="1" applyFont="1" applyFill="1"/>
    <xf numFmtId="0" fontId="23" fillId="92" borderId="0" xfId="1" applyFont="1" applyFill="1"/>
    <xf numFmtId="0" fontId="23" fillId="81" borderId="0" xfId="1" applyFont="1" applyFill="1"/>
    <xf numFmtId="0" fontId="23" fillId="58" borderId="11" xfId="1" applyFont="1" applyFill="1" applyBorder="1"/>
    <xf numFmtId="0" fontId="23" fillId="37" borderId="0" xfId="1" applyFont="1" applyFill="1"/>
    <xf numFmtId="0" fontId="23" fillId="93" borderId="0" xfId="1" applyFont="1" applyFill="1"/>
    <xf numFmtId="0" fontId="23" fillId="88" borderId="11" xfId="1" applyFont="1" applyFill="1" applyBorder="1"/>
    <xf numFmtId="0" fontId="23" fillId="94" borderId="0" xfId="1" applyFont="1" applyFill="1"/>
    <xf numFmtId="0" fontId="23" fillId="95" borderId="11" xfId="1" applyFont="1" applyFill="1" applyBorder="1"/>
    <xf numFmtId="0" fontId="23" fillId="96" borderId="0" xfId="1" applyFont="1" applyFill="1"/>
    <xf numFmtId="0" fontId="23" fillId="97" borderId="0" xfId="1" applyFont="1" applyFill="1"/>
    <xf numFmtId="0" fontId="23" fillId="98" borderId="0" xfId="1" applyFont="1" applyFill="1"/>
    <xf numFmtId="0" fontId="23" fillId="99" borderId="11" xfId="1" applyFont="1" applyFill="1" applyBorder="1"/>
    <xf numFmtId="0" fontId="23" fillId="100" borderId="0" xfId="1" applyFont="1" applyFill="1"/>
    <xf numFmtId="0" fontId="23" fillId="101" borderId="0" xfId="1" applyFont="1" applyFill="1"/>
    <xf numFmtId="0" fontId="23" fillId="102" borderId="11" xfId="1" applyFont="1" applyFill="1" applyBorder="1"/>
    <xf numFmtId="0" fontId="23" fillId="53" borderId="11" xfId="1" applyFont="1" applyFill="1" applyBorder="1"/>
    <xf numFmtId="0" fontId="23" fillId="103" borderId="0" xfId="1" applyFont="1" applyFill="1"/>
    <xf numFmtId="0" fontId="23" fillId="104" borderId="11" xfId="1" applyFont="1" applyFill="1" applyBorder="1"/>
    <xf numFmtId="0" fontId="23" fillId="83" borderId="0" xfId="1" applyFont="1" applyFill="1"/>
    <xf numFmtId="0" fontId="23" fillId="105" borderId="0" xfId="1" applyFont="1" applyFill="1"/>
    <xf numFmtId="0" fontId="23" fillId="62" borderId="11" xfId="1" applyFont="1" applyFill="1" applyBorder="1"/>
    <xf numFmtId="0" fontId="23" fillId="97" borderId="11" xfId="1" applyFont="1" applyFill="1" applyBorder="1"/>
    <xf numFmtId="0" fontId="23" fillId="106" borderId="11" xfId="1" applyFont="1" applyFill="1" applyBorder="1"/>
    <xf numFmtId="0" fontId="23" fillId="107" borderId="0" xfId="1" applyFont="1" applyFill="1"/>
    <xf numFmtId="0" fontId="23" fillId="108" borderId="0" xfId="1" applyFont="1" applyFill="1"/>
    <xf numFmtId="0" fontId="23" fillId="109" borderId="0" xfId="1" applyFont="1" applyFill="1"/>
    <xf numFmtId="0" fontId="23" fillId="110" borderId="11" xfId="1" applyFont="1" applyFill="1" applyBorder="1"/>
    <xf numFmtId="0" fontId="23" fillId="111" borderId="0" xfId="1" applyFont="1" applyFill="1"/>
    <xf numFmtId="0" fontId="23" fillId="112" borderId="11" xfId="1" applyFont="1" applyFill="1" applyBorder="1"/>
    <xf numFmtId="0" fontId="23" fillId="113" borderId="0" xfId="1" applyFont="1" applyFill="1"/>
    <xf numFmtId="0" fontId="23" fillId="18" borderId="11" xfId="1" applyFont="1" applyFill="1" applyBorder="1"/>
    <xf numFmtId="0" fontId="23" fillId="114" borderId="0" xfId="1" applyFont="1" applyFill="1"/>
    <xf numFmtId="0" fontId="23" fillId="115" borderId="11" xfId="1" applyFont="1" applyFill="1" applyBorder="1"/>
    <xf numFmtId="0" fontId="23" fillId="57" borderId="11" xfId="1" applyFont="1" applyFill="1" applyBorder="1"/>
    <xf numFmtId="0" fontId="23" fillId="116" borderId="0" xfId="1" applyFont="1" applyFill="1"/>
    <xf numFmtId="0" fontId="23" fillId="117" borderId="0" xfId="1" applyFont="1" applyFill="1"/>
    <xf numFmtId="0" fontId="23" fillId="117" borderId="11" xfId="1" applyFont="1" applyFill="1" applyBorder="1"/>
    <xf numFmtId="0" fontId="23" fillId="118" borderId="11" xfId="1" applyFont="1" applyFill="1" applyBorder="1"/>
    <xf numFmtId="0" fontId="23" fillId="119" borderId="0" xfId="1" applyFont="1" applyFill="1"/>
    <xf numFmtId="0" fontId="23" fillId="120" borderId="0" xfId="1" applyFont="1" applyFill="1"/>
    <xf numFmtId="0" fontId="23" fillId="121" borderId="11" xfId="1" applyFont="1" applyFill="1" applyBorder="1"/>
    <xf numFmtId="0" fontId="23" fillId="122" borderId="0" xfId="1" applyFont="1" applyFill="1"/>
    <xf numFmtId="0" fontId="23" fillId="123" borderId="11" xfId="1" applyFont="1" applyFill="1" applyBorder="1"/>
    <xf numFmtId="0" fontId="23" fillId="124" borderId="0" xfId="1" applyFont="1" applyFill="1"/>
    <xf numFmtId="0" fontId="23" fillId="125" borderId="11" xfId="1" applyFont="1" applyFill="1" applyBorder="1"/>
    <xf numFmtId="0" fontId="23" fillId="54" borderId="11" xfId="1" applyFont="1" applyFill="1" applyBorder="1"/>
    <xf numFmtId="0" fontId="23" fillId="126" borderId="0" xfId="1" applyFont="1" applyFill="1"/>
    <xf numFmtId="0" fontId="23" fillId="127" borderId="11" xfId="1" applyFont="1" applyFill="1" applyBorder="1"/>
    <xf numFmtId="0" fontId="23" fillId="128" borderId="0" xfId="1" applyFont="1" applyFill="1"/>
    <xf numFmtId="0" fontId="23" fillId="105" borderId="11" xfId="1" applyFont="1" applyFill="1" applyBorder="1"/>
    <xf numFmtId="0" fontId="23" fillId="129" borderId="0" xfId="1" applyFont="1" applyFill="1"/>
    <xf numFmtId="0" fontId="23" fillId="130" borderId="0" xfId="1" applyFont="1" applyFill="1"/>
    <xf numFmtId="0" fontId="23" fillId="131" borderId="0" xfId="1" applyFont="1" applyFill="1"/>
    <xf numFmtId="0" fontId="23" fillId="132" borderId="11" xfId="1" applyFont="1" applyFill="1" applyBorder="1"/>
    <xf numFmtId="0" fontId="23" fillId="28" borderId="11" xfId="1" applyFont="1" applyFill="1" applyBorder="1"/>
    <xf numFmtId="0" fontId="23" fillId="133" borderId="11" xfId="1" applyFont="1" applyFill="1" applyBorder="1"/>
    <xf numFmtId="0" fontId="23" fillId="134" borderId="11" xfId="1" applyFont="1" applyFill="1" applyBorder="1"/>
    <xf numFmtId="0" fontId="23" fillId="118" borderId="0" xfId="1" applyFont="1" applyFill="1"/>
    <xf numFmtId="0" fontId="23" fillId="135" borderId="11" xfId="1" applyFont="1" applyFill="1" applyBorder="1"/>
    <xf numFmtId="0" fontId="23" fillId="40" borderId="0" xfId="1" applyFont="1" applyFill="1"/>
    <xf numFmtId="0" fontId="23" fillId="136" borderId="11" xfId="1" applyFont="1" applyFill="1" applyBorder="1"/>
    <xf numFmtId="0" fontId="23" fillId="137" borderId="0" xfId="1" applyFont="1" applyFill="1"/>
    <xf numFmtId="0" fontId="23" fillId="138" borderId="11" xfId="1" applyFont="1" applyFill="1" applyBorder="1"/>
    <xf numFmtId="0" fontId="23" fillId="139" borderId="11" xfId="1" applyFont="1" applyFill="1" applyBorder="1"/>
    <xf numFmtId="0" fontId="23" fillId="104" borderId="0" xfId="1" applyFont="1" applyFill="1"/>
    <xf numFmtId="0" fontId="23" fillId="135" borderId="0" xfId="1" applyFont="1" applyFill="1"/>
    <xf numFmtId="0" fontId="23" fillId="17" borderId="11" xfId="1" applyFont="1" applyFill="1" applyBorder="1"/>
    <xf numFmtId="0" fontId="23" fillId="140" borderId="11" xfId="1" applyFont="1" applyFill="1" applyBorder="1"/>
    <xf numFmtId="0" fontId="23" fillId="108" borderId="11" xfId="1" applyFont="1" applyFill="1" applyBorder="1"/>
    <xf numFmtId="0" fontId="23" fillId="141" borderId="11" xfId="1" applyFont="1" applyFill="1" applyBorder="1"/>
    <xf numFmtId="0" fontId="23" fillId="21" borderId="0" xfId="1" applyFont="1" applyFill="1"/>
    <xf numFmtId="0" fontId="23" fillId="78" borderId="0" xfId="1" applyFont="1" applyFill="1"/>
    <xf numFmtId="0" fontId="23" fillId="142" borderId="0" xfId="1" applyFont="1" applyFill="1"/>
    <xf numFmtId="0" fontId="23" fillId="74" borderId="11" xfId="1" applyFont="1" applyFill="1" applyBorder="1"/>
    <xf numFmtId="0" fontId="23" fillId="143" borderId="0" xfId="1" applyFont="1" applyFill="1"/>
    <xf numFmtId="0" fontId="23" fillId="144" borderId="0" xfId="1" applyFont="1" applyFill="1"/>
    <xf numFmtId="0" fontId="23" fillId="145" borderId="11" xfId="1" applyFont="1" applyFill="1" applyBorder="1"/>
    <xf numFmtId="0" fontId="23" fillId="115" borderId="0" xfId="1" applyFont="1" applyFill="1"/>
    <xf numFmtId="0" fontId="23" fillId="146" borderId="0" xfId="1" applyFont="1" applyFill="1"/>
    <xf numFmtId="0" fontId="23" fillId="147" borderId="11" xfId="1" applyFont="1" applyFill="1" applyBorder="1"/>
    <xf numFmtId="0" fontId="23" fillId="148" borderId="11" xfId="1" applyFont="1" applyFill="1" applyBorder="1"/>
    <xf numFmtId="0" fontId="23" fillId="141" borderId="0" xfId="1" applyFont="1" applyFill="1"/>
    <xf numFmtId="0" fontId="23" fillId="149" borderId="0" xfId="1" applyFont="1" applyFill="1"/>
    <xf numFmtId="0" fontId="23" fillId="150" borderId="11" xfId="1" applyFont="1" applyFill="1" applyBorder="1"/>
    <xf numFmtId="0" fontId="23" fillId="151" borderId="11" xfId="1" applyFont="1" applyFill="1" applyBorder="1"/>
    <xf numFmtId="0" fontId="23" fillId="152" borderId="0" xfId="1" applyFont="1" applyFill="1"/>
    <xf numFmtId="0" fontId="23" fillId="153" borderId="11" xfId="1" applyFont="1" applyFill="1" applyBorder="1"/>
    <xf numFmtId="0" fontId="23" fillId="154" borderId="11" xfId="1" applyFont="1" applyFill="1" applyBorder="1"/>
    <xf numFmtId="0" fontId="23" fillId="155" borderId="0" xfId="1" applyFont="1" applyFill="1"/>
    <xf numFmtId="0" fontId="23" fillId="156" borderId="0" xfId="1" applyFont="1" applyFill="1"/>
    <xf numFmtId="0" fontId="23" fillId="100" borderId="11" xfId="1" applyFont="1" applyFill="1" applyBorder="1"/>
    <xf numFmtId="0" fontId="23" fillId="157" borderId="0" xfId="1" applyFont="1" applyFill="1"/>
    <xf numFmtId="0" fontId="23" fillId="158" borderId="0" xfId="1" applyFont="1" applyFill="1"/>
    <xf numFmtId="0" fontId="23" fillId="159" borderId="0" xfId="1" applyFont="1" applyFill="1"/>
    <xf numFmtId="0" fontId="23" fillId="160" borderId="0" xfId="1" applyFont="1" applyFill="1"/>
    <xf numFmtId="0" fontId="23" fillId="161" borderId="11" xfId="1" applyFont="1" applyFill="1" applyBorder="1"/>
    <xf numFmtId="0" fontId="23" fillId="162" borderId="0" xfId="1" applyFont="1" applyFill="1"/>
    <xf numFmtId="0" fontId="23" fillId="41" borderId="11" xfId="1" applyFont="1" applyFill="1" applyBorder="1"/>
    <xf numFmtId="0" fontId="23" fillId="163" borderId="0" xfId="1" applyFont="1" applyFill="1"/>
    <xf numFmtId="0" fontId="23" fillId="106" borderId="0" xfId="1" applyFont="1" applyFill="1"/>
    <xf numFmtId="0" fontId="23" fillId="155" borderId="11" xfId="1" applyFont="1" applyFill="1" applyBorder="1"/>
    <xf numFmtId="0" fontId="23" fillId="164" borderId="0" xfId="1" applyFont="1" applyFill="1"/>
    <xf numFmtId="0" fontId="23" fillId="165" borderId="0" xfId="1" applyFont="1" applyFill="1"/>
    <xf numFmtId="0" fontId="23" fillId="166" borderId="0" xfId="1" applyFont="1" applyFill="1"/>
    <xf numFmtId="0" fontId="23" fillId="167" borderId="0" xfId="1" applyFont="1" applyFill="1"/>
    <xf numFmtId="0" fontId="23" fillId="168" borderId="0" xfId="1" applyFont="1" applyFill="1"/>
    <xf numFmtId="0" fontId="23" fillId="169" borderId="0" xfId="1" applyFont="1" applyFill="1"/>
    <xf numFmtId="0" fontId="23" fillId="156" borderId="11" xfId="1" applyFont="1" applyFill="1" applyBorder="1"/>
    <xf numFmtId="0" fontId="23" fillId="170" borderId="0" xfId="1" applyFont="1" applyFill="1"/>
    <xf numFmtId="0" fontId="23" fillId="67" borderId="11" xfId="1" applyFont="1" applyFill="1" applyBorder="1"/>
    <xf numFmtId="0" fontId="23" fillId="171" borderId="0" xfId="1" applyFont="1" applyFill="1"/>
    <xf numFmtId="0" fontId="23" fillId="172" borderId="0" xfId="1" applyFont="1" applyFill="1"/>
    <xf numFmtId="0" fontId="23" fillId="173" borderId="0" xfId="1" applyFont="1" applyFill="1"/>
    <xf numFmtId="0" fontId="23" fillId="174" borderId="11" xfId="1" applyFont="1" applyFill="1" applyBorder="1"/>
    <xf numFmtId="0" fontId="23" fillId="87" borderId="0" xfId="1" applyFont="1" applyFill="1"/>
    <xf numFmtId="0" fontId="23" fillId="175" borderId="0" xfId="1" applyFont="1" applyFill="1"/>
    <xf numFmtId="0" fontId="23" fillId="160" borderId="11" xfId="1" applyFont="1" applyFill="1" applyBorder="1"/>
    <xf numFmtId="0" fontId="23" fillId="176" borderId="0" xfId="1" applyFont="1" applyFill="1"/>
    <xf numFmtId="0" fontId="23" fillId="177" borderId="0" xfId="1" applyFont="1" applyFill="1"/>
    <xf numFmtId="0" fontId="23" fillId="178" borderId="11" xfId="1" applyFont="1" applyFill="1" applyBorder="1"/>
    <xf numFmtId="0" fontId="23" fillId="179" borderId="0" xfId="1" applyFont="1" applyFill="1"/>
    <xf numFmtId="0" fontId="23" fillId="180" borderId="0" xfId="1" applyFont="1" applyFill="1"/>
    <xf numFmtId="0" fontId="23" fillId="181" borderId="0" xfId="1" applyFont="1" applyFill="1"/>
    <xf numFmtId="0" fontId="23" fillId="116" borderId="11" xfId="1" applyFont="1" applyFill="1" applyBorder="1"/>
    <xf numFmtId="0" fontId="23" fillId="182" borderId="0" xfId="1" applyFont="1" applyFill="1"/>
    <xf numFmtId="0" fontId="23" fillId="85" borderId="0" xfId="1" applyFont="1" applyFill="1"/>
    <xf numFmtId="0" fontId="23" fillId="30" borderId="0" xfId="1" applyFont="1" applyFill="1"/>
    <xf numFmtId="0" fontId="23" fillId="183" borderId="0" xfId="1" applyFont="1" applyFill="1"/>
    <xf numFmtId="0" fontId="23" fillId="184" borderId="0" xfId="1" applyFont="1" applyFill="1"/>
    <xf numFmtId="0" fontId="23" fillId="185" borderId="0" xfId="1" applyFont="1" applyFill="1"/>
    <xf numFmtId="0" fontId="23" fillId="186" borderId="0" xfId="1" applyFont="1" applyFill="1"/>
    <xf numFmtId="0" fontId="23" fillId="187" borderId="0" xfId="1" applyFont="1" applyFill="1"/>
    <xf numFmtId="0" fontId="23" fillId="20" borderId="11" xfId="1" applyFont="1" applyFill="1" applyBorder="1"/>
    <xf numFmtId="0" fontId="23" fillId="188" borderId="0" xfId="1" applyFont="1" applyFill="1"/>
    <xf numFmtId="0" fontId="23" fillId="189" borderId="0" xfId="1" applyFont="1" applyFill="1"/>
    <xf numFmtId="0" fontId="23" fillId="190" borderId="0" xfId="1" applyFont="1" applyFill="1"/>
    <xf numFmtId="0" fontId="23" fillId="191" borderId="11" xfId="1" applyFont="1" applyFill="1" applyBorder="1"/>
    <xf numFmtId="0" fontId="23" fillId="95" borderId="0" xfId="1" applyFont="1" applyFill="1"/>
    <xf numFmtId="0" fontId="23" fillId="192" borderId="11" xfId="1" applyFont="1" applyFill="1" applyBorder="1"/>
    <xf numFmtId="0" fontId="23" fillId="193" borderId="0" xfId="1" applyFont="1" applyFill="1"/>
    <xf numFmtId="0" fontId="23" fillId="149" borderId="11" xfId="1" applyFont="1" applyFill="1" applyBorder="1"/>
    <xf numFmtId="0" fontId="23" fillId="13" borderId="0" xfId="1" applyFont="1" applyFill="1"/>
    <xf numFmtId="0" fontId="23" fillId="194" borderId="11" xfId="1" applyFont="1" applyFill="1" applyBorder="1"/>
    <xf numFmtId="0" fontId="23" fillId="195" borderId="0" xfId="1" applyFont="1" applyFill="1"/>
    <xf numFmtId="0" fontId="23" fillId="196" borderId="0" xfId="1" applyFont="1" applyFill="1"/>
    <xf numFmtId="0" fontId="23" fillId="197" borderId="0" xfId="1" applyFont="1" applyFill="1"/>
    <xf numFmtId="0" fontId="23" fillId="198" borderId="0" xfId="1" applyFont="1" applyFill="1"/>
    <xf numFmtId="0" fontId="23" fillId="199" borderId="11" xfId="1" applyFont="1" applyFill="1" applyBorder="1"/>
    <xf numFmtId="0" fontId="23" fillId="200" borderId="0" xfId="1" applyFont="1" applyFill="1"/>
    <xf numFmtId="0" fontId="23" fillId="201" borderId="11" xfId="1" applyFont="1" applyFill="1" applyBorder="1"/>
    <xf numFmtId="0" fontId="23" fillId="202" borderId="11" xfId="1" applyFont="1" applyFill="1" applyBorder="1"/>
    <xf numFmtId="0" fontId="23" fillId="203" borderId="0" xfId="1" applyFont="1" applyFill="1"/>
    <xf numFmtId="0" fontId="23" fillId="204" borderId="0" xfId="1" applyFont="1" applyFill="1"/>
    <xf numFmtId="0" fontId="23" fillId="205" borderId="0" xfId="1" applyFont="1" applyFill="1"/>
    <xf numFmtId="0" fontId="23" fillId="23" borderId="11" xfId="1" applyFont="1" applyFill="1" applyBorder="1"/>
    <xf numFmtId="0" fontId="23" fillId="206" borderId="0" xfId="1" applyFont="1" applyFill="1"/>
    <xf numFmtId="0" fontId="23" fillId="207" borderId="11" xfId="1" applyFont="1" applyFill="1" applyBorder="1"/>
    <xf numFmtId="0" fontId="23" fillId="208" borderId="0" xfId="1" applyFont="1" applyFill="1"/>
    <xf numFmtId="0" fontId="23" fillId="209" borderId="11" xfId="1" applyFont="1" applyFill="1" applyBorder="1"/>
    <xf numFmtId="0" fontId="23" fillId="210" borderId="0" xfId="1" applyFont="1" applyFill="1"/>
    <xf numFmtId="0" fontId="23" fillId="211" borderId="0" xfId="1" applyFont="1" applyFill="1"/>
    <xf numFmtId="0" fontId="23" fillId="36" borderId="11" xfId="1" applyFont="1" applyFill="1" applyBorder="1"/>
    <xf numFmtId="0" fontId="23" fillId="212" borderId="0" xfId="1" applyFont="1" applyFill="1"/>
    <xf numFmtId="0" fontId="23" fillId="213" borderId="0" xfId="1" applyFont="1" applyFill="1"/>
    <xf numFmtId="0" fontId="23" fillId="214" borderId="11" xfId="1" applyFont="1" applyFill="1" applyBorder="1"/>
    <xf numFmtId="0" fontId="23" fillId="161" borderId="0" xfId="1" applyFont="1" applyFill="1"/>
    <xf numFmtId="0" fontId="23" fillId="132" borderId="0" xfId="1" applyFont="1" applyFill="1"/>
    <xf numFmtId="0" fontId="23" fillId="215" borderId="11" xfId="1" applyFont="1" applyFill="1" applyBorder="1"/>
    <xf numFmtId="0" fontId="23" fillId="216" borderId="0" xfId="1" applyFont="1" applyFill="1"/>
    <xf numFmtId="0" fontId="23" fillId="217" borderId="0" xfId="1" applyFont="1" applyFill="1"/>
    <xf numFmtId="0" fontId="23" fillId="92" borderId="11" xfId="1" applyFont="1" applyFill="1" applyBorder="1"/>
    <xf numFmtId="0" fontId="23" fillId="218" borderId="0" xfId="1" applyFont="1" applyFill="1"/>
    <xf numFmtId="0" fontId="23" fillId="219" borderId="11" xfId="1" applyFont="1" applyFill="1" applyBorder="1"/>
    <xf numFmtId="0" fontId="23" fillId="220" borderId="0" xfId="1" applyFont="1" applyFill="1"/>
    <xf numFmtId="0" fontId="23" fillId="221" borderId="0" xfId="1" applyFont="1" applyFill="1"/>
    <xf numFmtId="0" fontId="23" fillId="222" borderId="11" xfId="1" applyFont="1" applyFill="1" applyBorder="1"/>
    <xf numFmtId="0" fontId="23" fillId="223" borderId="0" xfId="1" applyFont="1" applyFill="1"/>
    <xf numFmtId="0" fontId="23" fillId="43" borderId="11" xfId="1" applyFont="1" applyFill="1" applyBorder="1"/>
    <xf numFmtId="0" fontId="23" fillId="153" borderId="0" xfId="1" applyFont="1" applyFill="1"/>
    <xf numFmtId="0" fontId="23" fillId="224" borderId="11" xfId="1" applyFont="1" applyFill="1" applyBorder="1"/>
    <xf numFmtId="0" fontId="23" fillId="154" borderId="0" xfId="1" applyFont="1" applyFill="1"/>
    <xf numFmtId="0" fontId="23" fillId="45" borderId="0" xfId="1" applyFont="1" applyFill="1"/>
    <xf numFmtId="0" fontId="23" fillId="133" borderId="0" xfId="1" applyFont="1" applyFill="1"/>
    <xf numFmtId="0" fontId="23" fillId="69" borderId="11" xfId="1" applyFont="1" applyFill="1" applyBorder="1"/>
    <xf numFmtId="0" fontId="23" fillId="24" borderId="11" xfId="1" applyFont="1" applyFill="1" applyBorder="1"/>
    <xf numFmtId="0" fontId="23" fillId="225" borderId="0" xfId="1" applyFont="1" applyFill="1"/>
    <xf numFmtId="0" fontId="23" fillId="226" borderId="11" xfId="1" applyFont="1" applyFill="1" applyBorder="1"/>
    <xf numFmtId="0" fontId="23" fillId="227" borderId="11" xfId="1" applyFont="1" applyFill="1" applyBorder="1"/>
    <xf numFmtId="0" fontId="23" fillId="228" borderId="0" xfId="1" applyFont="1" applyFill="1"/>
    <xf numFmtId="0" fontId="23" fillId="229" borderId="11" xfId="1" applyFont="1" applyFill="1" applyBorder="1"/>
    <xf numFmtId="0" fontId="23" fillId="230" borderId="0" xfId="1" applyFont="1" applyFill="1"/>
    <xf numFmtId="0" fontId="23" fillId="231" borderId="11" xfId="1" applyFont="1" applyFill="1" applyBorder="1"/>
    <xf numFmtId="0" fontId="23" fillId="232" borderId="11" xfId="1" applyFont="1" applyFill="1" applyBorder="1"/>
    <xf numFmtId="0" fontId="23" fillId="233" borderId="0" xfId="1" applyFont="1" applyFill="1"/>
    <xf numFmtId="0" fontId="23" fillId="234" borderId="11" xfId="1" applyFont="1" applyFill="1" applyBorder="1"/>
    <xf numFmtId="0" fontId="23" fillId="235" borderId="11" xfId="1" applyFont="1" applyFill="1" applyBorder="1"/>
    <xf numFmtId="0" fontId="23" fillId="236" borderId="11" xfId="1" applyFont="1" applyFill="1" applyBorder="1"/>
    <xf numFmtId="0" fontId="23" fillId="237" borderId="0" xfId="1" applyFont="1" applyFill="1"/>
    <xf numFmtId="0" fontId="23" fillId="238" borderId="11" xfId="1" applyFont="1" applyFill="1" applyBorder="1"/>
    <xf numFmtId="0" fontId="23" fillId="239" borderId="0" xfId="1" applyFont="1" applyFill="1"/>
    <xf numFmtId="0" fontId="23" fillId="240" borderId="11" xfId="1" applyFont="1" applyFill="1" applyBorder="1"/>
    <xf numFmtId="0" fontId="23" fillId="178" borderId="0" xfId="1" applyFont="1" applyFill="1"/>
    <xf numFmtId="0" fontId="23" fillId="241" borderId="0" xfId="1" applyFont="1" applyFill="1"/>
    <xf numFmtId="0" fontId="23" fillId="242" borderId="0" xfId="1" applyFont="1" applyFill="1"/>
    <xf numFmtId="0" fontId="23" fillId="243" borderId="11" xfId="1" applyFont="1" applyFill="1" applyBorder="1"/>
    <xf numFmtId="0" fontId="23" fillId="186" borderId="11" xfId="1" applyFont="1" applyFill="1" applyBorder="1"/>
    <xf numFmtId="0" fontId="23" fillId="244" borderId="0" xfId="1" applyFont="1" applyFill="1"/>
    <xf numFmtId="0" fontId="23" fillId="245" borderId="11" xfId="1" applyFont="1" applyFill="1" applyBorder="1"/>
    <xf numFmtId="0" fontId="23" fillId="213" borderId="11" xfId="1" applyFont="1" applyFill="1" applyBorder="1"/>
    <xf numFmtId="0" fontId="23" fillId="246" borderId="11" xfId="1" applyFont="1" applyFill="1" applyBorder="1"/>
    <xf numFmtId="0" fontId="23" fillId="247" borderId="0" xfId="1" applyFont="1" applyFill="1"/>
    <xf numFmtId="0" fontId="23" fillId="237" borderId="11" xfId="1" applyFont="1" applyFill="1" applyBorder="1"/>
    <xf numFmtId="0" fontId="23" fillId="248" borderId="0" xfId="1" applyFont="1" applyFill="1"/>
    <xf numFmtId="0" fontId="23" fillId="248" borderId="11" xfId="1" applyFont="1" applyFill="1" applyBorder="1"/>
    <xf numFmtId="0" fontId="23" fillId="68" borderId="11" xfId="1" applyFont="1" applyFill="1" applyBorder="1"/>
    <xf numFmtId="0" fontId="23" fillId="103" borderId="11" xfId="1" applyFont="1" applyFill="1" applyBorder="1"/>
    <xf numFmtId="0" fontId="23" fillId="51" borderId="0" xfId="1" applyFont="1" applyFill="1"/>
    <xf numFmtId="0" fontId="23" fillId="249" borderId="0" xfId="1" applyFont="1" applyFill="1"/>
    <xf numFmtId="0" fontId="23" fillId="250" borderId="0" xfId="1" applyFont="1" applyFill="1"/>
    <xf numFmtId="0" fontId="23" fillId="82" borderId="11" xfId="1" applyFont="1" applyFill="1" applyBorder="1"/>
    <xf numFmtId="0" fontId="23" fillId="75" borderId="0" xfId="1" applyFont="1" applyFill="1"/>
    <xf numFmtId="0" fontId="23" fillId="63" borderId="0" xfId="1" applyFont="1" applyFill="1"/>
    <xf numFmtId="0" fontId="23" fillId="250" borderId="11" xfId="1" applyFont="1" applyFill="1" applyBorder="1"/>
    <xf numFmtId="0" fontId="23" fillId="208" borderId="11" xfId="1" applyFont="1" applyFill="1" applyBorder="1"/>
    <xf numFmtId="0" fontId="23" fillId="251" borderId="11" xfId="1" applyFont="1" applyFill="1" applyBorder="1"/>
    <xf numFmtId="0" fontId="23" fillId="246" borderId="0" xfId="1" applyFont="1" applyFill="1"/>
    <xf numFmtId="0" fontId="23" fillId="185" borderId="11" xfId="1" applyFont="1" applyFill="1" applyBorder="1"/>
    <xf numFmtId="0" fontId="23" fillId="252" borderId="11" xfId="1" applyFont="1" applyFill="1" applyBorder="1"/>
    <xf numFmtId="0" fontId="23" fillId="138" borderId="0" xfId="1" applyFont="1" applyFill="1"/>
    <xf numFmtId="0" fontId="23" fillId="253" borderId="11" xfId="1" applyFont="1" applyFill="1" applyBorder="1"/>
    <xf numFmtId="0" fontId="23" fillId="39" borderId="11" xfId="1" applyFont="1" applyFill="1" applyBorder="1"/>
    <xf numFmtId="0" fontId="23" fillId="254" borderId="0" xfId="1" applyFont="1" applyFill="1"/>
    <xf numFmtId="0" fontId="23" fillId="123" borderId="0" xfId="1" applyFont="1" applyFill="1"/>
    <xf numFmtId="0" fontId="23" fillId="255" borderId="0" xfId="1" applyFont="1" applyFill="1"/>
    <xf numFmtId="0" fontId="23" fillId="256" borderId="0" xfId="1" applyFont="1" applyFill="1"/>
    <xf numFmtId="0" fontId="23" fillId="257" borderId="0" xfId="1" applyFont="1" applyFill="1"/>
    <xf numFmtId="0" fontId="23" fillId="93" borderId="11" xfId="1" applyFont="1" applyFill="1" applyBorder="1"/>
    <xf numFmtId="0" fontId="23" fillId="66" borderId="11" xfId="1" applyFont="1" applyFill="1" applyBorder="1"/>
    <xf numFmtId="0" fontId="23" fillId="258" borderId="0" xfId="1" applyFont="1" applyFill="1"/>
    <xf numFmtId="0" fontId="23" fillId="98" borderId="11" xfId="1" applyFont="1" applyFill="1" applyBorder="1"/>
    <xf numFmtId="0" fontId="23" fillId="259" borderId="0" xfId="1" applyFont="1" applyFill="1"/>
    <xf numFmtId="0" fontId="23" fillId="260" borderId="11" xfId="1" applyFont="1" applyFill="1" applyBorder="1"/>
    <xf numFmtId="0" fontId="23" fillId="90" borderId="0" xfId="1" applyFont="1" applyFill="1"/>
    <xf numFmtId="0" fontId="23" fillId="84" borderId="0" xfId="1" applyFont="1" applyFill="1"/>
    <xf numFmtId="0" fontId="23" fillId="261" borderId="0" xfId="1" applyFont="1" applyFill="1"/>
    <xf numFmtId="0" fontId="23" fillId="262" borderId="0" xfId="1" applyFont="1" applyFill="1"/>
    <xf numFmtId="0" fontId="23" fillId="136" borderId="0" xfId="1" applyFont="1" applyFill="1"/>
    <xf numFmtId="0" fontId="23" fillId="263" borderId="11" xfId="1" applyFont="1" applyFill="1" applyBorder="1"/>
    <xf numFmtId="0" fontId="23" fillId="199" borderId="0" xfId="1" applyFont="1" applyFill="1"/>
    <xf numFmtId="0" fontId="23" fillId="264" borderId="11" xfId="1" applyFont="1" applyFill="1" applyBorder="1"/>
    <xf numFmtId="0" fontId="23" fillId="111" borderId="11" xfId="1" applyFont="1" applyFill="1" applyBorder="1"/>
    <xf numFmtId="0" fontId="23" fillId="265" borderId="0" xfId="1" applyFont="1" applyFill="1"/>
    <xf numFmtId="0" fontId="23" fillId="266" borderId="0" xfId="1" applyFont="1" applyFill="1"/>
    <xf numFmtId="0" fontId="23" fillId="267" borderId="11" xfId="1" applyFont="1" applyFill="1" applyBorder="1"/>
    <xf numFmtId="0" fontId="23" fillId="268" borderId="11" xfId="1" applyFont="1" applyFill="1" applyBorder="1"/>
    <xf numFmtId="0" fontId="23" fillId="269" borderId="0" xfId="1" applyFont="1" applyFill="1"/>
    <xf numFmtId="0" fontId="23" fillId="270" borderId="0" xfId="1" applyFont="1" applyFill="1"/>
    <xf numFmtId="0" fontId="23" fillId="212" borderId="11" xfId="1" applyFont="1" applyFill="1" applyBorder="1"/>
    <xf numFmtId="0" fontId="23" fillId="271" borderId="0" xfId="1" applyFont="1" applyFill="1"/>
    <xf numFmtId="0" fontId="23" fillId="220" borderId="11" xfId="1" applyFont="1" applyFill="1" applyBorder="1"/>
    <xf numFmtId="0" fontId="23" fillId="261" borderId="11" xfId="1" applyFont="1" applyFill="1" applyBorder="1"/>
    <xf numFmtId="0" fontId="23" fillId="272" borderId="0" xfId="1" applyFont="1" applyFill="1"/>
    <xf numFmtId="0" fontId="23" fillId="144" borderId="11" xfId="1" applyFont="1" applyFill="1" applyBorder="1"/>
    <xf numFmtId="0" fontId="23" fillId="126" borderId="11" xfId="1" applyFont="1" applyFill="1" applyBorder="1"/>
    <xf numFmtId="0" fontId="23" fillId="251" borderId="0" xfId="1" applyFont="1" applyFill="1"/>
    <xf numFmtId="0" fontId="23" fillId="268" borderId="0" xfId="1" applyFont="1" applyFill="1"/>
    <xf numFmtId="0" fontId="23" fillId="55" borderId="11" xfId="1" applyFont="1" applyFill="1" applyBorder="1"/>
    <xf numFmtId="0" fontId="23" fillId="273" borderId="0" xfId="1" applyFont="1" applyFill="1"/>
    <xf numFmtId="0" fontId="23" fillId="244" borderId="11" xfId="1" applyFont="1" applyFill="1" applyBorder="1"/>
    <xf numFmtId="0" fontId="23" fillId="267" borderId="0" xfId="1" applyFont="1" applyFill="1"/>
    <xf numFmtId="0" fontId="23" fillId="274" borderId="0" xfId="1" applyFont="1" applyFill="1"/>
    <xf numFmtId="0" fontId="23" fillId="275" borderId="0" xfId="1" applyFont="1" applyFill="1"/>
    <xf numFmtId="0" fontId="23" fillId="151" borderId="0" xfId="1" applyFont="1" applyFill="1"/>
    <xf numFmtId="0" fontId="23" fillId="142" borderId="11" xfId="1" applyFont="1" applyFill="1" applyBorder="1"/>
    <xf numFmtId="0" fontId="23" fillId="79" borderId="0" xfId="1" applyFont="1" applyFill="1"/>
    <xf numFmtId="0" fontId="23" fillId="276" borderId="11" xfId="1" applyFont="1" applyFill="1" applyBorder="1"/>
    <xf numFmtId="0" fontId="23" fillId="277" borderId="0" xfId="1" applyFont="1" applyFill="1"/>
    <xf numFmtId="0" fontId="23" fillId="278" borderId="0" xfId="1" applyFont="1" applyFill="1"/>
    <xf numFmtId="0" fontId="23" fillId="183" borderId="11" xfId="1" applyFont="1" applyFill="1" applyBorder="1"/>
    <xf numFmtId="0" fontId="23" fillId="279" borderId="11" xfId="1" applyFont="1" applyFill="1" applyBorder="1"/>
    <xf numFmtId="0" fontId="23" fillId="264" borderId="0" xfId="1" applyFont="1" applyFill="1"/>
    <xf numFmtId="0" fontId="23" fillId="280" borderId="0" xfId="1" applyFont="1" applyFill="1"/>
    <xf numFmtId="0" fontId="23" fillId="96" borderId="11" xfId="1" applyFont="1" applyFill="1" applyBorder="1"/>
    <xf numFmtId="0" fontId="23" fillId="281" borderId="0" xfId="1" applyFont="1" applyFill="1"/>
    <xf numFmtId="0" fontId="23" fillId="282" borderId="0" xfId="1" applyFont="1" applyFill="1"/>
    <xf numFmtId="0" fontId="23" fillId="113" borderId="11" xfId="1" applyFont="1" applyFill="1" applyBorder="1"/>
    <xf numFmtId="0" fontId="23" fillId="31" borderId="11" xfId="1" applyFont="1" applyFill="1" applyBorder="1"/>
    <xf numFmtId="0" fontId="23" fillId="283" borderId="11" xfId="1" applyFont="1" applyFill="1" applyBorder="1"/>
    <xf numFmtId="0" fontId="23" fillId="109" borderId="11" xfId="1" applyFont="1" applyFill="1" applyBorder="1"/>
    <xf numFmtId="0" fontId="23" fillId="284" borderId="0" xfId="1" applyFont="1" applyFill="1"/>
    <xf numFmtId="0" fontId="23" fillId="285" borderId="0" xfId="1" applyFont="1" applyFill="1"/>
    <xf numFmtId="0" fontId="23" fillId="286" borderId="0" xfId="1" applyFont="1" applyFill="1"/>
    <xf numFmtId="0" fontId="23" fillId="166" borderId="11" xfId="1" applyFont="1" applyFill="1" applyBorder="1"/>
    <xf numFmtId="0" fontId="23" fillId="287" borderId="0" xfId="1" applyFont="1" applyFill="1"/>
    <xf numFmtId="0" fontId="23" fillId="288" borderId="0" xfId="1" applyFont="1" applyFill="1"/>
    <xf numFmtId="0" fontId="23" fillId="221" borderId="11" xfId="1" applyFont="1" applyFill="1" applyBorder="1"/>
    <xf numFmtId="0" fontId="23" fillId="289" borderId="11" xfId="1" applyFont="1" applyFill="1" applyBorder="1"/>
    <xf numFmtId="0" fontId="23" fillId="290" borderId="0" xfId="1" applyFont="1" applyFill="1"/>
    <xf numFmtId="0" fontId="23" fillId="291" borderId="11" xfId="1" applyFont="1" applyFill="1" applyBorder="1"/>
    <xf numFmtId="0" fontId="23" fillId="292" borderId="0" xfId="1" applyFont="1" applyFill="1"/>
    <xf numFmtId="0" fontId="23" fillId="293" borderId="0" xfId="1" applyFont="1" applyFill="1"/>
    <xf numFmtId="0" fontId="23" fillId="275" borderId="11" xfId="1" applyFont="1" applyFill="1" applyBorder="1"/>
    <xf numFmtId="0" fontId="23" fillId="294" borderId="0" xfId="1" applyFont="1" applyFill="1"/>
    <xf numFmtId="0" fontId="23" fillId="295" borderId="0" xfId="1" applyFont="1" applyFill="1"/>
    <xf numFmtId="0" fontId="23" fillId="263" borderId="0" xfId="1" applyFont="1" applyFill="1"/>
    <xf numFmtId="0" fontId="23" fillId="296" borderId="11" xfId="1" applyFont="1" applyFill="1" applyBorder="1"/>
    <xf numFmtId="0" fontId="23" fillId="19" borderId="0" xfId="1" applyFont="1" applyFill="1"/>
    <xf numFmtId="0" fontId="23" fillId="297" borderId="11" xfId="1" applyFont="1" applyFill="1" applyBorder="1"/>
    <xf numFmtId="0" fontId="23" fillId="298" borderId="0" xfId="1" applyFont="1" applyFill="1"/>
    <xf numFmtId="0" fontId="23" fillId="296" borderId="0" xfId="1" applyFont="1" applyFill="1"/>
    <xf numFmtId="0" fontId="23" fillId="299" borderId="11" xfId="1" applyFont="1" applyFill="1" applyBorder="1"/>
    <xf numFmtId="0" fontId="23" fillId="255" borderId="11" xfId="1" applyFont="1" applyFill="1" applyBorder="1"/>
    <xf numFmtId="0" fontId="23" fillId="300" borderId="0" xfId="1" applyFont="1" applyFill="1"/>
    <xf numFmtId="0" fontId="23" fillId="301" borderId="0" xfId="1" applyFont="1" applyFill="1"/>
    <xf numFmtId="0" fontId="23" fillId="302" borderId="11" xfId="1" applyFont="1" applyFill="1" applyBorder="1"/>
    <xf numFmtId="0" fontId="23" fillId="32" borderId="11" xfId="1" applyFont="1" applyFill="1" applyBorder="1"/>
    <xf numFmtId="0" fontId="23" fillId="262" borderId="11" xfId="1" applyFont="1" applyFill="1" applyBorder="1"/>
    <xf numFmtId="0" fontId="23" fillId="73" borderId="0" xfId="1" applyFont="1" applyFill="1"/>
    <xf numFmtId="0" fontId="23" fillId="303" borderId="11" xfId="1" applyFont="1" applyFill="1" applyBorder="1"/>
    <xf numFmtId="0" fontId="23" fillId="303" borderId="0" xfId="1" applyFont="1" applyFill="1"/>
    <xf numFmtId="0" fontId="23" fillId="25" borderId="0" xfId="1" applyFont="1" applyFill="1"/>
    <xf numFmtId="0" fontId="23" fillId="128" borderId="11" xfId="1" applyFont="1" applyFill="1" applyBorder="1"/>
    <xf numFmtId="0" fontId="23" fillId="304" borderId="0" xfId="1" applyFont="1" applyFill="1"/>
    <xf numFmtId="0" fontId="23" fillId="210" borderId="11" xfId="1" applyFont="1" applyFill="1" applyBorder="1"/>
    <xf numFmtId="0" fontId="23" fillId="292" borderId="11" xfId="1" applyFont="1" applyFill="1" applyBorder="1"/>
    <xf numFmtId="0" fontId="23" fillId="259" borderId="11" xfId="1" applyFont="1" applyFill="1" applyBorder="1"/>
    <xf numFmtId="0" fontId="23" fillId="294" borderId="11" xfId="1" applyFont="1" applyFill="1" applyBorder="1"/>
    <xf numFmtId="0" fontId="23" fillId="260" borderId="0" xfId="1" applyFont="1" applyFill="1"/>
    <xf numFmtId="0" fontId="23" fillId="305" borderId="0" xfId="1" applyFont="1" applyFill="1"/>
    <xf numFmtId="0" fontId="23" fillId="218" borderId="11" xfId="1" applyFont="1" applyFill="1" applyBorder="1"/>
    <xf numFmtId="0" fontId="23" fillId="306" borderId="0" xfId="1" applyFont="1" applyFill="1"/>
    <xf numFmtId="0" fontId="23" fillId="279" borderId="0" xfId="1" applyFont="1" applyFill="1"/>
    <xf numFmtId="0" fontId="23" fillId="307" borderId="11" xfId="1" applyFont="1" applyFill="1" applyBorder="1"/>
    <xf numFmtId="0" fontId="23" fillId="15" borderId="0" xfId="1" applyFont="1" applyFill="1"/>
    <xf numFmtId="0" fontId="23" fillId="217" borderId="11" xfId="1" applyFont="1" applyFill="1" applyBorder="1"/>
    <xf numFmtId="0" fontId="23" fillId="308" borderId="0" xfId="1" applyFont="1" applyFill="1"/>
    <xf numFmtId="0" fontId="23" fillId="134" borderId="0" xfId="1" applyFont="1" applyFill="1"/>
    <xf numFmtId="0" fontId="23" fillId="94" borderId="11" xfId="1" applyFont="1" applyFill="1" applyBorder="1"/>
    <xf numFmtId="0" fontId="23" fillId="234" borderId="0" xfId="1" applyFont="1" applyFill="1"/>
    <xf numFmtId="0" fontId="23" fillId="309" borderId="11" xfId="1" applyFont="1" applyFill="1" applyBorder="1"/>
    <xf numFmtId="0" fontId="23" fillId="309" borderId="0" xfId="1" applyFont="1" applyFill="1"/>
    <xf numFmtId="0" fontId="23" fillId="310" borderId="0" xfId="1" applyFont="1" applyFill="1"/>
    <xf numFmtId="0" fontId="23" fillId="273" borderId="11" xfId="1" applyFont="1" applyFill="1" applyBorder="1"/>
    <xf numFmtId="0" fontId="23" fillId="311" borderId="11" xfId="1" applyFont="1" applyFill="1" applyBorder="1"/>
    <xf numFmtId="0" fontId="23" fillId="312" borderId="0" xfId="1" applyFont="1" applyFill="1"/>
    <xf numFmtId="0" fontId="23" fillId="152" borderId="11" xfId="1" applyFont="1" applyFill="1" applyBorder="1"/>
    <xf numFmtId="0" fontId="23" fillId="301" borderId="11" xfId="1" applyFont="1" applyFill="1" applyBorder="1"/>
    <xf numFmtId="0" fontId="23" fillId="143" borderId="11" xfId="1" applyFont="1" applyFill="1" applyBorder="1"/>
    <xf numFmtId="0" fontId="23" fillId="313" borderId="0" xfId="1" applyFont="1" applyFill="1"/>
    <xf numFmtId="0" fontId="23" fillId="298" borderId="11" xfId="1" applyFont="1" applyFill="1" applyBorder="1"/>
    <xf numFmtId="0" fontId="23" fillId="314" borderId="0" xfId="1" applyFont="1" applyFill="1"/>
    <xf numFmtId="0" fontId="23" fillId="315" borderId="0" xfId="1" applyFont="1" applyFill="1"/>
    <xf numFmtId="0" fontId="23" fillId="316" borderId="0" xfId="1" applyFont="1" applyFill="1"/>
    <xf numFmtId="0" fontId="23" fillId="247" borderId="11" xfId="1" applyFont="1" applyFill="1" applyBorder="1"/>
    <xf numFmtId="0" fontId="23" fillId="236" borderId="0" xfId="1" applyFont="1" applyFill="1"/>
    <xf numFmtId="0" fontId="23" fillId="317" borderId="0" xfId="1" applyFont="1" applyFill="1"/>
    <xf numFmtId="0" fontId="23" fillId="318" borderId="0" xfId="1" applyFont="1" applyFill="1"/>
    <xf numFmtId="0" fontId="23" fillId="319" borderId="0" xfId="1" applyFont="1" applyFill="1"/>
    <xf numFmtId="0" fontId="23" fillId="320" borderId="0" xfId="1" applyFont="1" applyFill="1"/>
    <xf numFmtId="0" fontId="23" fillId="198" borderId="11" xfId="1" applyFont="1" applyFill="1" applyBorder="1"/>
    <xf numFmtId="0" fontId="23" fillId="321" borderId="0" xfId="1" applyFont="1" applyFill="1"/>
    <xf numFmtId="0" fontId="23" fillId="322" borderId="11" xfId="1" applyFont="1" applyFill="1" applyBorder="1"/>
    <xf numFmtId="0" fontId="23" fillId="323" borderId="0" xfId="1" applyFont="1" applyFill="1"/>
    <xf numFmtId="0" fontId="23" fillId="314" borderId="11" xfId="1" applyFont="1" applyFill="1" applyBorder="1"/>
    <xf numFmtId="0" fontId="23" fillId="34" borderId="11" xfId="1" applyFont="1" applyFill="1" applyBorder="1"/>
    <xf numFmtId="0" fontId="23" fillId="174" borderId="0" xfId="1" applyFont="1" applyFill="1"/>
    <xf numFmtId="0" fontId="5" fillId="0" borderId="0" xfId="0" applyFont="1"/>
    <xf numFmtId="0" fontId="1" fillId="0" borderId="0" xfId="0" applyFont="1"/>
    <xf numFmtId="0" fontId="11" fillId="0" borderId="0" xfId="0" applyFont="1" applyAlignment="1">
      <alignment wrapText="1"/>
    </xf>
    <xf numFmtId="0" fontId="1" fillId="0" borderId="0" xfId="0" applyFont="1" applyAlignment="1">
      <alignment wrapText="1"/>
    </xf>
    <xf numFmtId="0" fontId="25" fillId="0" borderId="0" xfId="0" applyFont="1" applyAlignment="1">
      <alignment wrapText="1"/>
    </xf>
    <xf numFmtId="0" fontId="11" fillId="0" borderId="0" xfId="0" applyFont="1"/>
    <xf numFmtId="164" fontId="0" fillId="0" borderId="0" xfId="0" applyNumberFormat="1"/>
    <xf numFmtId="0" fontId="26" fillId="0" borderId="0" xfId="1" applyFont="1"/>
    <xf numFmtId="0" fontId="27" fillId="0" borderId="0" xfId="1" applyFont="1"/>
    <xf numFmtId="0" fontId="27" fillId="324" borderId="0" xfId="1" applyFont="1" applyFill="1"/>
    <xf numFmtId="0" fontId="27" fillId="325" borderId="0" xfId="1" applyFont="1" applyFill="1"/>
    <xf numFmtId="0" fontId="26" fillId="0" borderId="8" xfId="1" applyFont="1" applyBorder="1" applyAlignment="1">
      <alignment horizontal="center" vertical="center" wrapText="1"/>
    </xf>
    <xf numFmtId="0" fontId="26" fillId="0" borderId="14" xfId="1" applyFont="1" applyBorder="1" applyAlignment="1">
      <alignment horizontal="center" vertical="center" wrapText="1"/>
    </xf>
    <xf numFmtId="0" fontId="26" fillId="0" borderId="14" xfId="1" applyFont="1" applyBorder="1" applyAlignment="1">
      <alignment vertical="center" wrapText="1"/>
    </xf>
    <xf numFmtId="0" fontId="26" fillId="324" borderId="14" xfId="1" applyFont="1" applyFill="1" applyBorder="1" applyAlignment="1">
      <alignment vertical="center" wrapText="1"/>
    </xf>
    <xf numFmtId="0" fontId="26" fillId="325" borderId="14" xfId="1" applyFont="1" applyFill="1" applyBorder="1" applyAlignment="1">
      <alignment vertical="center" wrapText="1"/>
    </xf>
    <xf numFmtId="0" fontId="26" fillId="0" borderId="0" xfId="1" applyFont="1" applyAlignment="1">
      <alignment vertical="center" wrapText="1"/>
    </xf>
    <xf numFmtId="0" fontId="26" fillId="0" borderId="15" xfId="1" applyFont="1" applyBorder="1"/>
    <xf numFmtId="0" fontId="27" fillId="0" borderId="7" xfId="1" applyFont="1" applyBorder="1"/>
    <xf numFmtId="2" fontId="27" fillId="324" borderId="7" xfId="1" applyNumberFormat="1" applyFont="1" applyFill="1" applyBorder="1" applyAlignment="1">
      <alignment horizontal="left"/>
    </xf>
    <xf numFmtId="2" fontId="27" fillId="325" borderId="7" xfId="1" applyNumberFormat="1" applyFont="1" applyFill="1" applyBorder="1" applyAlignment="1">
      <alignment horizontal="left"/>
    </xf>
    <xf numFmtId="2" fontId="27" fillId="0" borderId="0" xfId="1" applyNumberFormat="1" applyFont="1"/>
    <xf numFmtId="0" fontId="27" fillId="64" borderId="0" xfId="1" applyFont="1" applyFill="1"/>
    <xf numFmtId="0" fontId="27" fillId="42" borderId="0" xfId="1" applyFont="1" applyFill="1"/>
    <xf numFmtId="0" fontId="27" fillId="24" borderId="0" xfId="1" applyFont="1" applyFill="1"/>
    <xf numFmtId="0" fontId="27" fillId="70" borderId="0" xfId="1" applyFont="1" applyFill="1"/>
    <xf numFmtId="0" fontId="27" fillId="326" borderId="0" xfId="1" applyFont="1" applyFill="1"/>
    <xf numFmtId="0" fontId="27" fillId="261" borderId="0" xfId="1" applyFont="1" applyFill="1"/>
    <xf numFmtId="0" fontId="27" fillId="246" borderId="0" xfId="1" applyFont="1" applyFill="1"/>
    <xf numFmtId="0" fontId="27" fillId="81" borderId="0" xfId="1" applyFont="1" applyFill="1"/>
    <xf numFmtId="0" fontId="27" fillId="327" borderId="0" xfId="1" applyFont="1" applyFill="1"/>
    <xf numFmtId="0" fontId="27" fillId="47" borderId="0" xfId="1" applyFont="1" applyFill="1"/>
    <xf numFmtId="0" fontId="27" fillId="87" borderId="0" xfId="1" applyFont="1" applyFill="1"/>
    <xf numFmtId="0" fontId="27" fillId="103" borderId="0" xfId="1" applyFont="1" applyFill="1"/>
    <xf numFmtId="0" fontId="27" fillId="328" borderId="0" xfId="1" applyFont="1" applyFill="1"/>
    <xf numFmtId="0" fontId="27" fillId="237" borderId="0" xfId="1" applyFont="1" applyFill="1"/>
    <xf numFmtId="0" fontId="27" fillId="48" borderId="0" xfId="1" applyFont="1" applyFill="1"/>
    <xf numFmtId="0" fontId="27" fillId="289" borderId="0" xfId="1" applyFont="1" applyFill="1"/>
    <xf numFmtId="0" fontId="26" fillId="329" borderId="15" xfId="1" applyFont="1" applyFill="1" applyBorder="1"/>
    <xf numFmtId="0" fontId="27" fillId="329" borderId="7" xfId="1" applyFont="1" applyFill="1" applyBorder="1"/>
    <xf numFmtId="2" fontId="27" fillId="329" borderId="7" xfId="1" applyNumberFormat="1" applyFont="1" applyFill="1" applyBorder="1" applyAlignment="1">
      <alignment horizontal="left"/>
    </xf>
    <xf numFmtId="0" fontId="27" fillId="38" borderId="0" xfId="1" applyFont="1" applyFill="1"/>
    <xf numFmtId="0" fontId="27" fillId="128" borderId="0" xfId="1" applyFont="1" applyFill="1"/>
    <xf numFmtId="0" fontId="27" fillId="330" borderId="0" xfId="1" applyFont="1" applyFill="1"/>
    <xf numFmtId="0" fontId="27" fillId="331" borderId="0" xfId="1" applyFont="1" applyFill="1"/>
    <xf numFmtId="0" fontId="27" fillId="229" borderId="0" xfId="1" applyFont="1" applyFill="1"/>
    <xf numFmtId="0" fontId="27" fillId="295" borderId="0" xfId="1" applyFont="1" applyFill="1"/>
    <xf numFmtId="0" fontId="27" fillId="332" borderId="0" xfId="1" applyFont="1" applyFill="1"/>
    <xf numFmtId="0" fontId="27" fillId="287" borderId="0" xfId="1" applyFont="1" applyFill="1"/>
    <xf numFmtId="0" fontId="27" fillId="248" borderId="0" xfId="1" applyFont="1" applyFill="1"/>
    <xf numFmtId="0" fontId="27" fillId="100" borderId="0" xfId="1" applyFont="1" applyFill="1"/>
    <xf numFmtId="0" fontId="27" fillId="165" borderId="0" xfId="1" applyFont="1" applyFill="1"/>
    <xf numFmtId="0" fontId="27" fillId="75" borderId="0" xfId="1" applyFont="1" applyFill="1"/>
    <xf numFmtId="0" fontId="27" fillId="298" borderId="0" xfId="1" applyFont="1" applyFill="1"/>
    <xf numFmtId="0" fontId="27" fillId="216" borderId="0" xfId="1" applyFont="1" applyFill="1"/>
    <xf numFmtId="0" fontId="27" fillId="16" borderId="0" xfId="1" applyFont="1" applyFill="1"/>
    <xf numFmtId="0" fontId="27" fillId="82" borderId="0" xfId="1" applyFont="1" applyFill="1"/>
    <xf numFmtId="0" fontId="27" fillId="69" borderId="0" xfId="1" applyFont="1" applyFill="1"/>
    <xf numFmtId="0" fontId="27" fillId="127" borderId="0" xfId="1" applyFont="1" applyFill="1"/>
    <xf numFmtId="0" fontId="27" fillId="333" borderId="0" xfId="1" applyFont="1" applyFill="1"/>
    <xf numFmtId="0" fontId="27" fillId="59" borderId="0" xfId="1" applyFont="1" applyFill="1"/>
    <xf numFmtId="0" fontId="27" fillId="23" borderId="0" xfId="1" applyFont="1" applyFill="1"/>
    <xf numFmtId="0" fontId="27" fillId="162" borderId="0" xfId="1" applyFont="1" applyFill="1"/>
    <xf numFmtId="0" fontId="27" fillId="242" borderId="0" xfId="1" applyFont="1" applyFill="1"/>
    <xf numFmtId="0" fontId="27" fillId="126" borderId="0" xfId="1" applyFont="1" applyFill="1"/>
    <xf numFmtId="0" fontId="27" fillId="249" borderId="0" xfId="1" applyFont="1" applyFill="1"/>
    <xf numFmtId="0" fontId="27" fillId="186" borderId="0" xfId="1" applyFont="1" applyFill="1"/>
    <xf numFmtId="0" fontId="27" fillId="239" borderId="0" xfId="1" applyFont="1" applyFill="1"/>
    <xf numFmtId="0" fontId="27" fillId="142" borderId="0" xfId="1" applyFont="1" applyFill="1"/>
    <xf numFmtId="0" fontId="27" fillId="18" borderId="0" xfId="1" applyFont="1" applyFill="1"/>
    <xf numFmtId="0" fontId="27" fillId="118" borderId="0" xfId="1" applyFont="1" applyFill="1"/>
    <xf numFmtId="0" fontId="27" fillId="74" borderId="0" xfId="1" applyFont="1" applyFill="1"/>
    <xf numFmtId="0" fontId="27" fillId="334" borderId="0" xfId="1" applyFont="1" applyFill="1"/>
    <xf numFmtId="0" fontId="27" fillId="278" borderId="0" xfId="1" applyFont="1" applyFill="1"/>
    <xf numFmtId="0" fontId="27" fillId="122" borderId="0" xfId="1" applyFont="1" applyFill="1"/>
    <xf numFmtId="0" fontId="27" fillId="73" borderId="0" xfId="1" applyFont="1" applyFill="1"/>
    <xf numFmtId="0" fontId="27" fillId="93" borderId="0" xfId="1" applyFont="1" applyFill="1"/>
    <xf numFmtId="0" fontId="27" fillId="335" borderId="0" xfId="1" applyFont="1" applyFill="1"/>
    <xf numFmtId="0" fontId="27" fillId="62" borderId="0" xfId="1" applyFont="1" applyFill="1"/>
    <xf numFmtId="0" fontId="27" fillId="17" borderId="0" xfId="1" applyFont="1" applyFill="1"/>
    <xf numFmtId="0" fontId="27" fillId="336" borderId="0" xfId="1" applyFont="1" applyFill="1"/>
    <xf numFmtId="0" fontId="27" fillId="71" borderId="0" xfId="1" applyFont="1" applyFill="1"/>
    <xf numFmtId="0" fontId="27" fillId="55" borderId="0" xfId="1" applyFont="1" applyFill="1"/>
    <xf numFmtId="0" fontId="27" fillId="67" borderId="0" xfId="1" applyFont="1" applyFill="1"/>
    <xf numFmtId="0" fontId="27" fillId="105" borderId="0" xfId="1" applyFont="1" applyFill="1"/>
    <xf numFmtId="0" fontId="27" fillId="143" borderId="0" xfId="1" applyFont="1" applyFill="1"/>
    <xf numFmtId="0" fontId="27" fillId="301" borderId="0" xfId="1" applyFont="1" applyFill="1"/>
    <xf numFmtId="0" fontId="27" fillId="337" borderId="0" xfId="1" applyFont="1" applyFill="1"/>
    <xf numFmtId="0" fontId="27" fillId="218" borderId="0" xfId="1" applyFont="1" applyFill="1"/>
    <xf numFmtId="0" fontId="27" fillId="150" borderId="0" xfId="1" applyFont="1" applyFill="1"/>
    <xf numFmtId="0" fontId="27" fillId="338" borderId="0" xfId="1" applyFont="1" applyFill="1"/>
    <xf numFmtId="0" fontId="27" fillId="60" borderId="0" xfId="1" applyFont="1" applyFill="1"/>
    <xf numFmtId="0" fontId="27" fillId="256" borderId="0" xfId="1" applyFont="1" applyFill="1"/>
    <xf numFmtId="0" fontId="27" fillId="279" borderId="0" xfId="1" applyFont="1" applyFill="1"/>
    <xf numFmtId="0" fontId="27" fillId="77" borderId="0" xfId="1" applyFont="1" applyFill="1"/>
    <xf numFmtId="0" fontId="27" fillId="322" borderId="0" xfId="1" applyFont="1" applyFill="1"/>
    <xf numFmtId="0" fontId="27" fillId="173" borderId="0" xfId="1" applyFont="1" applyFill="1"/>
    <xf numFmtId="0" fontId="27" fillId="111" borderId="0" xfId="1" applyFont="1" applyFill="1"/>
    <xf numFmtId="0" fontId="27" fillId="96" borderId="0" xfId="1" applyFont="1" applyFill="1"/>
    <xf numFmtId="0" fontId="27" fillId="339" borderId="0" xfId="1" applyFont="1" applyFill="1"/>
    <xf numFmtId="0" fontId="27" fillId="340" borderId="0" xfId="1" applyFont="1" applyFill="1"/>
    <xf numFmtId="0" fontId="27" fillId="85" borderId="0" xfId="1" applyFont="1" applyFill="1"/>
    <xf numFmtId="0" fontId="27" fillId="198" borderId="0" xfId="1" applyFont="1" applyFill="1"/>
    <xf numFmtId="0" fontId="27" fillId="341" borderId="0" xfId="1" applyFont="1" applyFill="1"/>
    <xf numFmtId="0" fontId="27" fillId="54" borderId="0" xfId="1" applyFont="1" applyFill="1"/>
    <xf numFmtId="0" fontId="27" fillId="134" borderId="0" xfId="1" applyFont="1" applyFill="1"/>
    <xf numFmtId="0" fontId="27" fillId="113" borderId="0" xfId="1" applyFont="1" applyFill="1"/>
    <xf numFmtId="0" fontId="27" fillId="172" borderId="0" xfId="1" applyFont="1" applyFill="1"/>
    <xf numFmtId="0" fontId="27" fillId="220" borderId="0" xfId="1" applyFont="1" applyFill="1"/>
    <xf numFmtId="0" fontId="27" fillId="155" borderId="0" xfId="1" applyFont="1" applyFill="1"/>
    <xf numFmtId="0" fontId="27" fillId="294" borderId="0" xfId="1" applyFont="1" applyFill="1"/>
    <xf numFmtId="0" fontId="27" fillId="91" borderId="0" xfId="1" applyFont="1" applyFill="1"/>
    <xf numFmtId="0" fontId="27" fillId="94" borderId="0" xfId="1" applyFont="1" applyFill="1"/>
    <xf numFmtId="0" fontId="27" fillId="342" borderId="0" xfId="1" applyFont="1" applyFill="1"/>
    <xf numFmtId="0" fontId="27" fillId="182" borderId="0" xfId="1" applyFont="1" applyFill="1"/>
    <xf numFmtId="0" fontId="27" fillId="208" borderId="0" xfId="1" applyFont="1" applyFill="1"/>
    <xf numFmtId="0" fontId="27" fillId="306" borderId="0" xfId="1" applyFont="1" applyFill="1"/>
    <xf numFmtId="0" fontId="26" fillId="0" borderId="8" xfId="1" applyFont="1" applyBorder="1"/>
    <xf numFmtId="0" fontId="27" fillId="0" borderId="14" xfId="1" applyFont="1" applyBorder="1"/>
    <xf numFmtId="2" fontId="27" fillId="324" borderId="14" xfId="1" applyNumberFormat="1" applyFont="1" applyFill="1" applyBorder="1" applyAlignment="1">
      <alignment horizontal="left"/>
    </xf>
    <xf numFmtId="2" fontId="27" fillId="325" borderId="14" xfId="1" applyNumberFormat="1" applyFont="1" applyFill="1" applyBorder="1" applyAlignment="1">
      <alignment horizontal="left"/>
    </xf>
    <xf numFmtId="2" fontId="27" fillId="324" borderId="14" xfId="1" applyNumberFormat="1" applyFont="1" applyFill="1" applyBorder="1"/>
    <xf numFmtId="2" fontId="27" fillId="325" borderId="14" xfId="1" applyNumberFormat="1" applyFont="1" applyFill="1" applyBorder="1"/>
    <xf numFmtId="2" fontId="27" fillId="324" borderId="7" xfId="1" applyNumberFormat="1" applyFont="1" applyFill="1" applyBorder="1"/>
    <xf numFmtId="2" fontId="27" fillId="325" borderId="7" xfId="1" applyNumberFormat="1" applyFont="1" applyFill="1" applyBorder="1"/>
    <xf numFmtId="2" fontId="27" fillId="324" borderId="0" xfId="1" applyNumberFormat="1" applyFont="1" applyFill="1"/>
    <xf numFmtId="2" fontId="27" fillId="325" borderId="0" xfId="1" applyNumberFormat="1" applyFont="1" applyFill="1"/>
    <xf numFmtId="0" fontId="2" fillId="0" borderId="0" xfId="1" applyAlignment="1">
      <alignment wrapText="1"/>
    </xf>
    <xf numFmtId="0" fontId="2" fillId="0" borderId="13" xfId="1" applyBorder="1"/>
    <xf numFmtId="0" fontId="2" fillId="0" borderId="16" xfId="1" applyBorder="1"/>
    <xf numFmtId="0" fontId="2" fillId="0" borderId="17" xfId="1" applyBorder="1"/>
    <xf numFmtId="0" fontId="2" fillId="0" borderId="18" xfId="1" applyBorder="1"/>
    <xf numFmtId="0" fontId="28" fillId="0" borderId="0" xfId="1" applyFont="1"/>
    <xf numFmtId="0" fontId="29" fillId="0" borderId="0" xfId="1" applyFont="1"/>
    <xf numFmtId="166" fontId="30" fillId="0" borderId="8" xfId="0" applyNumberFormat="1" applyFont="1" applyBorder="1" applyAlignment="1">
      <alignment horizontal="center" vertical="center" wrapText="1"/>
    </xf>
    <xf numFmtId="166" fontId="30" fillId="0" borderId="8" xfId="1" applyNumberFormat="1" applyFont="1" applyBorder="1" applyAlignment="1">
      <alignment vertical="center" wrapText="1"/>
    </xf>
    <xf numFmtId="166" fontId="30" fillId="0" borderId="19" xfId="1" applyNumberFormat="1" applyFont="1" applyBorder="1" applyAlignment="1">
      <alignment vertical="center" wrapText="1"/>
    </xf>
    <xf numFmtId="166" fontId="31" fillId="0" borderId="8" xfId="1" applyNumberFormat="1" applyFont="1" applyBorder="1" applyAlignment="1">
      <alignment vertical="center" wrapText="1"/>
    </xf>
    <xf numFmtId="166" fontId="31" fillId="0" borderId="8" xfId="0" applyNumberFormat="1" applyFont="1" applyBorder="1"/>
    <xf numFmtId="166" fontId="31" fillId="0" borderId="8" xfId="0" applyNumberFormat="1" applyFont="1" applyBorder="1" applyAlignment="1">
      <alignment horizontal="center" wrapText="1"/>
    </xf>
    <xf numFmtId="0" fontId="8" fillId="4" borderId="4" xfId="1" applyFont="1" applyFill="1" applyBorder="1" applyAlignment="1">
      <alignment horizontal="center" wrapText="1"/>
    </xf>
    <xf numFmtId="0" fontId="8" fillId="4" borderId="0" xfId="1" applyFont="1" applyFill="1" applyAlignment="1">
      <alignment horizontal="center" wrapText="1"/>
    </xf>
  </cellXfs>
  <cellStyles count="2">
    <cellStyle name="Normal" xfId="0" builtinId="0"/>
    <cellStyle name="Normal 2" xfId="1" xr:uid="{DFBF4D14-B135-8345-90A3-0D66E79A25DC}"/>
  </cellStyles>
  <dxfs count="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4DFCF-CBAA-5949-8676-503AD46FC3F2}">
  <dimension ref="A1:C10"/>
  <sheetViews>
    <sheetView zoomScale="135" workbookViewId="0">
      <selection activeCell="C11" sqref="C11"/>
    </sheetView>
  </sheetViews>
  <sheetFormatPr defaultColWidth="11.44140625" defaultRowHeight="15"/>
  <cols>
    <col min="1" max="1" width="20.109375" customWidth="1"/>
    <col min="2" max="2" width="72.77734375" customWidth="1"/>
    <col min="3" max="3" width="29.109375" customWidth="1"/>
  </cols>
  <sheetData>
    <row r="1" spans="1:3" ht="15.75">
      <c r="A1" s="54" t="s">
        <v>486</v>
      </c>
      <c r="B1" s="54" t="s">
        <v>487</v>
      </c>
      <c r="C1" s="54" t="s">
        <v>488</v>
      </c>
    </row>
    <row r="2" spans="1:3">
      <c r="A2" s="55" t="s">
        <v>762</v>
      </c>
      <c r="B2" s="66" t="s">
        <v>761</v>
      </c>
      <c r="C2" s="55" t="s">
        <v>715</v>
      </c>
    </row>
    <row r="3" spans="1:3">
      <c r="A3" s="55" t="s">
        <v>489</v>
      </c>
      <c r="B3" s="66" t="s">
        <v>764</v>
      </c>
      <c r="C3" s="55" t="s">
        <v>756</v>
      </c>
    </row>
    <row r="4" spans="1:3">
      <c r="A4" s="55" t="s">
        <v>490</v>
      </c>
      <c r="B4" s="66" t="s">
        <v>763</v>
      </c>
      <c r="C4" s="55" t="s">
        <v>757</v>
      </c>
    </row>
    <row r="5" spans="1:3" ht="42.75">
      <c r="A5" s="55" t="s">
        <v>522</v>
      </c>
      <c r="B5" s="66" t="s">
        <v>765</v>
      </c>
      <c r="C5" s="55" t="s">
        <v>758</v>
      </c>
    </row>
    <row r="6" spans="1:3" ht="28.5">
      <c r="A6" s="55" t="s">
        <v>543</v>
      </c>
      <c r="B6" s="66" t="s">
        <v>766</v>
      </c>
      <c r="C6" s="55" t="s">
        <v>759</v>
      </c>
    </row>
    <row r="7" spans="1:3" ht="28.5">
      <c r="A7" s="55" t="s">
        <v>601</v>
      </c>
      <c r="B7" s="66" t="s">
        <v>767</v>
      </c>
      <c r="C7" s="55" t="s">
        <v>602</v>
      </c>
    </row>
    <row r="8" spans="1:3" ht="28.5">
      <c r="A8" s="55" t="s">
        <v>685</v>
      </c>
      <c r="B8" s="66" t="s">
        <v>684</v>
      </c>
      <c r="C8" s="55" t="s">
        <v>760</v>
      </c>
    </row>
    <row r="9" spans="1:3" ht="42.75">
      <c r="A9" s="55" t="s">
        <v>713</v>
      </c>
      <c r="B9" s="66" t="s">
        <v>768</v>
      </c>
      <c r="C9" s="55" t="s">
        <v>714</v>
      </c>
    </row>
    <row r="10" spans="1:3" ht="29.25">
      <c r="A10" s="55" t="s">
        <v>755</v>
      </c>
      <c r="B10" s="66" t="s">
        <v>769</v>
      </c>
      <c r="C10" s="55" t="s">
        <v>770</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1A47B-A3EA-456B-9757-7EE69E8053B5}">
  <dimension ref="A1:Y40"/>
  <sheetViews>
    <sheetView topLeftCell="A16" workbookViewId="0">
      <selection activeCell="H21" sqref="H21"/>
    </sheetView>
  </sheetViews>
  <sheetFormatPr defaultColWidth="8.77734375" defaultRowHeight="15"/>
  <sheetData>
    <row r="1" spans="1:25" ht="25.5">
      <c r="A1" s="688" t="s">
        <v>716</v>
      </c>
      <c r="B1" s="689" t="s">
        <v>717</v>
      </c>
      <c r="C1" s="689" t="s">
        <v>718</v>
      </c>
      <c r="D1" s="689" t="s">
        <v>719</v>
      </c>
      <c r="E1" s="689" t="s">
        <v>720</v>
      </c>
      <c r="F1" s="689" t="s">
        <v>721</v>
      </c>
      <c r="G1" s="689" t="s">
        <v>722</v>
      </c>
      <c r="H1" s="689" t="s">
        <v>723</v>
      </c>
      <c r="I1" s="689" t="s">
        <v>724</v>
      </c>
      <c r="J1" s="689" t="s">
        <v>725</v>
      </c>
      <c r="K1" s="689" t="s">
        <v>726</v>
      </c>
      <c r="L1" s="689" t="s">
        <v>727</v>
      </c>
      <c r="M1" s="689" t="s">
        <v>728</v>
      </c>
      <c r="N1" s="689" t="s">
        <v>729</v>
      </c>
      <c r="O1" s="689" t="s">
        <v>730</v>
      </c>
      <c r="P1" s="689" t="s">
        <v>731</v>
      </c>
      <c r="Q1" s="689" t="s">
        <v>732</v>
      </c>
      <c r="R1" s="689" t="s">
        <v>733</v>
      </c>
      <c r="S1" s="689" t="s">
        <v>734</v>
      </c>
      <c r="T1" s="689" t="s">
        <v>735</v>
      </c>
      <c r="U1" s="689" t="s">
        <v>736</v>
      </c>
      <c r="V1" s="689" t="s">
        <v>737</v>
      </c>
      <c r="W1" s="689" t="s">
        <v>738</v>
      </c>
      <c r="X1" s="689" t="s">
        <v>739</v>
      </c>
      <c r="Y1" s="690" t="s">
        <v>740</v>
      </c>
    </row>
    <row r="2" spans="1:25">
      <c r="A2" s="688" t="s">
        <v>741</v>
      </c>
      <c r="B2" s="691" t="s">
        <v>742</v>
      </c>
      <c r="C2" s="691" t="s">
        <v>742</v>
      </c>
      <c r="D2" s="691" t="s">
        <v>742</v>
      </c>
      <c r="E2" s="691" t="s">
        <v>743</v>
      </c>
      <c r="F2" s="691" t="s">
        <v>743</v>
      </c>
      <c r="G2" s="691" t="s">
        <v>743</v>
      </c>
      <c r="H2" s="691" t="s">
        <v>742</v>
      </c>
      <c r="I2" s="691" t="s">
        <v>742</v>
      </c>
      <c r="J2" s="691" t="s">
        <v>742</v>
      </c>
      <c r="K2" s="691" t="s">
        <v>743</v>
      </c>
      <c r="L2" s="691" t="s">
        <v>743</v>
      </c>
      <c r="M2" s="691" t="s">
        <v>743</v>
      </c>
      <c r="N2" s="691" t="s">
        <v>742</v>
      </c>
      <c r="O2" s="691" t="s">
        <v>742</v>
      </c>
      <c r="P2" s="691" t="s">
        <v>742</v>
      </c>
      <c r="Q2" s="691" t="s">
        <v>743</v>
      </c>
      <c r="R2" s="691" t="s">
        <v>743</v>
      </c>
      <c r="S2" s="691" t="s">
        <v>743</v>
      </c>
      <c r="T2" s="691" t="s">
        <v>742</v>
      </c>
      <c r="U2" s="691" t="s">
        <v>742</v>
      </c>
      <c r="V2" s="691" t="s">
        <v>742</v>
      </c>
      <c r="W2" s="691" t="s">
        <v>743</v>
      </c>
      <c r="X2" s="691" t="s">
        <v>743</v>
      </c>
      <c r="Y2" s="691" t="s">
        <v>743</v>
      </c>
    </row>
    <row r="3" spans="1:25">
      <c r="A3" s="688" t="s">
        <v>606</v>
      </c>
      <c r="B3" s="692" t="s">
        <v>744</v>
      </c>
      <c r="C3" s="692" t="s">
        <v>744</v>
      </c>
      <c r="D3" s="692" t="s">
        <v>744</v>
      </c>
      <c r="E3" s="692" t="s">
        <v>744</v>
      </c>
      <c r="F3" s="692" t="s">
        <v>744</v>
      </c>
      <c r="G3" s="692" t="s">
        <v>744</v>
      </c>
      <c r="H3" s="692" t="s">
        <v>744</v>
      </c>
      <c r="I3" s="692" t="s">
        <v>744</v>
      </c>
      <c r="J3" s="692" t="s">
        <v>744</v>
      </c>
      <c r="K3" s="692" t="s">
        <v>744</v>
      </c>
      <c r="L3" s="692" t="s">
        <v>744</v>
      </c>
      <c r="M3" s="692" t="s">
        <v>744</v>
      </c>
      <c r="N3" s="692" t="s">
        <v>744</v>
      </c>
      <c r="O3" s="692" t="s">
        <v>744</v>
      </c>
      <c r="P3" s="692" t="s">
        <v>744</v>
      </c>
      <c r="Q3" s="692" t="s">
        <v>744</v>
      </c>
      <c r="R3" s="692" t="s">
        <v>744</v>
      </c>
      <c r="S3" s="692" t="s">
        <v>744</v>
      </c>
      <c r="T3" s="692" t="s">
        <v>744</v>
      </c>
      <c r="U3" s="692" t="s">
        <v>744</v>
      </c>
      <c r="V3" s="692" t="s">
        <v>744</v>
      </c>
      <c r="W3" s="692" t="s">
        <v>744</v>
      </c>
      <c r="X3" s="692" t="s">
        <v>744</v>
      </c>
      <c r="Y3" s="692" t="s">
        <v>744</v>
      </c>
    </row>
    <row r="4" spans="1:25">
      <c r="A4" s="688" t="s">
        <v>745</v>
      </c>
      <c r="B4" s="693">
        <v>20.745736027191167</v>
      </c>
      <c r="C4" s="693">
        <v>18.063559594386742</v>
      </c>
      <c r="D4" s="693">
        <v>17.838641701069147</v>
      </c>
      <c r="E4" s="693">
        <v>28.815229392321143</v>
      </c>
      <c r="F4" s="693">
        <v>25.574619063705306</v>
      </c>
      <c r="G4" s="693">
        <v>26.637701320057072</v>
      </c>
      <c r="H4" s="693">
        <v>14.308216600477101</v>
      </c>
      <c r="I4" s="693">
        <v>13.276900711585236</v>
      </c>
      <c r="J4" s="693">
        <v>12.974405528993945</v>
      </c>
      <c r="K4" s="693">
        <v>22.064762146761918</v>
      </c>
      <c r="L4" s="693">
        <v>26.81066511551257</v>
      </c>
      <c r="M4" s="693">
        <v>24.155121452839424</v>
      </c>
      <c r="N4" s="693">
        <v>16.845460247225713</v>
      </c>
      <c r="O4" s="693">
        <v>14.227787598293185</v>
      </c>
      <c r="P4" s="693">
        <v>15.160631844859555</v>
      </c>
      <c r="Q4" s="693">
        <v>29.768919387127628</v>
      </c>
      <c r="R4" s="693">
        <v>29.831610958863148</v>
      </c>
      <c r="S4" s="693">
        <v>26.823919836757661</v>
      </c>
      <c r="T4" s="693">
        <v>12.9295859489644</v>
      </c>
      <c r="U4" s="693">
        <v>13.286146609744954</v>
      </c>
      <c r="V4" s="693">
        <v>10.732799197703175</v>
      </c>
      <c r="W4" s="693">
        <v>22.541873224553431</v>
      </c>
      <c r="X4" s="693">
        <v>16.882971902899822</v>
      </c>
      <c r="Y4" s="693">
        <v>18.212418553111476</v>
      </c>
    </row>
    <row r="5" spans="1:25">
      <c r="A5" s="688" t="s">
        <v>466</v>
      </c>
      <c r="B5" s="693">
        <v>9.8559102251897155</v>
      </c>
      <c r="C5" s="693">
        <v>9.5790325852387017</v>
      </c>
      <c r="D5" s="693">
        <v>10.862043099626479</v>
      </c>
      <c r="E5" s="693">
        <v>14.424698234500145</v>
      </c>
      <c r="F5" s="693">
        <v>14.379267233445777</v>
      </c>
      <c r="G5" s="693">
        <v>13.065698504621396</v>
      </c>
      <c r="H5" s="693">
        <v>7.4752237785462556</v>
      </c>
      <c r="I5" s="693">
        <v>8.1411379402511059</v>
      </c>
      <c r="J5" s="693">
        <v>6.2635058553705285</v>
      </c>
      <c r="K5" s="693">
        <v>10.835258044346483</v>
      </c>
      <c r="L5" s="693">
        <v>13.634553056895721</v>
      </c>
      <c r="M5" s="693">
        <v>11.881794002274537</v>
      </c>
      <c r="N5" s="693">
        <v>8.6727771863456891</v>
      </c>
      <c r="O5" s="693">
        <v>9.0516933106510784</v>
      </c>
      <c r="P5" s="693">
        <v>7.1107538176133431</v>
      </c>
      <c r="Q5" s="693">
        <v>14.291558640822933</v>
      </c>
      <c r="R5" s="693">
        <v>15.927101095407144</v>
      </c>
      <c r="S5" s="693">
        <v>12.185007614852323</v>
      </c>
      <c r="T5" s="693">
        <v>6.4758364727870621</v>
      </c>
      <c r="U5" s="693">
        <v>7.5744190865012024</v>
      </c>
      <c r="V5" s="693">
        <v>5.6570188641380605</v>
      </c>
      <c r="W5" s="693">
        <v>9.8219952737188372</v>
      </c>
      <c r="X5" s="693">
        <v>8.4119615113568145</v>
      </c>
      <c r="Y5" s="693">
        <v>8.0757972029818514</v>
      </c>
    </row>
    <row r="6" spans="1:25">
      <c r="A6" s="688" t="s">
        <v>746</v>
      </c>
      <c r="B6" s="693">
        <v>3.6825483047452958</v>
      </c>
      <c r="C6" s="693">
        <v>2.4639858657297471</v>
      </c>
      <c r="D6" s="693">
        <v>1.9239942679692437</v>
      </c>
      <c r="E6" s="693">
        <v>7.4248140093306656</v>
      </c>
      <c r="F6" s="693">
        <v>5.185443596654788</v>
      </c>
      <c r="G6" s="693">
        <v>8.0924727870983144</v>
      </c>
      <c r="H6" s="693">
        <v>3.0438902482551216</v>
      </c>
      <c r="I6" s="693">
        <v>1.1060430194262509</v>
      </c>
      <c r="J6" s="693">
        <v>1.9530818768105396</v>
      </c>
      <c r="K6" s="693">
        <v>7.8717178334279936</v>
      </c>
      <c r="L6" s="693">
        <v>8.9974526410049638</v>
      </c>
      <c r="M6" s="693">
        <v>8.6163635482728242</v>
      </c>
      <c r="N6" s="693">
        <v>1.3407807409882604</v>
      </c>
      <c r="O6" s="693">
        <v>1.0583858939331787</v>
      </c>
      <c r="P6" s="693">
        <v>1.5432625203124677</v>
      </c>
      <c r="Q6" s="693">
        <v>5.150625379218706</v>
      </c>
      <c r="R6" s="693">
        <v>5.0046467310025289</v>
      </c>
      <c r="S6" s="693">
        <v>5.5747315866117084</v>
      </c>
      <c r="T6" s="693">
        <v>1.7790778888079852</v>
      </c>
      <c r="U6" s="693">
        <v>1.1291988728654798</v>
      </c>
      <c r="V6" s="693">
        <v>0.26672400317382822</v>
      </c>
      <c r="W6" s="693">
        <v>3.1332817047701855</v>
      </c>
      <c r="X6" s="693">
        <v>2.019057480660964</v>
      </c>
      <c r="Y6" s="693">
        <v>2.4148747659150094</v>
      </c>
    </row>
    <row r="7" spans="1:25">
      <c r="A7" s="688" t="s">
        <v>464</v>
      </c>
      <c r="B7" s="693">
        <v>11.018853298987869</v>
      </c>
      <c r="C7" s="693">
        <v>10.252574879055077</v>
      </c>
      <c r="D7" s="693">
        <v>10.920460966972565</v>
      </c>
      <c r="E7" s="693">
        <v>19.110557587298626</v>
      </c>
      <c r="F7" s="693">
        <v>19.643971793905749</v>
      </c>
      <c r="G7" s="693">
        <v>18.49360949879615</v>
      </c>
      <c r="H7" s="693">
        <v>8.4938661464944634</v>
      </c>
      <c r="I7" s="693">
        <v>8.2073008360972857</v>
      </c>
      <c r="J7" s="693">
        <v>7.3239260451978812</v>
      </c>
      <c r="K7" s="693">
        <v>13.664494692276605</v>
      </c>
      <c r="L7" s="693">
        <v>15.468023685581077</v>
      </c>
      <c r="M7" s="693">
        <v>15.276853035506671</v>
      </c>
      <c r="N7" s="693">
        <v>9.9639600649105269</v>
      </c>
      <c r="O7" s="693">
        <v>8.7081900594998825</v>
      </c>
      <c r="P7" s="693">
        <v>8.2215297760113479</v>
      </c>
      <c r="Q7" s="693">
        <v>17.088493875361458</v>
      </c>
      <c r="R7" s="693">
        <v>16.142325628503386</v>
      </c>
      <c r="S7" s="693">
        <v>16.313562664042244</v>
      </c>
      <c r="T7" s="693">
        <v>7.0605878598729515</v>
      </c>
      <c r="U7" s="693">
        <v>7.210732217042624</v>
      </c>
      <c r="V7" s="693">
        <v>5.927470657278505</v>
      </c>
      <c r="W7" s="693">
        <v>11.009891786962612</v>
      </c>
      <c r="X7" s="693">
        <v>7.9009561879524499</v>
      </c>
      <c r="Y7" s="693">
        <v>8.5453792098925501</v>
      </c>
    </row>
    <row r="8" spans="1:25">
      <c r="A8" s="688" t="s">
        <v>463</v>
      </c>
      <c r="B8" s="693">
        <v>3.4351267943632768</v>
      </c>
      <c r="C8" s="693">
        <v>3.1795719594935474</v>
      </c>
      <c r="D8" s="693">
        <v>3.3133131045348576</v>
      </c>
      <c r="E8" s="693">
        <v>5.072227941513729</v>
      </c>
      <c r="F8" s="693">
        <v>5.6607816177474879</v>
      </c>
      <c r="G8" s="693">
        <v>6.3157676546332473</v>
      </c>
      <c r="H8" s="693">
        <v>2.8996380721695929</v>
      </c>
      <c r="I8" s="693">
        <v>3.1380132180399158</v>
      </c>
      <c r="J8" s="693">
        <v>3.4987743294232825</v>
      </c>
      <c r="K8" s="693">
        <v>5.1608656033595786</v>
      </c>
      <c r="L8" s="693">
        <v>6.6985582111352748</v>
      </c>
      <c r="M8" s="693">
        <v>6.0607129040847258</v>
      </c>
      <c r="N8" s="693">
        <v>3.0539672694572735</v>
      </c>
      <c r="O8" s="693">
        <v>2.4947822918599973</v>
      </c>
      <c r="P8" s="693">
        <v>2.1138630534818921</v>
      </c>
      <c r="Q8" s="693">
        <v>5.605103825954556</v>
      </c>
      <c r="R8" s="693">
        <v>5.1068890726844263</v>
      </c>
      <c r="S8" s="693">
        <v>5.5341109300833553</v>
      </c>
      <c r="T8" s="693">
        <v>2.0559551994850755</v>
      </c>
      <c r="U8" s="693">
        <v>1.3812336712021467</v>
      </c>
      <c r="V8" s="693">
        <v>1.7007794720464511</v>
      </c>
      <c r="W8" s="693">
        <v>2.3891566653731173</v>
      </c>
      <c r="X8" s="693">
        <v>1.9021673495893276</v>
      </c>
      <c r="Y8" s="693">
        <v>1.9735045353668912</v>
      </c>
    </row>
    <row r="9" spans="1:25">
      <c r="A9" s="688" t="s">
        <v>462</v>
      </c>
      <c r="B9" s="693">
        <v>12.193966460156187</v>
      </c>
      <c r="C9" s="693">
        <v>11.875723505003727</v>
      </c>
      <c r="D9" s="693">
        <v>10.832209890244117</v>
      </c>
      <c r="E9" s="693">
        <v>15.382069287195126</v>
      </c>
      <c r="F9" s="693">
        <v>17.016393795857063</v>
      </c>
      <c r="G9" s="693">
        <v>15.262736788000085</v>
      </c>
      <c r="H9" s="693">
        <v>10.575391462324477</v>
      </c>
      <c r="I9" s="693">
        <v>10.99964685751538</v>
      </c>
      <c r="J9" s="693">
        <v>10.68488901765377</v>
      </c>
      <c r="K9" s="693">
        <v>15.564347286164507</v>
      </c>
      <c r="L9" s="693">
        <v>17.839350371073458</v>
      </c>
      <c r="M9" s="693">
        <v>16.275528965821074</v>
      </c>
      <c r="N9" s="693">
        <v>11.650779682358547</v>
      </c>
      <c r="O9" s="693">
        <v>9.1629826152357516</v>
      </c>
      <c r="P9" s="693">
        <v>9.2267918463491831</v>
      </c>
      <c r="Q9" s="693">
        <v>17.075937078438326</v>
      </c>
      <c r="R9" s="693">
        <v>16.165625567358227</v>
      </c>
      <c r="S9" s="693">
        <v>15.320213360149033</v>
      </c>
      <c r="T9" s="693">
        <v>9.0228565795958939</v>
      </c>
      <c r="U9" s="693">
        <v>8.8687489273014588</v>
      </c>
      <c r="V9" s="693">
        <v>8.0359151881291666</v>
      </c>
      <c r="W9" s="693">
        <v>10.445684340086999</v>
      </c>
      <c r="X9" s="693">
        <v>9.1424586169985194</v>
      </c>
      <c r="Y9" s="693">
        <v>10.1877358728639</v>
      </c>
    </row>
    <row r="10" spans="1:25">
      <c r="A10" s="688" t="s">
        <v>114</v>
      </c>
      <c r="B10" s="693">
        <v>2.691971126515243E-2</v>
      </c>
      <c r="C10" s="693">
        <v>2.3900989228257497E-2</v>
      </c>
      <c r="D10" s="693">
        <v>2.7974895151495101E-2</v>
      </c>
      <c r="E10" s="693">
        <v>3.7143643846651045E-2</v>
      </c>
      <c r="F10" s="693">
        <v>5.9409598726257389E-2</v>
      </c>
      <c r="G10" s="693">
        <v>4.6831374434486164E-2</v>
      </c>
      <c r="H10" s="693">
        <v>2.3891931617568071E-2</v>
      </c>
      <c r="I10" s="693">
        <v>2.3358187199386087E-2</v>
      </c>
      <c r="J10" s="693">
        <v>1.3645868433735822E-2</v>
      </c>
      <c r="K10" s="693">
        <v>4.2175372064880194E-2</v>
      </c>
      <c r="L10" s="693">
        <v>3.67090951394341E-2</v>
      </c>
      <c r="M10" s="693">
        <v>3.7967976296970692E-2</v>
      </c>
      <c r="N10" s="693">
        <v>7.4068155767384264E-2</v>
      </c>
      <c r="O10" s="693">
        <v>7.0054177424352659E-2</v>
      </c>
      <c r="P10" s="693">
        <v>7.1769288851718363E-2</v>
      </c>
      <c r="Q10" s="693">
        <v>0.36793511393858719</v>
      </c>
      <c r="R10" s="693">
        <v>0.37654660381219429</v>
      </c>
      <c r="S10" s="693">
        <v>0.41184977925514632</v>
      </c>
      <c r="T10" s="693">
        <v>7.8803498682592885E-2</v>
      </c>
      <c r="U10" s="693">
        <v>8.7079657975683913E-2</v>
      </c>
      <c r="V10" s="693">
        <v>8.623196763975427E-2</v>
      </c>
      <c r="W10" s="693">
        <v>0.43766501210342573</v>
      </c>
      <c r="X10" s="693">
        <v>0.44419555943877231</v>
      </c>
      <c r="Y10" s="693">
        <v>0.41585390745035739</v>
      </c>
    </row>
    <row r="11" spans="1:25">
      <c r="A11" s="688" t="s">
        <v>115</v>
      </c>
      <c r="B11" s="693">
        <v>8.097636504472993E-3</v>
      </c>
      <c r="C11" s="693">
        <v>1.5052697979993482E-2</v>
      </c>
      <c r="D11" s="693">
        <v>6.0686198244276355E-3</v>
      </c>
      <c r="E11" s="693">
        <v>1.6516006897590477E-2</v>
      </c>
      <c r="F11" s="693">
        <v>1.9026606220689968E-2</v>
      </c>
      <c r="G11" s="693">
        <v>2.276966178541439E-2</v>
      </c>
      <c r="H11" s="693">
        <v>1.8072854816275547E-3</v>
      </c>
      <c r="I11" s="693">
        <v>2.1768567500196072E-3</v>
      </c>
      <c r="J11" s="693">
        <v>9.7448639342149583E-3</v>
      </c>
      <c r="K11" s="693">
        <v>1.8170598396429941E-2</v>
      </c>
      <c r="L11" s="693">
        <v>1.0303418609241024E-2</v>
      </c>
      <c r="M11" s="693">
        <v>1.154263881495041E-2</v>
      </c>
      <c r="N11" s="693">
        <v>3.1210529914210226E-2</v>
      </c>
      <c r="O11" s="693">
        <v>2.7391476231647192E-2</v>
      </c>
      <c r="P11" s="693">
        <v>2.9047474816952388E-2</v>
      </c>
      <c r="Q11" s="693">
        <v>0.15154856155314628</v>
      </c>
      <c r="R11" s="693">
        <v>0.16615877799030873</v>
      </c>
      <c r="S11" s="693">
        <v>0.16067326724881595</v>
      </c>
      <c r="T11" s="693">
        <v>2.7062868281947726E-2</v>
      </c>
      <c r="U11" s="693">
        <v>2.8804771678477562E-2</v>
      </c>
      <c r="V11" s="693">
        <v>2.9740522580185551E-2</v>
      </c>
      <c r="W11" s="693">
        <v>0.15579117080079935</v>
      </c>
      <c r="X11" s="693">
        <v>0.14986937214834845</v>
      </c>
      <c r="Y11" s="693">
        <v>0.14469746837109812</v>
      </c>
    </row>
    <row r="12" spans="1:25">
      <c r="A12" s="688" t="s">
        <v>116</v>
      </c>
      <c r="B12" s="693">
        <v>0.49332741907942085</v>
      </c>
      <c r="C12" s="693">
        <v>0.48838939079060961</v>
      </c>
      <c r="D12" s="693">
        <v>0.45754661259880974</v>
      </c>
      <c r="E12" s="693">
        <v>0.78005026405767242</v>
      </c>
      <c r="F12" s="693">
        <v>0.88826923878236863</v>
      </c>
      <c r="G12" s="693">
        <v>0.86730048625474232</v>
      </c>
      <c r="H12" s="693">
        <v>0.41381738925560929</v>
      </c>
      <c r="I12" s="693">
        <v>0.40261145716251029</v>
      </c>
      <c r="J12" s="693">
        <v>0.36338366804311906</v>
      </c>
      <c r="K12" s="693">
        <v>0.56381546839137897</v>
      </c>
      <c r="L12" s="693">
        <v>0.59213697407493926</v>
      </c>
      <c r="M12" s="693">
        <v>0.64850235269403678</v>
      </c>
      <c r="N12" s="693">
        <v>1.2619252211145144</v>
      </c>
      <c r="O12" s="693">
        <v>1.1213041054246329</v>
      </c>
      <c r="P12" s="693">
        <v>1.1108209144917314</v>
      </c>
      <c r="Q12" s="693">
        <v>5.4052140458962485</v>
      </c>
      <c r="R12" s="693">
        <v>5.2314494398626588</v>
      </c>
      <c r="S12" s="693">
        <v>5.6820947159169402</v>
      </c>
      <c r="T12" s="693">
        <v>1.1964590845568184</v>
      </c>
      <c r="U12" s="693">
        <v>1.3410059819335909</v>
      </c>
      <c r="V12" s="693">
        <v>1.319518028299739</v>
      </c>
      <c r="W12" s="693">
        <v>5.6329128265780826</v>
      </c>
      <c r="X12" s="693">
        <v>5.5380011441105434</v>
      </c>
      <c r="Y12" s="693">
        <v>5.1420519429472638</v>
      </c>
    </row>
    <row r="13" spans="1:25">
      <c r="A13" s="688" t="s">
        <v>117</v>
      </c>
      <c r="B13" s="693">
        <v>8.3962191311839018E-2</v>
      </c>
      <c r="C13" s="693">
        <v>7.9104094526984428E-2</v>
      </c>
      <c r="D13" s="693">
        <v>8.6946585951216904E-2</v>
      </c>
      <c r="E13" s="693">
        <v>0.13010058314872447</v>
      </c>
      <c r="F13" s="693">
        <v>0.1790669013246885</v>
      </c>
      <c r="G13" s="693">
        <v>0.15197091365651696</v>
      </c>
      <c r="H13" s="693">
        <v>7.3046839026500582E-2</v>
      </c>
      <c r="I13" s="693">
        <v>6.7271720218802386E-2</v>
      </c>
      <c r="J13" s="693">
        <v>6.4544854852137248E-2</v>
      </c>
      <c r="K13" s="693">
        <v>0.10964603110220172</v>
      </c>
      <c r="L13" s="693">
        <v>0.13132945938570337</v>
      </c>
      <c r="M13" s="693">
        <v>0.12379449493850821</v>
      </c>
      <c r="N13" s="693">
        <v>0.16681286307588367</v>
      </c>
      <c r="O13" s="693">
        <v>0.16748141698475913</v>
      </c>
      <c r="P13" s="693">
        <v>0.18210013956299573</v>
      </c>
      <c r="Q13" s="693">
        <v>0.7733356632011027</v>
      </c>
      <c r="R13" s="693">
        <v>0.7555103754892426</v>
      </c>
      <c r="S13" s="693">
        <v>0.81196635836218267</v>
      </c>
      <c r="T13" s="693">
        <v>0.18970712897756695</v>
      </c>
      <c r="U13" s="693">
        <v>0.20378519165558365</v>
      </c>
      <c r="V13" s="693">
        <v>0.22020102161981839</v>
      </c>
      <c r="W13" s="693">
        <v>0.84740967059963879</v>
      </c>
      <c r="X13" s="693">
        <v>0.87813453299444977</v>
      </c>
      <c r="Y13" s="693">
        <v>0.77387944899407446</v>
      </c>
    </row>
    <row r="14" spans="1:25">
      <c r="A14" s="688" t="s">
        <v>118</v>
      </c>
      <c r="B14" s="693">
        <v>1.565659913164711E-2</v>
      </c>
      <c r="C14" s="693">
        <v>1.4957844899282103E-2</v>
      </c>
      <c r="D14" s="693">
        <v>2.0218761980156864E-2</v>
      </c>
      <c r="E14" s="693">
        <v>4.0418978177665314E-2</v>
      </c>
      <c r="F14" s="693">
        <v>4.4470579047762866E-2</v>
      </c>
      <c r="G14" s="693">
        <v>3.8020584337911029E-2</v>
      </c>
      <c r="H14" s="693">
        <v>2.5557603236253699E-2</v>
      </c>
      <c r="I14" s="693">
        <v>1.3630861281292147E-2</v>
      </c>
      <c r="J14" s="693">
        <v>2.4366780401630567E-2</v>
      </c>
      <c r="K14" s="693">
        <v>3.3327041845821664E-2</v>
      </c>
      <c r="L14" s="693">
        <v>2.9952689768415655E-2</v>
      </c>
      <c r="M14" s="693">
        <v>3.2212839664018805E-2</v>
      </c>
      <c r="N14" s="693">
        <v>7.0832995390037984E-2</v>
      </c>
      <c r="O14" s="693">
        <v>5.8183433215190247E-2</v>
      </c>
      <c r="P14" s="693">
        <v>7.5131720692028489E-2</v>
      </c>
      <c r="Q14" s="693">
        <v>0.32339890403237492</v>
      </c>
      <c r="R14" s="693">
        <v>0.30396198210131159</v>
      </c>
      <c r="S14" s="693">
        <v>0.35335046503302309</v>
      </c>
      <c r="T14" s="693">
        <v>7.2453485866687289E-2</v>
      </c>
      <c r="U14" s="693">
        <v>8.1248024353577919E-2</v>
      </c>
      <c r="V14" s="693">
        <v>6.7437338945418548E-2</v>
      </c>
      <c r="W14" s="693">
        <v>0.34893131982250924</v>
      </c>
      <c r="X14" s="693">
        <v>0.34681288558180018</v>
      </c>
      <c r="Y14" s="693">
        <v>0.3333194738283089</v>
      </c>
    </row>
    <row r="15" spans="1:25">
      <c r="A15" s="688" t="s">
        <v>747</v>
      </c>
      <c r="B15" s="693">
        <v>1.7877123165229745E-2</v>
      </c>
      <c r="C15" s="693">
        <v>2.3960210044311338E-2</v>
      </c>
      <c r="D15" s="693">
        <v>2.5506635538711624E-2</v>
      </c>
      <c r="E15" s="693">
        <v>3.3296178570136614E-2</v>
      </c>
      <c r="F15" s="693">
        <v>3.0803400764818963E-2</v>
      </c>
      <c r="G15" s="693">
        <v>3.6142927182372567E-2</v>
      </c>
      <c r="H15" s="693">
        <v>1.8083872034450169E-2</v>
      </c>
      <c r="I15" s="693">
        <v>2.086829214901335E-2</v>
      </c>
      <c r="J15" s="693">
        <v>1.9160765535627757E-2</v>
      </c>
      <c r="K15" s="693">
        <v>3.0158307814521314E-2</v>
      </c>
      <c r="L15" s="693">
        <v>3.7942194670722976E-2</v>
      </c>
      <c r="M15" s="693">
        <v>3.4183960961116956E-2</v>
      </c>
      <c r="N15" s="693">
        <v>4.2315229160914306E-2</v>
      </c>
      <c r="O15" s="693">
        <v>4.3016932159835632E-2</v>
      </c>
      <c r="P15" s="693">
        <v>3.4397337169684503E-2</v>
      </c>
      <c r="Q15" s="693">
        <v>0.17476263856493476</v>
      </c>
      <c r="R15" s="693">
        <v>0.18047449643560537</v>
      </c>
      <c r="S15" s="693">
        <v>0.21270066234293394</v>
      </c>
      <c r="T15" s="693">
        <v>4.3050457796901268E-2</v>
      </c>
      <c r="U15" s="693">
        <v>4.670745812064471E-2</v>
      </c>
      <c r="V15" s="693">
        <v>5.2269893820641969E-2</v>
      </c>
      <c r="W15" s="693">
        <v>0.2047813121669656</v>
      </c>
      <c r="X15" s="693">
        <v>0.19172889008251495</v>
      </c>
      <c r="Y15" s="693">
        <v>0.17512322117781201</v>
      </c>
    </row>
    <row r="16" spans="1:25">
      <c r="A16" s="688" t="s">
        <v>119</v>
      </c>
      <c r="B16" s="693">
        <v>0.37710932796359953</v>
      </c>
      <c r="C16" s="693">
        <v>0.32869980625544404</v>
      </c>
      <c r="D16" s="693">
        <v>0.33464365111472183</v>
      </c>
      <c r="E16" s="693">
        <v>0.58273088228721892</v>
      </c>
      <c r="F16" s="693">
        <v>0.57614485916320779</v>
      </c>
      <c r="G16" s="693">
        <v>0.5850913958083408</v>
      </c>
      <c r="H16" s="693">
        <v>0.25991643757573801</v>
      </c>
      <c r="I16" s="693">
        <v>0.29302275970683178</v>
      </c>
      <c r="J16" s="693">
        <v>0.25135349471280438</v>
      </c>
      <c r="K16" s="693">
        <v>0.4382343278318695</v>
      </c>
      <c r="L16" s="693">
        <v>0.47482941385559657</v>
      </c>
      <c r="M16" s="693">
        <v>0.46228972869673429</v>
      </c>
      <c r="N16" s="693">
        <v>0.73698858743882578</v>
      </c>
      <c r="O16" s="693">
        <v>0.62854332001158331</v>
      </c>
      <c r="P16" s="693">
        <v>0.69832242309049442</v>
      </c>
      <c r="Q16" s="693">
        <v>3.3458548961856556</v>
      </c>
      <c r="R16" s="693">
        <v>3.2275001633505735</v>
      </c>
      <c r="S16" s="693">
        <v>3.4739628461469794</v>
      </c>
      <c r="T16" s="693">
        <v>0.74977100297751342</v>
      </c>
      <c r="U16" s="693">
        <v>0.93962045548070672</v>
      </c>
      <c r="V16" s="693">
        <v>0.84183855110207384</v>
      </c>
      <c r="W16" s="693">
        <v>3.978802956489933</v>
      </c>
      <c r="X16" s="693">
        <v>3.8483872523672917</v>
      </c>
      <c r="Y16" s="693">
        <v>3.5869873707356188</v>
      </c>
    </row>
    <row r="17" spans="1:25">
      <c r="A17" s="688" t="s">
        <v>120</v>
      </c>
      <c r="B17" s="693">
        <v>0.45606601186934892</v>
      </c>
      <c r="C17" s="693">
        <v>0.4166633745790137</v>
      </c>
      <c r="D17" s="693">
        <v>0.42729195017197363</v>
      </c>
      <c r="E17" s="693">
        <v>0.69902383237173793</v>
      </c>
      <c r="F17" s="693">
        <v>0.79573095156435336</v>
      </c>
      <c r="G17" s="693">
        <v>0.7606599614510321</v>
      </c>
      <c r="H17" s="693">
        <v>0.36517281961452569</v>
      </c>
      <c r="I17" s="693">
        <v>0.34868322441740646</v>
      </c>
      <c r="J17" s="693">
        <v>0.33333479197546756</v>
      </c>
      <c r="K17" s="693">
        <v>0.57389271728897595</v>
      </c>
      <c r="L17" s="693">
        <v>0.55677917705066138</v>
      </c>
      <c r="M17" s="693">
        <v>0.62329750183729649</v>
      </c>
      <c r="N17" s="693">
        <v>1.0998932493692737</v>
      </c>
      <c r="O17" s="693">
        <v>0.95795360547836861</v>
      </c>
      <c r="P17" s="693">
        <v>0.97407046682836418</v>
      </c>
      <c r="Q17" s="693">
        <v>4.6640413411233146</v>
      </c>
      <c r="R17" s="693">
        <v>4.6660021716071629</v>
      </c>
      <c r="S17" s="693">
        <v>5.139340773392532</v>
      </c>
      <c r="T17" s="693">
        <v>1.0268199204713493</v>
      </c>
      <c r="U17" s="693">
        <v>1.124551224456543</v>
      </c>
      <c r="V17" s="693">
        <v>1.1284701307983747</v>
      </c>
      <c r="W17" s="693">
        <v>4.9110121213025408</v>
      </c>
      <c r="X17" s="693">
        <v>4.7617529330322652</v>
      </c>
      <c r="Y17" s="693">
        <v>4.4502381378237743</v>
      </c>
    </row>
    <row r="18" spans="1:25">
      <c r="A18" s="688" t="s">
        <v>121</v>
      </c>
      <c r="B18" s="693">
        <v>3.7593636310328346E-2</v>
      </c>
      <c r="C18" s="693">
        <v>4.888237989909483E-2</v>
      </c>
      <c r="D18" s="693">
        <v>3.9110743209112307E-2</v>
      </c>
      <c r="E18" s="693">
        <v>6.269309141854354E-2</v>
      </c>
      <c r="F18" s="693">
        <v>7.8096758979054395E-2</v>
      </c>
      <c r="G18" s="693">
        <v>7.0389851016964947E-2</v>
      </c>
      <c r="H18" s="693">
        <v>3.0753816407896834E-2</v>
      </c>
      <c r="I18" s="693">
        <v>3.5054125249749338E-2</v>
      </c>
      <c r="J18" s="693">
        <v>3.1202139646572362E-2</v>
      </c>
      <c r="K18" s="693">
        <v>6.0536011354271481E-2</v>
      </c>
      <c r="L18" s="693">
        <v>7.3742809666693998E-2</v>
      </c>
      <c r="M18" s="693">
        <v>7.5009882803331929E-2</v>
      </c>
      <c r="N18" s="693">
        <v>6.3478273064955251E-2</v>
      </c>
      <c r="O18" s="693">
        <v>7.5242824715460704E-2</v>
      </c>
      <c r="P18" s="693">
        <v>8.4900878600585858E-2</v>
      </c>
      <c r="Q18" s="693">
        <v>0.30564897563458804</v>
      </c>
      <c r="R18" s="693">
        <v>0.32423543440997277</v>
      </c>
      <c r="S18" s="693">
        <v>0.35780123375785927</v>
      </c>
      <c r="T18" s="693">
        <v>6.8853521028057349E-2</v>
      </c>
      <c r="U18" s="693">
        <v>6.1396130213623716E-2</v>
      </c>
      <c r="V18" s="693">
        <v>6.1014426123982682E-2</v>
      </c>
      <c r="W18" s="693">
        <v>0.25664486401700709</v>
      </c>
      <c r="X18" s="693">
        <v>0.28051322140639467</v>
      </c>
      <c r="Y18" s="693">
        <v>0.25563028036848545</v>
      </c>
    </row>
    <row r="19" spans="1:25">
      <c r="A19" s="688" t="s">
        <v>123</v>
      </c>
      <c r="B19" s="693">
        <v>9.4295676734782244E-3</v>
      </c>
      <c r="C19" s="693">
        <v>7.1496092842382982E-3</v>
      </c>
      <c r="D19" s="693">
        <v>9.9332394389741157E-3</v>
      </c>
      <c r="E19" s="693">
        <v>2.0185060785753408E-2</v>
      </c>
      <c r="F19" s="693">
        <v>2.2983662295396865E-2</v>
      </c>
      <c r="G19" s="693">
        <v>1.9808052688040124E-2</v>
      </c>
      <c r="H19" s="693">
        <v>7.4347465065811797E-3</v>
      </c>
      <c r="I19" s="693">
        <v>7.4147958265552896E-3</v>
      </c>
      <c r="J19" s="693">
        <v>4.2358180068082655E-3</v>
      </c>
      <c r="K19" s="693">
        <v>9.176778903998142E-3</v>
      </c>
      <c r="L19" s="693">
        <v>1.2073758403332413E-2</v>
      </c>
      <c r="M19" s="693">
        <v>1.5506781896501473E-2</v>
      </c>
      <c r="N19" s="693">
        <v>3.6035562627812316E-2</v>
      </c>
      <c r="O19" s="693">
        <v>2.7666131103436801E-2</v>
      </c>
      <c r="P19" s="693">
        <v>4.1543472381906046E-2</v>
      </c>
      <c r="Q19" s="693">
        <v>0.18609108207004368</v>
      </c>
      <c r="R19" s="693">
        <v>0.18582279393908593</v>
      </c>
      <c r="S19" s="693">
        <v>0.19773421381261075</v>
      </c>
      <c r="T19" s="693">
        <v>2.6971471851255441E-2</v>
      </c>
      <c r="U19" s="693">
        <v>3.8158912995103149E-2</v>
      </c>
      <c r="V19" s="693">
        <v>2.6160804909608697E-2</v>
      </c>
      <c r="W19" s="693">
        <v>0.19577023705286759</v>
      </c>
      <c r="X19" s="693">
        <v>0.1990984351143307</v>
      </c>
      <c r="Y19" s="693">
        <v>0.17346171599348528</v>
      </c>
    </row>
    <row r="20" spans="1:25">
      <c r="A20" s="688" t="s">
        <v>319</v>
      </c>
      <c r="B20" s="693">
        <v>8.5318720871269779E-2</v>
      </c>
      <c r="C20" s="693">
        <v>7.3364440367835917E-2</v>
      </c>
      <c r="D20" s="693">
        <v>6.7174750224639729E-2</v>
      </c>
      <c r="E20" s="693">
        <v>0.18430820463057984</v>
      </c>
      <c r="F20" s="693">
        <v>0.22753957686376805</v>
      </c>
      <c r="G20" s="693">
        <v>0.20601388622542005</v>
      </c>
      <c r="H20" s="693">
        <v>8.2762579234844466E-2</v>
      </c>
      <c r="I20" s="693">
        <v>6.1841233386618004E-2</v>
      </c>
      <c r="J20" s="693">
        <v>6.6294569042345403E-2</v>
      </c>
      <c r="K20" s="693">
        <v>0.13693075264231616</v>
      </c>
      <c r="L20" s="693">
        <v>0.17602118571069622</v>
      </c>
      <c r="M20" s="693">
        <v>0.1620629715005002</v>
      </c>
      <c r="N20" s="693">
        <v>7.3690703367374807E-2</v>
      </c>
      <c r="O20" s="693">
        <v>0.10859412111408914</v>
      </c>
      <c r="P20" s="693">
        <v>0.10896585730078825</v>
      </c>
      <c r="Q20" s="693">
        <v>0.44834094704448063</v>
      </c>
      <c r="R20" s="693">
        <v>0.40787786747255883</v>
      </c>
      <c r="S20" s="693">
        <v>0.49286816976993286</v>
      </c>
      <c r="T20" s="693">
        <v>9.759150870281276E-2</v>
      </c>
      <c r="U20" s="693">
        <v>0.14311482490832322</v>
      </c>
      <c r="V20" s="693">
        <v>0.11143600825261418</v>
      </c>
      <c r="W20" s="693">
        <v>0.47067107996615948</v>
      </c>
      <c r="X20" s="693">
        <v>0.44521583600251946</v>
      </c>
      <c r="Y20" s="693">
        <v>0.40644896339047404</v>
      </c>
    </row>
    <row r="21" spans="1:25">
      <c r="A21" s="688" t="s">
        <v>748</v>
      </c>
      <c r="B21" s="693">
        <v>1.2256429064672838E-2</v>
      </c>
      <c r="C21" s="693">
        <v>1.8276670061786824E-2</v>
      </c>
      <c r="D21" s="693">
        <v>1.8422992521057852E-2</v>
      </c>
      <c r="E21" s="693">
        <v>2.7821403582665275E-2</v>
      </c>
      <c r="F21" s="693">
        <v>3.1674979708732391E-2</v>
      </c>
      <c r="G21" s="693">
        <v>1.100413737352509E-2</v>
      </c>
      <c r="H21" s="693">
        <v>7.1853096018704727E-3</v>
      </c>
      <c r="I21" s="693">
        <v>5.927518141028743E-3</v>
      </c>
      <c r="J21" s="693">
        <v>3.3401169618902751E-3</v>
      </c>
      <c r="K21" s="693">
        <v>2.0075373731425622E-2</v>
      </c>
      <c r="L21" s="693">
        <v>2.0437862810706343E-2</v>
      </c>
      <c r="M21" s="693">
        <v>9.9567013547842333E-3</v>
      </c>
      <c r="N21" s="693">
        <v>2.7720133779226434E-2</v>
      </c>
      <c r="O21" s="693">
        <v>2.7046432741152517E-2</v>
      </c>
      <c r="P21" s="693">
        <v>3.7045806028680746E-2</v>
      </c>
      <c r="Q21" s="693">
        <v>0.11558475815256213</v>
      </c>
      <c r="R21" s="693">
        <v>0.13173300782018282</v>
      </c>
      <c r="S21" s="693">
        <v>0.14444216483788494</v>
      </c>
      <c r="T21" s="693">
        <v>2.1876512895968512E-2</v>
      </c>
      <c r="U21" s="693">
        <v>1.5648295989586555E-2</v>
      </c>
      <c r="V21" s="693">
        <v>1.4778074336182377E-2</v>
      </c>
      <c r="W21" s="693">
        <v>9.1055848064644063E-2</v>
      </c>
      <c r="X21" s="693">
        <v>0.11007358228321391</v>
      </c>
      <c r="Y21" s="693">
        <v>0.1072394421318854</v>
      </c>
    </row>
    <row r="22" spans="1:25">
      <c r="A22" s="688" t="s">
        <v>125</v>
      </c>
      <c r="B22" s="693">
        <v>2.4510811005009615E-2</v>
      </c>
      <c r="C22" s="693">
        <v>3.1890816445713101E-2</v>
      </c>
      <c r="D22" s="693">
        <v>1.6787912178821123E-2</v>
      </c>
      <c r="E22" s="693">
        <v>2.8033838867906738E-2</v>
      </c>
      <c r="F22" s="693">
        <v>5.913448732974895E-2</v>
      </c>
      <c r="G22" s="693">
        <v>5.0686393945853378E-2</v>
      </c>
      <c r="H22" s="693">
        <v>2.4176653024860755E-2</v>
      </c>
      <c r="I22" s="693">
        <v>2.2219235162230479E-2</v>
      </c>
      <c r="J22" s="693">
        <v>2.5583942599282327E-2</v>
      </c>
      <c r="K22" s="693">
        <v>4.3891485203432092E-2</v>
      </c>
      <c r="L22" s="693">
        <v>5.1909112281344635E-2</v>
      </c>
      <c r="M22" s="693">
        <v>3.7686472916356011E-2</v>
      </c>
      <c r="N22" s="693">
        <v>5.0181548830618768E-2</v>
      </c>
      <c r="O22" s="693">
        <v>3.7352326990478538E-2</v>
      </c>
      <c r="P22" s="693">
        <v>4.916638917116866E-2</v>
      </c>
      <c r="Q22" s="693">
        <v>0.17723564460743746</v>
      </c>
      <c r="R22" s="693">
        <v>0.18589996511419279</v>
      </c>
      <c r="S22" s="693">
        <v>0.1909586376810167</v>
      </c>
      <c r="T22" s="693">
        <v>4.1550933961091038E-2</v>
      </c>
      <c r="U22" s="693">
        <v>5.2791367685395788E-2</v>
      </c>
      <c r="V22" s="693">
        <v>4.8791972725864781E-2</v>
      </c>
      <c r="W22" s="693">
        <v>0.17535750033998412</v>
      </c>
      <c r="X22" s="693">
        <v>0.18641844640390257</v>
      </c>
      <c r="Y22" s="693">
        <v>0.16612843283100115</v>
      </c>
    </row>
    <row r="23" spans="1:25">
      <c r="A23" s="688" t="s">
        <v>126</v>
      </c>
      <c r="B23" s="693">
        <v>1.6906174699475425E-2</v>
      </c>
      <c r="C23" s="693">
        <v>2.1652402464884556E-2</v>
      </c>
      <c r="D23" s="693">
        <v>2.3788669813003743E-2</v>
      </c>
      <c r="E23" s="693">
        <v>3.2098911967979399E-2</v>
      </c>
      <c r="F23" s="693">
        <v>3.4336638929035546E-2</v>
      </c>
      <c r="G23" s="693">
        <v>2.4632488099949258E-2</v>
      </c>
      <c r="H23" s="693">
        <v>2.2458484588007678E-2</v>
      </c>
      <c r="I23" s="693">
        <v>1.4435155947782151E-2</v>
      </c>
      <c r="J23" s="693">
        <v>2.4545978277796494E-2</v>
      </c>
      <c r="K23" s="693">
        <v>4.2450203677195215E-2</v>
      </c>
      <c r="L23" s="693">
        <v>4.0485730121242153E-2</v>
      </c>
      <c r="M23" s="693">
        <v>4.423380028924731E-2</v>
      </c>
      <c r="N23" s="693">
        <v>3.603648125077423E-2</v>
      </c>
      <c r="O23" s="693">
        <v>4.458519636527225E-2</v>
      </c>
      <c r="P23" s="693">
        <v>5.445601421593161E-2</v>
      </c>
      <c r="Q23" s="693">
        <v>0.18161961781820271</v>
      </c>
      <c r="R23" s="693">
        <v>0.18627157583038118</v>
      </c>
      <c r="S23" s="693">
        <v>0.22973987243280639</v>
      </c>
      <c r="T23" s="693">
        <v>4.3929435379465823E-2</v>
      </c>
      <c r="U23" s="693">
        <v>5.9238396596084798E-2</v>
      </c>
      <c r="V23" s="693">
        <v>5.8431782859763741E-2</v>
      </c>
      <c r="W23" s="693">
        <v>0.21167576356485568</v>
      </c>
      <c r="X23" s="693">
        <v>0.21615545292411251</v>
      </c>
      <c r="Y23" s="693">
        <v>0.19891569760358987</v>
      </c>
    </row>
    <row r="24" spans="1:25">
      <c r="A24" s="688" t="s">
        <v>749</v>
      </c>
      <c r="B24" s="693">
        <v>2.8860153906113514E-2</v>
      </c>
      <c r="C24" s="693">
        <v>2.5930299812948091E-2</v>
      </c>
      <c r="D24" s="693">
        <v>2.9337874331656223E-2</v>
      </c>
      <c r="E24" s="693">
        <v>5.4650506695396332E-2</v>
      </c>
      <c r="F24" s="693">
        <v>6.5394891172467121E-2</v>
      </c>
      <c r="G24" s="693">
        <v>6.5947205321029115E-2</v>
      </c>
      <c r="H24" s="693">
        <v>2.6510888077513676E-2</v>
      </c>
      <c r="I24" s="693">
        <v>1.9015255364263257E-2</v>
      </c>
      <c r="J24" s="693">
        <v>2.20168207841752E-2</v>
      </c>
      <c r="K24" s="693">
        <v>3.2201688996312448E-2</v>
      </c>
      <c r="L24" s="693">
        <v>3.7276891490985682E-2</v>
      </c>
      <c r="M24" s="693">
        <v>4.1128083046887941E-2</v>
      </c>
      <c r="N24" s="693">
        <v>4.3415423398336553E-2</v>
      </c>
      <c r="O24" s="693">
        <v>4.7137926344864599E-2</v>
      </c>
      <c r="P24" s="693">
        <v>3.7779982427560796E-2</v>
      </c>
      <c r="Q24" s="693">
        <v>0.1729798923538661</v>
      </c>
      <c r="R24" s="693">
        <v>0.16966015034670465</v>
      </c>
      <c r="S24" s="693">
        <v>0.19017781243729914</v>
      </c>
      <c r="T24" s="693">
        <v>4.2843678496191716E-2</v>
      </c>
      <c r="U24" s="693">
        <v>4.6040253033331015E-2</v>
      </c>
      <c r="V24" s="693">
        <v>3.4918679406012676E-2</v>
      </c>
      <c r="W24" s="693">
        <v>0.14448639553338399</v>
      </c>
      <c r="X24" s="693">
        <v>0.1379785125018593</v>
      </c>
      <c r="Y24" s="693">
        <v>0.13105025054189429</v>
      </c>
    </row>
    <row r="25" spans="1:25">
      <c r="A25" s="688" t="s">
        <v>750</v>
      </c>
      <c r="B25" s="693">
        <v>9.1196911469561392E-3</v>
      </c>
      <c r="C25" s="693">
        <v>1.1056276461703183E-2</v>
      </c>
      <c r="D25" s="693">
        <v>1.1135098756625196E-2</v>
      </c>
      <c r="E25" s="693">
        <v>5.688808757802576E-3</v>
      </c>
      <c r="F25" s="693">
        <v>2.5554822121538076E-2</v>
      </c>
      <c r="G25" s="693">
        <v>2.2418603053001113E-2</v>
      </c>
      <c r="H25" s="693">
        <v>5.0913524702510488E-4</v>
      </c>
      <c r="I25" s="693">
        <v>2.7512367776533898E-3</v>
      </c>
      <c r="J25" s="693">
        <v>7.5487829780090812E-4</v>
      </c>
      <c r="K25" s="693">
        <v>6.7875356092437118E-3</v>
      </c>
      <c r="L25" s="693">
        <v>3.403917496496179E-3</v>
      </c>
      <c r="M25" s="693">
        <v>9.5608382771744469E-3</v>
      </c>
      <c r="N25" s="693">
        <v>3.0934066172817128E-2</v>
      </c>
      <c r="O25" s="693">
        <v>3.0572669169147769E-2</v>
      </c>
      <c r="P25" s="693">
        <v>2.3690232820391757E-2</v>
      </c>
      <c r="Q25" s="693">
        <v>0.14210790868242326</v>
      </c>
      <c r="R25" s="693">
        <v>0.12618094822794745</v>
      </c>
      <c r="S25" s="693">
        <v>0.14609628000900474</v>
      </c>
      <c r="T25" s="693">
        <v>2.1589199717319919E-2</v>
      </c>
      <c r="U25" s="693">
        <v>1.3186092021355442E-2</v>
      </c>
      <c r="V25" s="693">
        <v>3.214065926237842E-2</v>
      </c>
      <c r="W25" s="693">
        <v>0.12160512182287866</v>
      </c>
      <c r="X25" s="693">
        <v>0.12184576904308916</v>
      </c>
      <c r="Y25" s="693">
        <v>0.10256307338615413</v>
      </c>
    </row>
    <row r="26" spans="1:25">
      <c r="A26" s="688" t="s">
        <v>751</v>
      </c>
      <c r="B26" s="693">
        <v>3.3085400232693678E-2</v>
      </c>
      <c r="C26" s="693">
        <v>3.8369379760613304E-2</v>
      </c>
      <c r="D26" s="693">
        <v>5.695458920899648E-2</v>
      </c>
      <c r="E26" s="693">
        <v>9.069883787131966E-2</v>
      </c>
      <c r="F26" s="693">
        <v>7.6632388528465725E-2</v>
      </c>
      <c r="G26" s="693">
        <v>8.3137201803498068E-2</v>
      </c>
      <c r="H26" s="693">
        <v>4.0324162965856218E-2</v>
      </c>
      <c r="I26" s="693">
        <v>3.815761707171874E-2</v>
      </c>
      <c r="J26" s="693">
        <v>2.2156973850192337E-2</v>
      </c>
      <c r="K26" s="693">
        <v>4.9698888207741147E-2</v>
      </c>
      <c r="L26" s="693">
        <v>4.844024587866861E-2</v>
      </c>
      <c r="M26" s="693">
        <v>4.9609879614465634E-2</v>
      </c>
      <c r="N26" s="693">
        <v>5.593576053520103E-2</v>
      </c>
      <c r="O26" s="693">
        <v>4.8879886570209849E-2</v>
      </c>
      <c r="P26" s="693">
        <v>5.9958772481361403E-2</v>
      </c>
      <c r="Q26" s="693">
        <v>0.1562663152947005</v>
      </c>
      <c r="R26" s="693">
        <v>0.17941857092389171</v>
      </c>
      <c r="S26" s="693">
        <v>0.17213392082493245</v>
      </c>
      <c r="T26" s="693">
        <v>5.1731694363380841E-2</v>
      </c>
      <c r="U26" s="693">
        <v>6.3205705059751219E-2</v>
      </c>
      <c r="V26" s="693">
        <v>6.2734248835517342E-2</v>
      </c>
      <c r="W26" s="693">
        <v>0.13093282757169855</v>
      </c>
      <c r="X26" s="693">
        <v>0.12241500900597818</v>
      </c>
      <c r="Y26" s="693">
        <v>0.12174693369408976</v>
      </c>
    </row>
    <row r="27" spans="1:25">
      <c r="A27" s="688" t="s">
        <v>131</v>
      </c>
      <c r="B27" s="693">
        <v>0.11572639188397194</v>
      </c>
      <c r="C27" s="693">
        <v>7.5098606708000212E-2</v>
      </c>
      <c r="D27" s="693">
        <v>0.15093649904625367</v>
      </c>
      <c r="E27" s="693">
        <v>0.28598069623056044</v>
      </c>
      <c r="F27" s="693">
        <v>0.45847901646778177</v>
      </c>
      <c r="G27" s="693">
        <v>0.30454188745381167</v>
      </c>
      <c r="H27" s="693">
        <v>6.4113394161924186E-2</v>
      </c>
      <c r="I27" s="693">
        <v>5.8524622864556355E-2</v>
      </c>
      <c r="J27" s="693">
        <v>7.2366355078495231E-2</v>
      </c>
      <c r="K27" s="693">
        <v>0.26209546606201978</v>
      </c>
      <c r="L27" s="693">
        <v>0.59961823286383542</v>
      </c>
      <c r="M27" s="693">
        <v>0.24664819658873863</v>
      </c>
      <c r="N27" s="693">
        <v>0.23398899187631422</v>
      </c>
      <c r="O27" s="693">
        <v>0.37557537173833483</v>
      </c>
      <c r="P27" s="693">
        <v>0.28832805775754711</v>
      </c>
      <c r="Q27" s="693">
        <v>0.91030603911536134</v>
      </c>
      <c r="R27" s="693">
        <v>1.1902507745572091</v>
      </c>
      <c r="S27" s="693">
        <v>1.7197537741467961</v>
      </c>
      <c r="T27" s="693">
        <v>0.3410810941311721</v>
      </c>
      <c r="U27" s="693">
        <v>0.26512241359528427</v>
      </c>
      <c r="V27" s="693">
        <v>0.38463076981145089</v>
      </c>
      <c r="W27" s="693">
        <v>1.5462831937249295</v>
      </c>
      <c r="X27" s="693">
        <v>1.2033944301170649</v>
      </c>
      <c r="Y27" s="693">
        <v>1.0145727239730946</v>
      </c>
    </row>
    <row r="28" spans="1:25">
      <c r="A28" s="688" t="s">
        <v>399</v>
      </c>
      <c r="B28" s="693">
        <v>0.4909227322373958</v>
      </c>
      <c r="C28" s="693">
        <v>0.45386501612972829</v>
      </c>
      <c r="D28" s="693">
        <v>0.42316485906213952</v>
      </c>
      <c r="E28" s="693">
        <v>0.38693221218135232</v>
      </c>
      <c r="F28" s="693">
        <v>0.36377167009882233</v>
      </c>
      <c r="G28" s="693">
        <v>0.40825699291966006</v>
      </c>
      <c r="H28" s="693">
        <v>0.36110261744997302</v>
      </c>
      <c r="I28" s="693">
        <v>0.376898656467338</v>
      </c>
      <c r="J28" s="693">
        <v>0.37883562319845632</v>
      </c>
      <c r="K28" s="693">
        <v>0.31456679297868628</v>
      </c>
      <c r="L28" s="693">
        <v>0.3394498317923102</v>
      </c>
      <c r="M28" s="693">
        <v>0.33221938871612749</v>
      </c>
      <c r="N28" s="693">
        <v>0.36099576484729257</v>
      </c>
      <c r="O28" s="693">
        <v>0.33390263599251885</v>
      </c>
      <c r="P28" s="693">
        <v>0.39534976790929388</v>
      </c>
      <c r="Q28" s="693">
        <v>0.34409367946702146</v>
      </c>
      <c r="R28" s="693">
        <v>0.32337073778042258</v>
      </c>
      <c r="S28" s="693">
        <v>0.30621570610519971</v>
      </c>
      <c r="T28" s="693">
        <v>0.44872589240718896</v>
      </c>
      <c r="U28" s="693">
        <v>0.45065212228424595</v>
      </c>
      <c r="V28" s="693">
        <v>0.44645791655855138</v>
      </c>
      <c r="W28" s="693">
        <v>0.32521392527893073</v>
      </c>
      <c r="X28" s="693">
        <v>0.31416364231567656</v>
      </c>
      <c r="Y28" s="693">
        <v>0.28780646691981049</v>
      </c>
    </row>
    <row r="29" spans="1:25">
      <c r="A29" s="688" t="s">
        <v>398</v>
      </c>
      <c r="B29" s="693">
        <v>0.3188916041762509</v>
      </c>
      <c r="C29" s="693">
        <v>0.29608702069142701</v>
      </c>
      <c r="D29" s="693">
        <v>0.28372727808293041</v>
      </c>
      <c r="E29" s="693">
        <v>0.27850491277022282</v>
      </c>
      <c r="F29" s="693">
        <v>0.2153518407610803</v>
      </c>
      <c r="G29" s="693">
        <v>0.25205738076644385</v>
      </c>
      <c r="H29" s="693">
        <v>0.24026535156377474</v>
      </c>
      <c r="I29" s="693">
        <v>0.27569447028345195</v>
      </c>
      <c r="J29" s="693">
        <v>0.22092230572352992</v>
      </c>
      <c r="K29" s="693">
        <v>0.19782782771999616</v>
      </c>
      <c r="L29" s="693">
        <v>0.21146208346594716</v>
      </c>
      <c r="M29" s="693">
        <v>0.2021689889752247</v>
      </c>
      <c r="N29" s="693">
        <v>0.28242438921272639</v>
      </c>
      <c r="O29" s="693">
        <v>0.25943294728557514</v>
      </c>
      <c r="P29" s="693">
        <v>0.2758474271095519</v>
      </c>
      <c r="Q29" s="693">
        <v>0.18635421212184081</v>
      </c>
      <c r="R29" s="693">
        <v>0.21763418482837207</v>
      </c>
      <c r="S29" s="693">
        <v>0.19494568140516713</v>
      </c>
      <c r="T29" s="693">
        <v>0.35231555078217835</v>
      </c>
      <c r="U29" s="693">
        <v>0.33556832159983896</v>
      </c>
      <c r="V29" s="693">
        <v>0.35320641772879352</v>
      </c>
      <c r="W29" s="693">
        <v>0.21302886895547052</v>
      </c>
      <c r="X29" s="693">
        <v>0.20564825038431078</v>
      </c>
      <c r="Y29" s="693">
        <v>0.2084765155426844</v>
      </c>
    </row>
    <row r="30" spans="1:25">
      <c r="A30" s="688" t="s">
        <v>392</v>
      </c>
      <c r="B30" s="693">
        <v>0.52608313539893026</v>
      </c>
      <c r="C30" s="693">
        <v>0.44562804046069432</v>
      </c>
      <c r="D30" s="693">
        <v>0.49470180860201957</v>
      </c>
      <c r="E30" s="693">
        <v>0.35784461215004854</v>
      </c>
      <c r="F30" s="693">
        <v>0.33826731689180967</v>
      </c>
      <c r="G30" s="693">
        <v>0.41264563763887402</v>
      </c>
      <c r="H30" s="693">
        <v>0.38046821680896337</v>
      </c>
      <c r="I30" s="693">
        <v>0.41277956111666303</v>
      </c>
      <c r="J30" s="693">
        <v>0.40619057581237467</v>
      </c>
      <c r="K30" s="693">
        <v>0.28058225725965646</v>
      </c>
      <c r="L30" s="693">
        <v>0.32822361572180292</v>
      </c>
      <c r="M30" s="693">
        <v>0.33997031981599019</v>
      </c>
      <c r="N30" s="693">
        <v>0.39775380961575946</v>
      </c>
      <c r="O30" s="693">
        <v>0.39871290448121388</v>
      </c>
      <c r="P30" s="693">
        <v>0.46185799998358346</v>
      </c>
      <c r="Q30" s="693">
        <v>0.32048141774604216</v>
      </c>
      <c r="R30" s="693">
        <v>0.32573852891728355</v>
      </c>
      <c r="S30" s="693">
        <v>0.32395215258661886</v>
      </c>
      <c r="T30" s="693">
        <v>0.55860158726450015</v>
      </c>
      <c r="U30" s="693">
        <v>0.51942398857007421</v>
      </c>
      <c r="V30" s="693">
        <v>0.57713720217122366</v>
      </c>
      <c r="W30" s="693">
        <v>0.30597880002165889</v>
      </c>
      <c r="X30" s="693">
        <v>0.30871890776365118</v>
      </c>
      <c r="Y30" s="693">
        <v>0.28839175194147959</v>
      </c>
    </row>
    <row r="31" spans="1:25">
      <c r="A31" s="688" t="s">
        <v>391</v>
      </c>
      <c r="B31" s="693">
        <v>0.37174834361209397</v>
      </c>
      <c r="C31" s="693">
        <v>0.32364212654731883</v>
      </c>
      <c r="D31" s="693">
        <v>0.32526462891317914</v>
      </c>
      <c r="E31" s="693">
        <v>0.3002559237670947</v>
      </c>
      <c r="F31" s="693">
        <v>0.24735388885402385</v>
      </c>
      <c r="G31" s="693">
        <v>0.30361803322220093</v>
      </c>
      <c r="H31" s="693">
        <v>0.28152807905833765</v>
      </c>
      <c r="I31" s="693">
        <v>0.28644537753067029</v>
      </c>
      <c r="J31" s="693">
        <v>0.27383537450332807</v>
      </c>
      <c r="K31" s="693">
        <v>0.21960601433837118</v>
      </c>
      <c r="L31" s="693">
        <v>0.25842006536070394</v>
      </c>
      <c r="M31" s="693">
        <v>0.25651627594217624</v>
      </c>
      <c r="N31" s="693">
        <v>0.29397933155905259</v>
      </c>
      <c r="O31" s="693">
        <v>0.27955702999277743</v>
      </c>
      <c r="P31" s="693">
        <v>0.29736616738851818</v>
      </c>
      <c r="Q31" s="693">
        <v>0.28059972995951671</v>
      </c>
      <c r="R31" s="693">
        <v>0.22421781632269963</v>
      </c>
      <c r="S31" s="693">
        <v>0.26459697593340881</v>
      </c>
      <c r="T31" s="693">
        <v>0.35501753831443689</v>
      </c>
      <c r="U31" s="693">
        <v>0.35413071159099591</v>
      </c>
      <c r="V31" s="693">
        <v>0.35168639674755992</v>
      </c>
      <c r="W31" s="693">
        <v>0.23445273455987697</v>
      </c>
      <c r="X31" s="693">
        <v>0.23923366777116742</v>
      </c>
      <c r="Y31" s="693">
        <v>0.23576381621890713</v>
      </c>
    </row>
    <row r="32" spans="1:25">
      <c r="A32" s="688" t="s">
        <v>390</v>
      </c>
      <c r="B32" s="693">
        <v>0.18842256591621864</v>
      </c>
      <c r="C32" s="693">
        <v>0.17330986078759281</v>
      </c>
      <c r="D32" s="693">
        <v>0.16092754945676088</v>
      </c>
      <c r="E32" s="693">
        <v>0.13734502906386797</v>
      </c>
      <c r="F32" s="693">
        <v>0.14620413356909986</v>
      </c>
      <c r="G32" s="693">
        <v>0.16524461478560923</v>
      </c>
      <c r="H32" s="693">
        <v>0.14874893410608481</v>
      </c>
      <c r="I32" s="693">
        <v>0.12723770188447364</v>
      </c>
      <c r="J32" s="693">
        <v>0.12884625770438174</v>
      </c>
      <c r="K32" s="693">
        <v>0.11691703723558923</v>
      </c>
      <c r="L32" s="693">
        <v>0.11634675313838945</v>
      </c>
      <c r="M32" s="693">
        <v>0.13363562952136276</v>
      </c>
      <c r="N32" s="693">
        <v>0.1422488411178077</v>
      </c>
      <c r="O32" s="693">
        <v>0.13231312235511009</v>
      </c>
      <c r="P32" s="693">
        <v>0.15445643718119748</v>
      </c>
      <c r="Q32" s="693">
        <v>0.12207410851830432</v>
      </c>
      <c r="R32" s="693">
        <v>0.1394520919912022</v>
      </c>
      <c r="S32" s="693">
        <v>0.11052289681758909</v>
      </c>
      <c r="T32" s="693">
        <v>0.13998333262182325</v>
      </c>
      <c r="U32" s="693">
        <v>0.1699331643983904</v>
      </c>
      <c r="V32" s="693">
        <v>0.18007963797429027</v>
      </c>
      <c r="W32" s="693">
        <v>0.12331439514416243</v>
      </c>
      <c r="X32" s="693">
        <v>0.11859847561267917</v>
      </c>
      <c r="Y32" s="693">
        <v>0.12800592346571182</v>
      </c>
    </row>
    <row r="33" spans="1:25">
      <c r="A33" s="688" t="s">
        <v>752</v>
      </c>
      <c r="B33" s="693">
        <v>4.3556549610137579E-2</v>
      </c>
      <c r="C33" s="693">
        <v>5.5282118241871042E-2</v>
      </c>
      <c r="D33" s="693">
        <v>5.252440080591235E-2</v>
      </c>
      <c r="E33" s="693">
        <v>2.9132147315582103E-2</v>
      </c>
      <c r="F33" s="693">
        <v>7.9950013931582107E-3</v>
      </c>
      <c r="G33" s="693">
        <v>2.5313787445947849E-2</v>
      </c>
      <c r="H33" s="693">
        <v>5.8967205943725405E-2</v>
      </c>
      <c r="I33" s="693">
        <v>3.7592004211217597E-2</v>
      </c>
      <c r="J33" s="693">
        <v>4.5461114470857045E-2</v>
      </c>
      <c r="K33" s="693">
        <v>1.8997347226643101E-2</v>
      </c>
      <c r="L33" s="693">
        <v>3.8042400705158408E-2</v>
      </c>
      <c r="M33" s="693">
        <v>1.621174506908523E-2</v>
      </c>
      <c r="N33" s="693">
        <v>7.6817753499993188E-2</v>
      </c>
      <c r="O33" s="693">
        <v>7.3482989232203824E-2</v>
      </c>
      <c r="P33" s="693">
        <v>8.9794402871502366E-2</v>
      </c>
      <c r="Q33" s="693">
        <v>3.7599627760868587E-2</v>
      </c>
      <c r="R33" s="693">
        <v>5.2673395582940714E-2</v>
      </c>
      <c r="S33" s="693">
        <v>3.066456167130209E-2</v>
      </c>
      <c r="T33" s="693">
        <v>9.3990123775780934E-2</v>
      </c>
      <c r="U33" s="693">
        <v>8.5492412388558009E-2</v>
      </c>
      <c r="V33" s="693">
        <v>8.9298224361188297E-2</v>
      </c>
      <c r="W33" s="693">
        <v>8.4677856555772559E-3</v>
      </c>
      <c r="X33" s="693">
        <v>2.9012004719150282E-2</v>
      </c>
      <c r="Y33" s="693">
        <v>3.7234111349304003E-2</v>
      </c>
    </row>
    <row r="34" spans="1:25">
      <c r="A34" s="688" t="s">
        <v>385</v>
      </c>
      <c r="B34" s="693">
        <v>0.28021830908492906</v>
      </c>
      <c r="C34" s="693">
        <v>0.26144879561604761</v>
      </c>
      <c r="D34" s="693">
        <v>0.2562000056717309</v>
      </c>
      <c r="E34" s="693">
        <v>0.18791180157453821</v>
      </c>
      <c r="F34" s="693">
        <v>0.19961379063429222</v>
      </c>
      <c r="G34" s="693">
        <v>0.21246756636607911</v>
      </c>
      <c r="H34" s="693">
        <v>0.22463614630709586</v>
      </c>
      <c r="I34" s="693">
        <v>0.21248712947776466</v>
      </c>
      <c r="J34" s="693">
        <v>0.19972799697957741</v>
      </c>
      <c r="K34" s="693">
        <v>0.14767135307088111</v>
      </c>
      <c r="L34" s="693">
        <v>0.13552759231888611</v>
      </c>
      <c r="M34" s="693">
        <v>0.20134912091712079</v>
      </c>
      <c r="N34" s="693">
        <v>0.24039320015992149</v>
      </c>
      <c r="O34" s="693">
        <v>0.24632058987610977</v>
      </c>
      <c r="P34" s="693">
        <v>0.26503279762281451</v>
      </c>
      <c r="Q34" s="693">
        <v>0.14680095265220539</v>
      </c>
      <c r="R34" s="693">
        <v>0.14291534728269273</v>
      </c>
      <c r="S34" s="693">
        <v>0.13529782190720935</v>
      </c>
      <c r="T34" s="693">
        <v>0.28122184969249908</v>
      </c>
      <c r="U34" s="693">
        <v>0.28843810082261284</v>
      </c>
      <c r="V34" s="693">
        <v>0.30815268164321147</v>
      </c>
      <c r="W34" s="693">
        <v>0.16277169903713296</v>
      </c>
      <c r="X34" s="693">
        <v>0.1602361916558529</v>
      </c>
      <c r="Y34" s="693">
        <v>0.1496492438288281</v>
      </c>
    </row>
    <row r="35" spans="1:25">
      <c r="A35" s="688" t="s">
        <v>384</v>
      </c>
      <c r="B35" s="693">
        <v>0.2266880242620726</v>
      </c>
      <c r="C35" s="693">
        <v>0.15870705141724875</v>
      </c>
      <c r="D35" s="693">
        <v>0.20528671225590048</v>
      </c>
      <c r="E35" s="693">
        <v>0.14101892326447443</v>
      </c>
      <c r="F35" s="693">
        <v>0.15098989023945125</v>
      </c>
      <c r="G35" s="693">
        <v>0.15389102432907148</v>
      </c>
      <c r="H35" s="693">
        <v>0.1578485901292585</v>
      </c>
      <c r="I35" s="693">
        <v>0.16717219018611409</v>
      </c>
      <c r="J35" s="693">
        <v>0.16130348949467985</v>
      </c>
      <c r="K35" s="693">
        <v>0.12231839243567778</v>
      </c>
      <c r="L35" s="693">
        <v>0.15530762840662121</v>
      </c>
      <c r="M35" s="693">
        <v>0.1083051007550829</v>
      </c>
      <c r="N35" s="693">
        <v>0.12370144005671838</v>
      </c>
      <c r="O35" s="693">
        <v>0.13543440197297055</v>
      </c>
      <c r="P35" s="693">
        <v>0.15837354468887707</v>
      </c>
      <c r="Q35" s="693">
        <v>0.12945485970250412</v>
      </c>
      <c r="R35" s="693">
        <v>0.12449835756944201</v>
      </c>
      <c r="S35" s="693">
        <v>0.13201905264538588</v>
      </c>
      <c r="T35" s="693">
        <v>0.19270662740218494</v>
      </c>
      <c r="U35" s="693">
        <v>0.18466143614109784</v>
      </c>
      <c r="V35" s="693">
        <v>0.16077712073391459</v>
      </c>
      <c r="W35" s="693">
        <v>0.10181431956223977</v>
      </c>
      <c r="X35" s="693">
        <v>0.12402412744210273</v>
      </c>
      <c r="Y35" s="693">
        <v>0.11990596219786416</v>
      </c>
    </row>
    <row r="36" spans="1:25">
      <c r="A36" s="688" t="s">
        <v>382</v>
      </c>
      <c r="B36" s="693">
        <v>0.13415323625744952</v>
      </c>
      <c r="C36" s="693">
        <v>0.11312603171557518</v>
      </c>
      <c r="D36" s="693">
        <v>0.11111818237553044</v>
      </c>
      <c r="E36" s="693">
        <v>4.5967946466055662E-2</v>
      </c>
      <c r="F36" s="693">
        <v>5.2383878054332471E-2</v>
      </c>
      <c r="G36" s="693">
        <v>6.993195452469729E-2</v>
      </c>
      <c r="H36" s="693">
        <v>8.8085965718657414E-2</v>
      </c>
      <c r="I36" s="693">
        <v>9.975470761494909E-2</v>
      </c>
      <c r="J36" s="693">
        <v>9.6582002877958872E-2</v>
      </c>
      <c r="K36" s="693">
        <v>6.0935030990915684E-2</v>
      </c>
      <c r="L36" s="693">
        <v>5.3798851671225251E-2</v>
      </c>
      <c r="M36" s="693">
        <v>5.8371973042160429E-2</v>
      </c>
      <c r="N36" s="693">
        <v>7.4218652124623571E-2</v>
      </c>
      <c r="O36" s="693">
        <v>7.978085840115412E-2</v>
      </c>
      <c r="P36" s="693">
        <v>7.3450722216296366E-2</v>
      </c>
      <c r="Q36" s="693">
        <v>5.197569371330741E-2</v>
      </c>
      <c r="R36" s="693">
        <v>5.5844546808160055E-2</v>
      </c>
      <c r="S36" s="693">
        <v>5.1267852837858723E-2</v>
      </c>
      <c r="T36" s="693">
        <v>0.12402524492357164</v>
      </c>
      <c r="U36" s="693">
        <v>0.1042439063227311</v>
      </c>
      <c r="V36" s="693">
        <v>0.12305558897213323</v>
      </c>
      <c r="W36" s="693">
        <v>5.4833087492351808E-2</v>
      </c>
      <c r="X36" s="693">
        <v>5.6034766118677665E-2</v>
      </c>
      <c r="Y36" s="693">
        <v>6.0135541460740384E-2</v>
      </c>
    </row>
    <row r="37" spans="1:25">
      <c r="A37" s="688" t="s">
        <v>380</v>
      </c>
      <c r="B37" s="693">
        <v>7.3864359364288146E-2</v>
      </c>
      <c r="C37" s="693">
        <v>6.4529557964880552E-2</v>
      </c>
      <c r="D37" s="693">
        <v>7.8660925557758138E-2</v>
      </c>
      <c r="E37" s="693">
        <v>2.5349966611517418E-2</v>
      </c>
      <c r="F37" s="693">
        <v>3.5849119863436724E-2</v>
      </c>
      <c r="G37" s="693">
        <v>3.809779087191914E-2</v>
      </c>
      <c r="H37" s="693">
        <v>6.3574095756951277E-2</v>
      </c>
      <c r="I37" s="693">
        <v>7.5467852443592748E-2</v>
      </c>
      <c r="J37" s="693">
        <v>5.2045506881207015E-2</v>
      </c>
      <c r="K37" s="693">
        <v>2.892054875322406E-2</v>
      </c>
      <c r="L37" s="693">
        <v>2.7476147266801112E-2</v>
      </c>
      <c r="M37" s="693">
        <v>2.8088798353329267E-2</v>
      </c>
      <c r="N37" s="693">
        <v>6.4253648197322155E-2</v>
      </c>
      <c r="O37" s="693">
        <v>6.9687674670811786E-2</v>
      </c>
      <c r="P37" s="693">
        <v>5.2286114306032173E-2</v>
      </c>
      <c r="Q37" s="693">
        <v>5.0242457752467808E-2</v>
      </c>
      <c r="R37" s="693">
        <v>2.7863863802306855E-2</v>
      </c>
      <c r="S37" s="693">
        <v>3.0353963207454E-2</v>
      </c>
      <c r="T37" s="693">
        <v>9.7501395737347007E-2</v>
      </c>
      <c r="U37" s="693">
        <v>0.10302771198665642</v>
      </c>
      <c r="V37" s="693">
        <v>0.10545554130467494</v>
      </c>
      <c r="W37" s="693">
        <v>2.407071653413945E-2</v>
      </c>
      <c r="X37" s="693">
        <v>3.4970652401999258E-2</v>
      </c>
      <c r="Y37" s="693">
        <v>4.006618388366507E-2</v>
      </c>
    </row>
    <row r="38" spans="1:25">
      <c r="A38" s="688" t="s">
        <v>379</v>
      </c>
      <c r="B38" s="693">
        <v>0.11317250531309776</v>
      </c>
      <c r="C38" s="693">
        <v>0.12675032816556212</v>
      </c>
      <c r="D38" s="693">
        <v>0.14476335295473627</v>
      </c>
      <c r="E38" s="693">
        <v>6.3062042516263794E-2</v>
      </c>
      <c r="F38" s="693">
        <v>3.3327172722302838E-2</v>
      </c>
      <c r="G38" s="693">
        <v>2.7732164018287916E-2</v>
      </c>
      <c r="H38" s="693">
        <v>7.6550628581779731E-2</v>
      </c>
      <c r="I38" s="693">
        <v>9.8554463040920595E-2</v>
      </c>
      <c r="J38" s="693">
        <v>9.5461596024863815E-2</v>
      </c>
      <c r="K38" s="693">
        <v>4.0506774075570226E-2</v>
      </c>
      <c r="L38" s="693">
        <v>3.9394846856778763E-2</v>
      </c>
      <c r="M38" s="693">
        <v>5.6373497746755284E-2</v>
      </c>
      <c r="N38" s="693">
        <v>0.11029344762912222</v>
      </c>
      <c r="O38" s="693">
        <v>0.10442199006773599</v>
      </c>
      <c r="P38" s="693">
        <v>9.262506817782469E-2</v>
      </c>
      <c r="Q38" s="693">
        <v>4.5721197851672619E-2</v>
      </c>
      <c r="R38" s="693">
        <v>4.2536935985936955E-2</v>
      </c>
      <c r="S38" s="693">
        <v>3.8891120545748809E-2</v>
      </c>
      <c r="T38" s="693">
        <v>0.15564514493290652</v>
      </c>
      <c r="U38" s="693">
        <v>0.15231096858971216</v>
      </c>
      <c r="V38" s="693">
        <v>0.14532441788925951</v>
      </c>
      <c r="W38" s="693">
        <v>5.1243896032402196E-2</v>
      </c>
      <c r="X38" s="693">
        <v>3.4259004972471779E-2</v>
      </c>
      <c r="Y38" s="693">
        <v>5.1087745485307694E-2</v>
      </c>
    </row>
    <row r="39" spans="1:25" ht="25.5">
      <c r="A39" s="688" t="s">
        <v>753</v>
      </c>
      <c r="B39" s="693">
        <v>15.882180261023622</v>
      </c>
      <c r="C39" s="693">
        <v>14.997799319986996</v>
      </c>
      <c r="D39" s="693">
        <v>15.892319811369426</v>
      </c>
      <c r="E39" s="693">
        <v>20.894996858461383</v>
      </c>
      <c r="F39" s="693">
        <v>21.859413457484219</v>
      </c>
      <c r="G39" s="693">
        <v>21.844878392483594</v>
      </c>
      <c r="H39" s="693">
        <v>12.297114133599374</v>
      </c>
      <c r="I39" s="693">
        <v>12.1760729983286</v>
      </c>
      <c r="J39" s="693">
        <v>10.930643753419414</v>
      </c>
      <c r="K39" s="693">
        <v>17.418078600217733</v>
      </c>
      <c r="L39" s="693">
        <v>21.185218357606566</v>
      </c>
      <c r="M39" s="693">
        <v>19.317839914506227</v>
      </c>
      <c r="N39" s="693">
        <v>13.499552688207224</v>
      </c>
      <c r="O39" s="693">
        <v>12.45315745764379</v>
      </c>
      <c r="P39" s="693">
        <v>12.858844367852099</v>
      </c>
      <c r="Q39" s="693">
        <v>22.767448304194417</v>
      </c>
      <c r="R39" s="693">
        <v>21.372563587002904</v>
      </c>
      <c r="S39" s="693">
        <v>21.855509813360751</v>
      </c>
      <c r="T39" s="693">
        <v>11.672339757169475</v>
      </c>
      <c r="U39" s="693">
        <v>11.101472859010551</v>
      </c>
      <c r="V39" s="693">
        <v>9.7665500553004563</v>
      </c>
      <c r="W39" s="693">
        <v>17.34577243667211</v>
      </c>
      <c r="X39" s="693">
        <v>12.681693901989675</v>
      </c>
      <c r="Y39" s="693">
        <v>14.643427190982248</v>
      </c>
    </row>
    <row r="40" spans="1:25" ht="25.5">
      <c r="A40" s="688" t="s">
        <v>754</v>
      </c>
      <c r="B40" s="693">
        <v>86.123020524600477</v>
      </c>
      <c r="C40" s="693">
        <v>91.676523133524654</v>
      </c>
      <c r="D40" s="693">
        <v>89.634835980732007</v>
      </c>
      <c r="E40" s="693">
        <v>127.33385530248638</v>
      </c>
      <c r="F40" s="693">
        <v>126.94328701055743</v>
      </c>
      <c r="G40" s="693">
        <v>132.78612204753838</v>
      </c>
      <c r="H40" s="693">
        <v>91.768527075032324</v>
      </c>
      <c r="I40" s="693">
        <v>99.000054857829994</v>
      </c>
      <c r="J40" s="693">
        <v>97.882135419241422</v>
      </c>
      <c r="K40" s="693">
        <v>135.22745656942203</v>
      </c>
      <c r="L40" s="693">
        <v>136.51276251463804</v>
      </c>
      <c r="M40" s="693">
        <v>126.96523360130048</v>
      </c>
      <c r="N40" s="693">
        <v>79.355469189920711</v>
      </c>
      <c r="O40" s="693">
        <v>77.362924466923147</v>
      </c>
      <c r="P40" s="693">
        <v>80.472411339472998</v>
      </c>
      <c r="Q40" s="693">
        <v>128.90172570199184</v>
      </c>
      <c r="R40" s="693">
        <v>168.73730767831657</v>
      </c>
      <c r="S40" s="693">
        <v>133.53979518192077</v>
      </c>
      <c r="T40" s="693">
        <v>89.537877885694002</v>
      </c>
      <c r="U40" s="693">
        <v>106.58363131562683</v>
      </c>
      <c r="V40" s="693">
        <v>100.64865404514362</v>
      </c>
      <c r="W40" s="693">
        <v>149.97628580133426</v>
      </c>
      <c r="X40" s="693">
        <v>148.4921280651599</v>
      </c>
      <c r="Y40" s="693">
        <v>173.56121772468273</v>
      </c>
    </row>
  </sheetData>
  <conditionalFormatting sqref="B4:G4">
    <cfRule type="colorScale" priority="148">
      <colorScale>
        <cfvo type="min"/>
        <cfvo type="max"/>
        <color rgb="FFFCFCFF"/>
        <color rgb="FF63BE7B"/>
      </colorScale>
    </cfRule>
  </conditionalFormatting>
  <conditionalFormatting sqref="B5:G5">
    <cfRule type="colorScale" priority="147">
      <colorScale>
        <cfvo type="min"/>
        <cfvo type="max"/>
        <color rgb="FFFCFCFF"/>
        <color rgb="FF63BE7B"/>
      </colorScale>
    </cfRule>
  </conditionalFormatting>
  <conditionalFormatting sqref="B6:G6">
    <cfRule type="colorScale" priority="146">
      <colorScale>
        <cfvo type="min"/>
        <cfvo type="max"/>
        <color rgb="FFFCFCFF"/>
        <color rgb="FF63BE7B"/>
      </colorScale>
    </cfRule>
  </conditionalFormatting>
  <conditionalFormatting sqref="B7:G7">
    <cfRule type="colorScale" priority="145">
      <colorScale>
        <cfvo type="min"/>
        <cfvo type="max"/>
        <color rgb="FFFCFCFF"/>
        <color rgb="FF63BE7B"/>
      </colorScale>
    </cfRule>
  </conditionalFormatting>
  <conditionalFormatting sqref="B8:G8">
    <cfRule type="colorScale" priority="144">
      <colorScale>
        <cfvo type="min"/>
        <cfvo type="max"/>
        <color rgb="FFFCFCFF"/>
        <color rgb="FF63BE7B"/>
      </colorScale>
    </cfRule>
  </conditionalFormatting>
  <conditionalFormatting sqref="B9:G9">
    <cfRule type="colorScale" priority="143">
      <colorScale>
        <cfvo type="min"/>
        <cfvo type="max"/>
        <color rgb="FFFCFCFF"/>
        <color rgb="FF63BE7B"/>
      </colorScale>
    </cfRule>
  </conditionalFormatting>
  <conditionalFormatting sqref="B10:G10">
    <cfRule type="colorScale" priority="142">
      <colorScale>
        <cfvo type="min"/>
        <cfvo type="max"/>
        <color rgb="FFFCFCFF"/>
        <color rgb="FF63BE7B"/>
      </colorScale>
    </cfRule>
  </conditionalFormatting>
  <conditionalFormatting sqref="B11:G11">
    <cfRule type="colorScale" priority="141">
      <colorScale>
        <cfvo type="min"/>
        <cfvo type="max"/>
        <color rgb="FFFCFCFF"/>
        <color rgb="FF63BE7B"/>
      </colorScale>
    </cfRule>
  </conditionalFormatting>
  <conditionalFormatting sqref="B12:G12">
    <cfRule type="colorScale" priority="140">
      <colorScale>
        <cfvo type="min"/>
        <cfvo type="max"/>
        <color rgb="FFFCFCFF"/>
        <color rgb="FF63BE7B"/>
      </colorScale>
    </cfRule>
  </conditionalFormatting>
  <conditionalFormatting sqref="B13:G13">
    <cfRule type="colorScale" priority="139">
      <colorScale>
        <cfvo type="min"/>
        <cfvo type="max"/>
        <color rgb="FFFCFCFF"/>
        <color rgb="FF63BE7B"/>
      </colorScale>
    </cfRule>
  </conditionalFormatting>
  <conditionalFormatting sqref="B14:G14">
    <cfRule type="colorScale" priority="138">
      <colorScale>
        <cfvo type="min"/>
        <cfvo type="max"/>
        <color rgb="FFFCFCFF"/>
        <color rgb="FF63BE7B"/>
      </colorScale>
    </cfRule>
  </conditionalFormatting>
  <conditionalFormatting sqref="B15:G15">
    <cfRule type="colorScale" priority="137">
      <colorScale>
        <cfvo type="min"/>
        <cfvo type="max"/>
        <color rgb="FFFCFCFF"/>
        <color rgb="FF63BE7B"/>
      </colorScale>
    </cfRule>
  </conditionalFormatting>
  <conditionalFormatting sqref="B16:G16">
    <cfRule type="colorScale" priority="136">
      <colorScale>
        <cfvo type="min"/>
        <cfvo type="max"/>
        <color rgb="FFFCFCFF"/>
        <color rgb="FF63BE7B"/>
      </colorScale>
    </cfRule>
  </conditionalFormatting>
  <conditionalFormatting sqref="B17:G17">
    <cfRule type="colorScale" priority="135">
      <colorScale>
        <cfvo type="min"/>
        <cfvo type="max"/>
        <color rgb="FFFCFCFF"/>
        <color rgb="FF63BE7B"/>
      </colorScale>
    </cfRule>
  </conditionalFormatting>
  <conditionalFormatting sqref="B18:G18">
    <cfRule type="colorScale" priority="134">
      <colorScale>
        <cfvo type="min"/>
        <cfvo type="max"/>
        <color rgb="FFFCFCFF"/>
        <color rgb="FF63BE7B"/>
      </colorScale>
    </cfRule>
  </conditionalFormatting>
  <conditionalFormatting sqref="B19:G19">
    <cfRule type="colorScale" priority="133">
      <colorScale>
        <cfvo type="min"/>
        <cfvo type="max"/>
        <color rgb="FFFCFCFF"/>
        <color rgb="FF63BE7B"/>
      </colorScale>
    </cfRule>
  </conditionalFormatting>
  <conditionalFormatting sqref="B20:G20">
    <cfRule type="colorScale" priority="132">
      <colorScale>
        <cfvo type="min"/>
        <cfvo type="max"/>
        <color rgb="FFFCFCFF"/>
        <color rgb="FF63BE7B"/>
      </colorScale>
    </cfRule>
  </conditionalFormatting>
  <conditionalFormatting sqref="B21:G21">
    <cfRule type="colorScale" priority="131">
      <colorScale>
        <cfvo type="min"/>
        <cfvo type="max"/>
        <color rgb="FFFCFCFF"/>
        <color rgb="FF63BE7B"/>
      </colorScale>
    </cfRule>
  </conditionalFormatting>
  <conditionalFormatting sqref="B22:G22">
    <cfRule type="colorScale" priority="130">
      <colorScale>
        <cfvo type="min"/>
        <cfvo type="max"/>
        <color rgb="FFFCFCFF"/>
        <color rgb="FF63BE7B"/>
      </colorScale>
    </cfRule>
  </conditionalFormatting>
  <conditionalFormatting sqref="B23:G23">
    <cfRule type="colorScale" priority="129">
      <colorScale>
        <cfvo type="min"/>
        <cfvo type="max"/>
        <color rgb="FFFCFCFF"/>
        <color rgb="FF63BE7B"/>
      </colorScale>
    </cfRule>
  </conditionalFormatting>
  <conditionalFormatting sqref="B24:G24">
    <cfRule type="colorScale" priority="128">
      <colorScale>
        <cfvo type="min"/>
        <cfvo type="max"/>
        <color rgb="FFFCFCFF"/>
        <color rgb="FF63BE7B"/>
      </colorScale>
    </cfRule>
  </conditionalFormatting>
  <conditionalFormatting sqref="B25:G25">
    <cfRule type="colorScale" priority="127">
      <colorScale>
        <cfvo type="min"/>
        <cfvo type="max"/>
        <color rgb="FFFCFCFF"/>
        <color rgb="FF63BE7B"/>
      </colorScale>
    </cfRule>
  </conditionalFormatting>
  <conditionalFormatting sqref="B26:G26">
    <cfRule type="colorScale" priority="126">
      <colorScale>
        <cfvo type="min"/>
        <cfvo type="max"/>
        <color rgb="FFFCFCFF"/>
        <color rgb="FF63BE7B"/>
      </colorScale>
    </cfRule>
  </conditionalFormatting>
  <conditionalFormatting sqref="B27:G27">
    <cfRule type="colorScale" priority="125">
      <colorScale>
        <cfvo type="min"/>
        <cfvo type="max"/>
        <color rgb="FFFCFCFF"/>
        <color rgb="FF63BE7B"/>
      </colorScale>
    </cfRule>
  </conditionalFormatting>
  <conditionalFormatting sqref="B28:G28">
    <cfRule type="colorScale" priority="124">
      <colorScale>
        <cfvo type="min"/>
        <cfvo type="max"/>
        <color rgb="FFFCFCFF"/>
        <color rgb="FF63BE7B"/>
      </colorScale>
    </cfRule>
  </conditionalFormatting>
  <conditionalFormatting sqref="B29:G29">
    <cfRule type="colorScale" priority="123">
      <colorScale>
        <cfvo type="min"/>
        <cfvo type="max"/>
        <color rgb="FFFCFCFF"/>
        <color rgb="FF63BE7B"/>
      </colorScale>
    </cfRule>
  </conditionalFormatting>
  <conditionalFormatting sqref="B30:G30">
    <cfRule type="colorScale" priority="121">
      <colorScale>
        <cfvo type="min"/>
        <cfvo type="max"/>
        <color rgb="FFFCFCFF"/>
        <color rgb="FF63BE7B"/>
      </colorScale>
    </cfRule>
  </conditionalFormatting>
  <conditionalFormatting sqref="B31:G31">
    <cfRule type="colorScale" priority="120">
      <colorScale>
        <cfvo type="min"/>
        <cfvo type="max"/>
        <color rgb="FFFCFCFF"/>
        <color rgb="FF63BE7B"/>
      </colorScale>
    </cfRule>
  </conditionalFormatting>
  <conditionalFormatting sqref="B32:G32">
    <cfRule type="colorScale" priority="119">
      <colorScale>
        <cfvo type="min"/>
        <cfvo type="max"/>
        <color rgb="FFFCFCFF"/>
        <color rgb="FF63BE7B"/>
      </colorScale>
    </cfRule>
  </conditionalFormatting>
  <conditionalFormatting sqref="B33:G33">
    <cfRule type="colorScale" priority="118">
      <colorScale>
        <cfvo type="min"/>
        <cfvo type="max"/>
        <color rgb="FFFCFCFF"/>
        <color rgb="FF63BE7B"/>
      </colorScale>
    </cfRule>
  </conditionalFormatting>
  <conditionalFormatting sqref="B34:G34">
    <cfRule type="colorScale" priority="117">
      <colorScale>
        <cfvo type="min"/>
        <cfvo type="max"/>
        <color rgb="FFFCFCFF"/>
        <color rgb="FF63BE7B"/>
      </colorScale>
    </cfRule>
  </conditionalFormatting>
  <conditionalFormatting sqref="B35:G35">
    <cfRule type="colorScale" priority="116">
      <colorScale>
        <cfvo type="min"/>
        <cfvo type="max"/>
        <color rgb="FFFCFCFF"/>
        <color rgb="FF63BE7B"/>
      </colorScale>
    </cfRule>
  </conditionalFormatting>
  <conditionalFormatting sqref="B36:G36">
    <cfRule type="colorScale" priority="115">
      <colorScale>
        <cfvo type="min"/>
        <cfvo type="max"/>
        <color rgb="FFFCFCFF"/>
        <color rgb="FF63BE7B"/>
      </colorScale>
    </cfRule>
  </conditionalFormatting>
  <conditionalFormatting sqref="B37:G37">
    <cfRule type="colorScale" priority="114">
      <colorScale>
        <cfvo type="min"/>
        <cfvo type="max"/>
        <color rgb="FFFCFCFF"/>
        <color rgb="FF63BE7B"/>
      </colorScale>
    </cfRule>
  </conditionalFormatting>
  <conditionalFormatting sqref="B38:G38">
    <cfRule type="colorScale" priority="113">
      <colorScale>
        <cfvo type="min"/>
        <cfvo type="max"/>
        <color rgb="FFFCFCFF"/>
        <color rgb="FF63BE7B"/>
      </colorScale>
    </cfRule>
  </conditionalFormatting>
  <conditionalFormatting sqref="B39:G39">
    <cfRule type="colorScale" priority="122">
      <colorScale>
        <cfvo type="min"/>
        <cfvo type="max"/>
        <color rgb="FFFCFCFF"/>
        <color rgb="FF63BE7B"/>
      </colorScale>
    </cfRule>
  </conditionalFormatting>
  <conditionalFormatting sqref="B40:G40">
    <cfRule type="colorScale" priority="149">
      <colorScale>
        <cfvo type="min"/>
        <cfvo type="max"/>
        <color rgb="FFFCFCFF"/>
        <color rgb="FF63BE7B"/>
      </colorScale>
    </cfRule>
  </conditionalFormatting>
  <conditionalFormatting sqref="H4:M4">
    <cfRule type="colorScale" priority="111">
      <colorScale>
        <cfvo type="min"/>
        <cfvo type="max"/>
        <color rgb="FFFCFCFF"/>
        <color rgb="FF63BE7B"/>
      </colorScale>
    </cfRule>
  </conditionalFormatting>
  <conditionalFormatting sqref="H5:M5">
    <cfRule type="colorScale" priority="110">
      <colorScale>
        <cfvo type="min"/>
        <cfvo type="max"/>
        <color rgb="FFFCFCFF"/>
        <color rgb="FF63BE7B"/>
      </colorScale>
    </cfRule>
  </conditionalFormatting>
  <conditionalFormatting sqref="H6:M6">
    <cfRule type="colorScale" priority="109">
      <colorScale>
        <cfvo type="min"/>
        <cfvo type="max"/>
        <color rgb="FFFCFCFF"/>
        <color rgb="FF63BE7B"/>
      </colorScale>
    </cfRule>
  </conditionalFormatting>
  <conditionalFormatting sqref="H7:M7">
    <cfRule type="colorScale" priority="108">
      <colorScale>
        <cfvo type="min"/>
        <cfvo type="max"/>
        <color rgb="FFFCFCFF"/>
        <color rgb="FF63BE7B"/>
      </colorScale>
    </cfRule>
  </conditionalFormatting>
  <conditionalFormatting sqref="H8:M8">
    <cfRule type="colorScale" priority="107">
      <colorScale>
        <cfvo type="min"/>
        <cfvo type="max"/>
        <color rgb="FFFCFCFF"/>
        <color rgb="FF63BE7B"/>
      </colorScale>
    </cfRule>
  </conditionalFormatting>
  <conditionalFormatting sqref="H9:M9">
    <cfRule type="colorScale" priority="106">
      <colorScale>
        <cfvo type="min"/>
        <cfvo type="max"/>
        <color rgb="FFFCFCFF"/>
        <color rgb="FF63BE7B"/>
      </colorScale>
    </cfRule>
  </conditionalFormatting>
  <conditionalFormatting sqref="H10:M10">
    <cfRule type="colorScale" priority="104">
      <colorScale>
        <cfvo type="min"/>
        <cfvo type="max"/>
        <color rgb="FFFCFCFF"/>
        <color rgb="FF63BE7B"/>
      </colorScale>
    </cfRule>
  </conditionalFormatting>
  <conditionalFormatting sqref="H11:M11">
    <cfRule type="colorScale" priority="103">
      <colorScale>
        <cfvo type="min"/>
        <cfvo type="max"/>
        <color rgb="FFFCFCFF"/>
        <color rgb="FF63BE7B"/>
      </colorScale>
    </cfRule>
  </conditionalFormatting>
  <conditionalFormatting sqref="H12:M12">
    <cfRule type="colorScale" priority="102">
      <colorScale>
        <cfvo type="min"/>
        <cfvo type="max"/>
        <color rgb="FFFCFCFF"/>
        <color rgb="FF63BE7B"/>
      </colorScale>
    </cfRule>
  </conditionalFormatting>
  <conditionalFormatting sqref="H13:M13">
    <cfRule type="colorScale" priority="101">
      <colorScale>
        <cfvo type="min"/>
        <cfvo type="max"/>
        <color rgb="FFFCFCFF"/>
        <color rgb="FF63BE7B"/>
      </colorScale>
    </cfRule>
  </conditionalFormatting>
  <conditionalFormatting sqref="H14:M14">
    <cfRule type="colorScale" priority="100">
      <colorScale>
        <cfvo type="min"/>
        <cfvo type="max"/>
        <color rgb="FFFCFCFF"/>
        <color rgb="FF63BE7B"/>
      </colorScale>
    </cfRule>
  </conditionalFormatting>
  <conditionalFormatting sqref="H15:M15">
    <cfRule type="colorScale" priority="99">
      <colorScale>
        <cfvo type="min"/>
        <cfvo type="max"/>
        <color rgb="FFFCFCFF"/>
        <color rgb="FF63BE7B"/>
      </colorScale>
    </cfRule>
  </conditionalFormatting>
  <conditionalFormatting sqref="H16:M16">
    <cfRule type="colorScale" priority="98">
      <colorScale>
        <cfvo type="min"/>
        <cfvo type="max"/>
        <color rgb="FFFCFCFF"/>
        <color rgb="FF63BE7B"/>
      </colorScale>
    </cfRule>
  </conditionalFormatting>
  <conditionalFormatting sqref="H17:M17">
    <cfRule type="colorScale" priority="97">
      <colorScale>
        <cfvo type="min"/>
        <cfvo type="max"/>
        <color rgb="FFFCFCFF"/>
        <color rgb="FF63BE7B"/>
      </colorScale>
    </cfRule>
  </conditionalFormatting>
  <conditionalFormatting sqref="H18:M18">
    <cfRule type="colorScale" priority="96">
      <colorScale>
        <cfvo type="min"/>
        <cfvo type="max"/>
        <color rgb="FFFCFCFF"/>
        <color rgb="FF63BE7B"/>
      </colorScale>
    </cfRule>
  </conditionalFormatting>
  <conditionalFormatting sqref="H19:M19">
    <cfRule type="colorScale" priority="95">
      <colorScale>
        <cfvo type="min"/>
        <cfvo type="max"/>
        <color rgb="FFFCFCFF"/>
        <color rgb="FF63BE7B"/>
      </colorScale>
    </cfRule>
  </conditionalFormatting>
  <conditionalFormatting sqref="H20:M20">
    <cfRule type="colorScale" priority="94">
      <colorScale>
        <cfvo type="min"/>
        <cfvo type="max"/>
        <color rgb="FFFCFCFF"/>
        <color rgb="FF63BE7B"/>
      </colorScale>
    </cfRule>
  </conditionalFormatting>
  <conditionalFormatting sqref="H21:M21">
    <cfRule type="colorScale" priority="93">
      <colorScale>
        <cfvo type="min"/>
        <cfvo type="max"/>
        <color rgb="FFFCFCFF"/>
        <color rgb="FF63BE7B"/>
      </colorScale>
    </cfRule>
  </conditionalFormatting>
  <conditionalFormatting sqref="H22:M22">
    <cfRule type="colorScale" priority="92">
      <colorScale>
        <cfvo type="min"/>
        <cfvo type="max"/>
        <color rgb="FFFCFCFF"/>
        <color rgb="FF63BE7B"/>
      </colorScale>
    </cfRule>
  </conditionalFormatting>
  <conditionalFormatting sqref="H23:M23">
    <cfRule type="colorScale" priority="91">
      <colorScale>
        <cfvo type="min"/>
        <cfvo type="max"/>
        <color rgb="FFFCFCFF"/>
        <color rgb="FF63BE7B"/>
      </colorScale>
    </cfRule>
  </conditionalFormatting>
  <conditionalFormatting sqref="H24:M24">
    <cfRule type="colorScale" priority="90">
      <colorScale>
        <cfvo type="min"/>
        <cfvo type="max"/>
        <color rgb="FFFCFCFF"/>
        <color rgb="FF63BE7B"/>
      </colorScale>
    </cfRule>
  </conditionalFormatting>
  <conditionalFormatting sqref="H25:M25">
    <cfRule type="colorScale" priority="89">
      <colorScale>
        <cfvo type="min"/>
        <cfvo type="max"/>
        <color rgb="FFFCFCFF"/>
        <color rgb="FF63BE7B"/>
      </colorScale>
    </cfRule>
  </conditionalFormatting>
  <conditionalFormatting sqref="H26:M26">
    <cfRule type="colorScale" priority="88">
      <colorScale>
        <cfvo type="min"/>
        <cfvo type="max"/>
        <color rgb="FFFCFCFF"/>
        <color rgb="FF63BE7B"/>
      </colorScale>
    </cfRule>
  </conditionalFormatting>
  <conditionalFormatting sqref="H27:M27">
    <cfRule type="colorScale" priority="87">
      <colorScale>
        <cfvo type="min"/>
        <cfvo type="max"/>
        <color rgb="FFFCFCFF"/>
        <color rgb="FF63BE7B"/>
      </colorScale>
    </cfRule>
  </conditionalFormatting>
  <conditionalFormatting sqref="H28:M28">
    <cfRule type="colorScale" priority="86">
      <colorScale>
        <cfvo type="min"/>
        <cfvo type="max"/>
        <color rgb="FFFCFCFF"/>
        <color rgb="FF63BE7B"/>
      </colorScale>
    </cfRule>
  </conditionalFormatting>
  <conditionalFormatting sqref="H29:M29">
    <cfRule type="colorScale" priority="85">
      <colorScale>
        <cfvo type="min"/>
        <cfvo type="max"/>
        <color rgb="FFFCFCFF"/>
        <color rgb="FF63BE7B"/>
      </colorScale>
    </cfRule>
  </conditionalFormatting>
  <conditionalFormatting sqref="H30:M30">
    <cfRule type="colorScale" priority="84">
      <colorScale>
        <cfvo type="min"/>
        <cfvo type="max"/>
        <color rgb="FFFCFCFF"/>
        <color rgb="FF63BE7B"/>
      </colorScale>
    </cfRule>
  </conditionalFormatting>
  <conditionalFormatting sqref="H31:M31">
    <cfRule type="colorScale" priority="83">
      <colorScale>
        <cfvo type="min"/>
        <cfvo type="max"/>
        <color rgb="FFFCFCFF"/>
        <color rgb="FF63BE7B"/>
      </colorScale>
    </cfRule>
  </conditionalFormatting>
  <conditionalFormatting sqref="H32:M32">
    <cfRule type="colorScale" priority="82">
      <colorScale>
        <cfvo type="min"/>
        <cfvo type="max"/>
        <color rgb="FFFCFCFF"/>
        <color rgb="FF63BE7B"/>
      </colorScale>
    </cfRule>
  </conditionalFormatting>
  <conditionalFormatting sqref="H33:M33">
    <cfRule type="colorScale" priority="81">
      <colorScale>
        <cfvo type="min"/>
        <cfvo type="max"/>
        <color rgb="FFFCFCFF"/>
        <color rgb="FF63BE7B"/>
      </colorScale>
    </cfRule>
  </conditionalFormatting>
  <conditionalFormatting sqref="H34:M34">
    <cfRule type="colorScale" priority="80">
      <colorScale>
        <cfvo type="min"/>
        <cfvo type="max"/>
        <color rgb="FFFCFCFF"/>
        <color rgb="FF63BE7B"/>
      </colorScale>
    </cfRule>
  </conditionalFormatting>
  <conditionalFormatting sqref="H35:M35">
    <cfRule type="colorScale" priority="79">
      <colorScale>
        <cfvo type="min"/>
        <cfvo type="max"/>
        <color rgb="FFFCFCFF"/>
        <color rgb="FF63BE7B"/>
      </colorScale>
    </cfRule>
  </conditionalFormatting>
  <conditionalFormatting sqref="H36:M36">
    <cfRule type="colorScale" priority="78">
      <colorScale>
        <cfvo type="min"/>
        <cfvo type="max"/>
        <color rgb="FFFCFCFF"/>
        <color rgb="FF63BE7B"/>
      </colorScale>
    </cfRule>
  </conditionalFormatting>
  <conditionalFormatting sqref="H37:M37">
    <cfRule type="colorScale" priority="77">
      <colorScale>
        <cfvo type="min"/>
        <cfvo type="max"/>
        <color rgb="FFFCFCFF"/>
        <color rgb="FF63BE7B"/>
      </colorScale>
    </cfRule>
  </conditionalFormatting>
  <conditionalFormatting sqref="H38:M38">
    <cfRule type="colorScale" priority="76">
      <colorScale>
        <cfvo type="min"/>
        <cfvo type="max"/>
        <color rgb="FFFCFCFF"/>
        <color rgb="FF63BE7B"/>
      </colorScale>
    </cfRule>
  </conditionalFormatting>
  <conditionalFormatting sqref="H39:M39">
    <cfRule type="colorScale" priority="105">
      <colorScale>
        <cfvo type="min"/>
        <cfvo type="max"/>
        <color rgb="FFFCFCFF"/>
        <color rgb="FF63BE7B"/>
      </colorScale>
    </cfRule>
  </conditionalFormatting>
  <conditionalFormatting sqref="H40:M40">
    <cfRule type="colorScale" priority="112">
      <colorScale>
        <cfvo type="min"/>
        <cfvo type="max"/>
        <color rgb="FFFCFCFF"/>
        <color rgb="FF63BE7B"/>
      </colorScale>
    </cfRule>
  </conditionalFormatting>
  <conditionalFormatting sqref="N4:S4">
    <cfRule type="colorScale" priority="74">
      <colorScale>
        <cfvo type="min"/>
        <cfvo type="max"/>
        <color rgb="FFFCFCFF"/>
        <color rgb="FF63BE7B"/>
      </colorScale>
    </cfRule>
  </conditionalFormatting>
  <conditionalFormatting sqref="N5:S5">
    <cfRule type="colorScale" priority="73">
      <colorScale>
        <cfvo type="min"/>
        <cfvo type="max"/>
        <color rgb="FFFCFCFF"/>
        <color rgb="FF63BE7B"/>
      </colorScale>
    </cfRule>
  </conditionalFormatting>
  <conditionalFormatting sqref="N6:S6">
    <cfRule type="colorScale" priority="72">
      <colorScale>
        <cfvo type="min"/>
        <cfvo type="max"/>
        <color rgb="FFFCFCFF"/>
        <color rgb="FF63BE7B"/>
      </colorScale>
    </cfRule>
  </conditionalFormatting>
  <conditionalFormatting sqref="N7:S7">
    <cfRule type="colorScale" priority="71">
      <colorScale>
        <cfvo type="min"/>
        <cfvo type="max"/>
        <color rgb="FFFCFCFF"/>
        <color rgb="FF63BE7B"/>
      </colorScale>
    </cfRule>
  </conditionalFormatting>
  <conditionalFormatting sqref="N8:S8">
    <cfRule type="colorScale" priority="70">
      <colorScale>
        <cfvo type="min"/>
        <cfvo type="max"/>
        <color rgb="FFFCFCFF"/>
        <color rgb="FF63BE7B"/>
      </colorScale>
    </cfRule>
  </conditionalFormatting>
  <conditionalFormatting sqref="N9:S9">
    <cfRule type="colorScale" priority="69">
      <colorScale>
        <cfvo type="min"/>
        <cfvo type="max"/>
        <color rgb="FFFCFCFF"/>
        <color rgb="FF63BE7B"/>
      </colorScale>
    </cfRule>
  </conditionalFormatting>
  <conditionalFormatting sqref="N10:S10">
    <cfRule type="colorScale" priority="67">
      <colorScale>
        <cfvo type="min"/>
        <cfvo type="max"/>
        <color rgb="FFFCFCFF"/>
        <color rgb="FF63BE7B"/>
      </colorScale>
    </cfRule>
  </conditionalFormatting>
  <conditionalFormatting sqref="N11:S11">
    <cfRule type="colorScale" priority="66">
      <colorScale>
        <cfvo type="min"/>
        <cfvo type="max"/>
        <color rgb="FFFCFCFF"/>
        <color rgb="FF63BE7B"/>
      </colorScale>
    </cfRule>
  </conditionalFormatting>
  <conditionalFormatting sqref="N12:S12">
    <cfRule type="colorScale" priority="65">
      <colorScale>
        <cfvo type="min"/>
        <cfvo type="max"/>
        <color rgb="FFFCFCFF"/>
        <color rgb="FF63BE7B"/>
      </colorScale>
    </cfRule>
  </conditionalFormatting>
  <conditionalFormatting sqref="N13:S13">
    <cfRule type="colorScale" priority="64">
      <colorScale>
        <cfvo type="min"/>
        <cfvo type="max"/>
        <color rgb="FFFCFCFF"/>
        <color rgb="FF63BE7B"/>
      </colorScale>
    </cfRule>
  </conditionalFormatting>
  <conditionalFormatting sqref="N14:S14">
    <cfRule type="colorScale" priority="63">
      <colorScale>
        <cfvo type="min"/>
        <cfvo type="max"/>
        <color rgb="FFFCFCFF"/>
        <color rgb="FF63BE7B"/>
      </colorScale>
    </cfRule>
  </conditionalFormatting>
  <conditionalFormatting sqref="N15:S15">
    <cfRule type="colorScale" priority="62">
      <colorScale>
        <cfvo type="min"/>
        <cfvo type="max"/>
        <color rgb="FFFCFCFF"/>
        <color rgb="FF63BE7B"/>
      </colorScale>
    </cfRule>
  </conditionalFormatting>
  <conditionalFormatting sqref="N16:S16">
    <cfRule type="colorScale" priority="61">
      <colorScale>
        <cfvo type="min"/>
        <cfvo type="max"/>
        <color rgb="FFFCFCFF"/>
        <color rgb="FF63BE7B"/>
      </colorScale>
    </cfRule>
  </conditionalFormatting>
  <conditionalFormatting sqref="N17:S17">
    <cfRule type="colorScale" priority="60">
      <colorScale>
        <cfvo type="min"/>
        <cfvo type="max"/>
        <color rgb="FFFCFCFF"/>
        <color rgb="FF63BE7B"/>
      </colorScale>
    </cfRule>
  </conditionalFormatting>
  <conditionalFormatting sqref="N18:S18">
    <cfRule type="colorScale" priority="59">
      <colorScale>
        <cfvo type="min"/>
        <cfvo type="max"/>
        <color rgb="FFFCFCFF"/>
        <color rgb="FF63BE7B"/>
      </colorScale>
    </cfRule>
  </conditionalFormatting>
  <conditionalFormatting sqref="N19:S19">
    <cfRule type="colorScale" priority="58">
      <colorScale>
        <cfvo type="min"/>
        <cfvo type="max"/>
        <color rgb="FFFCFCFF"/>
        <color rgb="FF63BE7B"/>
      </colorScale>
    </cfRule>
  </conditionalFormatting>
  <conditionalFormatting sqref="N20:S20">
    <cfRule type="colorScale" priority="57">
      <colorScale>
        <cfvo type="min"/>
        <cfvo type="max"/>
        <color rgb="FFFCFCFF"/>
        <color rgb="FF63BE7B"/>
      </colorScale>
    </cfRule>
  </conditionalFormatting>
  <conditionalFormatting sqref="N21:S21">
    <cfRule type="colorScale" priority="56">
      <colorScale>
        <cfvo type="min"/>
        <cfvo type="max"/>
        <color rgb="FFFCFCFF"/>
        <color rgb="FF63BE7B"/>
      </colorScale>
    </cfRule>
  </conditionalFormatting>
  <conditionalFormatting sqref="N22:S22">
    <cfRule type="colorScale" priority="55">
      <colorScale>
        <cfvo type="min"/>
        <cfvo type="max"/>
        <color rgb="FFFCFCFF"/>
        <color rgb="FF63BE7B"/>
      </colorScale>
    </cfRule>
  </conditionalFormatting>
  <conditionalFormatting sqref="N23:S23">
    <cfRule type="colorScale" priority="54">
      <colorScale>
        <cfvo type="min"/>
        <cfvo type="max"/>
        <color rgb="FFFCFCFF"/>
        <color rgb="FF63BE7B"/>
      </colorScale>
    </cfRule>
  </conditionalFormatting>
  <conditionalFormatting sqref="N24:S24">
    <cfRule type="colorScale" priority="53">
      <colorScale>
        <cfvo type="min"/>
        <cfvo type="max"/>
        <color rgb="FFFCFCFF"/>
        <color rgb="FF63BE7B"/>
      </colorScale>
    </cfRule>
  </conditionalFormatting>
  <conditionalFormatting sqref="N25:S25">
    <cfRule type="colorScale" priority="52">
      <colorScale>
        <cfvo type="min"/>
        <cfvo type="max"/>
        <color rgb="FFFCFCFF"/>
        <color rgb="FF63BE7B"/>
      </colorScale>
    </cfRule>
  </conditionalFormatting>
  <conditionalFormatting sqref="N26:S26">
    <cfRule type="colorScale" priority="51">
      <colorScale>
        <cfvo type="min"/>
        <cfvo type="max"/>
        <color rgb="FFFCFCFF"/>
        <color rgb="FF63BE7B"/>
      </colorScale>
    </cfRule>
  </conditionalFormatting>
  <conditionalFormatting sqref="N27:S27">
    <cfRule type="colorScale" priority="50">
      <colorScale>
        <cfvo type="min"/>
        <cfvo type="max"/>
        <color rgb="FFFCFCFF"/>
        <color rgb="FF63BE7B"/>
      </colorScale>
    </cfRule>
  </conditionalFormatting>
  <conditionalFormatting sqref="N28:S28">
    <cfRule type="colorScale" priority="49">
      <colorScale>
        <cfvo type="min"/>
        <cfvo type="max"/>
        <color rgb="FFFCFCFF"/>
        <color rgb="FF63BE7B"/>
      </colorScale>
    </cfRule>
  </conditionalFormatting>
  <conditionalFormatting sqref="N29:S29">
    <cfRule type="colorScale" priority="48">
      <colorScale>
        <cfvo type="min"/>
        <cfvo type="max"/>
        <color rgb="FFFCFCFF"/>
        <color rgb="FF63BE7B"/>
      </colorScale>
    </cfRule>
  </conditionalFormatting>
  <conditionalFormatting sqref="N30:S30">
    <cfRule type="colorScale" priority="47">
      <colorScale>
        <cfvo type="min"/>
        <cfvo type="max"/>
        <color rgb="FFFCFCFF"/>
        <color rgb="FF63BE7B"/>
      </colorScale>
    </cfRule>
  </conditionalFormatting>
  <conditionalFormatting sqref="N31:S31">
    <cfRule type="colorScale" priority="46">
      <colorScale>
        <cfvo type="min"/>
        <cfvo type="max"/>
        <color rgb="FFFCFCFF"/>
        <color rgb="FF63BE7B"/>
      </colorScale>
    </cfRule>
  </conditionalFormatting>
  <conditionalFormatting sqref="N32:S32">
    <cfRule type="colorScale" priority="45">
      <colorScale>
        <cfvo type="min"/>
        <cfvo type="max"/>
        <color rgb="FFFCFCFF"/>
        <color rgb="FF63BE7B"/>
      </colorScale>
    </cfRule>
  </conditionalFormatting>
  <conditionalFormatting sqref="N33:S33">
    <cfRule type="colorScale" priority="44">
      <colorScale>
        <cfvo type="min"/>
        <cfvo type="max"/>
        <color rgb="FFFCFCFF"/>
        <color rgb="FF63BE7B"/>
      </colorScale>
    </cfRule>
  </conditionalFormatting>
  <conditionalFormatting sqref="N34:S34">
    <cfRule type="colorScale" priority="43">
      <colorScale>
        <cfvo type="min"/>
        <cfvo type="max"/>
        <color rgb="FFFCFCFF"/>
        <color rgb="FF63BE7B"/>
      </colorScale>
    </cfRule>
  </conditionalFormatting>
  <conditionalFormatting sqref="N35:S35">
    <cfRule type="colorScale" priority="42">
      <colorScale>
        <cfvo type="min"/>
        <cfvo type="max"/>
        <color rgb="FFFCFCFF"/>
        <color rgb="FF63BE7B"/>
      </colorScale>
    </cfRule>
  </conditionalFormatting>
  <conditionalFormatting sqref="N36:S36">
    <cfRule type="colorScale" priority="41">
      <colorScale>
        <cfvo type="min"/>
        <cfvo type="max"/>
        <color rgb="FFFCFCFF"/>
        <color rgb="FF63BE7B"/>
      </colorScale>
    </cfRule>
  </conditionalFormatting>
  <conditionalFormatting sqref="N37:S37">
    <cfRule type="colorScale" priority="40">
      <colorScale>
        <cfvo type="min"/>
        <cfvo type="max"/>
        <color rgb="FFFCFCFF"/>
        <color rgb="FF63BE7B"/>
      </colorScale>
    </cfRule>
  </conditionalFormatting>
  <conditionalFormatting sqref="N38:S38">
    <cfRule type="colorScale" priority="39">
      <colorScale>
        <cfvo type="min"/>
        <cfvo type="max"/>
        <color rgb="FFFCFCFF"/>
        <color rgb="FF63BE7B"/>
      </colorScale>
    </cfRule>
  </conditionalFormatting>
  <conditionalFormatting sqref="N39:S39">
    <cfRule type="colorScale" priority="68">
      <colorScale>
        <cfvo type="min"/>
        <cfvo type="max"/>
        <color rgb="FFFCFCFF"/>
        <color rgb="FF63BE7B"/>
      </colorScale>
    </cfRule>
  </conditionalFormatting>
  <conditionalFormatting sqref="N40:S40">
    <cfRule type="colorScale" priority="75">
      <colorScale>
        <cfvo type="min"/>
        <cfvo type="max"/>
        <color rgb="FFFCFCFF"/>
        <color rgb="FF63BE7B"/>
      </colorScale>
    </cfRule>
  </conditionalFormatting>
  <conditionalFormatting sqref="T4:Y4">
    <cfRule type="colorScale" priority="37">
      <colorScale>
        <cfvo type="min"/>
        <cfvo type="max"/>
        <color rgb="FFFCFCFF"/>
        <color rgb="FF63BE7B"/>
      </colorScale>
    </cfRule>
  </conditionalFormatting>
  <conditionalFormatting sqref="T5:Y5">
    <cfRule type="colorScale" priority="36">
      <colorScale>
        <cfvo type="min"/>
        <cfvo type="max"/>
        <color rgb="FFFCFCFF"/>
        <color rgb="FF63BE7B"/>
      </colorScale>
    </cfRule>
  </conditionalFormatting>
  <conditionalFormatting sqref="T6:Y6">
    <cfRule type="colorScale" priority="35">
      <colorScale>
        <cfvo type="min"/>
        <cfvo type="max"/>
        <color rgb="FFFCFCFF"/>
        <color rgb="FF63BE7B"/>
      </colorScale>
    </cfRule>
  </conditionalFormatting>
  <conditionalFormatting sqref="T7:Y7">
    <cfRule type="colorScale" priority="34">
      <colorScale>
        <cfvo type="min"/>
        <cfvo type="max"/>
        <color rgb="FFFCFCFF"/>
        <color rgb="FF63BE7B"/>
      </colorScale>
    </cfRule>
  </conditionalFormatting>
  <conditionalFormatting sqref="T8:Y8">
    <cfRule type="colorScale" priority="33">
      <colorScale>
        <cfvo type="min"/>
        <cfvo type="max"/>
        <color rgb="FFFCFCFF"/>
        <color rgb="FF63BE7B"/>
      </colorScale>
    </cfRule>
  </conditionalFormatting>
  <conditionalFormatting sqref="T9:Y9">
    <cfRule type="colorScale" priority="32">
      <colorScale>
        <cfvo type="min"/>
        <cfvo type="max"/>
        <color rgb="FFFCFCFF"/>
        <color rgb="FF63BE7B"/>
      </colorScale>
    </cfRule>
  </conditionalFormatting>
  <conditionalFormatting sqref="T10:Y10">
    <cfRule type="colorScale" priority="30">
      <colorScale>
        <cfvo type="min"/>
        <cfvo type="max"/>
        <color rgb="FFFCFCFF"/>
        <color rgb="FF63BE7B"/>
      </colorScale>
    </cfRule>
  </conditionalFormatting>
  <conditionalFormatting sqref="T11:Y11">
    <cfRule type="colorScale" priority="29">
      <colorScale>
        <cfvo type="min"/>
        <cfvo type="max"/>
        <color rgb="FFFCFCFF"/>
        <color rgb="FF63BE7B"/>
      </colorScale>
    </cfRule>
  </conditionalFormatting>
  <conditionalFormatting sqref="T12:Y12">
    <cfRule type="colorScale" priority="28">
      <colorScale>
        <cfvo type="min"/>
        <cfvo type="max"/>
        <color rgb="FFFCFCFF"/>
        <color rgb="FF63BE7B"/>
      </colorScale>
    </cfRule>
  </conditionalFormatting>
  <conditionalFormatting sqref="T13:Y13">
    <cfRule type="colorScale" priority="27">
      <colorScale>
        <cfvo type="min"/>
        <cfvo type="max"/>
        <color rgb="FFFCFCFF"/>
        <color rgb="FF63BE7B"/>
      </colorScale>
    </cfRule>
  </conditionalFormatting>
  <conditionalFormatting sqref="T14:Y14">
    <cfRule type="colorScale" priority="26">
      <colorScale>
        <cfvo type="min"/>
        <cfvo type="max"/>
        <color rgb="FFFCFCFF"/>
        <color rgb="FF63BE7B"/>
      </colorScale>
    </cfRule>
  </conditionalFormatting>
  <conditionalFormatting sqref="T15:Y15">
    <cfRule type="colorScale" priority="25">
      <colorScale>
        <cfvo type="min"/>
        <cfvo type="max"/>
        <color rgb="FFFCFCFF"/>
        <color rgb="FF63BE7B"/>
      </colorScale>
    </cfRule>
  </conditionalFormatting>
  <conditionalFormatting sqref="T16:Y16">
    <cfRule type="colorScale" priority="24">
      <colorScale>
        <cfvo type="min"/>
        <cfvo type="max"/>
        <color rgb="FFFCFCFF"/>
        <color rgb="FF63BE7B"/>
      </colorScale>
    </cfRule>
  </conditionalFormatting>
  <conditionalFormatting sqref="T17:Y17">
    <cfRule type="colorScale" priority="23">
      <colorScale>
        <cfvo type="min"/>
        <cfvo type="max"/>
        <color rgb="FFFCFCFF"/>
        <color rgb="FF63BE7B"/>
      </colorScale>
    </cfRule>
  </conditionalFormatting>
  <conditionalFormatting sqref="T18:Y18">
    <cfRule type="colorScale" priority="22">
      <colorScale>
        <cfvo type="min"/>
        <cfvo type="max"/>
        <color rgb="FFFCFCFF"/>
        <color rgb="FF63BE7B"/>
      </colorScale>
    </cfRule>
  </conditionalFormatting>
  <conditionalFormatting sqref="T19:Y19">
    <cfRule type="colorScale" priority="21">
      <colorScale>
        <cfvo type="min"/>
        <cfvo type="max"/>
        <color rgb="FFFCFCFF"/>
        <color rgb="FF63BE7B"/>
      </colorScale>
    </cfRule>
  </conditionalFormatting>
  <conditionalFormatting sqref="T20:Y20">
    <cfRule type="colorScale" priority="20">
      <colorScale>
        <cfvo type="min"/>
        <cfvo type="max"/>
        <color rgb="FFFCFCFF"/>
        <color rgb="FF63BE7B"/>
      </colorScale>
    </cfRule>
  </conditionalFormatting>
  <conditionalFormatting sqref="T21:Y21">
    <cfRule type="colorScale" priority="19">
      <colorScale>
        <cfvo type="min"/>
        <cfvo type="max"/>
        <color rgb="FFFCFCFF"/>
        <color rgb="FF63BE7B"/>
      </colorScale>
    </cfRule>
  </conditionalFormatting>
  <conditionalFormatting sqref="T22:Y22">
    <cfRule type="colorScale" priority="18">
      <colorScale>
        <cfvo type="min"/>
        <cfvo type="max"/>
        <color rgb="FFFCFCFF"/>
        <color rgb="FF63BE7B"/>
      </colorScale>
    </cfRule>
  </conditionalFormatting>
  <conditionalFormatting sqref="T23:Y23">
    <cfRule type="colorScale" priority="17">
      <colorScale>
        <cfvo type="min"/>
        <cfvo type="max"/>
        <color rgb="FFFCFCFF"/>
        <color rgb="FF63BE7B"/>
      </colorScale>
    </cfRule>
  </conditionalFormatting>
  <conditionalFormatting sqref="T24:Y24">
    <cfRule type="colorScale" priority="16">
      <colorScale>
        <cfvo type="min"/>
        <cfvo type="max"/>
        <color rgb="FFFCFCFF"/>
        <color rgb="FF63BE7B"/>
      </colorScale>
    </cfRule>
  </conditionalFormatting>
  <conditionalFormatting sqref="T25:Y25">
    <cfRule type="colorScale" priority="15">
      <colorScale>
        <cfvo type="min"/>
        <cfvo type="max"/>
        <color rgb="FFFCFCFF"/>
        <color rgb="FF63BE7B"/>
      </colorScale>
    </cfRule>
  </conditionalFormatting>
  <conditionalFormatting sqref="T26:Y26">
    <cfRule type="colorScale" priority="14">
      <colorScale>
        <cfvo type="min"/>
        <cfvo type="max"/>
        <color rgb="FFFCFCFF"/>
        <color rgb="FF63BE7B"/>
      </colorScale>
    </cfRule>
  </conditionalFormatting>
  <conditionalFormatting sqref="T27:Y27">
    <cfRule type="colorScale" priority="13">
      <colorScale>
        <cfvo type="min"/>
        <cfvo type="max"/>
        <color rgb="FFFCFCFF"/>
        <color rgb="FF63BE7B"/>
      </colorScale>
    </cfRule>
  </conditionalFormatting>
  <conditionalFormatting sqref="T28:Y28">
    <cfRule type="colorScale" priority="12">
      <colorScale>
        <cfvo type="min"/>
        <cfvo type="max"/>
        <color rgb="FFFCFCFF"/>
        <color rgb="FF63BE7B"/>
      </colorScale>
    </cfRule>
  </conditionalFormatting>
  <conditionalFormatting sqref="T29:Y29">
    <cfRule type="colorScale" priority="11">
      <colorScale>
        <cfvo type="min"/>
        <cfvo type="max"/>
        <color rgb="FFFCFCFF"/>
        <color rgb="FF63BE7B"/>
      </colorScale>
    </cfRule>
  </conditionalFormatting>
  <conditionalFormatting sqref="T30:Y30">
    <cfRule type="colorScale" priority="10">
      <colorScale>
        <cfvo type="min"/>
        <cfvo type="max"/>
        <color rgb="FFFCFCFF"/>
        <color rgb="FF63BE7B"/>
      </colorScale>
    </cfRule>
  </conditionalFormatting>
  <conditionalFormatting sqref="T31:Y31">
    <cfRule type="colorScale" priority="9">
      <colorScale>
        <cfvo type="min"/>
        <cfvo type="max"/>
        <color rgb="FFFCFCFF"/>
        <color rgb="FF63BE7B"/>
      </colorScale>
    </cfRule>
  </conditionalFormatting>
  <conditionalFormatting sqref="T32:Y32">
    <cfRule type="colorScale" priority="8">
      <colorScale>
        <cfvo type="min"/>
        <cfvo type="max"/>
        <color rgb="FFFCFCFF"/>
        <color rgb="FF63BE7B"/>
      </colorScale>
    </cfRule>
  </conditionalFormatting>
  <conditionalFormatting sqref="T33:Y33">
    <cfRule type="colorScale" priority="7">
      <colorScale>
        <cfvo type="min"/>
        <cfvo type="max"/>
        <color rgb="FFFCFCFF"/>
        <color rgb="FF63BE7B"/>
      </colorScale>
    </cfRule>
  </conditionalFormatting>
  <conditionalFormatting sqref="T34:Y34">
    <cfRule type="colorScale" priority="6">
      <colorScale>
        <cfvo type="min"/>
        <cfvo type="max"/>
        <color rgb="FFFCFCFF"/>
        <color rgb="FF63BE7B"/>
      </colorScale>
    </cfRule>
  </conditionalFormatting>
  <conditionalFormatting sqref="T35:Y35">
    <cfRule type="colorScale" priority="5">
      <colorScale>
        <cfvo type="min"/>
        <cfvo type="max"/>
        <color rgb="FFFCFCFF"/>
        <color rgb="FF63BE7B"/>
      </colorScale>
    </cfRule>
  </conditionalFormatting>
  <conditionalFormatting sqref="T36:Y36">
    <cfRule type="colorScale" priority="4">
      <colorScale>
        <cfvo type="min"/>
        <cfvo type="max"/>
        <color rgb="FFFCFCFF"/>
        <color rgb="FF63BE7B"/>
      </colorScale>
    </cfRule>
  </conditionalFormatting>
  <conditionalFormatting sqref="T37:Y37">
    <cfRule type="colorScale" priority="3">
      <colorScale>
        <cfvo type="min"/>
        <cfvo type="max"/>
        <color rgb="FFFCFCFF"/>
        <color rgb="FF63BE7B"/>
      </colorScale>
    </cfRule>
  </conditionalFormatting>
  <conditionalFormatting sqref="T38:Y38">
    <cfRule type="colorScale" priority="2">
      <colorScale>
        <cfvo type="min"/>
        <cfvo type="max"/>
        <color rgb="FFFCFCFF"/>
        <color rgb="FF63BE7B"/>
      </colorScale>
    </cfRule>
  </conditionalFormatting>
  <conditionalFormatting sqref="T39:Y39">
    <cfRule type="colorScale" priority="31">
      <colorScale>
        <cfvo type="min"/>
        <cfvo type="max"/>
        <color rgb="FFFCFCFF"/>
        <color rgb="FF63BE7B"/>
      </colorScale>
    </cfRule>
  </conditionalFormatting>
  <conditionalFormatting sqref="T40:Y40">
    <cfRule type="colorScale" priority="38">
      <colorScale>
        <cfvo type="min"/>
        <cfvo type="max"/>
        <color rgb="FFFCFCFF"/>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DDE7B-3A37-0143-BCCC-A2D89F6B2485}">
  <dimension ref="A1:AO16388"/>
  <sheetViews>
    <sheetView topLeftCell="C1" workbookViewId="0">
      <selection activeCell="AP5" sqref="AP5"/>
    </sheetView>
  </sheetViews>
  <sheetFormatPr defaultColWidth="8.77734375" defaultRowHeight="14.25"/>
  <cols>
    <col min="1" max="1" width="22" style="8" customWidth="1"/>
    <col min="2" max="3" width="9.44140625" style="8" bestFit="1" customWidth="1"/>
    <col min="4" max="4" width="10.44140625" style="8" bestFit="1" customWidth="1"/>
    <col min="5" max="5" width="9.44140625" style="8" bestFit="1" customWidth="1"/>
    <col min="6" max="6" width="10.44140625" style="8" bestFit="1" customWidth="1"/>
    <col min="7" max="12" width="9.44140625" style="8" bestFit="1" customWidth="1"/>
    <col min="13" max="13" width="10.44140625" style="8" bestFit="1" customWidth="1"/>
    <col min="14" max="25" width="13.6640625" style="8" bestFit="1" customWidth="1"/>
    <col min="26" max="16384" width="8.77734375" style="18"/>
  </cols>
  <sheetData>
    <row r="1" spans="1:41" s="1" customFormat="1" ht="33" customHeight="1">
      <c r="B1" s="2"/>
      <c r="C1" s="2"/>
      <c r="D1" s="2"/>
      <c r="E1" s="2"/>
      <c r="F1" s="2"/>
      <c r="G1" s="2" t="s">
        <v>0</v>
      </c>
      <c r="H1" s="3"/>
      <c r="I1" s="2"/>
      <c r="J1" s="2"/>
      <c r="K1" s="2"/>
      <c r="L1" s="2"/>
      <c r="M1" s="2"/>
      <c r="N1" s="4"/>
      <c r="O1" s="4"/>
      <c r="P1" s="4"/>
      <c r="Q1" s="4"/>
      <c r="R1" s="4"/>
      <c r="S1" s="4"/>
      <c r="T1" s="4" t="s">
        <v>1</v>
      </c>
      <c r="U1" s="4"/>
      <c r="V1" s="4"/>
      <c r="W1" s="4"/>
      <c r="X1" s="4"/>
      <c r="Y1" s="4"/>
      <c r="Z1" s="5" t="s">
        <v>2</v>
      </c>
      <c r="AA1" s="6"/>
      <c r="AB1" s="6"/>
      <c r="AC1" s="6"/>
      <c r="AD1" s="6"/>
      <c r="AE1" s="6"/>
      <c r="AF1" s="6"/>
      <c r="AG1" s="6"/>
      <c r="AH1" s="7" t="s">
        <v>3</v>
      </c>
      <c r="AI1" s="7"/>
      <c r="AJ1" s="7"/>
      <c r="AK1" s="7"/>
      <c r="AL1" s="7"/>
      <c r="AM1" s="7"/>
      <c r="AN1" s="7"/>
      <c r="AO1" s="7"/>
    </row>
    <row r="2" spans="1:41" ht="41.1" customHeight="1">
      <c r="B2" s="9" t="s">
        <v>4</v>
      </c>
      <c r="C2" s="10"/>
      <c r="D2" s="11"/>
      <c r="E2" s="9" t="s">
        <v>5</v>
      </c>
      <c r="F2" s="10"/>
      <c r="G2" s="11"/>
      <c r="H2" s="9" t="s">
        <v>6</v>
      </c>
      <c r="I2" s="10"/>
      <c r="J2" s="11"/>
      <c r="K2" s="9" t="s">
        <v>7</v>
      </c>
      <c r="L2" s="10"/>
      <c r="M2" s="12"/>
      <c r="N2" s="13" t="s">
        <v>4</v>
      </c>
      <c r="O2" s="14"/>
      <c r="P2" s="15"/>
      <c r="Q2" s="13" t="s">
        <v>5</v>
      </c>
      <c r="R2" s="14"/>
      <c r="S2" s="15"/>
      <c r="T2" s="13" t="s">
        <v>6</v>
      </c>
      <c r="U2" s="14"/>
      <c r="V2" s="15"/>
      <c r="W2" s="13" t="s">
        <v>7</v>
      </c>
      <c r="X2" s="14"/>
      <c r="Y2" s="16"/>
      <c r="Z2" s="694" t="s">
        <v>8</v>
      </c>
      <c r="AA2" s="695"/>
      <c r="AB2" s="695" t="s">
        <v>9</v>
      </c>
      <c r="AC2" s="695"/>
      <c r="AD2" s="694" t="s">
        <v>8</v>
      </c>
      <c r="AE2" s="695"/>
      <c r="AF2" s="695" t="s">
        <v>9</v>
      </c>
      <c r="AG2" s="695"/>
      <c r="AH2" s="17" t="s">
        <v>4</v>
      </c>
      <c r="AI2" s="17"/>
      <c r="AJ2" s="17" t="s">
        <v>10</v>
      </c>
      <c r="AK2" s="17"/>
      <c r="AL2" s="17" t="s">
        <v>11</v>
      </c>
      <c r="AM2" s="17"/>
      <c r="AN2" s="17" t="s">
        <v>12</v>
      </c>
      <c r="AO2" s="17"/>
    </row>
    <row r="3" spans="1:41" ht="30">
      <c r="A3" s="19" t="s">
        <v>13</v>
      </c>
      <c r="B3" s="20" t="s">
        <v>14</v>
      </c>
      <c r="C3" s="21" t="s">
        <v>15</v>
      </c>
      <c r="D3" s="22" t="s">
        <v>16</v>
      </c>
      <c r="E3" s="20" t="s">
        <v>17</v>
      </c>
      <c r="F3" s="21" t="s">
        <v>18</v>
      </c>
      <c r="G3" s="22" t="s">
        <v>19</v>
      </c>
      <c r="H3" s="20" t="s">
        <v>20</v>
      </c>
      <c r="I3" s="21" t="s">
        <v>21</v>
      </c>
      <c r="J3" s="22" t="s">
        <v>22</v>
      </c>
      <c r="K3" s="20" t="s">
        <v>23</v>
      </c>
      <c r="L3" s="21" t="s">
        <v>24</v>
      </c>
      <c r="M3" s="22" t="s">
        <v>25</v>
      </c>
      <c r="N3" s="23" t="s">
        <v>14</v>
      </c>
      <c r="O3" s="24" t="s">
        <v>15</v>
      </c>
      <c r="P3" s="25" t="s">
        <v>16</v>
      </c>
      <c r="Q3" s="23" t="s">
        <v>17</v>
      </c>
      <c r="R3" s="24" t="s">
        <v>18</v>
      </c>
      <c r="S3" s="25" t="s">
        <v>19</v>
      </c>
      <c r="T3" s="23" t="s">
        <v>20</v>
      </c>
      <c r="U3" s="24" t="s">
        <v>21</v>
      </c>
      <c r="V3" s="25" t="s">
        <v>22</v>
      </c>
      <c r="W3" s="23" t="s">
        <v>23</v>
      </c>
      <c r="X3" s="24" t="s">
        <v>24</v>
      </c>
      <c r="Y3" s="25" t="s">
        <v>25</v>
      </c>
      <c r="Z3" s="26" t="s">
        <v>26</v>
      </c>
      <c r="AA3" s="26" t="s">
        <v>27</v>
      </c>
      <c r="AB3" s="26" t="s">
        <v>26</v>
      </c>
      <c r="AC3" s="26" t="s">
        <v>27</v>
      </c>
      <c r="AD3" s="26" t="s">
        <v>28</v>
      </c>
      <c r="AE3" s="26" t="s">
        <v>29</v>
      </c>
      <c r="AF3" s="26" t="s">
        <v>28</v>
      </c>
      <c r="AG3" s="26" t="s">
        <v>29</v>
      </c>
      <c r="AH3" s="27" t="s">
        <v>26</v>
      </c>
      <c r="AI3" s="27" t="s">
        <v>30</v>
      </c>
      <c r="AJ3" s="27" t="s">
        <v>26</v>
      </c>
      <c r="AK3" s="27" t="s">
        <v>30</v>
      </c>
      <c r="AL3" s="27" t="s">
        <v>26</v>
      </c>
      <c r="AM3" s="27" t="s">
        <v>30</v>
      </c>
      <c r="AN3" s="27" t="s">
        <v>26</v>
      </c>
      <c r="AO3" s="27" t="s">
        <v>30</v>
      </c>
    </row>
    <row r="4" spans="1:41">
      <c r="A4" s="28" t="s">
        <v>31</v>
      </c>
      <c r="B4" s="29">
        <v>1.7675747053624777</v>
      </c>
      <c r="C4" s="29">
        <v>5.1865407474174026</v>
      </c>
      <c r="D4" s="29">
        <v>5.3939333469850048</v>
      </c>
      <c r="E4" s="29">
        <v>2.254039817575288</v>
      </c>
      <c r="F4" s="29">
        <v>2.8772217254915415</v>
      </c>
      <c r="G4" s="29">
        <v>2.7988939578173673</v>
      </c>
      <c r="H4" s="29" t="s">
        <v>32</v>
      </c>
      <c r="I4" s="29">
        <v>5.136718860746031</v>
      </c>
      <c r="J4" s="29">
        <v>3.4258341546265152</v>
      </c>
      <c r="K4" s="29">
        <v>3.5736594971008211</v>
      </c>
      <c r="L4" s="29">
        <v>3.3869790997726263</v>
      </c>
      <c r="M4" s="29">
        <v>4.0657697391458951</v>
      </c>
      <c r="N4" s="30">
        <v>1.9517589763012959</v>
      </c>
      <c r="O4" s="30">
        <v>1.9165738531765462</v>
      </c>
      <c r="P4" s="30">
        <v>3.2439363598455713</v>
      </c>
      <c r="Q4" s="30">
        <v>2.0578830575678744</v>
      </c>
      <c r="R4" s="30">
        <v>1.7280823598853865</v>
      </c>
      <c r="S4" s="30">
        <v>2.1327962083046748</v>
      </c>
      <c r="T4" s="30">
        <v>2.0137598007963371</v>
      </c>
      <c r="U4" s="30">
        <v>3.2971246803689831</v>
      </c>
      <c r="V4" s="30">
        <v>3.1417820900321085</v>
      </c>
      <c r="W4" s="30">
        <v>2.2125536304697282</v>
      </c>
      <c r="X4" s="30">
        <v>3.4316183265100904</v>
      </c>
      <c r="Y4" s="30">
        <v>3.8936348606800344</v>
      </c>
      <c r="Z4" s="31">
        <f>AVERAGE(Q4:S4)/AVERAGE(N4:P4)</f>
        <v>0.83219032747563726</v>
      </c>
      <c r="AA4" s="31">
        <f>_xlfn.T.TEST(N4:P4,Q4:S4,2,2)</f>
        <v>0.43039789578588117</v>
      </c>
      <c r="AB4" s="31">
        <f>AVERAGE(W4:Y4)/AVERAGE(T4:V4)</f>
        <v>1.1283784516190491</v>
      </c>
      <c r="AC4" s="31">
        <f>_xlfn.T.TEST(T4:V4,W4:Y4,2,2)</f>
        <v>0.60441390182024235</v>
      </c>
      <c r="AD4" s="31">
        <f>LOG(Z4,2)</f>
        <v>-0.26501457481041879</v>
      </c>
      <c r="AE4" s="31">
        <f>-LOG(AA4,10)</f>
        <v>0.36612986060099445</v>
      </c>
      <c r="AF4" s="31">
        <f>LOG(AB4,2)</f>
        <v>0.17425102048740462</v>
      </c>
      <c r="AG4" s="31">
        <f>-LOG(AC4,10)</f>
        <v>0.21866555522912975</v>
      </c>
      <c r="AH4" s="18">
        <f t="shared" ref="AH4:AH67" si="0">AVERAGE(B4:D4)/AVERAGE(N4:P4)</f>
        <v>1.736161620302725</v>
      </c>
      <c r="AI4" s="18">
        <f t="shared" ref="AI4:AI67" si="1">_xlfn.T.TEST(B4:D4,N4:P4,2,2)</f>
        <v>0.23646506012267474</v>
      </c>
      <c r="AJ4" s="18">
        <f t="shared" ref="AJ4:AJ67" si="2">AVERAGE(E4:G4)/AVERAGE(Q4:S4)</f>
        <v>1.3398335669361727</v>
      </c>
      <c r="AK4" s="18">
        <f t="shared" ref="AK4:AK67" si="3">_xlfn.T.TEST(E4:G4,Q4:S4,2,2)</f>
        <v>4.4612527170206022E-2</v>
      </c>
      <c r="AL4" s="18">
        <f t="shared" ref="AL4:AL67" si="4">AVERAGE(H4:J4)/AVERAGE(T4:V4)</f>
        <v>1.5195003156547469</v>
      </c>
      <c r="AM4" s="18">
        <f t="shared" ref="AM4:AM67" si="5">_xlfn.T.TEST(H4:J4,T4:V4,2,2)</f>
        <v>0.17378019355411226</v>
      </c>
      <c r="AN4" s="18">
        <f t="shared" ref="AN4:AN67" si="6">AVERAGE(K4:M4)/AVERAGE(W4:Y4)</f>
        <v>1.1560737753257124</v>
      </c>
      <c r="AO4" s="18">
        <f t="shared" ref="AO4:AO67" si="7">_xlfn.T.TEST(K4:M4,W4:Y4,2,2)</f>
        <v>0.41074229761287034</v>
      </c>
    </row>
    <row r="5" spans="1:41">
      <c r="A5" s="28" t="s">
        <v>33</v>
      </c>
      <c r="B5" s="29">
        <v>5.2687902156891129</v>
      </c>
      <c r="C5" s="29">
        <v>11.658227888524213</v>
      </c>
      <c r="D5" s="29">
        <v>11.158214277040983</v>
      </c>
      <c r="E5" s="29">
        <v>6.9623903614001028</v>
      </c>
      <c r="F5" s="29">
        <v>7.5066152156525252</v>
      </c>
      <c r="G5" s="29">
        <v>7.3648123923948408</v>
      </c>
      <c r="H5" s="29">
        <v>2.7849993374441016</v>
      </c>
      <c r="I5" s="29">
        <v>11.434592728435947</v>
      </c>
      <c r="J5" s="29">
        <v>10.420258428472049</v>
      </c>
      <c r="K5" s="29">
        <v>7.8956689272463558</v>
      </c>
      <c r="L5" s="29">
        <v>7.8592515279700139</v>
      </c>
      <c r="M5" s="29">
        <v>10.179595994757822</v>
      </c>
      <c r="N5" s="30">
        <v>8.207391651458229</v>
      </c>
      <c r="O5" s="30">
        <v>8.4294416362448175</v>
      </c>
      <c r="P5" s="30">
        <v>11.122150312374339</v>
      </c>
      <c r="Q5" s="30">
        <v>9.1045985194432557</v>
      </c>
      <c r="R5" s="30">
        <v>8.7502759550300162</v>
      </c>
      <c r="S5" s="30">
        <v>13.358721933815898</v>
      </c>
      <c r="T5" s="30">
        <v>10.502134077343221</v>
      </c>
      <c r="U5" s="30">
        <v>12.688680414002057</v>
      </c>
      <c r="V5" s="30">
        <v>12.965876430055799</v>
      </c>
      <c r="W5" s="30">
        <v>8.3142070353507851</v>
      </c>
      <c r="X5" s="30">
        <v>13.496946000097727</v>
      </c>
      <c r="Y5" s="30">
        <v>14.165657174703007</v>
      </c>
      <c r="Z5" s="31">
        <f t="shared" ref="Z5:Z68" si="8">AVERAGE(Q5:S5)/AVERAGE(N5:P5)</f>
        <v>1.1244502629484661</v>
      </c>
      <c r="AA5" s="31">
        <f t="shared" ref="AA5:AA68" si="9">_xlfn.T.TEST(N5:P5,Q5:S5,2,2)</f>
        <v>0.54692353298346519</v>
      </c>
      <c r="AB5" s="31">
        <f t="shared" ref="AB5:AB68" si="10">AVERAGE(W5:Y5)/AVERAGE(T5:V5)</f>
        <v>0.9950249675325491</v>
      </c>
      <c r="AC5" s="31">
        <f t="shared" ref="AC5:AC68" si="11">_xlfn.T.TEST(T5:V5,W5:Y5,2,2)</f>
        <v>0.97759292630892425</v>
      </c>
      <c r="AD5" s="31">
        <f t="shared" ref="AD5:AD68" si="12">LOG(Z5,2)</f>
        <v>0.16921984876844018</v>
      </c>
      <c r="AE5" s="31">
        <f t="shared" ref="AE5:AE68" si="13">-LOG(AA5,10)</f>
        <v>0.26207338943395408</v>
      </c>
      <c r="AF5" s="31">
        <f t="shared" ref="AF5:AF68" si="14">LOG(AB5,2)</f>
        <v>-7.1953681421635211E-3</v>
      </c>
      <c r="AG5" s="31">
        <f t="shared" ref="AG5:AG68" si="15">-LOG(AC5,10)</f>
        <v>9.8419495689057255E-3</v>
      </c>
      <c r="AH5" s="18">
        <f t="shared" si="0"/>
        <v>1.0117529080270797</v>
      </c>
      <c r="AI5" s="18">
        <f t="shared" si="1"/>
        <v>0.96385307576620172</v>
      </c>
      <c r="AJ5" s="18">
        <f t="shared" si="2"/>
        <v>0.69949702955886284</v>
      </c>
      <c r="AK5" s="18">
        <f t="shared" si="3"/>
        <v>0.10377268518130726</v>
      </c>
      <c r="AL5" s="18">
        <f t="shared" si="4"/>
        <v>0.6814741577960004</v>
      </c>
      <c r="AM5" s="18">
        <f t="shared" si="5"/>
        <v>0.24768854275015495</v>
      </c>
      <c r="AN5" s="18">
        <f t="shared" si="6"/>
        <v>0.72086758938557283</v>
      </c>
      <c r="AO5" s="18">
        <f t="shared" si="7"/>
        <v>0.16984483121656463</v>
      </c>
    </row>
    <row r="6" spans="1:41">
      <c r="A6" s="28" t="s">
        <v>34</v>
      </c>
      <c r="B6" s="29">
        <v>15.036131345718944</v>
      </c>
      <c r="C6" s="29">
        <v>27.039823787993953</v>
      </c>
      <c r="D6" s="29">
        <v>27.086867944473102</v>
      </c>
      <c r="E6" s="29">
        <v>16.321417660290141</v>
      </c>
      <c r="F6" s="29">
        <v>23.010399113730294</v>
      </c>
      <c r="G6" s="29">
        <v>19.47887688472635</v>
      </c>
      <c r="H6" s="29">
        <v>12.113358889684461</v>
      </c>
      <c r="I6" s="29">
        <v>26.860491808885165</v>
      </c>
      <c r="J6" s="29">
        <v>25.638291450511954</v>
      </c>
      <c r="K6" s="29">
        <v>22.807118476787082</v>
      </c>
      <c r="L6" s="29">
        <v>23.73844279014854</v>
      </c>
      <c r="M6" s="29">
        <v>24.935701902695406</v>
      </c>
      <c r="N6" s="30">
        <v>20.749301515682834</v>
      </c>
      <c r="O6" s="30">
        <v>19.672505079224475</v>
      </c>
      <c r="P6" s="30">
        <v>27.676812200214282</v>
      </c>
      <c r="Q6" s="30">
        <v>19.717145653208842</v>
      </c>
      <c r="R6" s="30">
        <v>17.744694478066961</v>
      </c>
      <c r="S6" s="30">
        <v>33.788004787623642</v>
      </c>
      <c r="T6" s="30">
        <v>21.391461067458561</v>
      </c>
      <c r="U6" s="30">
        <v>32.440931897110673</v>
      </c>
      <c r="V6" s="30">
        <v>34.295273188715846</v>
      </c>
      <c r="W6" s="30">
        <v>19.276473783975405</v>
      </c>
      <c r="X6" s="30">
        <v>31.043568128756245</v>
      </c>
      <c r="Y6" s="30">
        <v>33.970778846804237</v>
      </c>
      <c r="Z6" s="31">
        <f t="shared" si="8"/>
        <v>1.0462744499012304</v>
      </c>
      <c r="AA6" s="31">
        <f t="shared" si="9"/>
        <v>0.86130794174855219</v>
      </c>
      <c r="AB6" s="31">
        <f t="shared" si="10"/>
        <v>0.95646264605401488</v>
      </c>
      <c r="AC6" s="31">
        <f t="shared" si="11"/>
        <v>0.84245896567536238</v>
      </c>
      <c r="AD6" s="31">
        <f t="shared" si="12"/>
        <v>6.5261336839278983E-2</v>
      </c>
      <c r="AE6" s="31">
        <f t="shared" si="13"/>
        <v>6.4841548323513798E-2</v>
      </c>
      <c r="AF6" s="31">
        <f t="shared" si="14"/>
        <v>-6.4219468610737615E-2</v>
      </c>
      <c r="AG6" s="31">
        <f t="shared" si="15"/>
        <v>7.445124347117818E-2</v>
      </c>
      <c r="AH6" s="18">
        <f t="shared" si="0"/>
        <v>1.0156273989383855</v>
      </c>
      <c r="AI6" s="18">
        <f t="shared" si="1"/>
        <v>0.94380553965098135</v>
      </c>
      <c r="AJ6" s="18">
        <f t="shared" si="2"/>
        <v>0.82541504091255791</v>
      </c>
      <c r="AK6" s="18">
        <f t="shared" si="3"/>
        <v>0.48600611217061657</v>
      </c>
      <c r="AL6" s="18">
        <f t="shared" si="4"/>
        <v>0.73316524729814458</v>
      </c>
      <c r="AM6" s="18">
        <f t="shared" si="5"/>
        <v>0.27537683195199569</v>
      </c>
      <c r="AN6" s="18">
        <f t="shared" si="6"/>
        <v>0.8480314051461445</v>
      </c>
      <c r="AO6" s="18">
        <f t="shared" si="7"/>
        <v>0.3995072816319325</v>
      </c>
    </row>
    <row r="7" spans="1:41">
      <c r="A7" s="28" t="s">
        <v>35</v>
      </c>
      <c r="B7" s="29">
        <v>5.7143483516881215</v>
      </c>
      <c r="C7" s="29">
        <v>6.1486022967977423</v>
      </c>
      <c r="D7" s="29">
        <v>7.3192052373988874</v>
      </c>
      <c r="E7" s="29">
        <v>4.8284601772965354</v>
      </c>
      <c r="F7" s="29">
        <v>5.7085564897259466</v>
      </c>
      <c r="G7" s="29">
        <v>5.2152576720270298</v>
      </c>
      <c r="H7" s="29">
        <v>5.0256530413520686</v>
      </c>
      <c r="I7" s="29">
        <v>6.3238198369638425</v>
      </c>
      <c r="J7" s="29">
        <v>7.2626324497466914</v>
      </c>
      <c r="K7" s="29">
        <v>9.5354498377322336</v>
      </c>
      <c r="L7" s="29">
        <v>8.8171173810175709</v>
      </c>
      <c r="M7" s="29">
        <v>9.1449128394701269</v>
      </c>
      <c r="N7" s="30">
        <v>2.8357049227197626</v>
      </c>
      <c r="O7" s="30">
        <v>2.8990192737124221</v>
      </c>
      <c r="P7" s="30">
        <v>3.35018725300394</v>
      </c>
      <c r="Q7" s="30">
        <v>3.0929276380614961</v>
      </c>
      <c r="R7" s="30">
        <v>3.3000510213550989</v>
      </c>
      <c r="S7" s="30">
        <v>4.4013236710494619</v>
      </c>
      <c r="T7" s="30">
        <v>3.6755463089806137</v>
      </c>
      <c r="U7" s="30">
        <v>4.4985975657311252</v>
      </c>
      <c r="V7" s="30">
        <v>3.8767717756820042</v>
      </c>
      <c r="W7" s="30">
        <v>2.9646222155762456</v>
      </c>
      <c r="X7" s="30">
        <v>4.3910054448175666</v>
      </c>
      <c r="Y7" s="30">
        <v>4.47195498293343</v>
      </c>
      <c r="Z7" s="31">
        <f t="shared" si="8"/>
        <v>1.1881571318051789</v>
      </c>
      <c r="AA7" s="31">
        <f t="shared" si="9"/>
        <v>0.26238906584429728</v>
      </c>
      <c r="AB7" s="31">
        <f t="shared" si="10"/>
        <v>0.98146754872861464</v>
      </c>
      <c r="AC7" s="31">
        <f t="shared" si="11"/>
        <v>0.89861849462471233</v>
      </c>
      <c r="AD7" s="31">
        <f t="shared" si="12"/>
        <v>0.24872564277633219</v>
      </c>
      <c r="AE7" s="31">
        <f t="shared" si="13"/>
        <v>0.58105426663794058</v>
      </c>
      <c r="AF7" s="31">
        <f t="shared" si="14"/>
        <v>-2.6987527717845437E-2</v>
      </c>
      <c r="AG7" s="31">
        <f t="shared" si="15"/>
        <v>4.6424647360173793E-2</v>
      </c>
      <c r="AH7" s="18">
        <f t="shared" si="0"/>
        <v>2.1114301435569121</v>
      </c>
      <c r="AI7" s="18">
        <f t="shared" si="1"/>
        <v>2.6504874892056434E-3</v>
      </c>
      <c r="AJ7" s="18">
        <f t="shared" si="2"/>
        <v>1.4593137987797482</v>
      </c>
      <c r="AK7" s="18">
        <f t="shared" si="3"/>
        <v>2.6100717422537105E-2</v>
      </c>
      <c r="AL7" s="18">
        <f t="shared" si="4"/>
        <v>1.5444556968129213</v>
      </c>
      <c r="AM7" s="18">
        <f t="shared" si="5"/>
        <v>3.4502974003087931E-2</v>
      </c>
      <c r="AN7" s="18">
        <f t="shared" si="6"/>
        <v>2.3248605304595493</v>
      </c>
      <c r="AO7" s="18">
        <f t="shared" si="7"/>
        <v>6.0213342196483225E-4</v>
      </c>
    </row>
    <row r="8" spans="1:41">
      <c r="A8" s="28" t="s">
        <v>36</v>
      </c>
      <c r="B8" s="29">
        <v>13.625364575313753</v>
      </c>
      <c r="C8" s="29">
        <v>29.777952858130675</v>
      </c>
      <c r="D8" s="29">
        <v>30.283433095573262</v>
      </c>
      <c r="E8" s="29">
        <v>19.859096115761616</v>
      </c>
      <c r="F8" s="29">
        <v>27.235004052801667</v>
      </c>
      <c r="G8" s="29">
        <v>26.894398588816326</v>
      </c>
      <c r="H8" s="29">
        <v>7.0850361787221035</v>
      </c>
      <c r="I8" s="29">
        <v>21.013028306680624</v>
      </c>
      <c r="J8" s="29">
        <v>21.732587137850345</v>
      </c>
      <c r="K8" s="29">
        <v>27.851266354533358</v>
      </c>
      <c r="L8" s="29">
        <v>26.63774182313843</v>
      </c>
      <c r="M8" s="29">
        <v>29.957632838399991</v>
      </c>
      <c r="N8" s="30">
        <v>11.891257636610394</v>
      </c>
      <c r="O8" s="30">
        <v>12.604553760801965</v>
      </c>
      <c r="P8" s="30">
        <v>12.501093722127672</v>
      </c>
      <c r="Q8" s="30">
        <v>14.966332265578995</v>
      </c>
      <c r="R8" s="30">
        <v>12.47069921496035</v>
      </c>
      <c r="S8" s="30">
        <v>20.674377189054734</v>
      </c>
      <c r="T8" s="30">
        <v>13.59432756379957</v>
      </c>
      <c r="U8" s="30">
        <v>20.608251444255004</v>
      </c>
      <c r="V8" s="30">
        <v>17.372287534000016</v>
      </c>
      <c r="W8" s="30">
        <v>13.374300438001109</v>
      </c>
      <c r="X8" s="30">
        <v>25.981935724720469</v>
      </c>
      <c r="Y8" s="30">
        <v>26.79649847083985</v>
      </c>
      <c r="Z8" s="31">
        <f t="shared" si="8"/>
        <v>1.3004171163545217</v>
      </c>
      <c r="AA8" s="31">
        <f t="shared" si="9"/>
        <v>0.20325578323960955</v>
      </c>
      <c r="AB8" s="31">
        <f t="shared" si="10"/>
        <v>1.2826544995442679</v>
      </c>
      <c r="AC8" s="31">
        <f t="shared" si="11"/>
        <v>0.36810780285293576</v>
      </c>
      <c r="AD8" s="31">
        <f t="shared" si="12"/>
        <v>0.37897445031137267</v>
      </c>
      <c r="AE8" s="31">
        <f t="shared" si="13"/>
        <v>0.69195708857119842</v>
      </c>
      <c r="AF8" s="31">
        <f t="shared" si="14"/>
        <v>0.35913261320197437</v>
      </c>
      <c r="AG8" s="31">
        <f t="shared" si="15"/>
        <v>0.43402497663087469</v>
      </c>
      <c r="AH8" s="18">
        <f t="shared" si="0"/>
        <v>1.9917003946932794</v>
      </c>
      <c r="AI8" s="18">
        <f t="shared" si="1"/>
        <v>8.923210006495616E-2</v>
      </c>
      <c r="AJ8" s="18">
        <f t="shared" si="2"/>
        <v>1.5378576683442566</v>
      </c>
      <c r="AK8" s="18">
        <f t="shared" si="3"/>
        <v>6.5038092038578355E-2</v>
      </c>
      <c r="AL8" s="18">
        <f t="shared" si="4"/>
        <v>0.96618091260829009</v>
      </c>
      <c r="AM8" s="18">
        <f t="shared" si="5"/>
        <v>0.91604114895575495</v>
      </c>
      <c r="AN8" s="18">
        <f t="shared" si="6"/>
        <v>1.2765404406007617</v>
      </c>
      <c r="AO8" s="18">
        <f t="shared" si="7"/>
        <v>0.24259809504653973</v>
      </c>
    </row>
    <row r="9" spans="1:41">
      <c r="A9" s="28" t="s">
        <v>37</v>
      </c>
      <c r="B9" s="29">
        <v>28.23742256220897</v>
      </c>
      <c r="C9" s="29">
        <v>30.464882786847085</v>
      </c>
      <c r="D9" s="29">
        <v>27.972571285521525</v>
      </c>
      <c r="E9" s="29">
        <v>29.75279647466574</v>
      </c>
      <c r="F9" s="29">
        <v>31.477909149041029</v>
      </c>
      <c r="G9" s="29">
        <v>30.695256536178455</v>
      </c>
      <c r="H9" s="29">
        <v>30.981515827299425</v>
      </c>
      <c r="I9" s="29">
        <v>35.054462127783502</v>
      </c>
      <c r="J9" s="29">
        <v>33.377704102350158</v>
      </c>
      <c r="K9" s="29">
        <v>33.283055650039252</v>
      </c>
      <c r="L9" s="29">
        <v>30.955805408252225</v>
      </c>
      <c r="M9" s="29" t="s">
        <v>38</v>
      </c>
      <c r="N9" s="30">
        <v>24.812368647162593</v>
      </c>
      <c r="O9" s="30">
        <v>25.152363152099117</v>
      </c>
      <c r="P9" s="30">
        <v>26.351187420482233</v>
      </c>
      <c r="Q9" s="30">
        <v>18.723502855934957</v>
      </c>
      <c r="R9" s="30">
        <v>19.759730321053379</v>
      </c>
      <c r="S9" s="30">
        <v>24.225219194145662</v>
      </c>
      <c r="T9" s="30">
        <v>22.844604762542847</v>
      </c>
      <c r="U9" s="30">
        <v>25.548234902380386</v>
      </c>
      <c r="V9" s="30">
        <v>21.79946880768005</v>
      </c>
      <c r="W9" s="30">
        <v>21.418135010134765</v>
      </c>
      <c r="X9" s="30">
        <v>26.179070064098724</v>
      </c>
      <c r="Y9" s="30">
        <v>27.600262244120714</v>
      </c>
      <c r="Z9" s="31">
        <f t="shared" si="8"/>
        <v>0.82169556512280706</v>
      </c>
      <c r="AA9" s="31">
        <f t="shared" si="9"/>
        <v>6.0681119316793437E-2</v>
      </c>
      <c r="AB9" s="31">
        <f t="shared" si="10"/>
        <v>1.0713063718043192</v>
      </c>
      <c r="AC9" s="31">
        <f t="shared" si="11"/>
        <v>0.48630818576297197</v>
      </c>
      <c r="AD9" s="31">
        <f t="shared" si="12"/>
        <v>-0.28332411465400836</v>
      </c>
      <c r="AE9" s="31">
        <f t="shared" si="13"/>
        <v>1.2169464168664625</v>
      </c>
      <c r="AF9" s="31">
        <f t="shared" si="14"/>
        <v>9.9371120494405885E-2</v>
      </c>
      <c r="AG9" s="31">
        <f t="shared" si="15"/>
        <v>0.31308842012590282</v>
      </c>
      <c r="AH9" s="18">
        <f t="shared" si="0"/>
        <v>1.1357378319064213</v>
      </c>
      <c r="AI9" s="18">
        <f t="shared" si="1"/>
        <v>1.974003836219905E-2</v>
      </c>
      <c r="AJ9" s="18">
        <f t="shared" si="2"/>
        <v>1.4659261819416332</v>
      </c>
      <c r="AK9" s="18">
        <f t="shared" si="3"/>
        <v>5.2127138229715216E-3</v>
      </c>
      <c r="AL9" s="18">
        <f t="shared" si="4"/>
        <v>1.4163044957587507</v>
      </c>
      <c r="AM9" s="18">
        <f t="shared" si="5"/>
        <v>3.9064209505557104E-3</v>
      </c>
      <c r="AN9" s="18">
        <f t="shared" si="6"/>
        <v>1.2814034172121391</v>
      </c>
      <c r="AO9" s="18">
        <f t="shared" si="7"/>
        <v>7.0715115336357534E-2</v>
      </c>
    </row>
    <row r="10" spans="1:41">
      <c r="A10" s="28" t="s">
        <v>39</v>
      </c>
      <c r="B10" s="29">
        <v>970.11011058530278</v>
      </c>
      <c r="C10" s="29">
        <v>894.25489336577459</v>
      </c>
      <c r="D10" s="29">
        <v>1088.2065424006196</v>
      </c>
      <c r="E10" s="29">
        <v>746.58500676481776</v>
      </c>
      <c r="F10" s="29">
        <v>909.47309864370084</v>
      </c>
      <c r="G10" s="29">
        <v>719.30470333707626</v>
      </c>
      <c r="H10" s="29">
        <v>621.53610405041661</v>
      </c>
      <c r="I10" s="29">
        <v>520.05611085047963</v>
      </c>
      <c r="J10" s="29">
        <v>610.59759657550626</v>
      </c>
      <c r="K10" s="29">
        <v>1263.8730994450357</v>
      </c>
      <c r="L10" s="29">
        <v>1371.8221965044838</v>
      </c>
      <c r="M10" s="29">
        <v>1602.5031223733988</v>
      </c>
      <c r="N10" s="30">
        <v>1454.1993922653794</v>
      </c>
      <c r="O10" s="30">
        <v>985.68449986870496</v>
      </c>
      <c r="P10" s="30">
        <v>1378.2452209717551</v>
      </c>
      <c r="Q10" s="30">
        <v>1131.1643585214583</v>
      </c>
      <c r="R10" s="30">
        <v>1110.6694061993658</v>
      </c>
      <c r="S10" s="30">
        <v>1092.1425304420452</v>
      </c>
      <c r="T10" s="30">
        <v>869.51376552250304</v>
      </c>
      <c r="U10" s="30">
        <v>863.56968681633123</v>
      </c>
      <c r="V10" s="30">
        <v>658.89322583304272</v>
      </c>
      <c r="W10" s="30">
        <v>1529.7850776851224</v>
      </c>
      <c r="X10" s="30">
        <v>1479.0631504007886</v>
      </c>
      <c r="Y10" s="30">
        <v>1581.4696763996496</v>
      </c>
      <c r="Z10" s="31">
        <f t="shared" si="8"/>
        <v>0.87319632112986911</v>
      </c>
      <c r="AA10" s="31">
        <f t="shared" si="9"/>
        <v>0.32988371142870287</v>
      </c>
      <c r="AB10" s="31">
        <f t="shared" si="10"/>
        <v>1.919047934862733</v>
      </c>
      <c r="AC10" s="31">
        <f t="shared" si="11"/>
        <v>6.2391017223891549E-4</v>
      </c>
      <c r="AD10" s="31">
        <f t="shared" si="12"/>
        <v>-0.19562204277541786</v>
      </c>
      <c r="AE10" s="31">
        <f t="shared" si="13"/>
        <v>0.48163912795655317</v>
      </c>
      <c r="AF10" s="31">
        <f t="shared" si="14"/>
        <v>0.94039074828422908</v>
      </c>
      <c r="AG10" s="31">
        <f t="shared" si="15"/>
        <v>3.2048779335694828</v>
      </c>
      <c r="AH10" s="18">
        <f t="shared" si="0"/>
        <v>0.77330322230772897</v>
      </c>
      <c r="AI10" s="18">
        <f t="shared" si="1"/>
        <v>0.1376158346578005</v>
      </c>
      <c r="AJ10" s="18">
        <f t="shared" si="2"/>
        <v>0.7124714150463255</v>
      </c>
      <c r="AK10" s="18">
        <f t="shared" si="3"/>
        <v>6.1369926638572036E-3</v>
      </c>
      <c r="AL10" s="18">
        <f t="shared" si="4"/>
        <v>0.73252796629085604</v>
      </c>
      <c r="AM10" s="18">
        <f t="shared" si="5"/>
        <v>4.9134654505269861E-2</v>
      </c>
      <c r="AN10" s="18">
        <f t="shared" si="6"/>
        <v>0.92329082789264794</v>
      </c>
      <c r="AO10" s="18">
        <f t="shared" si="7"/>
        <v>0.32280686181242246</v>
      </c>
    </row>
    <row r="11" spans="1:41">
      <c r="A11" s="28" t="s">
        <v>40</v>
      </c>
      <c r="B11" s="29">
        <v>455.83487123887801</v>
      </c>
      <c r="C11" s="29">
        <v>452.8160910427182</v>
      </c>
      <c r="D11" s="29">
        <v>685.30654227305422</v>
      </c>
      <c r="E11" s="29">
        <v>542.57631305582504</v>
      </c>
      <c r="F11" s="29">
        <v>527.49439721334704</v>
      </c>
      <c r="G11" s="29">
        <v>369.48659565947611</v>
      </c>
      <c r="H11" s="29">
        <v>216.0503333978786</v>
      </c>
      <c r="I11" s="29">
        <v>234.59944432687232</v>
      </c>
      <c r="J11" s="29">
        <v>296.99762250349499</v>
      </c>
      <c r="K11" s="29">
        <v>567.8270446782027</v>
      </c>
      <c r="L11" s="29">
        <v>670.82949978583406</v>
      </c>
      <c r="M11" s="29">
        <v>705.40807300647111</v>
      </c>
      <c r="N11" s="30">
        <v>779.42200677251037</v>
      </c>
      <c r="O11" s="30">
        <v>613.14232668997965</v>
      </c>
      <c r="P11" s="30">
        <v>476.25227530961024</v>
      </c>
      <c r="Q11" s="30">
        <v>298.83783983264618</v>
      </c>
      <c r="R11" s="30">
        <v>475.2279428085003</v>
      </c>
      <c r="S11" s="30">
        <v>459.55380138970565</v>
      </c>
      <c r="T11" s="30">
        <v>319.30551025257387</v>
      </c>
      <c r="U11" s="30">
        <v>360.97768259203701</v>
      </c>
      <c r="V11" s="30">
        <v>347.8481354397876</v>
      </c>
      <c r="W11" s="30">
        <v>712.01978270136942</v>
      </c>
      <c r="X11" s="30">
        <v>792.06097678148126</v>
      </c>
      <c r="Y11" s="30">
        <v>574.3774231874936</v>
      </c>
      <c r="Z11" s="31">
        <f t="shared" si="8"/>
        <v>0.66010735255686626</v>
      </c>
      <c r="AA11" s="31">
        <f t="shared" si="9"/>
        <v>0.11199387081855124</v>
      </c>
      <c r="AB11" s="31">
        <f t="shared" si="10"/>
        <v>2.0215882207758264</v>
      </c>
      <c r="AC11" s="31">
        <f t="shared" si="11"/>
        <v>5.6648311980617219E-3</v>
      </c>
      <c r="AD11" s="31">
        <f t="shared" si="12"/>
        <v>-0.59922742737537138</v>
      </c>
      <c r="AE11" s="31">
        <f t="shared" si="13"/>
        <v>0.95080574467374357</v>
      </c>
      <c r="AF11" s="31">
        <f t="shared" si="14"/>
        <v>1.0154891632428673</v>
      </c>
      <c r="AG11" s="31">
        <f t="shared" si="15"/>
        <v>2.2468130268142765</v>
      </c>
      <c r="AH11" s="18">
        <f t="shared" si="0"/>
        <v>0.8529234474226739</v>
      </c>
      <c r="AI11" s="18">
        <f t="shared" si="1"/>
        <v>0.47619154599349151</v>
      </c>
      <c r="AJ11" s="18">
        <f t="shared" si="2"/>
        <v>1.1669377858163492</v>
      </c>
      <c r="AK11" s="18">
        <f t="shared" si="3"/>
        <v>0.4339214312210295</v>
      </c>
      <c r="AL11" s="18">
        <f t="shared" si="4"/>
        <v>0.7271905637539664</v>
      </c>
      <c r="AM11" s="18">
        <f t="shared" si="5"/>
        <v>2.6972517202846494E-2</v>
      </c>
      <c r="AN11" s="18">
        <f t="shared" si="6"/>
        <v>0.93533977911108546</v>
      </c>
      <c r="AO11" s="18">
        <f t="shared" si="7"/>
        <v>0.58638674961792203</v>
      </c>
    </row>
    <row r="12" spans="1:41">
      <c r="A12" s="28" t="s">
        <v>41</v>
      </c>
      <c r="B12" s="29">
        <v>7405.5634465885214</v>
      </c>
      <c r="C12" s="29">
        <v>7179.0691821094651</v>
      </c>
      <c r="D12" s="29">
        <v>7976.4158903759298</v>
      </c>
      <c r="E12" s="29">
        <v>10844.291910275822</v>
      </c>
      <c r="F12" s="29">
        <v>9024.5716331130734</v>
      </c>
      <c r="G12" s="29">
        <v>10598.505238232274</v>
      </c>
      <c r="H12" s="29">
        <v>6935.5288184971196</v>
      </c>
      <c r="I12" s="29">
        <v>7305.3938852276788</v>
      </c>
      <c r="J12" s="29">
        <v>7079.9805911081403</v>
      </c>
      <c r="K12" s="29">
        <v>11178.255412869417</v>
      </c>
      <c r="L12" s="29">
        <v>10438.879194509043</v>
      </c>
      <c r="M12" s="29">
        <v>10616.9026640177</v>
      </c>
      <c r="N12" s="30">
        <v>9460.1143260274384</v>
      </c>
      <c r="O12" s="30">
        <v>8034.8809329848482</v>
      </c>
      <c r="P12" s="30">
        <v>7006.6812019035151</v>
      </c>
      <c r="Q12" s="30">
        <v>9981.6047487763481</v>
      </c>
      <c r="R12" s="30">
        <v>9802.2528977926377</v>
      </c>
      <c r="S12" s="30">
        <v>9196.6940449260655</v>
      </c>
      <c r="T12" s="30">
        <v>6822.8462541985837</v>
      </c>
      <c r="U12" s="30">
        <v>8459.3731539741439</v>
      </c>
      <c r="V12" s="30">
        <v>7640.7870296602878</v>
      </c>
      <c r="W12" s="30">
        <v>10198.90288460645</v>
      </c>
      <c r="X12" s="30">
        <v>10167.014176605981</v>
      </c>
      <c r="Y12" s="30">
        <v>9355.7410769418966</v>
      </c>
      <c r="Z12" s="31">
        <f t="shared" si="8"/>
        <v>1.1827987255371604</v>
      </c>
      <c r="AA12" s="31">
        <f t="shared" si="9"/>
        <v>0.11733926985452624</v>
      </c>
      <c r="AB12" s="31">
        <f t="shared" si="10"/>
        <v>1.2965863888211693</v>
      </c>
      <c r="AC12" s="31">
        <f t="shared" si="11"/>
        <v>1.4349098616909832E-2</v>
      </c>
      <c r="AD12" s="31">
        <f t="shared" si="12"/>
        <v>0.24220459407120529</v>
      </c>
      <c r="AE12" s="31">
        <f t="shared" si="13"/>
        <v>0.93055661851560323</v>
      </c>
      <c r="AF12" s="31">
        <f t="shared" si="14"/>
        <v>0.3747183331266406</v>
      </c>
      <c r="AG12" s="31">
        <f t="shared" si="15"/>
        <v>1.8431753796266748</v>
      </c>
      <c r="AH12" s="18">
        <f t="shared" si="0"/>
        <v>0.92079611593363819</v>
      </c>
      <c r="AI12" s="18">
        <f t="shared" si="1"/>
        <v>0.43696510006502043</v>
      </c>
      <c r="AJ12" s="18">
        <f t="shared" si="2"/>
        <v>1.0513039608753361</v>
      </c>
      <c r="AK12" s="18">
        <f t="shared" si="3"/>
        <v>0.46719808200028368</v>
      </c>
      <c r="AL12" s="18">
        <f t="shared" si="4"/>
        <v>0.93010937952903494</v>
      </c>
      <c r="AM12" s="18">
        <f t="shared" si="5"/>
        <v>0.33224208533165345</v>
      </c>
      <c r="AN12" s="18">
        <f t="shared" si="6"/>
        <v>1.0845302479950349</v>
      </c>
      <c r="AO12" s="18">
        <f t="shared" si="7"/>
        <v>7.7529789068943589E-2</v>
      </c>
    </row>
    <row r="13" spans="1:41">
      <c r="A13" s="28" t="s">
        <v>42</v>
      </c>
      <c r="B13" s="29">
        <v>28.086463259891733</v>
      </c>
      <c r="C13" s="29">
        <v>18.611798360536365</v>
      </c>
      <c r="D13" s="29">
        <v>18.983762456497345</v>
      </c>
      <c r="E13" s="29">
        <v>25.395528606023962</v>
      </c>
      <c r="F13" s="29">
        <v>14.097087831682646</v>
      </c>
      <c r="G13" s="29">
        <v>16.342649414371731</v>
      </c>
      <c r="H13" s="29">
        <v>19.517559245671581</v>
      </c>
      <c r="I13" s="29">
        <v>24.231150867076085</v>
      </c>
      <c r="J13" s="29">
        <v>20.62630963016824</v>
      </c>
      <c r="K13" s="29">
        <v>13.70018379148374</v>
      </c>
      <c r="L13" s="29">
        <v>15.320491355674127</v>
      </c>
      <c r="M13" s="29">
        <v>16.936480197100867</v>
      </c>
      <c r="N13" s="30">
        <v>37.034441362528675</v>
      </c>
      <c r="O13" s="30">
        <v>61.11039466300484</v>
      </c>
      <c r="P13" s="30">
        <v>128.2091996024381</v>
      </c>
      <c r="Q13" s="30">
        <v>106.61908980099807</v>
      </c>
      <c r="R13" s="30">
        <v>210.39548297716971</v>
      </c>
      <c r="S13" s="30">
        <v>186.31139837070705</v>
      </c>
      <c r="T13" s="30">
        <v>62.660181940128155</v>
      </c>
      <c r="U13" s="30">
        <v>64.930981297303447</v>
      </c>
      <c r="V13" s="30">
        <v>71.57292920178989</v>
      </c>
      <c r="W13" s="30">
        <v>73.211715556662199</v>
      </c>
      <c r="X13" s="30">
        <v>130.50032664238341</v>
      </c>
      <c r="Y13" s="30">
        <v>194.75210115851479</v>
      </c>
      <c r="Z13" s="31">
        <f t="shared" si="8"/>
        <v>2.223622696862916</v>
      </c>
      <c r="AA13" s="31">
        <f t="shared" si="9"/>
        <v>9.0482928152184533E-2</v>
      </c>
      <c r="AB13" s="31">
        <f t="shared" si="10"/>
        <v>2.0006826455384212</v>
      </c>
      <c r="AC13" s="31">
        <f t="shared" si="11"/>
        <v>0.1322140423100194</v>
      </c>
      <c r="AD13" s="31">
        <f t="shared" si="12"/>
        <v>1.1529120130869277</v>
      </c>
      <c r="AE13" s="31">
        <f t="shared" si="13"/>
        <v>1.0434333534875631</v>
      </c>
      <c r="AF13" s="31">
        <f t="shared" si="14"/>
        <v>1.0004923406477251</v>
      </c>
      <c r="AG13" s="31">
        <f t="shared" si="15"/>
        <v>0.8787224164548737</v>
      </c>
      <c r="AH13" s="18">
        <f t="shared" si="0"/>
        <v>0.29017385925859235</v>
      </c>
      <c r="AI13" s="18">
        <f t="shared" si="1"/>
        <v>0.12284908602810005</v>
      </c>
      <c r="AJ13" s="18">
        <f t="shared" si="2"/>
        <v>0.11093261435453182</v>
      </c>
      <c r="AK13" s="18">
        <f t="shared" si="3"/>
        <v>9.116664610148045E-3</v>
      </c>
      <c r="AL13" s="18">
        <f t="shared" si="4"/>
        <v>0.3232260341434845</v>
      </c>
      <c r="AM13" s="18">
        <f t="shared" si="5"/>
        <v>1.2027905176299154E-4</v>
      </c>
      <c r="AN13" s="18">
        <f t="shared" si="6"/>
        <v>0.11533573625223099</v>
      </c>
      <c r="AO13" s="18">
        <f t="shared" si="7"/>
        <v>2.8675395417243454E-2</v>
      </c>
    </row>
    <row r="14" spans="1:41">
      <c r="A14" s="28" t="s">
        <v>43</v>
      </c>
      <c r="B14" s="29">
        <v>136.28160744331711</v>
      </c>
      <c r="C14" s="29">
        <v>106.82662346664026</v>
      </c>
      <c r="D14" s="29">
        <v>117.94167313398357</v>
      </c>
      <c r="E14" s="29">
        <v>116.48487971385855</v>
      </c>
      <c r="F14" s="29">
        <v>115.12621729207473</v>
      </c>
      <c r="G14" s="29">
        <v>105.0386648723712</v>
      </c>
      <c r="H14" s="29">
        <v>109.20539101744815</v>
      </c>
      <c r="I14" s="29">
        <v>136.79429851200399</v>
      </c>
      <c r="J14" s="29">
        <v>126.02864416231233</v>
      </c>
      <c r="K14" s="29">
        <v>102.32703646028561</v>
      </c>
      <c r="L14" s="29">
        <v>101.65024423288533</v>
      </c>
      <c r="M14" s="29">
        <v>103.09161859104857</v>
      </c>
      <c r="N14" s="30">
        <v>134.15646337953547</v>
      </c>
      <c r="O14" s="30">
        <v>172.37642079810712</v>
      </c>
      <c r="P14" s="30">
        <v>220.26199491793557</v>
      </c>
      <c r="Q14" s="30">
        <v>239.27784191877873</v>
      </c>
      <c r="R14" s="30">
        <v>325.02551141357083</v>
      </c>
      <c r="S14" s="30">
        <v>278.41778429865332</v>
      </c>
      <c r="T14" s="30">
        <v>190.18597665471634</v>
      </c>
      <c r="U14" s="30">
        <v>207.5113835274654</v>
      </c>
      <c r="V14" s="30">
        <v>214.71878760536964</v>
      </c>
      <c r="W14" s="30">
        <v>178.80553607107927</v>
      </c>
      <c r="X14" s="30">
        <v>247.61330152096869</v>
      </c>
      <c r="Y14" s="30">
        <v>266.37825386422981</v>
      </c>
      <c r="Z14" s="31">
        <f t="shared" si="8"/>
        <v>1.5997139893953014</v>
      </c>
      <c r="AA14" s="31">
        <f t="shared" si="9"/>
        <v>4.0061775139760954E-2</v>
      </c>
      <c r="AB14" s="31">
        <f t="shared" si="10"/>
        <v>1.1312521623721303</v>
      </c>
      <c r="AC14" s="31">
        <f t="shared" si="11"/>
        <v>0.38659516811256434</v>
      </c>
      <c r="AD14" s="31">
        <f t="shared" si="12"/>
        <v>0.67781399075935056</v>
      </c>
      <c r="AE14" s="31">
        <f t="shared" si="13"/>
        <v>1.3972698110004433</v>
      </c>
      <c r="AF14" s="31">
        <f t="shared" si="14"/>
        <v>0.17792054988916228</v>
      </c>
      <c r="AG14" s="31">
        <f t="shared" si="15"/>
        <v>0.41274357833427466</v>
      </c>
      <c r="AH14" s="18">
        <f t="shared" si="0"/>
        <v>0.68537094488049211</v>
      </c>
      <c r="AI14" s="18">
        <f t="shared" si="1"/>
        <v>0.10401575083496718</v>
      </c>
      <c r="AJ14" s="18">
        <f t="shared" si="2"/>
        <v>0.39947943257323548</v>
      </c>
      <c r="AK14" s="18">
        <f t="shared" si="3"/>
        <v>2.5320541558219215E-3</v>
      </c>
      <c r="AL14" s="18">
        <f t="shared" si="4"/>
        <v>0.60747636233266333</v>
      </c>
      <c r="AM14" s="18">
        <f t="shared" si="5"/>
        <v>1.7843561199555398E-3</v>
      </c>
      <c r="AN14" s="18">
        <f t="shared" si="6"/>
        <v>0.44323064151258579</v>
      </c>
      <c r="AO14" s="18">
        <f t="shared" si="7"/>
        <v>8.4650083659552899E-3</v>
      </c>
    </row>
    <row r="15" spans="1:41">
      <c r="A15" s="28" t="s">
        <v>44</v>
      </c>
      <c r="B15" s="29">
        <v>719.59455869308658</v>
      </c>
      <c r="C15" s="29">
        <v>630.50653898091002</v>
      </c>
      <c r="D15" s="29">
        <v>600.34465811008238</v>
      </c>
      <c r="E15" s="29">
        <v>631.23855834494236</v>
      </c>
      <c r="F15" s="29">
        <v>653.44148302152519</v>
      </c>
      <c r="G15" s="29">
        <v>562.63284847478019</v>
      </c>
      <c r="H15" s="29">
        <v>580.26013439909309</v>
      </c>
      <c r="I15" s="29">
        <v>527.75790292759109</v>
      </c>
      <c r="J15" s="29">
        <v>582.45670680420062</v>
      </c>
      <c r="K15" s="29">
        <v>482.29496568603531</v>
      </c>
      <c r="L15" s="29">
        <v>452.07608619362094</v>
      </c>
      <c r="M15" s="29">
        <v>577.19033599250008</v>
      </c>
      <c r="N15" s="30">
        <v>1229.3940347405471</v>
      </c>
      <c r="O15" s="30">
        <v>2298.88927550373</v>
      </c>
      <c r="P15" s="30">
        <v>4356.6956452492004</v>
      </c>
      <c r="Q15" s="30">
        <v>3690.6608008037747</v>
      </c>
      <c r="R15" s="30">
        <v>7432.975019124332</v>
      </c>
      <c r="S15" s="30">
        <v>5414.1066371342386</v>
      </c>
      <c r="T15" s="30">
        <v>1896.1515926230081</v>
      </c>
      <c r="U15" s="30">
        <v>2163.4735211637676</v>
      </c>
      <c r="V15" s="30">
        <v>2517.2862336035296</v>
      </c>
      <c r="W15" s="30">
        <v>2399.1854632613404</v>
      </c>
      <c r="X15" s="30">
        <v>4767.9000600659465</v>
      </c>
      <c r="Y15" s="30">
        <v>6004.9551110000684</v>
      </c>
      <c r="Z15" s="31">
        <f t="shared" si="8"/>
        <v>2.0973730621741828</v>
      </c>
      <c r="AA15" s="31">
        <f t="shared" si="9"/>
        <v>0.11175783991945186</v>
      </c>
      <c r="AB15" s="31">
        <f t="shared" si="10"/>
        <v>2.0027699840524646</v>
      </c>
      <c r="AC15" s="31">
        <f t="shared" si="11"/>
        <v>0.10984575924779216</v>
      </c>
      <c r="AD15" s="31">
        <f t="shared" si="12"/>
        <v>1.0685834980960891</v>
      </c>
      <c r="AE15" s="31">
        <f t="shared" si="13"/>
        <v>0.95172200095372117</v>
      </c>
      <c r="AF15" s="31">
        <f t="shared" si="14"/>
        <v>1.0019967387132764</v>
      </c>
      <c r="AG15" s="31">
        <f t="shared" si="15"/>
        <v>0.95921670497773515</v>
      </c>
      <c r="AH15" s="18">
        <f t="shared" si="0"/>
        <v>0.24736220182619514</v>
      </c>
      <c r="AI15" s="18">
        <f t="shared" si="1"/>
        <v>9.7543531108663442E-2</v>
      </c>
      <c r="AJ15" s="18">
        <f t="shared" si="2"/>
        <v>0.11170284545411842</v>
      </c>
      <c r="AK15" s="18">
        <f t="shared" si="3"/>
        <v>1.0604604369368246E-2</v>
      </c>
      <c r="AL15" s="18">
        <f t="shared" si="4"/>
        <v>0.25703170604567427</v>
      </c>
      <c r="AM15" s="18">
        <f t="shared" si="5"/>
        <v>8.4010695544137735E-4</v>
      </c>
      <c r="AN15" s="18">
        <f t="shared" si="6"/>
        <v>0.11475529341542652</v>
      </c>
      <c r="AO15" s="18">
        <f t="shared" si="7"/>
        <v>2.1354424958030884E-2</v>
      </c>
    </row>
    <row r="16" spans="1:41">
      <c r="A16" s="28" t="s">
        <v>45</v>
      </c>
      <c r="B16" s="29">
        <v>173.91470107233459</v>
      </c>
      <c r="C16" s="29">
        <v>167.76114138675266</v>
      </c>
      <c r="D16" s="29">
        <v>176.91250970097536</v>
      </c>
      <c r="E16" s="29">
        <v>206.96595468741714</v>
      </c>
      <c r="F16" s="29">
        <v>155.2061728919567</v>
      </c>
      <c r="G16" s="29">
        <v>154.95803035627029</v>
      </c>
      <c r="H16" s="29">
        <v>163.4208333665357</v>
      </c>
      <c r="I16" s="29">
        <v>147.96468720959223</v>
      </c>
      <c r="J16" s="29">
        <v>179.77058851981479</v>
      </c>
      <c r="K16" s="29">
        <v>92.50655073364689</v>
      </c>
      <c r="L16" s="29">
        <v>181.29248104214372</v>
      </c>
      <c r="M16" s="29">
        <v>157.091990233979</v>
      </c>
      <c r="N16" s="30">
        <v>239.283047650691</v>
      </c>
      <c r="O16" s="30">
        <v>435.29073737989251</v>
      </c>
      <c r="P16" s="30">
        <v>713.35880658606879</v>
      </c>
      <c r="Q16" s="30">
        <v>573.79523616941049</v>
      </c>
      <c r="R16" s="30">
        <v>1055.8612977467151</v>
      </c>
      <c r="S16" s="30">
        <v>910.22095561959088</v>
      </c>
      <c r="T16" s="30">
        <v>319.00908362479373</v>
      </c>
      <c r="U16" s="30">
        <v>424.26037057970171</v>
      </c>
      <c r="V16" s="30">
        <v>479.05842389057278</v>
      </c>
      <c r="W16" s="30">
        <v>350.38376176028208</v>
      </c>
      <c r="X16" s="30">
        <v>604.74989818041433</v>
      </c>
      <c r="Y16" s="30">
        <v>976.32562971867389</v>
      </c>
      <c r="Z16" s="31">
        <f t="shared" si="8"/>
        <v>1.8299717903282959</v>
      </c>
      <c r="AA16" s="31">
        <f t="shared" si="9"/>
        <v>0.12479118686402756</v>
      </c>
      <c r="AB16" s="31">
        <f t="shared" si="10"/>
        <v>1.5801482763114634</v>
      </c>
      <c r="AC16" s="31">
        <f t="shared" si="11"/>
        <v>0.27642030125884859</v>
      </c>
      <c r="AD16" s="31">
        <f t="shared" si="12"/>
        <v>0.87182140901906768</v>
      </c>
      <c r="AE16" s="31">
        <f t="shared" si="13"/>
        <v>0.90381608477757458</v>
      </c>
      <c r="AF16" s="31">
        <f t="shared" si="14"/>
        <v>0.66005994287214509</v>
      </c>
      <c r="AG16" s="31">
        <f t="shared" si="15"/>
        <v>0.55843006404414741</v>
      </c>
      <c r="AH16" s="18">
        <f t="shared" si="0"/>
        <v>0.37364087801700463</v>
      </c>
      <c r="AI16" s="18">
        <f t="shared" si="1"/>
        <v>0.10288978157238853</v>
      </c>
      <c r="AJ16" s="18">
        <f t="shared" si="2"/>
        <v>0.2036043707093031</v>
      </c>
      <c r="AK16" s="18">
        <f t="shared" si="3"/>
        <v>9.3840643025570498E-3</v>
      </c>
      <c r="AL16" s="18">
        <f t="shared" si="4"/>
        <v>0.40182026271165716</v>
      </c>
      <c r="AM16" s="18">
        <f t="shared" si="5"/>
        <v>7.0146387067683124E-3</v>
      </c>
      <c r="AN16" s="18">
        <f t="shared" si="6"/>
        <v>0.22309091592904395</v>
      </c>
      <c r="AO16" s="18">
        <f t="shared" si="7"/>
        <v>5.2805135028487681E-2</v>
      </c>
    </row>
    <row r="17" spans="1:41">
      <c r="A17" s="28" t="s">
        <v>46</v>
      </c>
      <c r="B17" s="29">
        <v>310.61137940126582</v>
      </c>
      <c r="C17" s="29">
        <v>302.37798432323484</v>
      </c>
      <c r="D17" s="29">
        <v>335.24516678495314</v>
      </c>
      <c r="E17" s="29">
        <v>275.70115786060745</v>
      </c>
      <c r="F17" s="29">
        <v>256.09709560890121</v>
      </c>
      <c r="G17" s="29">
        <v>255.53960902472178</v>
      </c>
      <c r="H17" s="29">
        <v>333.50242107881712</v>
      </c>
      <c r="I17" s="29">
        <v>387.1828574717905</v>
      </c>
      <c r="J17" s="29">
        <v>440.15409357588391</v>
      </c>
      <c r="K17" s="29">
        <v>157.12777162622081</v>
      </c>
      <c r="L17" s="29">
        <v>158.06856160616167</v>
      </c>
      <c r="M17" s="29">
        <v>157.58290270346009</v>
      </c>
      <c r="N17" s="30">
        <v>212.60117347019451</v>
      </c>
      <c r="O17" s="30">
        <v>249.38196205184116</v>
      </c>
      <c r="P17" s="30">
        <v>323.09121156686518</v>
      </c>
      <c r="Q17" s="30">
        <v>290.94709313003199</v>
      </c>
      <c r="R17" s="30">
        <v>502.90734644120818</v>
      </c>
      <c r="S17" s="30">
        <v>399.08880890045464</v>
      </c>
      <c r="T17" s="30">
        <v>297.9926250858685</v>
      </c>
      <c r="U17" s="30">
        <v>363.47961695294714</v>
      </c>
      <c r="V17" s="30">
        <v>334.42622670165429</v>
      </c>
      <c r="W17" s="30">
        <v>186.8775970170702</v>
      </c>
      <c r="X17" s="30">
        <v>273.9663561741155</v>
      </c>
      <c r="Y17" s="30">
        <v>329.12513144113592</v>
      </c>
      <c r="Z17" s="31">
        <f t="shared" si="8"/>
        <v>1.5195290139019251</v>
      </c>
      <c r="AA17" s="31">
        <f t="shared" si="9"/>
        <v>0.12121669104365232</v>
      </c>
      <c r="AB17" s="31">
        <f t="shared" si="10"/>
        <v>0.79322251155924473</v>
      </c>
      <c r="AC17" s="31">
        <f t="shared" si="11"/>
        <v>0.20616736631529456</v>
      </c>
      <c r="AD17" s="31">
        <f t="shared" si="12"/>
        <v>0.60362422195648968</v>
      </c>
      <c r="AE17" s="31">
        <f t="shared" si="13"/>
        <v>0.91643757547447291</v>
      </c>
      <c r="AF17" s="31">
        <f t="shared" si="14"/>
        <v>-0.33420247322827989</v>
      </c>
      <c r="AG17" s="31">
        <f t="shared" si="15"/>
        <v>0.68578007693226195</v>
      </c>
      <c r="AH17" s="18">
        <f t="shared" si="0"/>
        <v>1.2078276841238795</v>
      </c>
      <c r="AI17" s="18">
        <f t="shared" si="1"/>
        <v>0.18443801358160189</v>
      </c>
      <c r="AJ17" s="18">
        <f t="shared" si="2"/>
        <v>0.65999607567493734</v>
      </c>
      <c r="AK17" s="18">
        <f t="shared" si="3"/>
        <v>9.3002725083161167E-2</v>
      </c>
      <c r="AL17" s="18">
        <f t="shared" si="4"/>
        <v>1.1656201998127631</v>
      </c>
      <c r="AM17" s="18">
        <f t="shared" si="5"/>
        <v>0.2029242280860411</v>
      </c>
      <c r="AN17" s="18">
        <f t="shared" si="6"/>
        <v>0.59847814950364797</v>
      </c>
      <c r="AO17" s="18">
        <f t="shared" si="7"/>
        <v>6.3078027384726509E-2</v>
      </c>
    </row>
    <row r="18" spans="1:41">
      <c r="A18" s="28" t="s">
        <v>47</v>
      </c>
      <c r="B18" s="29">
        <v>581.37595378356866</v>
      </c>
      <c r="C18" s="29">
        <v>570.46436755753393</v>
      </c>
      <c r="D18" s="29">
        <v>545.00901009858853</v>
      </c>
      <c r="E18" s="29">
        <v>536.95575753215746</v>
      </c>
      <c r="F18" s="29">
        <v>547.02229056666317</v>
      </c>
      <c r="G18" s="29">
        <v>519.54768183689112</v>
      </c>
      <c r="H18" s="29">
        <v>534.56426156200371</v>
      </c>
      <c r="I18" s="29">
        <v>546.83348978039692</v>
      </c>
      <c r="J18" s="29">
        <v>609.13844678450994</v>
      </c>
      <c r="K18" s="29">
        <v>354.02244841710251</v>
      </c>
      <c r="L18" s="29">
        <v>359.78836445587098</v>
      </c>
      <c r="M18" s="29">
        <v>391.13451005913203</v>
      </c>
      <c r="N18" s="30">
        <v>499.69813965233391</v>
      </c>
      <c r="O18" s="30">
        <v>711.20041029598985</v>
      </c>
      <c r="P18" s="30">
        <v>1202.7291921856352</v>
      </c>
      <c r="Q18" s="30">
        <v>1096.1262578387227</v>
      </c>
      <c r="R18" s="30">
        <v>1667.9612366191143</v>
      </c>
      <c r="S18" s="30">
        <v>1795.258393061416</v>
      </c>
      <c r="T18" s="30">
        <v>786.56042050309941</v>
      </c>
      <c r="U18" s="30">
        <v>967.27080386189436</v>
      </c>
      <c r="V18" s="30">
        <v>867.79318313352144</v>
      </c>
      <c r="W18" s="30">
        <v>694.00951900764198</v>
      </c>
      <c r="X18" s="30">
        <v>1282.972112733805</v>
      </c>
      <c r="Y18" s="30">
        <v>1640.6927265785719</v>
      </c>
      <c r="Z18" s="31">
        <f t="shared" si="8"/>
        <v>1.8890012771763229</v>
      </c>
      <c r="AA18" s="31">
        <f t="shared" si="9"/>
        <v>7.5199131995908622E-2</v>
      </c>
      <c r="AB18" s="31">
        <f t="shared" si="10"/>
        <v>1.3799361754386121</v>
      </c>
      <c r="AC18" s="31">
        <f t="shared" si="11"/>
        <v>0.30266889622284171</v>
      </c>
      <c r="AD18" s="31">
        <f t="shared" si="12"/>
        <v>0.91762367714995907</v>
      </c>
      <c r="AE18" s="31">
        <f t="shared" si="13"/>
        <v>1.1237871723280755</v>
      </c>
      <c r="AF18" s="31">
        <f t="shared" si="14"/>
        <v>0.46460154127330827</v>
      </c>
      <c r="AG18" s="31">
        <f t="shared" si="15"/>
        <v>0.51903220703433428</v>
      </c>
      <c r="AH18" s="18">
        <f t="shared" si="0"/>
        <v>0.70302859957163766</v>
      </c>
      <c r="AI18" s="18">
        <f t="shared" si="1"/>
        <v>0.31576746437631281</v>
      </c>
      <c r="AJ18" s="18">
        <f t="shared" si="2"/>
        <v>0.35170082935036812</v>
      </c>
      <c r="AK18" s="18">
        <f t="shared" si="3"/>
        <v>1.018611066645618E-2</v>
      </c>
      <c r="AL18" s="18">
        <f t="shared" si="4"/>
        <v>0.64484301919510112</v>
      </c>
      <c r="AM18" s="18">
        <f t="shared" si="5"/>
        <v>5.5696054643812722E-3</v>
      </c>
      <c r="AN18" s="18">
        <f t="shared" si="6"/>
        <v>0.30542973565072939</v>
      </c>
      <c r="AO18" s="18">
        <f t="shared" si="7"/>
        <v>3.8697619396460999E-2</v>
      </c>
    </row>
    <row r="19" spans="1:41">
      <c r="A19" s="28" t="s">
        <v>48</v>
      </c>
      <c r="B19" s="29">
        <v>573.35124999503</v>
      </c>
      <c r="C19" s="29">
        <v>542.67414808769445</v>
      </c>
      <c r="D19" s="29">
        <v>500.84820097992809</v>
      </c>
      <c r="E19" s="29">
        <v>478.25711057452025</v>
      </c>
      <c r="F19" s="29">
        <v>595.67106426031319</v>
      </c>
      <c r="G19" s="29">
        <v>587.2953921364649</v>
      </c>
      <c r="H19" s="29">
        <v>412.96676943619434</v>
      </c>
      <c r="I19" s="29">
        <v>628.29140120588602</v>
      </c>
      <c r="J19" s="29">
        <v>674.80201964384969</v>
      </c>
      <c r="K19" s="29">
        <v>308.92095841327995</v>
      </c>
      <c r="L19" s="29">
        <v>342.40082267919337</v>
      </c>
      <c r="M19" s="29">
        <v>348.05694086215971</v>
      </c>
      <c r="N19" s="30">
        <v>261.16218447869795</v>
      </c>
      <c r="O19" s="30">
        <v>294.70460976324375</v>
      </c>
      <c r="P19" s="30">
        <v>438.81184812868997</v>
      </c>
      <c r="Q19" s="30">
        <v>413.0464546232879</v>
      </c>
      <c r="R19" s="30">
        <v>525.10096278901108</v>
      </c>
      <c r="S19" s="30">
        <v>584.58407473762384</v>
      </c>
      <c r="T19" s="30">
        <v>470.92434874257719</v>
      </c>
      <c r="U19" s="30">
        <v>417.56645498204142</v>
      </c>
      <c r="V19" s="30">
        <v>412.28751230296217</v>
      </c>
      <c r="W19" s="30">
        <v>226.20542883532855</v>
      </c>
      <c r="X19" s="30">
        <v>404.04503394204681</v>
      </c>
      <c r="Y19" s="30">
        <v>470.10828876409488</v>
      </c>
      <c r="Z19" s="31">
        <f t="shared" si="8"/>
        <v>1.5308778406267729</v>
      </c>
      <c r="AA19" s="31">
        <f t="shared" si="9"/>
        <v>7.6506298562663749E-2</v>
      </c>
      <c r="AB19" s="31">
        <f t="shared" si="10"/>
        <v>0.84592335064581359</v>
      </c>
      <c r="AC19" s="31">
        <f t="shared" si="11"/>
        <v>0.42453427402768851</v>
      </c>
      <c r="AD19" s="31">
        <f t="shared" si="12"/>
        <v>0.61435916477537456</v>
      </c>
      <c r="AE19" s="31">
        <f t="shared" si="13"/>
        <v>1.1163028090502349</v>
      </c>
      <c r="AF19" s="31">
        <f t="shared" si="14"/>
        <v>-0.2414011486259881</v>
      </c>
      <c r="AG19" s="31">
        <f t="shared" si="15"/>
        <v>0.37208724200371857</v>
      </c>
      <c r="AH19" s="18">
        <f t="shared" si="0"/>
        <v>1.6255235914276143</v>
      </c>
      <c r="AI19" s="18">
        <f t="shared" si="1"/>
        <v>2.3775194597424484E-2</v>
      </c>
      <c r="AJ19" s="18">
        <f t="shared" si="2"/>
        <v>1.0909497672671369</v>
      </c>
      <c r="AK19" s="18">
        <f t="shared" si="3"/>
        <v>0.50383234022566492</v>
      </c>
      <c r="AL19" s="18">
        <f t="shared" si="4"/>
        <v>1.3192564552633146</v>
      </c>
      <c r="AM19" s="18">
        <f t="shared" si="5"/>
        <v>0.16986794212898507</v>
      </c>
      <c r="AN19" s="18">
        <f t="shared" si="6"/>
        <v>0.90822990279726823</v>
      </c>
      <c r="AO19" s="18">
        <f t="shared" si="7"/>
        <v>0.67218217544151826</v>
      </c>
    </row>
    <row r="20" spans="1:41">
      <c r="A20" s="28" t="s">
        <v>49</v>
      </c>
      <c r="B20" s="29">
        <v>324.58543255027598</v>
      </c>
      <c r="C20" s="29">
        <v>300.0833790459086</v>
      </c>
      <c r="D20" s="29">
        <v>280.04415538662766</v>
      </c>
      <c r="E20" s="29">
        <v>297.90323676168265</v>
      </c>
      <c r="F20" s="29">
        <v>311.10337950115326</v>
      </c>
      <c r="G20" s="29">
        <v>325.36729288612844</v>
      </c>
      <c r="H20" s="29">
        <v>369.28461302921505</v>
      </c>
      <c r="I20" s="29">
        <v>369.99764409088561</v>
      </c>
      <c r="J20" s="29">
        <v>394.35990155294127</v>
      </c>
      <c r="K20" s="29">
        <v>198.10708243614542</v>
      </c>
      <c r="L20" s="29">
        <v>248.77559772785111</v>
      </c>
      <c r="M20" s="29">
        <v>203.2377623652103</v>
      </c>
      <c r="N20" s="30">
        <v>179.83583197654519</v>
      </c>
      <c r="O20" s="30">
        <v>169.79882945907002</v>
      </c>
      <c r="P20" s="30">
        <v>151.87704084876407</v>
      </c>
      <c r="Q20" s="30">
        <v>198.98812817667081</v>
      </c>
      <c r="R20" s="30">
        <v>264.54790686580833</v>
      </c>
      <c r="S20" s="30">
        <v>202.5174586795483</v>
      </c>
      <c r="T20" s="30">
        <v>266.3382060519321</v>
      </c>
      <c r="U20" s="30">
        <v>261.46434324460608</v>
      </c>
      <c r="V20" s="30">
        <v>241.01555073062809</v>
      </c>
      <c r="W20" s="30">
        <v>108.12807220676274</v>
      </c>
      <c r="X20" s="30">
        <v>128.07584561429417</v>
      </c>
      <c r="Y20" s="30">
        <v>161.20817289413031</v>
      </c>
      <c r="Z20" s="31">
        <f t="shared" si="8"/>
        <v>1.3280916291447689</v>
      </c>
      <c r="AA20" s="31">
        <f t="shared" si="9"/>
        <v>7.3957376100360045E-2</v>
      </c>
      <c r="AB20" s="31">
        <f t="shared" si="10"/>
        <v>0.51691302624267632</v>
      </c>
      <c r="AC20" s="31">
        <f t="shared" si="11"/>
        <v>2.0243107555652428E-3</v>
      </c>
      <c r="AD20" s="31">
        <f t="shared" si="12"/>
        <v>0.40935468610686732</v>
      </c>
      <c r="AE20" s="31">
        <f t="shared" si="13"/>
        <v>1.1310185053731832</v>
      </c>
      <c r="AF20" s="31">
        <f t="shared" si="14"/>
        <v>-0.95200653613416841</v>
      </c>
      <c r="AG20" s="31">
        <f t="shared" si="15"/>
        <v>2.6937228173916532</v>
      </c>
      <c r="AH20" s="18">
        <f t="shared" si="0"/>
        <v>1.8039717973914795</v>
      </c>
      <c r="AI20" s="18">
        <f t="shared" si="1"/>
        <v>9.1602598393660493E-4</v>
      </c>
      <c r="AJ20" s="18">
        <f t="shared" si="2"/>
        <v>1.4028511492785869</v>
      </c>
      <c r="AK20" s="18">
        <f t="shared" si="3"/>
        <v>1.7004087353206441E-2</v>
      </c>
      <c r="AL20" s="18">
        <f t="shared" si="4"/>
        <v>1.4745258451030021</v>
      </c>
      <c r="AM20" s="18">
        <f t="shared" si="5"/>
        <v>4.2538347299700104E-4</v>
      </c>
      <c r="AN20" s="18">
        <f t="shared" si="6"/>
        <v>1.6358849106962068</v>
      </c>
      <c r="AO20" s="18">
        <f t="shared" si="7"/>
        <v>1.9583359774586567E-2</v>
      </c>
    </row>
    <row r="21" spans="1:41">
      <c r="A21" s="28" t="s">
        <v>50</v>
      </c>
      <c r="B21" s="29">
        <v>1874.8751903191762</v>
      </c>
      <c r="C21" s="29">
        <v>1659.8919620037259</v>
      </c>
      <c r="D21" s="29">
        <v>1752.6994302034195</v>
      </c>
      <c r="E21" s="29">
        <v>1524.9482686299884</v>
      </c>
      <c r="F21" s="29">
        <v>1542.2490501347713</v>
      </c>
      <c r="G21" s="29">
        <v>1339.9486824383498</v>
      </c>
      <c r="H21" s="29">
        <v>1597.03203034027</v>
      </c>
      <c r="I21" s="29">
        <v>1630.3611934464611</v>
      </c>
      <c r="J21" s="29">
        <v>1902.1620587380828</v>
      </c>
      <c r="K21" s="29">
        <v>897.18017749539547</v>
      </c>
      <c r="L21" s="29">
        <v>829.00881002369772</v>
      </c>
      <c r="M21" s="29">
        <v>907.69715607070953</v>
      </c>
      <c r="N21" s="30">
        <v>932.26468386654142</v>
      </c>
      <c r="O21" s="30">
        <v>818.27785050515672</v>
      </c>
      <c r="P21" s="30">
        <v>918.51366879358523</v>
      </c>
      <c r="Q21" s="30">
        <v>789.28881959411854</v>
      </c>
      <c r="R21" s="30">
        <v>1046.6509469623759</v>
      </c>
      <c r="S21" s="30">
        <v>1100.4964262960571</v>
      </c>
      <c r="T21" s="30">
        <v>1186.7812513215156</v>
      </c>
      <c r="U21" s="30">
        <v>1433.5689643949013</v>
      </c>
      <c r="V21" s="30">
        <v>1136.134500763874</v>
      </c>
      <c r="W21" s="30">
        <v>523.65148857771635</v>
      </c>
      <c r="X21" s="30">
        <v>728.82007948743092</v>
      </c>
      <c r="Y21" s="30">
        <v>679.06723012870123</v>
      </c>
      <c r="Z21" s="31">
        <f t="shared" si="8"/>
        <v>1.1001777292550741</v>
      </c>
      <c r="AA21" s="31">
        <f t="shared" si="9"/>
        <v>0.43373755608963593</v>
      </c>
      <c r="AB21" s="31">
        <f t="shared" si="10"/>
        <v>0.51418784953919372</v>
      </c>
      <c r="AC21" s="31">
        <f t="shared" si="11"/>
        <v>5.3485120485587583E-3</v>
      </c>
      <c r="AD21" s="31">
        <f t="shared" si="12"/>
        <v>0.13773660411618405</v>
      </c>
      <c r="AE21" s="31">
        <f t="shared" si="13"/>
        <v>0.36277297191087626</v>
      </c>
      <c r="AF21" s="31">
        <f t="shared" si="14"/>
        <v>-0.95963257576336536</v>
      </c>
      <c r="AG21" s="31">
        <f t="shared" si="15"/>
        <v>2.2717670215263124</v>
      </c>
      <c r="AH21" s="18">
        <f t="shared" si="0"/>
        <v>1.9810248192809938</v>
      </c>
      <c r="AI21" s="18">
        <f t="shared" si="1"/>
        <v>2.6387835411937461E-4</v>
      </c>
      <c r="AJ21" s="18">
        <f t="shared" si="2"/>
        <v>1.5008485496570119</v>
      </c>
      <c r="AK21" s="18">
        <f t="shared" si="3"/>
        <v>1.3338602725187351E-2</v>
      </c>
      <c r="AL21" s="18">
        <f t="shared" si="4"/>
        <v>1.3655200725350078</v>
      </c>
      <c r="AM21" s="18">
        <f t="shared" si="5"/>
        <v>2.6474204251206983E-2</v>
      </c>
      <c r="AN21" s="18">
        <f t="shared" si="6"/>
        <v>1.3636206251993013</v>
      </c>
      <c r="AO21" s="18">
        <f t="shared" si="7"/>
        <v>2.4473715399809012E-2</v>
      </c>
    </row>
    <row r="22" spans="1:41">
      <c r="A22" s="28" t="s">
        <v>51</v>
      </c>
      <c r="B22" s="29">
        <v>4375.1238482970011</v>
      </c>
      <c r="C22" s="29">
        <v>3729.4984440811772</v>
      </c>
      <c r="D22" s="29">
        <v>4360.2067174018684</v>
      </c>
      <c r="E22" s="29">
        <v>4061.4597485610097</v>
      </c>
      <c r="F22" s="29">
        <v>3612.7242737272995</v>
      </c>
      <c r="G22" s="29">
        <v>3649.6107533094751</v>
      </c>
      <c r="H22" s="29">
        <v>3429.9786855309994</v>
      </c>
      <c r="I22" s="29">
        <v>4299.9122400362521</v>
      </c>
      <c r="J22" s="29">
        <v>3733.1728108620105</v>
      </c>
      <c r="K22" s="29">
        <v>2665.8375328065922</v>
      </c>
      <c r="L22" s="29">
        <v>2530.6776713146487</v>
      </c>
      <c r="M22" s="29">
        <v>2461.8033063307694</v>
      </c>
      <c r="N22" s="30">
        <v>2454.1987871220504</v>
      </c>
      <c r="O22" s="30">
        <v>2773.9178793604437</v>
      </c>
      <c r="P22" s="30">
        <v>3733.3753496172631</v>
      </c>
      <c r="Q22" s="30">
        <v>3347.0192729067103</v>
      </c>
      <c r="R22" s="30">
        <v>3973.1011985836294</v>
      </c>
      <c r="S22" s="30">
        <v>3952.646450290179</v>
      </c>
      <c r="T22" s="30">
        <v>3062.6947727588954</v>
      </c>
      <c r="U22" s="30">
        <v>3495.2949684742366</v>
      </c>
      <c r="V22" s="30">
        <v>3227.5275054909393</v>
      </c>
      <c r="W22" s="30">
        <v>2050.5850638030797</v>
      </c>
      <c r="X22" s="30">
        <v>2508.1783296679132</v>
      </c>
      <c r="Y22" s="30">
        <v>2962.9154518705759</v>
      </c>
      <c r="Z22" s="31">
        <f t="shared" si="8"/>
        <v>1.2579118411898873</v>
      </c>
      <c r="AA22" s="31">
        <f t="shared" si="9"/>
        <v>0.15180606993216025</v>
      </c>
      <c r="AB22" s="31">
        <f t="shared" si="10"/>
        <v>0.76865419126000967</v>
      </c>
      <c r="AC22" s="31">
        <f t="shared" si="11"/>
        <v>6.1038687203095521E-2</v>
      </c>
      <c r="AD22" s="31">
        <f t="shared" si="12"/>
        <v>0.3310308167045764</v>
      </c>
      <c r="AE22" s="31">
        <f t="shared" si="13"/>
        <v>0.81871086292446904</v>
      </c>
      <c r="AF22" s="31">
        <f t="shared" si="14"/>
        <v>-0.37959340276187925</v>
      </c>
      <c r="AG22" s="31">
        <f t="shared" si="15"/>
        <v>1.2143948155935202</v>
      </c>
      <c r="AH22" s="18">
        <f t="shared" si="0"/>
        <v>1.3909323344133293</v>
      </c>
      <c r="AI22" s="18">
        <f t="shared" si="1"/>
        <v>5.649650952895055E-2</v>
      </c>
      <c r="AJ22" s="18">
        <f t="shared" si="2"/>
        <v>1.0045266485301556</v>
      </c>
      <c r="AK22" s="18">
        <f t="shared" si="3"/>
        <v>0.94916821265120022</v>
      </c>
      <c r="AL22" s="18">
        <f t="shared" si="4"/>
        <v>1.1714315602751391</v>
      </c>
      <c r="AM22" s="18">
        <f t="shared" si="5"/>
        <v>0.12069783945542972</v>
      </c>
      <c r="AN22" s="18">
        <f t="shared" si="6"/>
        <v>1.0181661126352222</v>
      </c>
      <c r="AO22" s="18">
        <f t="shared" si="7"/>
        <v>0.87427201706245383</v>
      </c>
    </row>
    <row r="23" spans="1:41">
      <c r="A23" s="28" t="s">
        <v>52</v>
      </c>
      <c r="B23" s="29">
        <v>180.97090612777535</v>
      </c>
      <c r="C23" s="29">
        <v>140.73579034268593</v>
      </c>
      <c r="D23" s="29">
        <v>177.85496599314175</v>
      </c>
      <c r="E23" s="29">
        <v>130.3231617686381</v>
      </c>
      <c r="F23" s="29">
        <v>131.98743999271494</v>
      </c>
      <c r="G23" s="29">
        <v>124.35270508935567</v>
      </c>
      <c r="H23" s="29">
        <v>180.15016986282575</v>
      </c>
      <c r="I23" s="29">
        <v>192.64624199994557</v>
      </c>
      <c r="J23" s="29">
        <v>177.68903433695388</v>
      </c>
      <c r="K23" s="29">
        <v>107.29789960586822</v>
      </c>
      <c r="L23" s="29">
        <v>97.759325793348921</v>
      </c>
      <c r="M23" s="29">
        <v>103.70525917790022</v>
      </c>
      <c r="N23" s="30">
        <v>116.22624393024174</v>
      </c>
      <c r="O23" s="30">
        <v>95.263479905246712</v>
      </c>
      <c r="P23" s="30">
        <v>110.18135456800229</v>
      </c>
      <c r="Q23" s="30">
        <v>97.187401087832896</v>
      </c>
      <c r="R23" s="30">
        <v>91.659635516425013</v>
      </c>
      <c r="S23" s="30">
        <v>101.66679560654325</v>
      </c>
      <c r="T23" s="30">
        <v>136.73671172856143</v>
      </c>
      <c r="U23" s="30">
        <v>142.98203716602112</v>
      </c>
      <c r="V23" s="30">
        <v>121.42244538706198</v>
      </c>
      <c r="W23" s="30">
        <v>72.742409687709255</v>
      </c>
      <c r="X23" s="30">
        <v>64.406865572290855</v>
      </c>
      <c r="Y23" s="30">
        <v>78.729572808761191</v>
      </c>
      <c r="Z23" s="31">
        <f t="shared" si="8"/>
        <v>0.9031394232041986</v>
      </c>
      <c r="AA23" s="31">
        <f t="shared" si="9"/>
        <v>0.20507590672015372</v>
      </c>
      <c r="AB23" s="31">
        <f t="shared" si="10"/>
        <v>0.53816175238584696</v>
      </c>
      <c r="AC23" s="31">
        <f t="shared" si="11"/>
        <v>1.2686694930297054E-3</v>
      </c>
      <c r="AD23" s="31">
        <f t="shared" si="12"/>
        <v>-0.14697937225490196</v>
      </c>
      <c r="AE23" s="31">
        <f t="shared" si="13"/>
        <v>0.68808535958833417</v>
      </c>
      <c r="AF23" s="31">
        <f t="shared" si="14"/>
        <v>-0.89388823383108718</v>
      </c>
      <c r="AG23" s="31">
        <f t="shared" si="15"/>
        <v>2.8966515032390983</v>
      </c>
      <c r="AH23" s="18">
        <f t="shared" si="0"/>
        <v>1.5530201376605386</v>
      </c>
      <c r="AI23" s="18">
        <f t="shared" si="1"/>
        <v>1.4457149404852926E-2</v>
      </c>
      <c r="AJ23" s="18">
        <f t="shared" si="2"/>
        <v>1.3309634997694018</v>
      </c>
      <c r="AK23" s="18">
        <f t="shared" si="3"/>
        <v>9.8527346563271018E-4</v>
      </c>
      <c r="AL23" s="18">
        <f t="shared" si="4"/>
        <v>1.3722984675895062</v>
      </c>
      <c r="AM23" s="18">
        <f t="shared" si="5"/>
        <v>3.2465185429459181E-3</v>
      </c>
      <c r="AN23" s="18">
        <f t="shared" si="6"/>
        <v>1.4302581625726061</v>
      </c>
      <c r="AO23" s="18">
        <f t="shared" si="7"/>
        <v>3.4536277425061719E-3</v>
      </c>
    </row>
    <row r="24" spans="1:41">
      <c r="A24" s="28" t="s">
        <v>53</v>
      </c>
      <c r="B24" s="29">
        <v>313.93194648617919</v>
      </c>
      <c r="C24" s="29">
        <v>244.12050589333688</v>
      </c>
      <c r="D24" s="29">
        <v>320.83904917612193</v>
      </c>
      <c r="E24" s="29">
        <v>217.45871800367843</v>
      </c>
      <c r="F24" s="29">
        <v>198.8795038214835</v>
      </c>
      <c r="G24" s="29">
        <v>227.90567456042061</v>
      </c>
      <c r="H24" s="29">
        <v>291.5241785742374</v>
      </c>
      <c r="I24" s="29">
        <v>308.64643232105448</v>
      </c>
      <c r="J24" s="29">
        <v>262.27582704048791</v>
      </c>
      <c r="K24" s="29">
        <v>135.1832294469416</v>
      </c>
      <c r="L24" s="29">
        <v>158.31174400863242</v>
      </c>
      <c r="M24" s="29">
        <v>156.60107776449755</v>
      </c>
      <c r="N24" s="30">
        <v>193.60367905368128</v>
      </c>
      <c r="O24" s="30">
        <v>193.96374826254319</v>
      </c>
      <c r="P24" s="30">
        <v>193.67344134759483</v>
      </c>
      <c r="Q24" s="30">
        <v>226.15549240480968</v>
      </c>
      <c r="R24" s="30">
        <v>263.88209837537431</v>
      </c>
      <c r="S24" s="30">
        <v>205.0824466420984</v>
      </c>
      <c r="T24" s="30">
        <v>212.49974744913038</v>
      </c>
      <c r="U24" s="30">
        <v>262.6692480521852</v>
      </c>
      <c r="V24" s="30">
        <v>211.06010751837746</v>
      </c>
      <c r="W24" s="30">
        <v>116.38785550033494</v>
      </c>
      <c r="X24" s="30">
        <v>154.42890026744101</v>
      </c>
      <c r="Y24" s="30">
        <v>174.13245113717261</v>
      </c>
      <c r="Z24" s="31">
        <f t="shared" si="8"/>
        <v>1.1959242284876721</v>
      </c>
      <c r="AA24" s="31">
        <f t="shared" si="9"/>
        <v>9.1933970442778262E-2</v>
      </c>
      <c r="AB24" s="31">
        <f t="shared" si="10"/>
        <v>0.64839745931349635</v>
      </c>
      <c r="AC24" s="31">
        <f t="shared" si="11"/>
        <v>2.8472343946006357E-2</v>
      </c>
      <c r="AD24" s="31">
        <f t="shared" si="12"/>
        <v>0.25812598598417402</v>
      </c>
      <c r="AE24" s="31">
        <f t="shared" si="13"/>
        <v>1.0365239831754347</v>
      </c>
      <c r="AF24" s="31">
        <f t="shared" si="14"/>
        <v>-0.6250496570902061</v>
      </c>
      <c r="AG24" s="31">
        <f t="shared" si="15"/>
        <v>1.5455767786937857</v>
      </c>
      <c r="AH24" s="18">
        <f t="shared" si="0"/>
        <v>1.5120951552771411</v>
      </c>
      <c r="AI24" s="18">
        <f t="shared" si="1"/>
        <v>1.5486654309665605E-2</v>
      </c>
      <c r="AJ24" s="18">
        <f t="shared" si="2"/>
        <v>0.92680956051078001</v>
      </c>
      <c r="AK24" s="18">
        <f t="shared" si="3"/>
        <v>0.42653718992809425</v>
      </c>
      <c r="AL24" s="18">
        <f t="shared" si="4"/>
        <v>1.2567908212296117</v>
      </c>
      <c r="AM24" s="18">
        <f t="shared" si="5"/>
        <v>5.3758813233944741E-2</v>
      </c>
      <c r="AN24" s="18">
        <f t="shared" si="6"/>
        <v>1.0115672625891938</v>
      </c>
      <c r="AO24" s="18">
        <f t="shared" si="7"/>
        <v>0.93060530704322897</v>
      </c>
    </row>
    <row r="25" spans="1:41">
      <c r="A25" s="28" t="s">
        <v>54</v>
      </c>
      <c r="B25" s="29">
        <v>0.52655946324850333</v>
      </c>
      <c r="C25" s="29">
        <v>0.74505248546883474</v>
      </c>
      <c r="D25" s="29">
        <v>0.66036223427205631</v>
      </c>
      <c r="E25" s="29">
        <v>0.45519651053867277</v>
      </c>
      <c r="F25" s="29">
        <v>0.447256405746424</v>
      </c>
      <c r="G25" s="29">
        <v>0.6276620289957644</v>
      </c>
      <c r="H25" s="29">
        <v>0.94641885735600106</v>
      </c>
      <c r="I25" s="29">
        <v>0.71309801041490495</v>
      </c>
      <c r="J25" s="29">
        <v>0.74987146415964967</v>
      </c>
      <c r="K25" s="29">
        <v>1.0086644035063039</v>
      </c>
      <c r="L25" s="29">
        <v>0.84958523867135727</v>
      </c>
      <c r="M25" s="29">
        <v>0.79561106509346846</v>
      </c>
      <c r="N25" s="30">
        <v>0.58298382132321513</v>
      </c>
      <c r="O25" s="30">
        <v>0.41926223525327738</v>
      </c>
      <c r="P25" s="30">
        <v>0.58523219437696494</v>
      </c>
      <c r="Q25" s="30">
        <v>0.42251586746109882</v>
      </c>
      <c r="R25" s="30">
        <v>0.55136364915563207</v>
      </c>
      <c r="S25" s="30">
        <v>0.68706407634834077</v>
      </c>
      <c r="T25" s="30">
        <v>0.35665000486081361</v>
      </c>
      <c r="U25" s="30">
        <v>0.43007010171229132</v>
      </c>
      <c r="V25" s="30">
        <v>0.52628252706044487</v>
      </c>
      <c r="W25" s="30">
        <v>0.38490226928029075</v>
      </c>
      <c r="X25" s="30">
        <v>0.54363645152596474</v>
      </c>
      <c r="Y25" s="30">
        <v>0.27196386315964666</v>
      </c>
      <c r="Z25" s="31">
        <f t="shared" si="8"/>
        <v>1.0462780148121651</v>
      </c>
      <c r="AA25" s="31">
        <f t="shared" si="9"/>
        <v>0.80751001109206022</v>
      </c>
      <c r="AB25" s="31">
        <f t="shared" si="10"/>
        <v>0.9143184889459669</v>
      </c>
      <c r="AC25" s="31">
        <f t="shared" si="11"/>
        <v>0.7069632354744394</v>
      </c>
      <c r="AD25" s="31">
        <f t="shared" si="12"/>
        <v>6.5266252442986311E-2</v>
      </c>
      <c r="AE25" s="31">
        <f t="shared" si="13"/>
        <v>9.2852084804799034E-2</v>
      </c>
      <c r="AF25" s="31">
        <f t="shared" si="14"/>
        <v>-0.12923130117210016</v>
      </c>
      <c r="AG25" s="31">
        <f t="shared" si="15"/>
        <v>0.15060317042620308</v>
      </c>
      <c r="AH25" s="18">
        <f t="shared" si="0"/>
        <v>1.2170082845727357</v>
      </c>
      <c r="AI25" s="18">
        <f t="shared" si="1"/>
        <v>0.24365040138098057</v>
      </c>
      <c r="AJ25" s="18">
        <f t="shared" si="2"/>
        <v>0.92123233549993189</v>
      </c>
      <c r="AK25" s="18">
        <f t="shared" si="3"/>
        <v>0.67451665311493925</v>
      </c>
      <c r="AL25" s="18">
        <f t="shared" si="4"/>
        <v>1.8350217053738218</v>
      </c>
      <c r="AM25" s="18">
        <f t="shared" si="5"/>
        <v>1.3960786784194854E-2</v>
      </c>
      <c r="AN25" s="18">
        <f t="shared" si="6"/>
        <v>2.2106247356036572</v>
      </c>
      <c r="AO25" s="18">
        <f t="shared" si="7"/>
        <v>8.8151143895543894E-3</v>
      </c>
    </row>
    <row r="26" spans="1:41">
      <c r="A26" s="28" t="s">
        <v>55</v>
      </c>
      <c r="B26" s="29">
        <v>3.3721297870894027</v>
      </c>
      <c r="C26" s="29">
        <v>2.4779893775963542</v>
      </c>
      <c r="D26" s="29">
        <v>2.4429223160254292</v>
      </c>
      <c r="E26" s="29">
        <v>1.8883032279283658</v>
      </c>
      <c r="F26" s="29">
        <v>2.3738993843464211</v>
      </c>
      <c r="G26" s="29">
        <v>3.0429985035387284</v>
      </c>
      <c r="H26" s="29">
        <v>3.1788686158685793</v>
      </c>
      <c r="I26" s="29">
        <v>3.0920888518831355</v>
      </c>
      <c r="J26" s="29">
        <v>3.2401162518540279</v>
      </c>
      <c r="K26" s="29">
        <v>4.3722684267690539</v>
      </c>
      <c r="L26" s="29">
        <v>4.4286448138076508</v>
      </c>
      <c r="M26" s="29">
        <v>4.9771948025614412</v>
      </c>
      <c r="N26" s="30">
        <v>2.7597833558437954</v>
      </c>
      <c r="O26" s="30">
        <v>3.0443572102676741</v>
      </c>
      <c r="P26" s="30">
        <v>2.9159534336108108</v>
      </c>
      <c r="Q26" s="30">
        <v>2.888292062722372</v>
      </c>
      <c r="R26" s="30">
        <v>2.4853517396189697</v>
      </c>
      <c r="S26" s="30">
        <v>3.0607402584847332</v>
      </c>
      <c r="T26" s="30">
        <v>2.3821894346409782</v>
      </c>
      <c r="U26" s="30">
        <v>2.9839133461498837</v>
      </c>
      <c r="V26" s="30">
        <v>2.9843075080985821</v>
      </c>
      <c r="W26" s="30">
        <v>2.8078936037660753</v>
      </c>
      <c r="X26" s="30">
        <v>3.2936931590824088</v>
      </c>
      <c r="Y26" s="30">
        <v>2.5756577628648878</v>
      </c>
      <c r="Z26" s="31">
        <f t="shared" si="8"/>
        <v>0.96723545194520777</v>
      </c>
      <c r="AA26" s="31">
        <f t="shared" si="9"/>
        <v>0.64133672455912494</v>
      </c>
      <c r="AB26" s="31">
        <f t="shared" si="10"/>
        <v>1.0391399015757099</v>
      </c>
      <c r="AC26" s="31">
        <f t="shared" si="11"/>
        <v>0.72761748068020682</v>
      </c>
      <c r="AD26" s="31">
        <f t="shared" si="12"/>
        <v>-4.806097043246009E-2</v>
      </c>
      <c r="AE26" s="31">
        <f t="shared" si="13"/>
        <v>0.19291389057282518</v>
      </c>
      <c r="AF26" s="31">
        <f t="shared" si="14"/>
        <v>5.5389900365440205E-2</v>
      </c>
      <c r="AG26" s="31">
        <f t="shared" si="15"/>
        <v>0.13809687575511989</v>
      </c>
      <c r="AH26" s="18">
        <f t="shared" si="0"/>
        <v>0.95102661519191234</v>
      </c>
      <c r="AI26" s="18">
        <f t="shared" si="1"/>
        <v>0.67475259650200403</v>
      </c>
      <c r="AJ26" s="18">
        <f t="shared" si="2"/>
        <v>0.8661214693486502</v>
      </c>
      <c r="AK26" s="18">
        <f t="shared" si="3"/>
        <v>0.37304751323712848</v>
      </c>
      <c r="AL26" s="18">
        <f t="shared" si="4"/>
        <v>1.138994778766812</v>
      </c>
      <c r="AM26" s="18">
        <f t="shared" si="5"/>
        <v>0.13242769148803804</v>
      </c>
      <c r="AN26" s="18">
        <f t="shared" si="6"/>
        <v>1.5878436988043072</v>
      </c>
      <c r="AO26" s="18">
        <f t="shared" si="7"/>
        <v>4.0315580662159938E-3</v>
      </c>
    </row>
    <row r="27" spans="1:41">
      <c r="A27" s="28" t="s">
        <v>56</v>
      </c>
      <c r="B27" s="29">
        <v>4.6423201657827367</v>
      </c>
      <c r="C27" s="29">
        <v>3.9625754412342551</v>
      </c>
      <c r="D27" s="29">
        <v>4.334149600886831</v>
      </c>
      <c r="E27" s="29">
        <v>3.8550135103035936</v>
      </c>
      <c r="F27" s="29">
        <v>3.132945111406463</v>
      </c>
      <c r="G27" s="29">
        <v>3.4405177885693803</v>
      </c>
      <c r="H27" s="29">
        <v>4.7395857289226466</v>
      </c>
      <c r="I27" s="29">
        <v>4.9167808197095244</v>
      </c>
      <c r="J27" s="29">
        <v>4.1242930528780963</v>
      </c>
      <c r="K27" s="29">
        <v>6.2395479836732788</v>
      </c>
      <c r="L27" s="29">
        <v>6.3334606178703456</v>
      </c>
      <c r="M27" s="29">
        <v>6.6516785558395926</v>
      </c>
      <c r="N27" s="30">
        <v>4.06129065442809</v>
      </c>
      <c r="O27" s="30">
        <v>3.7613811962722381</v>
      </c>
      <c r="P27" s="30">
        <v>4.0728077713327089</v>
      </c>
      <c r="Q27" s="30">
        <v>3.6689561459610212</v>
      </c>
      <c r="R27" s="30">
        <v>4.1512455786580107</v>
      </c>
      <c r="S27" s="30">
        <v>5.0257835788862399</v>
      </c>
      <c r="T27" s="30">
        <v>3.8572473351794536</v>
      </c>
      <c r="U27" s="30">
        <v>5.2236604488874727</v>
      </c>
      <c r="V27" s="30">
        <v>4.5917130558645791</v>
      </c>
      <c r="W27" s="30">
        <v>3.7733042136002535</v>
      </c>
      <c r="X27" s="30">
        <v>4.186177757027318</v>
      </c>
      <c r="Y27" s="30">
        <v>4.8073612282043277</v>
      </c>
      <c r="Z27" s="31">
        <f t="shared" si="8"/>
        <v>1.0799047799394057</v>
      </c>
      <c r="AA27" s="31">
        <f t="shared" si="9"/>
        <v>0.48276213104382748</v>
      </c>
      <c r="AB27" s="31">
        <f t="shared" si="10"/>
        <v>0.93375244938744717</v>
      </c>
      <c r="AC27" s="31">
        <f t="shared" si="11"/>
        <v>0.57571583410001614</v>
      </c>
      <c r="AD27" s="31">
        <f t="shared" si="12"/>
        <v>0.11090410908739703</v>
      </c>
      <c r="AE27" s="31">
        <f t="shared" si="13"/>
        <v>0.31626680428248866</v>
      </c>
      <c r="AF27" s="31">
        <f t="shared" si="14"/>
        <v>-9.888797255230046E-2</v>
      </c>
      <c r="AG27" s="31">
        <f t="shared" si="15"/>
        <v>0.23979182583808034</v>
      </c>
      <c r="AH27" s="18">
        <f t="shared" si="0"/>
        <v>1.087727911696631</v>
      </c>
      <c r="AI27" s="18">
        <f t="shared" si="1"/>
        <v>0.19120621268812021</v>
      </c>
      <c r="AJ27" s="18">
        <f t="shared" si="2"/>
        <v>0.81180821586599727</v>
      </c>
      <c r="AK27" s="18">
        <f t="shared" si="3"/>
        <v>0.14702583157085458</v>
      </c>
      <c r="AL27" s="18">
        <f t="shared" si="4"/>
        <v>1.0079018326364488</v>
      </c>
      <c r="AM27" s="18">
        <f t="shared" si="5"/>
        <v>0.94162582855306609</v>
      </c>
      <c r="AN27" s="18">
        <f t="shared" si="6"/>
        <v>1.5058293470027246</v>
      </c>
      <c r="AO27" s="18">
        <f t="shared" si="7"/>
        <v>2.7062356835439029E-3</v>
      </c>
    </row>
    <row r="28" spans="1:41">
      <c r="A28" s="28" t="s">
        <v>57</v>
      </c>
      <c r="B28" s="29">
        <v>6.2722551380065177</v>
      </c>
      <c r="C28" s="29">
        <v>4.5246887950951731</v>
      </c>
      <c r="D28" s="29">
        <v>5.9584657901517373</v>
      </c>
      <c r="E28" s="29">
        <v>4.5233579635227441</v>
      </c>
      <c r="F28" s="29">
        <v>4.4855594135816874</v>
      </c>
      <c r="G28" s="29">
        <v>5.3653865478328049</v>
      </c>
      <c r="H28" s="29">
        <v>6.0779828514819556</v>
      </c>
      <c r="I28" s="29">
        <v>7.8360421952288881</v>
      </c>
      <c r="J28" s="29">
        <v>4.9643157513924185</v>
      </c>
      <c r="K28" s="29">
        <v>11.115710018107627</v>
      </c>
      <c r="L28" s="29">
        <v>12.125527752876575</v>
      </c>
      <c r="M28" s="29">
        <v>11.230708769867055</v>
      </c>
      <c r="N28" s="30">
        <v>4.093705319119711</v>
      </c>
      <c r="O28" s="30">
        <v>3.3778499940072204</v>
      </c>
      <c r="P28" s="30">
        <v>3.3168576199863109</v>
      </c>
      <c r="Q28" s="30">
        <v>2.4563278088843998</v>
      </c>
      <c r="R28" s="30">
        <v>3.381998560955636</v>
      </c>
      <c r="S28" s="30">
        <v>3.3599299950134647</v>
      </c>
      <c r="T28" s="30">
        <v>2.6471303337864351</v>
      </c>
      <c r="U28" s="30">
        <v>3.2723982469381432</v>
      </c>
      <c r="V28" s="30">
        <v>1.2502038012786065</v>
      </c>
      <c r="W28" s="30">
        <v>3.2467089490991103</v>
      </c>
      <c r="X28" s="30">
        <v>2.9910787357928639</v>
      </c>
      <c r="Y28" s="30">
        <v>3.4009567620122878</v>
      </c>
      <c r="Z28" s="31">
        <f t="shared" si="8"/>
        <v>0.85260514423034184</v>
      </c>
      <c r="AA28" s="31">
        <f t="shared" si="9"/>
        <v>0.2496783632129877</v>
      </c>
      <c r="AB28" s="31">
        <f t="shared" si="10"/>
        <v>1.3443660004798184</v>
      </c>
      <c r="AC28" s="31">
        <f t="shared" si="11"/>
        <v>0.24832252475974939</v>
      </c>
      <c r="AD28" s="31">
        <f t="shared" si="12"/>
        <v>-0.23005033499577074</v>
      </c>
      <c r="AE28" s="31">
        <f t="shared" si="13"/>
        <v>0.6026190913865298</v>
      </c>
      <c r="AF28" s="31">
        <f t="shared" si="14"/>
        <v>0.42692596192144161</v>
      </c>
      <c r="AG28" s="31">
        <f t="shared" si="15"/>
        <v>0.60498388481441068</v>
      </c>
      <c r="AH28" s="18">
        <f t="shared" si="0"/>
        <v>1.5530931034188986</v>
      </c>
      <c r="AI28" s="18">
        <f t="shared" si="1"/>
        <v>2.8446500723995193E-2</v>
      </c>
      <c r="AJ28" s="18">
        <f t="shared" si="2"/>
        <v>1.5627205151469132</v>
      </c>
      <c r="AK28" s="18">
        <f t="shared" si="3"/>
        <v>1.462562537057677E-2</v>
      </c>
      <c r="AL28" s="18">
        <f t="shared" si="4"/>
        <v>2.6330607325721069</v>
      </c>
      <c r="AM28" s="18">
        <f t="shared" si="5"/>
        <v>1.9139411281863524E-2</v>
      </c>
      <c r="AN28" s="18">
        <f t="shared" si="6"/>
        <v>3.5763938685938328</v>
      </c>
      <c r="AO28" s="18">
        <f t="shared" si="7"/>
        <v>1.7048722075547955E-5</v>
      </c>
    </row>
    <row r="29" spans="1:41">
      <c r="A29" s="28" t="s">
        <v>58</v>
      </c>
      <c r="B29" s="29">
        <v>10.393894520032287</v>
      </c>
      <c r="C29" s="29">
        <v>8.0765313484118977</v>
      </c>
      <c r="D29" s="29">
        <v>9.8956106784035551</v>
      </c>
      <c r="E29" s="29">
        <v>10.300240834389649</v>
      </c>
      <c r="F29" s="29">
        <v>8.9711188271634192</v>
      </c>
      <c r="G29" s="29">
        <v>7.8986329818324066</v>
      </c>
      <c r="H29" s="29">
        <v>10.126475311658053</v>
      </c>
      <c r="I29" s="29">
        <v>11.254015555159802</v>
      </c>
      <c r="J29" s="29">
        <v>8.7947366550235841</v>
      </c>
      <c r="K29" s="29">
        <v>23.405128547443994</v>
      </c>
      <c r="L29" s="29">
        <v>25.29583640973717</v>
      </c>
      <c r="M29" s="29">
        <v>23.29173670945751</v>
      </c>
      <c r="N29" s="30">
        <v>10.038579487133882</v>
      </c>
      <c r="O29" s="30">
        <v>8.6088260263934586</v>
      </c>
      <c r="P29" s="30">
        <v>9.816939133533932</v>
      </c>
      <c r="Q29" s="30">
        <v>7.9670458496859071</v>
      </c>
      <c r="R29" s="30">
        <v>9.8661333310861821</v>
      </c>
      <c r="S29" s="30">
        <v>9.6038676976111166</v>
      </c>
      <c r="T29" s="30">
        <v>7.8006344999058124</v>
      </c>
      <c r="U29" s="30">
        <v>9.1720796651064234</v>
      </c>
      <c r="V29" s="30">
        <v>7.7102732793608402</v>
      </c>
      <c r="W29" s="30">
        <v>8.9203598036710137</v>
      </c>
      <c r="X29" s="30">
        <v>9.3493815381191556</v>
      </c>
      <c r="Y29" s="30">
        <v>8.4704974437877745</v>
      </c>
      <c r="Z29" s="31">
        <f t="shared" si="8"/>
        <v>0.96390931246034761</v>
      </c>
      <c r="AA29" s="31">
        <f t="shared" si="9"/>
        <v>0.6683782413632221</v>
      </c>
      <c r="AB29" s="31">
        <f t="shared" si="10"/>
        <v>1.0833469346383293</v>
      </c>
      <c r="AC29" s="31">
        <f t="shared" si="11"/>
        <v>0.27046258894155084</v>
      </c>
      <c r="AD29" s="31">
        <f t="shared" si="12"/>
        <v>-5.3030675214477505E-2</v>
      </c>
      <c r="AE29" s="31">
        <f t="shared" si="13"/>
        <v>0.1749776967345088</v>
      </c>
      <c r="AF29" s="31">
        <f t="shared" si="14"/>
        <v>0.11549533041570896</v>
      </c>
      <c r="AG29" s="31">
        <f t="shared" si="15"/>
        <v>0.56789279909673285</v>
      </c>
      <c r="AH29" s="18">
        <f t="shared" si="0"/>
        <v>0.99654627213686142</v>
      </c>
      <c r="AI29" s="18">
        <f t="shared" si="1"/>
        <v>0.97049389896255012</v>
      </c>
      <c r="AJ29" s="18">
        <f t="shared" si="2"/>
        <v>0.99026665529342606</v>
      </c>
      <c r="AK29" s="18">
        <f t="shared" si="3"/>
        <v>0.92710307490095079</v>
      </c>
      <c r="AL29" s="18">
        <f t="shared" si="4"/>
        <v>1.2225111563114461</v>
      </c>
      <c r="AM29" s="18">
        <f t="shared" si="5"/>
        <v>9.8593304592212272E-2</v>
      </c>
      <c r="AN29" s="18">
        <f t="shared" si="6"/>
        <v>2.6922983838673558</v>
      </c>
      <c r="AO29" s="18">
        <f t="shared" si="7"/>
        <v>2.7080132449025788E-5</v>
      </c>
    </row>
    <row r="30" spans="1:41">
      <c r="A30" s="28" t="s">
        <v>59</v>
      </c>
      <c r="B30" s="29">
        <v>17.626967553195119</v>
      </c>
      <c r="C30" s="29">
        <v>17.84695968250869</v>
      </c>
      <c r="D30" s="29">
        <v>20.964347057701087</v>
      </c>
      <c r="E30" s="29">
        <v>19.933713101043022</v>
      </c>
      <c r="F30" s="29">
        <v>20.558813978916188</v>
      </c>
      <c r="G30" s="29">
        <v>20.339469917857567</v>
      </c>
      <c r="H30" s="29">
        <v>18.155286136178287</v>
      </c>
      <c r="I30" s="29">
        <v>24.214076333004641</v>
      </c>
      <c r="J30" s="29">
        <v>14.842175843083442</v>
      </c>
      <c r="K30" s="29">
        <v>39.301974706880273</v>
      </c>
      <c r="L30" s="29">
        <v>31.560186643168198</v>
      </c>
      <c r="M30" s="29">
        <v>38.284561717401239</v>
      </c>
      <c r="N30" s="30">
        <v>19.282682702966365</v>
      </c>
      <c r="O30" s="30">
        <v>16.051489554855834</v>
      </c>
      <c r="P30" s="30">
        <v>14.79222556351346</v>
      </c>
      <c r="Q30" s="30">
        <v>16.492995273277419</v>
      </c>
      <c r="R30" s="30">
        <v>20.110672095566006</v>
      </c>
      <c r="S30" s="30">
        <v>18.390125311689925</v>
      </c>
      <c r="T30" s="30">
        <v>13.2401922012371</v>
      </c>
      <c r="U30" s="30">
        <v>18.73955244113067</v>
      </c>
      <c r="V30" s="30">
        <v>13.444814649815831</v>
      </c>
      <c r="W30" s="30">
        <v>15.108162795254211</v>
      </c>
      <c r="X30" s="30">
        <v>19.01342311253093</v>
      </c>
      <c r="Y30" s="30">
        <v>16.299748351006606</v>
      </c>
      <c r="Z30" s="31">
        <f t="shared" si="8"/>
        <v>1.0971024264808817</v>
      </c>
      <c r="AA30" s="31">
        <f t="shared" si="9"/>
        <v>0.39317805092743707</v>
      </c>
      <c r="AB30" s="31">
        <f t="shared" si="10"/>
        <v>1.1100016168449203</v>
      </c>
      <c r="AC30" s="31">
        <f t="shared" si="11"/>
        <v>0.4796586217215581</v>
      </c>
      <c r="AD30" s="31">
        <f t="shared" si="12"/>
        <v>0.13369822335079598</v>
      </c>
      <c r="AE30" s="31">
        <f t="shared" si="13"/>
        <v>0.40541073455089621</v>
      </c>
      <c r="AF30" s="31">
        <f t="shared" si="14"/>
        <v>0.15056177802803847</v>
      </c>
      <c r="AG30" s="31">
        <f t="shared" si="15"/>
        <v>0.3190677448092582</v>
      </c>
      <c r="AH30" s="18">
        <f t="shared" si="0"/>
        <v>1.1259192111622802</v>
      </c>
      <c r="AI30" s="18">
        <f t="shared" si="1"/>
        <v>0.28776837175454695</v>
      </c>
      <c r="AJ30" s="18">
        <f t="shared" si="2"/>
        <v>1.106161150790206</v>
      </c>
      <c r="AK30" s="18">
        <f t="shared" si="3"/>
        <v>0.14045131534574357</v>
      </c>
      <c r="AL30" s="18">
        <f t="shared" si="4"/>
        <v>1.2594847193621757</v>
      </c>
      <c r="AM30" s="18">
        <f t="shared" si="5"/>
        <v>0.29729552645280422</v>
      </c>
      <c r="AN30" s="18">
        <f t="shared" si="6"/>
        <v>2.1646932726382242</v>
      </c>
      <c r="AO30" s="18">
        <f t="shared" si="7"/>
        <v>1.8940105355632275E-3</v>
      </c>
    </row>
    <row r="31" spans="1:41">
      <c r="A31" s="28" t="s">
        <v>60</v>
      </c>
      <c r="B31" s="29">
        <v>105.91367489341344</v>
      </c>
      <c r="C31" s="29">
        <v>97.318571688362766</v>
      </c>
      <c r="D31" s="29">
        <v>112.56041463479698</v>
      </c>
      <c r="E31" s="29">
        <v>120.87536429849628</v>
      </c>
      <c r="F31" s="29">
        <v>112.82472889189886</v>
      </c>
      <c r="G31" s="29">
        <v>123.40765359729301</v>
      </c>
      <c r="H31" s="29">
        <v>101.29678350566259</v>
      </c>
      <c r="I31" s="29">
        <v>113.79306444347833</v>
      </c>
      <c r="J31" s="29">
        <v>99.254441970654227</v>
      </c>
      <c r="K31" s="29">
        <v>241.32087452152066</v>
      </c>
      <c r="L31" s="29">
        <v>232.28366681952599</v>
      </c>
      <c r="M31" s="29">
        <v>250.53653670421551</v>
      </c>
      <c r="N31" s="30">
        <v>75.275132290517917</v>
      </c>
      <c r="O31" s="30">
        <v>70.206744748983439</v>
      </c>
      <c r="P31" s="30">
        <v>73.000911223010476</v>
      </c>
      <c r="Q31" s="30">
        <v>62.276528230116085</v>
      </c>
      <c r="R31" s="30">
        <v>64.76921056579603</v>
      </c>
      <c r="S31" s="30">
        <v>67.178040607855081</v>
      </c>
      <c r="T31" s="30">
        <v>52.846226807202008</v>
      </c>
      <c r="U31" s="30">
        <v>63.505407603403398</v>
      </c>
      <c r="V31" s="30">
        <v>63.947406747356496</v>
      </c>
      <c r="W31" s="30">
        <v>71.306300320807736</v>
      </c>
      <c r="X31" s="30">
        <v>81.014226896784933</v>
      </c>
      <c r="Y31" s="30">
        <v>65.936838729341119</v>
      </c>
      <c r="Z31" s="31">
        <f t="shared" si="8"/>
        <v>0.88896604143665148</v>
      </c>
      <c r="AA31" s="31">
        <f t="shared" si="9"/>
        <v>1.654983950439427E-2</v>
      </c>
      <c r="AB31" s="31">
        <f t="shared" si="10"/>
        <v>1.2105298205979707</v>
      </c>
      <c r="AC31" s="31">
        <f t="shared" si="11"/>
        <v>9.1137255858555005E-2</v>
      </c>
      <c r="AD31" s="31">
        <f t="shared" si="12"/>
        <v>-0.16979978582857438</v>
      </c>
      <c r="AE31" s="31">
        <f t="shared" si="13"/>
        <v>1.7812062135313991</v>
      </c>
      <c r="AF31" s="31">
        <f t="shared" si="14"/>
        <v>0.27563861960855102</v>
      </c>
      <c r="AG31" s="31">
        <f t="shared" si="15"/>
        <v>1.0403040521572233</v>
      </c>
      <c r="AH31" s="18">
        <f t="shared" si="0"/>
        <v>1.4453891939402634</v>
      </c>
      <c r="AI31" s="18">
        <f t="shared" si="1"/>
        <v>2.2191780783632725E-3</v>
      </c>
      <c r="AJ31" s="18">
        <f t="shared" si="2"/>
        <v>1.8386407054993266</v>
      </c>
      <c r="AK31" s="18">
        <f t="shared" si="3"/>
        <v>9.9688124232204654E-5</v>
      </c>
      <c r="AL31" s="18">
        <f t="shared" si="4"/>
        <v>1.7434606856527581</v>
      </c>
      <c r="AM31" s="18">
        <f t="shared" si="5"/>
        <v>1.5432718353988733E-3</v>
      </c>
      <c r="AN31" s="18">
        <f t="shared" si="6"/>
        <v>3.3178311068838204</v>
      </c>
      <c r="AO31" s="18">
        <f t="shared" si="7"/>
        <v>1.6372142661530408E-5</v>
      </c>
    </row>
    <row r="32" spans="1:41">
      <c r="A32" s="28" t="s">
        <v>61</v>
      </c>
      <c r="B32" s="29">
        <v>49.524529435245881</v>
      </c>
      <c r="C32" s="29">
        <v>41.114019747513431</v>
      </c>
      <c r="D32" s="29">
        <v>45.278697879660179</v>
      </c>
      <c r="E32" s="29">
        <v>32.149070296944252</v>
      </c>
      <c r="F32" s="29">
        <v>28.596456442412165</v>
      </c>
      <c r="G32" s="29">
        <v>31.227348279630071</v>
      </c>
      <c r="H32" s="29">
        <v>47.203576940898358</v>
      </c>
      <c r="I32" s="29">
        <v>50.504117914091253</v>
      </c>
      <c r="J32" s="29">
        <v>41.075048857700452</v>
      </c>
      <c r="K32" s="29">
        <v>56.330989311519289</v>
      </c>
      <c r="L32" s="29">
        <v>51.571278045217248</v>
      </c>
      <c r="M32" s="29">
        <v>62.115483648881714</v>
      </c>
      <c r="N32" s="30">
        <v>24.780894925993824</v>
      </c>
      <c r="O32" s="30">
        <v>26.381006606793974</v>
      </c>
      <c r="P32" s="30">
        <v>27.30346362661605</v>
      </c>
      <c r="Q32" s="30">
        <v>18.976904078389616</v>
      </c>
      <c r="R32" s="30">
        <v>20.978796705793243</v>
      </c>
      <c r="S32" s="30">
        <v>22.875427848099239</v>
      </c>
      <c r="T32" s="30">
        <v>18.059283126566321</v>
      </c>
      <c r="U32" s="30">
        <v>23.665936215010618</v>
      </c>
      <c r="V32" s="30">
        <v>19.362301344409957</v>
      </c>
      <c r="W32" s="30">
        <v>19.325564348167511</v>
      </c>
      <c r="X32" s="30">
        <v>23.544593679118115</v>
      </c>
      <c r="Y32" s="30">
        <v>21.403556030664177</v>
      </c>
      <c r="Z32" s="31">
        <f t="shared" si="8"/>
        <v>0.80074984045049047</v>
      </c>
      <c r="AA32" s="31">
        <f t="shared" si="9"/>
        <v>1.7936430463834183E-2</v>
      </c>
      <c r="AB32" s="31">
        <f t="shared" si="10"/>
        <v>1.0521578439619632</v>
      </c>
      <c r="AC32" s="31">
        <f t="shared" si="11"/>
        <v>0.63751967568706602</v>
      </c>
      <c r="AD32" s="31">
        <f t="shared" si="12"/>
        <v>-0.3205764893445488</v>
      </c>
      <c r="AE32" s="31">
        <f t="shared" si="13"/>
        <v>1.7462639818106258</v>
      </c>
      <c r="AF32" s="31">
        <f t="shared" si="14"/>
        <v>7.3351152937303307E-2</v>
      </c>
      <c r="AG32" s="31">
        <f t="shared" si="15"/>
        <v>0.19550640711289849</v>
      </c>
      <c r="AH32" s="18">
        <f t="shared" si="0"/>
        <v>1.7321941570819313</v>
      </c>
      <c r="AI32" s="18">
        <f t="shared" si="1"/>
        <v>1.6509122175710745E-3</v>
      </c>
      <c r="AJ32" s="18">
        <f t="shared" si="2"/>
        <v>1.4638106464274399</v>
      </c>
      <c r="AK32" s="18">
        <f t="shared" si="3"/>
        <v>3.300960706630736E-3</v>
      </c>
      <c r="AL32" s="18">
        <f t="shared" si="4"/>
        <v>2.2718673495702366</v>
      </c>
      <c r="AM32" s="18">
        <f t="shared" si="5"/>
        <v>1.3288571286918915E-3</v>
      </c>
      <c r="AN32" s="18">
        <f t="shared" si="6"/>
        <v>2.6452143539165727</v>
      </c>
      <c r="AO32" s="18">
        <f t="shared" si="7"/>
        <v>4.2653414426897665E-4</v>
      </c>
    </row>
    <row r="33" spans="1:41">
      <c r="A33" s="28" t="s">
        <v>62</v>
      </c>
      <c r="B33" s="29">
        <v>12.173195101385817</v>
      </c>
      <c r="C33" s="29">
        <v>11.151872017066895</v>
      </c>
      <c r="D33" s="29">
        <v>13.031705357343496</v>
      </c>
      <c r="E33" s="29">
        <v>9.2019390288319869</v>
      </c>
      <c r="F33" s="29">
        <v>9.2698190633310027</v>
      </c>
      <c r="G33" s="29">
        <v>9.2708006356855854</v>
      </c>
      <c r="H33" s="29">
        <v>12.550662736335788</v>
      </c>
      <c r="I33" s="29">
        <v>12.233525951781839</v>
      </c>
      <c r="J33" s="29">
        <v>10.352703049965333</v>
      </c>
      <c r="K33" s="29">
        <v>18.085102672784533</v>
      </c>
      <c r="L33" s="29">
        <v>17.095566049548381</v>
      </c>
      <c r="M33" s="29">
        <v>19.115480968016072</v>
      </c>
      <c r="N33" s="30">
        <v>11.738060805801885</v>
      </c>
      <c r="O33" s="30">
        <v>12.560754313302262</v>
      </c>
      <c r="P33" s="30">
        <v>13.140504271417676</v>
      </c>
      <c r="Q33" s="30">
        <v>8.1350809012334562</v>
      </c>
      <c r="R33" s="30">
        <v>9.8823925006151647</v>
      </c>
      <c r="S33" s="30">
        <v>10.398103849341787</v>
      </c>
      <c r="T33" s="30">
        <v>8.2940509282577306</v>
      </c>
      <c r="U33" s="30">
        <v>10.974035966164191</v>
      </c>
      <c r="V33" s="30">
        <v>10.393059982065795</v>
      </c>
      <c r="W33" s="30">
        <v>10.450727598286639</v>
      </c>
      <c r="X33" s="30">
        <v>11.46063555138783</v>
      </c>
      <c r="Y33" s="30">
        <v>10.462609794494627</v>
      </c>
      <c r="Z33" s="31">
        <f t="shared" si="8"/>
        <v>0.75897686479803173</v>
      </c>
      <c r="AA33" s="31">
        <f t="shared" si="9"/>
        <v>1.9498005142343115E-2</v>
      </c>
      <c r="AB33" s="31">
        <f t="shared" si="10"/>
        <v>1.0914605925043253</v>
      </c>
      <c r="AC33" s="31">
        <f t="shared" si="11"/>
        <v>0.36226054856812229</v>
      </c>
      <c r="AD33" s="31">
        <f t="shared" si="12"/>
        <v>-0.39787218493811671</v>
      </c>
      <c r="AE33" s="31">
        <f t="shared" si="13"/>
        <v>1.7100098194061923</v>
      </c>
      <c r="AF33" s="31">
        <f t="shared" si="14"/>
        <v>0.12626004235351543</v>
      </c>
      <c r="AG33" s="31">
        <f t="shared" si="15"/>
        <v>0.4409789595676844</v>
      </c>
      <c r="AH33" s="18">
        <f t="shared" si="0"/>
        <v>0.97108529395436405</v>
      </c>
      <c r="AI33" s="18">
        <f t="shared" si="1"/>
        <v>0.62315250868537109</v>
      </c>
      <c r="AJ33" s="18">
        <f t="shared" si="2"/>
        <v>0.97631515568406624</v>
      </c>
      <c r="AK33" s="18">
        <f t="shared" si="3"/>
        <v>0.75976061637047021</v>
      </c>
      <c r="AL33" s="18">
        <f t="shared" si="4"/>
        <v>1.184610018095283</v>
      </c>
      <c r="AM33" s="18">
        <f t="shared" si="5"/>
        <v>0.16154140691586233</v>
      </c>
      <c r="AN33" s="18">
        <f t="shared" si="6"/>
        <v>1.6771543543322909</v>
      </c>
      <c r="AO33" s="18">
        <f t="shared" si="7"/>
        <v>4.0678637043952841E-4</v>
      </c>
    </row>
    <row r="34" spans="1:41">
      <c r="A34" s="28" t="s">
        <v>63</v>
      </c>
      <c r="B34" s="29">
        <v>224.47122457168777</v>
      </c>
      <c r="C34" s="29">
        <v>178.49801879643385</v>
      </c>
      <c r="D34" s="29">
        <v>203.55874846826757</v>
      </c>
      <c r="E34" s="29">
        <v>147.41615222875635</v>
      </c>
      <c r="F34" s="29">
        <v>144.87237058057556</v>
      </c>
      <c r="G34" s="29">
        <v>150.07631580706882</v>
      </c>
      <c r="H34" s="29">
        <v>192.19794246469516</v>
      </c>
      <c r="I34" s="29">
        <v>213.33315730904184</v>
      </c>
      <c r="J34" s="29">
        <v>163.38803835126441</v>
      </c>
      <c r="K34" s="29">
        <v>286.40025409227457</v>
      </c>
      <c r="L34" s="29">
        <v>279.36813773630774</v>
      </c>
      <c r="M34" s="29">
        <v>312.1871429575047</v>
      </c>
      <c r="N34" s="30">
        <v>223.43140728595239</v>
      </c>
      <c r="O34" s="30">
        <v>243.4185199647637</v>
      </c>
      <c r="P34" s="30">
        <v>226.34365494442844</v>
      </c>
      <c r="Q34" s="30">
        <v>164.73827654204061</v>
      </c>
      <c r="R34" s="30">
        <v>186.00514054007238</v>
      </c>
      <c r="S34" s="30">
        <v>189.72583398078524</v>
      </c>
      <c r="T34" s="30">
        <v>162.5723144439728</v>
      </c>
      <c r="U34" s="30">
        <v>207.34694375699658</v>
      </c>
      <c r="V34" s="30">
        <v>177.42248697156438</v>
      </c>
      <c r="W34" s="30">
        <v>189.67794533934861</v>
      </c>
      <c r="X34" s="30">
        <v>212.28560731395618</v>
      </c>
      <c r="Y34" s="30">
        <v>184.74665203177824</v>
      </c>
      <c r="Z34" s="31">
        <f t="shared" si="8"/>
        <v>0.7796801138166739</v>
      </c>
      <c r="AA34" s="31">
        <f t="shared" si="9"/>
        <v>6.9584006430231148E-3</v>
      </c>
      <c r="AB34" s="31">
        <f t="shared" si="10"/>
        <v>1.0719266525160429</v>
      </c>
      <c r="AC34" s="31">
        <f t="shared" si="11"/>
        <v>0.44920877337658988</v>
      </c>
      <c r="AD34" s="31">
        <f t="shared" si="12"/>
        <v>-0.35904575664176297</v>
      </c>
      <c r="AE34" s="31">
        <f t="shared" si="13"/>
        <v>2.157490569545752</v>
      </c>
      <c r="AF34" s="31">
        <f t="shared" si="14"/>
        <v>0.10020619154976315</v>
      </c>
      <c r="AG34" s="31">
        <f t="shared" si="15"/>
        <v>0.34755177023820194</v>
      </c>
      <c r="AH34" s="18">
        <f t="shared" si="0"/>
        <v>0.87497635208290547</v>
      </c>
      <c r="AI34" s="18">
        <f t="shared" si="1"/>
        <v>0.12043956710882162</v>
      </c>
      <c r="AJ34" s="18">
        <f t="shared" si="2"/>
        <v>0.81848289749405112</v>
      </c>
      <c r="AK34" s="18">
        <f t="shared" si="3"/>
        <v>1.4550387839902505E-2</v>
      </c>
      <c r="AL34" s="18">
        <f t="shared" si="4"/>
        <v>1.0394221583549526</v>
      </c>
      <c r="AM34" s="18">
        <f t="shared" si="5"/>
        <v>0.73181561506731962</v>
      </c>
      <c r="AN34" s="18">
        <f t="shared" si="6"/>
        <v>1.496404064179061</v>
      </c>
      <c r="AO34" s="18">
        <f t="shared" si="7"/>
        <v>1.7650318824862655E-3</v>
      </c>
    </row>
    <row r="35" spans="1:41">
      <c r="A35" s="28" t="s">
        <v>64</v>
      </c>
      <c r="B35" s="29">
        <v>163.40322216865525</v>
      </c>
      <c r="C35" s="29">
        <v>124.03376229077875</v>
      </c>
      <c r="D35" s="29">
        <v>149.01199201583333</v>
      </c>
      <c r="E35" s="29">
        <v>121.19770441122263</v>
      </c>
      <c r="F35" s="29">
        <v>123.69865025660887</v>
      </c>
      <c r="G35" s="29">
        <v>130.6699357401925</v>
      </c>
      <c r="H35" s="29">
        <v>133.46503606624321</v>
      </c>
      <c r="I35" s="29">
        <v>142.1941402448351</v>
      </c>
      <c r="J35" s="29">
        <v>110.96139050066907</v>
      </c>
      <c r="K35" s="29">
        <v>306.4380810338306</v>
      </c>
      <c r="L35" s="29">
        <v>292.84309970027152</v>
      </c>
      <c r="M35" s="29">
        <v>309.34237083522294</v>
      </c>
      <c r="N35" s="30">
        <v>110.39623325746027</v>
      </c>
      <c r="O35" s="30">
        <v>115.87552545185754</v>
      </c>
      <c r="P35" s="30">
        <v>120.70924385938623</v>
      </c>
      <c r="Q35" s="30">
        <v>98.697065914741458</v>
      </c>
      <c r="R35" s="30">
        <v>113.447707664032</v>
      </c>
      <c r="S35" s="30">
        <v>125.07971463387594</v>
      </c>
      <c r="T35" s="30">
        <v>79.744227445536623</v>
      </c>
      <c r="U35" s="30">
        <v>93.131922138213312</v>
      </c>
      <c r="V35" s="30">
        <v>91.822021988755594</v>
      </c>
      <c r="W35" s="30">
        <v>153.59020265768751</v>
      </c>
      <c r="X35" s="30">
        <v>160.41348166395539</v>
      </c>
      <c r="Y35" s="30">
        <v>143.27376268736231</v>
      </c>
      <c r="Z35" s="31">
        <f t="shared" si="8"/>
        <v>0.97188170452034239</v>
      </c>
      <c r="AA35" s="31">
        <f t="shared" si="9"/>
        <v>0.71172295432744526</v>
      </c>
      <c r="AB35" s="31">
        <f t="shared" si="10"/>
        <v>1.7275429002491194</v>
      </c>
      <c r="AC35" s="31">
        <f t="shared" si="11"/>
        <v>6.096072783727635E-4</v>
      </c>
      <c r="AD35" s="31">
        <f t="shared" si="12"/>
        <v>-4.1147372298998966E-2</v>
      </c>
      <c r="AE35" s="31">
        <f t="shared" si="13"/>
        <v>0.14768902717997975</v>
      </c>
      <c r="AF35" s="31">
        <f t="shared" si="14"/>
        <v>0.78872153765154607</v>
      </c>
      <c r="AG35" s="31">
        <f t="shared" si="15"/>
        <v>3.2149498564022836</v>
      </c>
      <c r="AH35" s="18">
        <f t="shared" si="0"/>
        <v>1.2578468943378196</v>
      </c>
      <c r="AI35" s="18">
        <f t="shared" si="1"/>
        <v>6.6044932547476967E-2</v>
      </c>
      <c r="AJ35" s="18">
        <f t="shared" si="2"/>
        <v>1.113698155192089</v>
      </c>
      <c r="AK35" s="18">
        <f t="shared" si="3"/>
        <v>0.19160393084393226</v>
      </c>
      <c r="AL35" s="18">
        <f t="shared" si="4"/>
        <v>1.4606091327149389</v>
      </c>
      <c r="AM35" s="18">
        <f t="shared" si="5"/>
        <v>1.651821930905132E-2</v>
      </c>
      <c r="AN35" s="18">
        <f t="shared" si="6"/>
        <v>1.9870290072526391</v>
      </c>
      <c r="AO35" s="18">
        <f t="shared" si="7"/>
        <v>2.9635760209467804E-5</v>
      </c>
    </row>
    <row r="36" spans="1:41">
      <c r="A36" s="28" t="s">
        <v>65</v>
      </c>
      <c r="B36" s="29">
        <v>8.3024457409345622</v>
      </c>
      <c r="C36" s="29">
        <v>6.8121712436817239</v>
      </c>
      <c r="D36" s="29">
        <v>8.0497320456201464</v>
      </c>
      <c r="E36" s="29">
        <v>6.0177414287959294</v>
      </c>
      <c r="F36" s="29">
        <v>6.0358112063952625</v>
      </c>
      <c r="G36" s="29">
        <v>6.2812696383205768</v>
      </c>
      <c r="H36" s="29">
        <v>8.2181120304976059</v>
      </c>
      <c r="I36" s="29">
        <v>8.0747862944040953</v>
      </c>
      <c r="J36" s="29">
        <v>7.1125867981113498</v>
      </c>
      <c r="K36" s="29">
        <v>10.413834760993781</v>
      </c>
      <c r="L36" s="29">
        <v>9.7006431897194147</v>
      </c>
      <c r="M36" s="29">
        <v>11.06917022539924</v>
      </c>
      <c r="N36" s="30">
        <v>8.9701124104437628</v>
      </c>
      <c r="O36" s="30">
        <v>8.9653667367017036</v>
      </c>
      <c r="P36" s="30">
        <v>9.054086449052928</v>
      </c>
      <c r="Q36" s="30">
        <v>6.9302504979264086</v>
      </c>
      <c r="R36" s="30">
        <v>7.6921130502996924</v>
      </c>
      <c r="S36" s="30">
        <v>8.2407627116532502</v>
      </c>
      <c r="T36" s="30">
        <v>7.1892112392867071</v>
      </c>
      <c r="U36" s="30">
        <v>9.0822107434634916</v>
      </c>
      <c r="V36" s="30">
        <v>7.4148720382353766</v>
      </c>
      <c r="W36" s="30">
        <v>7.881031710345666</v>
      </c>
      <c r="X36" s="30">
        <v>7.7685117682228668</v>
      </c>
      <c r="Y36" s="30">
        <v>7.5349987969525545</v>
      </c>
      <c r="Z36" s="31">
        <f t="shared" si="8"/>
        <v>0.84710982762537423</v>
      </c>
      <c r="AA36" s="31">
        <f t="shared" si="9"/>
        <v>2.2565960713848535E-2</v>
      </c>
      <c r="AB36" s="31">
        <f t="shared" si="10"/>
        <v>0.97881678978484576</v>
      </c>
      <c r="AC36" s="31">
        <f t="shared" si="11"/>
        <v>0.79609357512702739</v>
      </c>
      <c r="AD36" s="31">
        <f t="shared" si="12"/>
        <v>-0.23937906807053225</v>
      </c>
      <c r="AE36" s="31">
        <f t="shared" si="13"/>
        <v>1.6465461722771639</v>
      </c>
      <c r="AF36" s="31">
        <f t="shared" si="14"/>
        <v>-3.0889246502766053E-2</v>
      </c>
      <c r="AG36" s="31">
        <f t="shared" si="15"/>
        <v>9.9035881040225565E-2</v>
      </c>
      <c r="AH36" s="18">
        <f t="shared" si="0"/>
        <v>0.85827053968957701</v>
      </c>
      <c r="AI36" s="18">
        <f t="shared" si="1"/>
        <v>5.0654392347147241E-2</v>
      </c>
      <c r="AJ36" s="18">
        <f t="shared" si="2"/>
        <v>0.80193854790917485</v>
      </c>
      <c r="AK36" s="18">
        <f t="shared" si="3"/>
        <v>1.7892251571442523E-2</v>
      </c>
      <c r="AL36" s="18">
        <f t="shared" si="4"/>
        <v>0.98814466721878347</v>
      </c>
      <c r="AM36" s="18">
        <f t="shared" si="5"/>
        <v>0.89872288829354896</v>
      </c>
      <c r="AN36" s="18">
        <f t="shared" si="6"/>
        <v>1.3450189270735371</v>
      </c>
      <c r="AO36" s="18">
        <f t="shared" si="7"/>
        <v>2.8353368417806859E-3</v>
      </c>
    </row>
    <row r="37" spans="1:41">
      <c r="A37" s="28" t="s">
        <v>66</v>
      </c>
      <c r="B37" s="29">
        <v>5.0119864012061548</v>
      </c>
      <c r="C37" s="29">
        <v>4.1281426602273301</v>
      </c>
      <c r="D37" s="29">
        <v>4.9130114328278562</v>
      </c>
      <c r="E37" s="29">
        <v>3.656817900451824</v>
      </c>
      <c r="F37" s="29">
        <v>3.5737507036084719</v>
      </c>
      <c r="G37" s="29">
        <v>3.6497384649013038</v>
      </c>
      <c r="H37" s="29">
        <v>3.8855613246594722</v>
      </c>
      <c r="I37" s="29">
        <v>4.4134175182401787</v>
      </c>
      <c r="J37" s="29">
        <v>4.0711305237026014</v>
      </c>
      <c r="K37" s="29">
        <v>6.939777817512387</v>
      </c>
      <c r="L37" s="29">
        <v>6.2669894011527907</v>
      </c>
      <c r="M37" s="29">
        <v>8.1272595428443299</v>
      </c>
      <c r="N37" s="30">
        <v>2.4919700597737471</v>
      </c>
      <c r="O37" s="30">
        <v>2.7003910499170267</v>
      </c>
      <c r="P37" s="30">
        <v>3.0741702768580734</v>
      </c>
      <c r="Q37" s="30">
        <v>2.216557851563512</v>
      </c>
      <c r="R37" s="30">
        <v>2.1919655776829439</v>
      </c>
      <c r="S37" s="30">
        <v>2.5439398745259254</v>
      </c>
      <c r="T37" s="30">
        <v>2.4364622614676255</v>
      </c>
      <c r="U37" s="30">
        <v>2.9887455944837313</v>
      </c>
      <c r="V37" s="30">
        <v>1.9949779514151833</v>
      </c>
      <c r="W37" s="30">
        <v>2.6738087968446629</v>
      </c>
      <c r="X37" s="30">
        <v>2.665058174418832</v>
      </c>
      <c r="Y37" s="30">
        <v>2.7308371436089205</v>
      </c>
      <c r="Z37" s="31">
        <f t="shared" si="8"/>
        <v>0.84103754993119684</v>
      </c>
      <c r="AA37" s="31">
        <f t="shared" si="9"/>
        <v>9.9034262935769168E-2</v>
      </c>
      <c r="AB37" s="31">
        <f t="shared" si="10"/>
        <v>1.0875339680660088</v>
      </c>
      <c r="AC37" s="31">
        <f t="shared" si="11"/>
        <v>0.49430485900838983</v>
      </c>
      <c r="AD37" s="31">
        <f t="shared" si="12"/>
        <v>-0.24975788074443614</v>
      </c>
      <c r="AE37" s="31">
        <f t="shared" si="13"/>
        <v>1.0042145263157278</v>
      </c>
      <c r="AF37" s="31">
        <f t="shared" si="14"/>
        <v>0.12106046284187259</v>
      </c>
      <c r="AG37" s="31">
        <f t="shared" si="15"/>
        <v>0.30600512041084088</v>
      </c>
      <c r="AH37" s="18">
        <f t="shared" si="0"/>
        <v>1.7000044924680697</v>
      </c>
      <c r="AI37" s="18">
        <f t="shared" si="1"/>
        <v>4.1494364522848218E-3</v>
      </c>
      <c r="AJ37" s="18">
        <f t="shared" si="2"/>
        <v>1.5649571372865763</v>
      </c>
      <c r="AK37" s="18">
        <f t="shared" si="3"/>
        <v>3.5732610750195638E-4</v>
      </c>
      <c r="AL37" s="18">
        <f t="shared" si="4"/>
        <v>1.6670888961192283</v>
      </c>
      <c r="AM37" s="18">
        <f t="shared" si="5"/>
        <v>7.2058262327049285E-3</v>
      </c>
      <c r="AN37" s="18">
        <f t="shared" si="6"/>
        <v>2.6437185871773199</v>
      </c>
      <c r="AO37" s="18">
        <f t="shared" si="7"/>
        <v>1.2483405966020292E-3</v>
      </c>
    </row>
    <row r="38" spans="1:41">
      <c r="A38" s="28" t="s">
        <v>67</v>
      </c>
      <c r="B38" s="29">
        <v>1.4851126085906772</v>
      </c>
      <c r="C38" s="29">
        <v>1.0467527511895507</v>
      </c>
      <c r="D38" s="29">
        <v>1.1556339099760986</v>
      </c>
      <c r="E38" s="29">
        <v>1.7881164361351656</v>
      </c>
      <c r="F38" s="29">
        <v>0.84720684550044101</v>
      </c>
      <c r="G38" s="29">
        <v>1.2599734063544625</v>
      </c>
      <c r="H38" s="29">
        <v>1.4808083968657255</v>
      </c>
      <c r="I38" s="29">
        <v>1.333313506868214</v>
      </c>
      <c r="J38" s="29">
        <v>1.2759007002119471</v>
      </c>
      <c r="K38" s="29">
        <v>2.6446180331601239</v>
      </c>
      <c r="L38" s="29">
        <v>2.1021522286929502</v>
      </c>
      <c r="M38" s="29">
        <v>2.0075302456428261</v>
      </c>
      <c r="N38" s="30">
        <v>1.2623151089155351</v>
      </c>
      <c r="O38" s="30">
        <v>0.80601025634405399</v>
      </c>
      <c r="P38" s="30">
        <v>1.097310364456809</v>
      </c>
      <c r="Q38" s="30">
        <v>0.95231115439474845</v>
      </c>
      <c r="R38" s="30">
        <v>1.1651140109068585</v>
      </c>
      <c r="S38" s="30">
        <v>0.99554182491289833</v>
      </c>
      <c r="T38" s="30">
        <v>0.82766060910634331</v>
      </c>
      <c r="U38" s="30">
        <v>0.95678517010150099</v>
      </c>
      <c r="V38" s="30">
        <v>1.083162875461616</v>
      </c>
      <c r="W38" s="30">
        <v>1.3108761711964083</v>
      </c>
      <c r="X38" s="30">
        <v>1.475078710492284</v>
      </c>
      <c r="Y38" s="30">
        <v>1.0302631051459528</v>
      </c>
      <c r="Z38" s="31">
        <f t="shared" si="8"/>
        <v>0.98336234993575489</v>
      </c>
      <c r="AA38" s="31">
        <f t="shared" si="9"/>
        <v>0.91150779779936886</v>
      </c>
      <c r="AB38" s="31">
        <f t="shared" si="10"/>
        <v>1.3308015306135026</v>
      </c>
      <c r="AC38" s="31">
        <f t="shared" si="11"/>
        <v>0.10166132046349542</v>
      </c>
      <c r="AD38" s="31">
        <f t="shared" si="12"/>
        <v>-2.4204975239097211E-2</v>
      </c>
      <c r="AE38" s="31">
        <f t="shared" si="13"/>
        <v>4.023961167521313E-2</v>
      </c>
      <c r="AF38" s="31">
        <f t="shared" si="14"/>
        <v>0.41229543064153207</v>
      </c>
      <c r="AG38" s="31">
        <f t="shared" si="15"/>
        <v>0.99284425361142603</v>
      </c>
      <c r="AH38" s="18">
        <f t="shared" si="0"/>
        <v>1.1648526819245502</v>
      </c>
      <c r="AI38" s="18">
        <f t="shared" si="1"/>
        <v>0.40606522625949054</v>
      </c>
      <c r="AJ38" s="18">
        <f t="shared" si="2"/>
        <v>1.2513132006329615</v>
      </c>
      <c r="AK38" s="18">
        <f t="shared" si="3"/>
        <v>0.40429529578957507</v>
      </c>
      <c r="AL38" s="18">
        <f t="shared" si="4"/>
        <v>1.4262833937559478</v>
      </c>
      <c r="AM38" s="18">
        <f t="shared" si="5"/>
        <v>1.309148124336491E-2</v>
      </c>
      <c r="AN38" s="18">
        <f t="shared" si="6"/>
        <v>1.769893787723128</v>
      </c>
      <c r="AO38" s="18">
        <f t="shared" si="7"/>
        <v>1.4505699011929028E-2</v>
      </c>
    </row>
    <row r="39" spans="1:41">
      <c r="A39" s="28" t="s">
        <v>68</v>
      </c>
      <c r="B39" s="29">
        <v>29.253064711328133</v>
      </c>
      <c r="C39" s="29">
        <v>26.109950435207917</v>
      </c>
      <c r="D39" s="29">
        <v>28.217946991694905</v>
      </c>
      <c r="E39" s="29">
        <v>20.536114343871482</v>
      </c>
      <c r="F39" s="29">
        <v>20.457680020536095</v>
      </c>
      <c r="G39" s="29">
        <v>23.256040511383812</v>
      </c>
      <c r="H39" s="29">
        <v>26.292464773354499</v>
      </c>
      <c r="I39" s="29">
        <v>26.486497529696646</v>
      </c>
      <c r="J39" s="29">
        <v>21.919750187413168</v>
      </c>
      <c r="K39" s="29">
        <v>37.110097176109001</v>
      </c>
      <c r="L39" s="29">
        <v>37.489766228705896</v>
      </c>
      <c r="M39" s="29">
        <v>39.720419860218506</v>
      </c>
      <c r="N39" s="30">
        <v>28.420869541482485</v>
      </c>
      <c r="O39" s="30">
        <v>27.748314876048514</v>
      </c>
      <c r="P39" s="30">
        <v>26.76756786723017</v>
      </c>
      <c r="Q39" s="30">
        <v>21.480640683618113</v>
      </c>
      <c r="R39" s="30">
        <v>26.812797397164783</v>
      </c>
      <c r="S39" s="30">
        <v>25.154958223855573</v>
      </c>
      <c r="T39" s="30">
        <v>17.398317628427527</v>
      </c>
      <c r="U39" s="30">
        <v>24.724198600122911</v>
      </c>
      <c r="V39" s="30">
        <v>20.688206935841325</v>
      </c>
      <c r="W39" s="30">
        <v>23.706193863705959</v>
      </c>
      <c r="X39" s="30">
        <v>26.670060574699008</v>
      </c>
      <c r="Y39" s="30">
        <v>24.083199976501877</v>
      </c>
      <c r="Z39" s="31">
        <f t="shared" si="8"/>
        <v>0.88559527930941051</v>
      </c>
      <c r="AA39" s="31">
        <f t="shared" si="9"/>
        <v>0.12722753542969423</v>
      </c>
      <c r="AB39" s="31">
        <f t="shared" si="10"/>
        <v>1.1854576840331446</v>
      </c>
      <c r="AC39" s="31">
        <f t="shared" si="11"/>
        <v>0.16867771428940659</v>
      </c>
      <c r="AD39" s="31">
        <f t="shared" si="12"/>
        <v>-0.17528056307396628</v>
      </c>
      <c r="AE39" s="31">
        <f t="shared" si="13"/>
        <v>0.89541888561360949</v>
      </c>
      <c r="AF39" s="31">
        <f t="shared" si="14"/>
        <v>0.24544416545583847</v>
      </c>
      <c r="AG39" s="31">
        <f t="shared" si="15"/>
        <v>0.77294229263597203</v>
      </c>
      <c r="AH39" s="18">
        <f t="shared" si="0"/>
        <v>1.0077674834825689</v>
      </c>
      <c r="AI39" s="18">
        <f t="shared" si="1"/>
        <v>0.84678436022472703</v>
      </c>
      <c r="AJ39" s="18">
        <f t="shared" si="2"/>
        <v>0.87476157558710166</v>
      </c>
      <c r="AK39" s="18">
        <f t="shared" si="3"/>
        <v>0.16813687949458359</v>
      </c>
      <c r="AL39" s="18">
        <f t="shared" si="4"/>
        <v>1.1892668755772584</v>
      </c>
      <c r="AM39" s="18">
        <f t="shared" si="5"/>
        <v>0.20083521951029953</v>
      </c>
      <c r="AN39" s="18">
        <f t="shared" si="6"/>
        <v>1.535336031714817</v>
      </c>
      <c r="AO39" s="18">
        <f t="shared" si="7"/>
        <v>4.2611272350493075E-4</v>
      </c>
    </row>
    <row r="40" spans="1:41">
      <c r="A40" s="28" t="s">
        <v>69</v>
      </c>
      <c r="B40" s="29">
        <v>19.553624476060783</v>
      </c>
      <c r="C40" s="29">
        <v>16.266059448186308</v>
      </c>
      <c r="D40" s="29">
        <v>19.689661301618109</v>
      </c>
      <c r="E40" s="29">
        <v>15.306799407013365</v>
      </c>
      <c r="F40" s="29">
        <v>17.137661316341433</v>
      </c>
      <c r="G40" s="29">
        <v>16.133238819372618</v>
      </c>
      <c r="H40" s="29">
        <v>16.993087926932972</v>
      </c>
      <c r="I40" s="29">
        <v>16.317360355964666</v>
      </c>
      <c r="J40" s="29">
        <v>14.893902252693419</v>
      </c>
      <c r="K40" s="29">
        <v>40.611246345304394</v>
      </c>
      <c r="L40" s="29">
        <v>38.73194709111538</v>
      </c>
      <c r="M40" s="29">
        <v>43.860372786141163</v>
      </c>
      <c r="N40" s="30">
        <v>15.258825844381292</v>
      </c>
      <c r="O40" s="30">
        <v>15.456230648194285</v>
      </c>
      <c r="P40" s="30">
        <v>14.052377690563187</v>
      </c>
      <c r="Q40" s="30">
        <v>12.442762206207961</v>
      </c>
      <c r="R40" s="30">
        <v>14.200564688650577</v>
      </c>
      <c r="S40" s="30">
        <v>15.516030132344721</v>
      </c>
      <c r="T40" s="30">
        <v>8.5828598995852232</v>
      </c>
      <c r="U40" s="30">
        <v>13.472308354762555</v>
      </c>
      <c r="V40" s="30">
        <v>10.937701201930667</v>
      </c>
      <c r="W40" s="30">
        <v>18.838126638300274</v>
      </c>
      <c r="X40" s="30">
        <v>20.721934057839963</v>
      </c>
      <c r="Y40" s="30">
        <v>17.757640476894561</v>
      </c>
      <c r="Z40" s="31">
        <f t="shared" si="8"/>
        <v>0.94174164314921105</v>
      </c>
      <c r="AA40" s="31">
        <f t="shared" si="9"/>
        <v>0.43051426881011456</v>
      </c>
      <c r="AB40" s="31">
        <f t="shared" si="10"/>
        <v>1.7372754209509178</v>
      </c>
      <c r="AC40" s="31">
        <f t="shared" si="11"/>
        <v>8.070397781754798E-3</v>
      </c>
      <c r="AD40" s="31">
        <f t="shared" si="12"/>
        <v>-8.6596768881600367E-2</v>
      </c>
      <c r="AE40" s="31">
        <f t="shared" si="13"/>
        <v>0.36601244987164672</v>
      </c>
      <c r="AF40" s="31">
        <f t="shared" si="14"/>
        <v>0.79682649149294371</v>
      </c>
      <c r="AG40" s="31">
        <f t="shared" si="15"/>
        <v>2.093105058814039</v>
      </c>
      <c r="AH40" s="18">
        <f t="shared" si="0"/>
        <v>1.2399492228833673</v>
      </c>
      <c r="AI40" s="18">
        <f t="shared" si="1"/>
        <v>4.0798192692644446E-2</v>
      </c>
      <c r="AJ40" s="18">
        <f t="shared" si="2"/>
        <v>1.1522400474794419</v>
      </c>
      <c r="AK40" s="18">
        <f t="shared" si="3"/>
        <v>0.10776070127075789</v>
      </c>
      <c r="AL40" s="18">
        <f t="shared" si="4"/>
        <v>1.4610535952160999</v>
      </c>
      <c r="AM40" s="18">
        <f t="shared" si="5"/>
        <v>3.0227732048268157E-2</v>
      </c>
      <c r="AN40" s="18">
        <f t="shared" si="6"/>
        <v>2.1494854765829694</v>
      </c>
      <c r="AO40" s="18">
        <f t="shared" si="7"/>
        <v>2.2193089986853292E-4</v>
      </c>
    </row>
    <row r="41" spans="1:41">
      <c r="A41" s="28" t="s">
        <v>70</v>
      </c>
      <c r="B41" s="29">
        <v>5.0313294018969108</v>
      </c>
      <c r="C41" s="29">
        <v>4.1741335543920624</v>
      </c>
      <c r="D41" s="29">
        <v>4.4762528664896957</v>
      </c>
      <c r="E41" s="29">
        <v>2.8836372246564692</v>
      </c>
      <c r="F41" s="29">
        <v>3.0447839929660594</v>
      </c>
      <c r="G41" s="29">
        <v>3.24524515732625</v>
      </c>
      <c r="H41" s="29">
        <v>3.7681953977578067</v>
      </c>
      <c r="I41" s="29">
        <v>4.3355160549175391</v>
      </c>
      <c r="J41" s="29">
        <v>2.9071509375443298</v>
      </c>
      <c r="K41" s="29">
        <v>5.0099777397296554</v>
      </c>
      <c r="L41" s="29">
        <v>4.2562350954464749</v>
      </c>
      <c r="M41" s="29">
        <v>5.571590278517915</v>
      </c>
      <c r="N41" s="30">
        <v>4.6622375626828321</v>
      </c>
      <c r="O41" s="30">
        <v>5.3477325925162891</v>
      </c>
      <c r="P41" s="30">
        <v>4.7788291686188602</v>
      </c>
      <c r="Q41" s="30">
        <v>2.932854283118663</v>
      </c>
      <c r="R41" s="30">
        <v>3.488597523250764</v>
      </c>
      <c r="S41" s="30">
        <v>3.7197609031453678</v>
      </c>
      <c r="T41" s="30">
        <v>2.8590149846179376</v>
      </c>
      <c r="U41" s="30">
        <v>4.2016399262790696</v>
      </c>
      <c r="V41" s="30">
        <v>3.4922313423545956</v>
      </c>
      <c r="W41" s="30">
        <v>3.6108249769778085</v>
      </c>
      <c r="X41" s="30">
        <v>3.9931602546939908</v>
      </c>
      <c r="Y41" s="30">
        <v>3.5771246942645223</v>
      </c>
      <c r="Z41" s="31">
        <f t="shared" si="8"/>
        <v>0.68573604167999958</v>
      </c>
      <c r="AA41" s="31">
        <f t="shared" si="9"/>
        <v>7.9607371480670524E-3</v>
      </c>
      <c r="AB41" s="31">
        <f t="shared" si="10"/>
        <v>1.0595309811560936</v>
      </c>
      <c r="AC41" s="31">
        <f t="shared" si="11"/>
        <v>0.63650197650262075</v>
      </c>
      <c r="AD41" s="31">
        <f t="shared" si="12"/>
        <v>-0.54427474391515163</v>
      </c>
      <c r="AE41" s="31">
        <f t="shared" si="13"/>
        <v>2.0990467156146821</v>
      </c>
      <c r="AF41" s="31">
        <f t="shared" si="14"/>
        <v>8.3425773370092229E-2</v>
      </c>
      <c r="AG41" s="31">
        <f t="shared" si="15"/>
        <v>0.19620024341197714</v>
      </c>
      <c r="AH41" s="18">
        <f t="shared" si="0"/>
        <v>0.92514040681745491</v>
      </c>
      <c r="AI41" s="18">
        <f t="shared" si="1"/>
        <v>0.32402086174474404</v>
      </c>
      <c r="AJ41" s="18">
        <f t="shared" si="2"/>
        <v>0.90459263972855675</v>
      </c>
      <c r="AK41" s="18">
        <f t="shared" si="3"/>
        <v>0.27601292062308158</v>
      </c>
      <c r="AL41" s="18">
        <f t="shared" si="4"/>
        <v>1.0433981875647487</v>
      </c>
      <c r="AM41" s="18">
        <f t="shared" si="5"/>
        <v>0.80145463953689078</v>
      </c>
      <c r="AN41" s="18">
        <f t="shared" si="6"/>
        <v>1.3270420568243815</v>
      </c>
      <c r="AO41" s="18">
        <f t="shared" si="7"/>
        <v>3.9200910550065894E-2</v>
      </c>
    </row>
    <row r="42" spans="1:41">
      <c r="A42" s="28" t="s">
        <v>71</v>
      </c>
      <c r="B42" s="29">
        <v>3.6493794636569827</v>
      </c>
      <c r="C42" s="29">
        <v>3.5725726587172275</v>
      </c>
      <c r="D42" s="29">
        <v>3.6842361361444236</v>
      </c>
      <c r="E42" s="29">
        <v>3.1036125718545864</v>
      </c>
      <c r="F42" s="29">
        <v>2.9888769422477597</v>
      </c>
      <c r="G42" s="29">
        <v>3.2568685282335803</v>
      </c>
      <c r="H42" s="29">
        <v>2.7618450032605248</v>
      </c>
      <c r="I42" s="29">
        <v>2.9033276138321318</v>
      </c>
      <c r="J42" s="29">
        <v>2.2244321418168815</v>
      </c>
      <c r="K42" s="29">
        <v>6.4771259630115612</v>
      </c>
      <c r="L42" s="29">
        <v>4.7153019359021755</v>
      </c>
      <c r="M42" s="29">
        <v>6.7164375960216161</v>
      </c>
      <c r="N42" s="30">
        <v>2.2502848901495569</v>
      </c>
      <c r="O42" s="30">
        <v>3.0340895636900425</v>
      </c>
      <c r="P42" s="30">
        <v>2.7934629743226109</v>
      </c>
      <c r="Q42" s="30">
        <v>1.6801607542007868</v>
      </c>
      <c r="R42" s="30">
        <v>2.0756227893290053</v>
      </c>
      <c r="S42" s="30">
        <v>2.227449716907739</v>
      </c>
      <c r="T42" s="30">
        <v>1.4517981176127672</v>
      </c>
      <c r="U42" s="30">
        <v>1.7178642826822399</v>
      </c>
      <c r="V42" s="30">
        <v>1.6135251120341632</v>
      </c>
      <c r="W42" s="30">
        <v>2.4908224721048495</v>
      </c>
      <c r="X42" s="30">
        <v>2.7730771436145432</v>
      </c>
      <c r="Y42" s="30">
        <v>3.0539942045397939</v>
      </c>
      <c r="Z42" s="31">
        <f t="shared" si="8"/>
        <v>0.74069740987579857</v>
      </c>
      <c r="AA42" s="31">
        <f t="shared" si="9"/>
        <v>6.9454656720472768E-2</v>
      </c>
      <c r="AB42" s="31">
        <f t="shared" si="10"/>
        <v>1.7389855193464478</v>
      </c>
      <c r="AC42" s="31">
        <f t="shared" si="11"/>
        <v>2.8191129012733558E-3</v>
      </c>
      <c r="AD42" s="31">
        <f t="shared" si="12"/>
        <v>-0.43304380259691155</v>
      </c>
      <c r="AE42" s="31">
        <f t="shared" si="13"/>
        <v>1.1582986308449237</v>
      </c>
      <c r="AF42" s="31">
        <f t="shared" si="14"/>
        <v>0.79824591927241872</v>
      </c>
      <c r="AG42" s="31">
        <f t="shared" si="15"/>
        <v>2.5498875309328786</v>
      </c>
      <c r="AH42" s="18">
        <f t="shared" si="0"/>
        <v>1.3501371320615825</v>
      </c>
      <c r="AI42" s="18">
        <f t="shared" si="1"/>
        <v>1.578052679006299E-2</v>
      </c>
      <c r="AJ42" s="18">
        <f t="shared" si="2"/>
        <v>1.5625929385297344</v>
      </c>
      <c r="AK42" s="18">
        <f t="shared" si="3"/>
        <v>3.4192908934896418E-3</v>
      </c>
      <c r="AL42" s="18">
        <f t="shared" si="4"/>
        <v>1.6494450068230129</v>
      </c>
      <c r="AM42" s="18">
        <f t="shared" si="5"/>
        <v>9.3805341896493859E-3</v>
      </c>
      <c r="AN42" s="18">
        <f t="shared" si="6"/>
        <v>2.1530529100186699</v>
      </c>
      <c r="AO42" s="18">
        <f t="shared" si="7"/>
        <v>8.0056094740187413E-3</v>
      </c>
    </row>
    <row r="43" spans="1:41">
      <c r="A43" s="28" t="s">
        <v>72</v>
      </c>
      <c r="B43" s="29">
        <v>46.445545688541962</v>
      </c>
      <c r="C43" s="29">
        <v>38.671588712361121</v>
      </c>
      <c r="D43" s="29">
        <v>46.484192276724237</v>
      </c>
      <c r="E43" s="29">
        <v>43.935721627004654</v>
      </c>
      <c r="F43" s="29">
        <v>42.666518536180995</v>
      </c>
      <c r="G43" s="29">
        <v>44.365074202961473</v>
      </c>
      <c r="H43" s="29">
        <v>53.566932087443483</v>
      </c>
      <c r="I43" s="29">
        <v>50.062862708207625</v>
      </c>
      <c r="J43" s="29">
        <v>45.246221546931828</v>
      </c>
      <c r="K43" s="29">
        <v>41.421571303204793</v>
      </c>
      <c r="L43" s="29">
        <v>41.034929830840575</v>
      </c>
      <c r="M43" s="29">
        <v>39.754540364125162</v>
      </c>
      <c r="N43" s="30">
        <v>37.946923637071215</v>
      </c>
      <c r="O43" s="30">
        <v>36.245126157457456</v>
      </c>
      <c r="P43" s="30">
        <v>39.442381247134534</v>
      </c>
      <c r="Q43" s="30">
        <v>41.92748089344262</v>
      </c>
      <c r="R43" s="30">
        <v>39.949299389593982</v>
      </c>
      <c r="S43" s="30">
        <v>43.148585977118195</v>
      </c>
      <c r="T43" s="30">
        <v>42.304613829548792</v>
      </c>
      <c r="U43" s="30">
        <v>40.764054751779653</v>
      </c>
      <c r="V43" s="30">
        <v>42.125575705198393</v>
      </c>
      <c r="W43" s="30">
        <v>34.009684404504206</v>
      </c>
      <c r="X43" s="30">
        <v>33.463872388592989</v>
      </c>
      <c r="Y43" s="30">
        <v>31.756881916325273</v>
      </c>
      <c r="Z43" s="31">
        <f t="shared" si="8"/>
        <v>1.1002419347206058</v>
      </c>
      <c r="AA43" s="31">
        <f t="shared" si="9"/>
        <v>4.440441566201131E-2</v>
      </c>
      <c r="AB43" s="31">
        <f t="shared" si="10"/>
        <v>0.79261182712455958</v>
      </c>
      <c r="AC43" s="31">
        <f t="shared" si="11"/>
        <v>4.8882447452546971E-4</v>
      </c>
      <c r="AD43" s="31">
        <f t="shared" si="12"/>
        <v>0.13782079615306081</v>
      </c>
      <c r="AE43" s="31">
        <f t="shared" si="13"/>
        <v>1.352573840644558</v>
      </c>
      <c r="AF43" s="31">
        <f t="shared" si="14"/>
        <v>-0.33531359994249843</v>
      </c>
      <c r="AG43" s="31">
        <f t="shared" si="15"/>
        <v>3.3108470579102165</v>
      </c>
      <c r="AH43" s="18">
        <f t="shared" si="0"/>
        <v>1.1581113705702164</v>
      </c>
      <c r="AI43" s="18">
        <f t="shared" si="1"/>
        <v>9.557382787202337E-2</v>
      </c>
      <c r="AJ43" s="18">
        <f t="shared" si="2"/>
        <v>1.0475259404049913</v>
      </c>
      <c r="AK43" s="18">
        <f t="shared" si="3"/>
        <v>0.13574635653938266</v>
      </c>
      <c r="AL43" s="18">
        <f t="shared" si="4"/>
        <v>1.1891602300969732</v>
      </c>
      <c r="AM43" s="18">
        <f t="shared" si="5"/>
        <v>3.2642381944888721E-2</v>
      </c>
      <c r="AN43" s="18">
        <f t="shared" si="6"/>
        <v>1.2315882413464119</v>
      </c>
      <c r="AO43" s="18">
        <f t="shared" si="7"/>
        <v>8.2097645435964275E-4</v>
      </c>
    </row>
    <row r="44" spans="1:41">
      <c r="A44" s="28" t="s">
        <v>73</v>
      </c>
      <c r="B44" s="29">
        <v>10.964572299143088</v>
      </c>
      <c r="C44" s="29">
        <v>9.7444370978623862</v>
      </c>
      <c r="D44" s="29">
        <v>10.847103077721398</v>
      </c>
      <c r="E44" s="29">
        <v>13.311789989358113</v>
      </c>
      <c r="F44" s="29">
        <v>12.674572099201738</v>
      </c>
      <c r="G44" s="29">
        <v>12.441080592685751</v>
      </c>
      <c r="H44" s="29">
        <v>14.230039537748837</v>
      </c>
      <c r="I44" s="29">
        <v>13.787039000459862</v>
      </c>
      <c r="J44" s="29">
        <v>12.158919063645449</v>
      </c>
      <c r="K44" s="29">
        <v>12.58544256120703</v>
      </c>
      <c r="L44" s="29">
        <v>11.68362991153448</v>
      </c>
      <c r="M44" s="29">
        <v>11.971137618420871</v>
      </c>
      <c r="N44" s="30">
        <v>9.414755938039125</v>
      </c>
      <c r="O44" s="30">
        <v>9.614254397419737</v>
      </c>
      <c r="P44" s="30">
        <v>9.7456482334799048</v>
      </c>
      <c r="Q44" s="30">
        <v>12.878916624437121</v>
      </c>
      <c r="R44" s="30">
        <v>13.645895636421928</v>
      </c>
      <c r="S44" s="30">
        <v>13.990975167758943</v>
      </c>
      <c r="T44" s="30">
        <v>11.965382730715451</v>
      </c>
      <c r="U44" s="30">
        <v>12.897420263910531</v>
      </c>
      <c r="V44" s="30">
        <v>12.5715005981702</v>
      </c>
      <c r="W44" s="30">
        <v>11.157077416976721</v>
      </c>
      <c r="X44" s="30">
        <v>9.2944454813404764</v>
      </c>
      <c r="Y44" s="30">
        <v>9.5000927028705018</v>
      </c>
      <c r="Z44" s="31">
        <f t="shared" si="8"/>
        <v>1.4080371216759933</v>
      </c>
      <c r="AA44" s="31">
        <f t="shared" si="9"/>
        <v>3.343522626526679E-4</v>
      </c>
      <c r="AB44" s="31">
        <f t="shared" si="10"/>
        <v>0.80011146799994315</v>
      </c>
      <c r="AC44" s="31">
        <f t="shared" si="11"/>
        <v>1.848095958893603E-2</v>
      </c>
      <c r="AD44" s="31">
        <f t="shared" si="12"/>
        <v>0.49368536987854106</v>
      </c>
      <c r="AE44" s="31">
        <f t="shared" si="13"/>
        <v>3.4757957334652976</v>
      </c>
      <c r="AF44" s="31">
        <f t="shared" si="14"/>
        <v>-0.32172709097705737</v>
      </c>
      <c r="AG44" s="31">
        <f t="shared" si="15"/>
        <v>1.7332754826094023</v>
      </c>
      <c r="AH44" s="18">
        <f t="shared" si="0"/>
        <v>1.0966633157131738</v>
      </c>
      <c r="AI44" s="18">
        <f t="shared" si="1"/>
        <v>8.1503713071177084E-2</v>
      </c>
      <c r="AJ44" s="18">
        <f t="shared" si="2"/>
        <v>0.94845602467799228</v>
      </c>
      <c r="AK44" s="18">
        <f t="shared" si="3"/>
        <v>0.17211336964585336</v>
      </c>
      <c r="AL44" s="18">
        <f t="shared" si="4"/>
        <v>1.0732401499673037</v>
      </c>
      <c r="AM44" s="18">
        <f t="shared" si="5"/>
        <v>0.25381500420516762</v>
      </c>
      <c r="AN44" s="18">
        <f t="shared" si="6"/>
        <v>1.2099584400958097</v>
      </c>
      <c r="AO44" s="18">
        <f t="shared" si="7"/>
        <v>3.1649527979043773E-2</v>
      </c>
    </row>
    <row r="45" spans="1:41">
      <c r="A45" s="28" t="s">
        <v>74</v>
      </c>
      <c r="B45" s="29">
        <v>120.63359286088088</v>
      </c>
      <c r="C45" s="29">
        <v>107.79234866250238</v>
      </c>
      <c r="D45" s="29">
        <v>126.41080697004872</v>
      </c>
      <c r="E45" s="29">
        <v>157.98851678579976</v>
      </c>
      <c r="F45" s="29">
        <v>140.9285087884808</v>
      </c>
      <c r="G45" s="29">
        <v>144.02863060654801</v>
      </c>
      <c r="H45" s="29">
        <v>152.99298198775952</v>
      </c>
      <c r="I45" s="29">
        <v>155.81627090025083</v>
      </c>
      <c r="J45" s="29">
        <v>130.04094426901614</v>
      </c>
      <c r="K45" s="29">
        <v>151.51248044975304</v>
      </c>
      <c r="L45" s="29">
        <v>129.81781612270257</v>
      </c>
      <c r="M45" s="29">
        <v>141.6420751331159</v>
      </c>
      <c r="N45" s="30">
        <v>123.20503694406302</v>
      </c>
      <c r="O45" s="30">
        <v>111.11931785265195</v>
      </c>
      <c r="P45" s="30">
        <v>114.68715292845256</v>
      </c>
      <c r="Q45" s="30">
        <v>159.9666128495104</v>
      </c>
      <c r="R45" s="30">
        <v>163.03664947691743</v>
      </c>
      <c r="S45" s="30">
        <v>161.61207470727928</v>
      </c>
      <c r="T45" s="30">
        <v>139.01960391714366</v>
      </c>
      <c r="U45" s="30">
        <v>139.24466861969302</v>
      </c>
      <c r="V45" s="30">
        <v>138.62997707768258</v>
      </c>
      <c r="W45" s="30">
        <v>138.94899520919847</v>
      </c>
      <c r="X45" s="30">
        <v>118.93000067816313</v>
      </c>
      <c r="Y45" s="30">
        <v>121.25754496795314</v>
      </c>
      <c r="Z45" s="31">
        <f t="shared" si="8"/>
        <v>1.3885368427889264</v>
      </c>
      <c r="AA45" s="31">
        <f t="shared" si="9"/>
        <v>2.5589305364598396E-4</v>
      </c>
      <c r="AB45" s="31">
        <f t="shared" si="10"/>
        <v>0.90943096769956144</v>
      </c>
      <c r="AC45" s="31">
        <f t="shared" si="11"/>
        <v>0.11740261585304598</v>
      </c>
      <c r="AD45" s="31">
        <f t="shared" si="12"/>
        <v>0.47356545746191064</v>
      </c>
      <c r="AE45" s="31">
        <f t="shared" si="13"/>
        <v>3.5919415031091568</v>
      </c>
      <c r="AF45" s="31">
        <f t="shared" si="14"/>
        <v>-0.1369639637036201</v>
      </c>
      <c r="AG45" s="31">
        <f t="shared" si="15"/>
        <v>0.93032222644541418</v>
      </c>
      <c r="AH45" s="18">
        <f t="shared" si="0"/>
        <v>1.0166906839440137</v>
      </c>
      <c r="AI45" s="18">
        <f t="shared" si="1"/>
        <v>0.78218816676715952</v>
      </c>
      <c r="AJ45" s="18">
        <f t="shared" si="2"/>
        <v>0.91401493582944482</v>
      </c>
      <c r="AK45" s="18">
        <f t="shared" si="3"/>
        <v>5.9405195518367933E-2</v>
      </c>
      <c r="AL45" s="18">
        <f t="shared" si="4"/>
        <v>1.0526655082501348</v>
      </c>
      <c r="AM45" s="18">
        <f t="shared" si="5"/>
        <v>0.42068534419076209</v>
      </c>
      <c r="AN45" s="18">
        <f t="shared" si="6"/>
        <v>1.1156201687955614</v>
      </c>
      <c r="AO45" s="18">
        <f t="shared" si="7"/>
        <v>0.17613023208690642</v>
      </c>
    </row>
    <row r="46" spans="1:41">
      <c r="A46" s="28" t="s">
        <v>75</v>
      </c>
      <c r="B46" s="29">
        <v>86.17403400124995</v>
      </c>
      <c r="C46" s="29">
        <v>71.191452833436784</v>
      </c>
      <c r="D46" s="29">
        <v>84.403434974969301</v>
      </c>
      <c r="E46" s="29">
        <v>120.6093700778537</v>
      </c>
      <c r="F46" s="29">
        <v>105.80584885971038</v>
      </c>
      <c r="G46" s="29">
        <v>115.20621438271077</v>
      </c>
      <c r="H46" s="29">
        <v>99.990616096217607</v>
      </c>
      <c r="I46" s="29">
        <v>100.49567893592733</v>
      </c>
      <c r="J46" s="29">
        <v>88.01073331030932</v>
      </c>
      <c r="K46" s="29">
        <v>134.79621656323431</v>
      </c>
      <c r="L46" s="29">
        <v>123.24370707158535</v>
      </c>
      <c r="M46" s="29">
        <v>127.11727197611516</v>
      </c>
      <c r="N46" s="30">
        <v>77.698592821370795</v>
      </c>
      <c r="O46" s="30">
        <v>68.806275627121522</v>
      </c>
      <c r="P46" s="30">
        <v>74.274452650952327</v>
      </c>
      <c r="Q46" s="30">
        <v>130.48264872013792</v>
      </c>
      <c r="R46" s="30">
        <v>118.6573404746328</v>
      </c>
      <c r="S46" s="30">
        <v>126.29055605234363</v>
      </c>
      <c r="T46" s="30">
        <v>86.949330734379842</v>
      </c>
      <c r="U46" s="30">
        <v>94.469781677295913</v>
      </c>
      <c r="V46" s="30">
        <v>82.761978622688318</v>
      </c>
      <c r="W46" s="30">
        <v>115.22549091254972</v>
      </c>
      <c r="X46" s="30">
        <v>104.85454144419403</v>
      </c>
      <c r="Y46" s="30">
        <v>105.29519151903962</v>
      </c>
      <c r="Z46" s="31">
        <f t="shared" si="8"/>
        <v>1.7004787557889574</v>
      </c>
      <c r="AA46" s="31">
        <f t="shared" si="9"/>
        <v>2.8329471794829529E-4</v>
      </c>
      <c r="AB46" s="31">
        <f t="shared" si="10"/>
        <v>1.2316370660815361</v>
      </c>
      <c r="AC46" s="31">
        <f t="shared" si="11"/>
        <v>1.3313566117001996E-2</v>
      </c>
      <c r="AD46" s="31">
        <f t="shared" si="12"/>
        <v>0.76594098245894648</v>
      </c>
      <c r="AE46" s="31">
        <f t="shared" si="13"/>
        <v>3.5477615228579387</v>
      </c>
      <c r="AF46" s="31">
        <f t="shared" si="14"/>
        <v>0.30057719101383507</v>
      </c>
      <c r="AG46" s="31">
        <f t="shared" si="15"/>
        <v>1.8757056006111967</v>
      </c>
      <c r="AH46" s="18">
        <f t="shared" si="0"/>
        <v>1.0950705011940731</v>
      </c>
      <c r="AI46" s="18">
        <f t="shared" si="1"/>
        <v>0.26402882203118239</v>
      </c>
      <c r="AJ46" s="18">
        <f t="shared" si="2"/>
        <v>0.90994576132694316</v>
      </c>
      <c r="AK46" s="18">
        <f t="shared" si="3"/>
        <v>0.11165689298717343</v>
      </c>
      <c r="AL46" s="18">
        <f t="shared" si="4"/>
        <v>1.0920426863742765</v>
      </c>
      <c r="AM46" s="18">
        <f t="shared" si="5"/>
        <v>0.20278027543082133</v>
      </c>
      <c r="AN46" s="18">
        <f t="shared" si="6"/>
        <v>1.183732402925596</v>
      </c>
      <c r="AO46" s="18">
        <f t="shared" si="7"/>
        <v>1.418907833274311E-2</v>
      </c>
    </row>
    <row r="47" spans="1:41">
      <c r="A47" s="28" t="s">
        <v>76</v>
      </c>
      <c r="B47" s="29">
        <v>192.36068089607133</v>
      </c>
      <c r="C47" s="29">
        <v>150.00726928803911</v>
      </c>
      <c r="D47" s="29">
        <v>187.19657782937082</v>
      </c>
      <c r="E47" s="29">
        <v>161.73368109715042</v>
      </c>
      <c r="F47" s="29">
        <v>162.55229071162006</v>
      </c>
      <c r="G47" s="29">
        <v>145.96190081603208</v>
      </c>
      <c r="H47" s="29">
        <v>177.71800996721433</v>
      </c>
      <c r="I47" s="29">
        <v>175.72321896924936</v>
      </c>
      <c r="J47" s="29">
        <v>157.49536530367374</v>
      </c>
      <c r="K47" s="29">
        <v>141.95126872488154</v>
      </c>
      <c r="L47" s="29">
        <v>147.21823516884677</v>
      </c>
      <c r="M47" s="29">
        <v>150.91472434942639</v>
      </c>
      <c r="N47" s="30">
        <v>133.4340768849587</v>
      </c>
      <c r="O47" s="30">
        <v>141.8793403660832</v>
      </c>
      <c r="P47" s="30">
        <v>125.35548446615444</v>
      </c>
      <c r="Q47" s="30">
        <v>138.68131024176324</v>
      </c>
      <c r="R47" s="30">
        <v>137.50764025171739</v>
      </c>
      <c r="S47" s="30">
        <v>135.38192003068946</v>
      </c>
      <c r="T47" s="30">
        <v>126.9562202653354</v>
      </c>
      <c r="U47" s="30">
        <v>138.79410371964357</v>
      </c>
      <c r="V47" s="30">
        <v>127.63892114775757</v>
      </c>
      <c r="W47" s="30">
        <v>113.56980503951459</v>
      </c>
      <c r="X47" s="30">
        <v>115.74265817641083</v>
      </c>
      <c r="Y47" s="30">
        <v>103.04553760033671</v>
      </c>
      <c r="Z47" s="31">
        <f t="shared" si="8"/>
        <v>1.0272094209464468</v>
      </c>
      <c r="AA47" s="31">
        <f t="shared" si="9"/>
        <v>0.49677836271474834</v>
      </c>
      <c r="AB47" s="31">
        <f t="shared" si="10"/>
        <v>0.84485787277717417</v>
      </c>
      <c r="AC47" s="31">
        <f t="shared" si="11"/>
        <v>2.0685093744278366E-2</v>
      </c>
      <c r="AD47" s="31">
        <f t="shared" si="12"/>
        <v>3.8730339163967821E-2</v>
      </c>
      <c r="AE47" s="31">
        <f t="shared" si="13"/>
        <v>0.30383732820633191</v>
      </c>
      <c r="AF47" s="31">
        <f t="shared" si="14"/>
        <v>-0.24321943217378669</v>
      </c>
      <c r="AG47" s="31">
        <f t="shared" si="15"/>
        <v>1.6843425065533104</v>
      </c>
      <c r="AH47" s="18">
        <f t="shared" si="0"/>
        <v>1.3217010996956864</v>
      </c>
      <c r="AI47" s="18">
        <f t="shared" si="1"/>
        <v>3.8683048205516678E-2</v>
      </c>
      <c r="AJ47" s="18">
        <f t="shared" si="2"/>
        <v>1.1425684038957917</v>
      </c>
      <c r="AK47" s="18">
        <f t="shared" si="3"/>
        <v>2.3455201245735646E-2</v>
      </c>
      <c r="AL47" s="18">
        <f t="shared" si="4"/>
        <v>1.2988067176766316</v>
      </c>
      <c r="AM47" s="18">
        <f t="shared" si="5"/>
        <v>6.3828302750391893E-3</v>
      </c>
      <c r="AN47" s="18">
        <f t="shared" si="6"/>
        <v>1.3241270773151841</v>
      </c>
      <c r="AO47" s="18">
        <f t="shared" si="7"/>
        <v>1.5827339418113362E-3</v>
      </c>
    </row>
    <row r="48" spans="1:41">
      <c r="A48" s="28" t="s">
        <v>77</v>
      </c>
      <c r="B48" s="29">
        <v>41.220759000256528</v>
      </c>
      <c r="C48" s="29">
        <v>37.373427779166335</v>
      </c>
      <c r="D48" s="29">
        <v>41.628679492193108</v>
      </c>
      <c r="E48" s="29">
        <v>45.972870623306598</v>
      </c>
      <c r="F48" s="29">
        <v>47.809742572926488</v>
      </c>
      <c r="G48" s="29">
        <v>43.983983528574036</v>
      </c>
      <c r="H48" s="29">
        <v>46.139915210307826</v>
      </c>
      <c r="I48" s="29">
        <v>46.61100825920105</v>
      </c>
      <c r="J48" s="29">
        <v>40.156366079681199</v>
      </c>
      <c r="K48" s="29">
        <v>45.080067419806731</v>
      </c>
      <c r="L48" s="29">
        <v>47.88290496639727</v>
      </c>
      <c r="M48" s="29">
        <v>43.65147117820176</v>
      </c>
      <c r="N48" s="30">
        <v>41.388831216427569</v>
      </c>
      <c r="O48" s="30">
        <v>42.743162095675245</v>
      </c>
      <c r="P48" s="30">
        <v>35.582851870216004</v>
      </c>
      <c r="Q48" s="30">
        <v>47.575943232919343</v>
      </c>
      <c r="R48" s="30">
        <v>51.153783269889644</v>
      </c>
      <c r="S48" s="30">
        <v>50.031431745964767</v>
      </c>
      <c r="T48" s="30">
        <v>42.399966077098306</v>
      </c>
      <c r="U48" s="30">
        <v>46.272747041667536</v>
      </c>
      <c r="V48" s="30">
        <v>42.746464682009062</v>
      </c>
      <c r="W48" s="30">
        <v>36.6681556647628</v>
      </c>
      <c r="X48" s="30">
        <v>41.520348024343939</v>
      </c>
      <c r="Y48" s="30">
        <v>37.096313619463388</v>
      </c>
      <c r="Z48" s="31">
        <f t="shared" si="8"/>
        <v>1.2426291661841862</v>
      </c>
      <c r="AA48" s="31">
        <f t="shared" si="9"/>
        <v>1.6498395962038531E-2</v>
      </c>
      <c r="AB48" s="31">
        <f t="shared" si="10"/>
        <v>0.87722978668559559</v>
      </c>
      <c r="AC48" s="31">
        <f t="shared" si="11"/>
        <v>5.3495701973363181E-2</v>
      </c>
      <c r="AD48" s="31">
        <f t="shared" si="12"/>
        <v>0.31339582178998987</v>
      </c>
      <c r="AE48" s="31">
        <f t="shared" si="13"/>
        <v>1.7825582775254034</v>
      </c>
      <c r="AF48" s="31">
        <f t="shared" si="14"/>
        <v>-0.18897329476140007</v>
      </c>
      <c r="AG48" s="31">
        <f t="shared" si="15"/>
        <v>1.2716811092728706</v>
      </c>
      <c r="AH48" s="18">
        <f t="shared" si="0"/>
        <v>1.0042435930859155</v>
      </c>
      <c r="AI48" s="18">
        <f t="shared" si="1"/>
        <v>0.95083243068367096</v>
      </c>
      <c r="AJ48" s="18">
        <f t="shared" si="2"/>
        <v>0.92609252540518405</v>
      </c>
      <c r="AK48" s="18">
        <f t="shared" si="3"/>
        <v>7.4549733359074638E-2</v>
      </c>
      <c r="AL48" s="18">
        <f t="shared" si="4"/>
        <v>1.0113233987102788</v>
      </c>
      <c r="AM48" s="18">
        <f t="shared" si="5"/>
        <v>0.8474760191648808</v>
      </c>
      <c r="AN48" s="18">
        <f t="shared" si="6"/>
        <v>1.1850167849834463</v>
      </c>
      <c r="AO48" s="18">
        <f t="shared" si="7"/>
        <v>2.322277442074069E-2</v>
      </c>
    </row>
    <row r="49" spans="1:41">
      <c r="A49" s="28" t="s">
        <v>78</v>
      </c>
      <c r="B49" s="29">
        <v>473.9228537453684</v>
      </c>
      <c r="C49" s="29">
        <v>417.73787324484664</v>
      </c>
      <c r="D49" s="29">
        <v>479.23723711788415</v>
      </c>
      <c r="E49" s="29">
        <v>540.84348448866058</v>
      </c>
      <c r="F49" s="29">
        <v>529.76736645084952</v>
      </c>
      <c r="G49" s="29">
        <v>504.97991461032433</v>
      </c>
      <c r="H49" s="29">
        <v>499.84908144500116</v>
      </c>
      <c r="I49" s="29">
        <v>522.44804673499289</v>
      </c>
      <c r="J49" s="29">
        <v>421.09152347641987</v>
      </c>
      <c r="K49" s="29">
        <v>534.31047009905535</v>
      </c>
      <c r="L49" s="29">
        <v>504.99053736306507</v>
      </c>
      <c r="M49" s="29">
        <v>521.03944672886132</v>
      </c>
      <c r="N49" s="30">
        <v>519.05556191577671</v>
      </c>
      <c r="O49" s="30">
        <v>524.47634135858004</v>
      </c>
      <c r="P49" s="30">
        <v>460.67992974116595</v>
      </c>
      <c r="Q49" s="30">
        <v>561.3888539243643</v>
      </c>
      <c r="R49" s="30">
        <v>587.5431777672253</v>
      </c>
      <c r="S49" s="30">
        <v>595.11563868435576</v>
      </c>
      <c r="T49" s="30">
        <v>497.5414060304613</v>
      </c>
      <c r="U49" s="30">
        <v>534.95061015404065</v>
      </c>
      <c r="V49" s="30">
        <v>480.93315557359745</v>
      </c>
      <c r="W49" s="30">
        <v>449.76450594731773</v>
      </c>
      <c r="X49" s="30">
        <v>462.97493121204883</v>
      </c>
      <c r="Y49" s="30">
        <v>439.66149320582224</v>
      </c>
      <c r="Z49" s="31">
        <f t="shared" si="8"/>
        <v>1.1594428604378273</v>
      </c>
      <c r="AA49" s="31">
        <f t="shared" si="9"/>
        <v>2.4874096753193402E-2</v>
      </c>
      <c r="AB49" s="31">
        <f t="shared" si="10"/>
        <v>0.89360277310185487</v>
      </c>
      <c r="AC49" s="31">
        <f t="shared" si="11"/>
        <v>3.6393254695125242E-2</v>
      </c>
      <c r="AD49" s="31">
        <f t="shared" si="12"/>
        <v>0.2134317229643149</v>
      </c>
      <c r="AE49" s="31">
        <f t="shared" si="13"/>
        <v>1.6042526807219799</v>
      </c>
      <c r="AF49" s="31">
        <f t="shared" si="14"/>
        <v>-0.16229443196890289</v>
      </c>
      <c r="AG49" s="31">
        <f t="shared" si="15"/>
        <v>1.4389791031682051</v>
      </c>
      <c r="AH49" s="18">
        <f t="shared" si="0"/>
        <v>0.91137294230682464</v>
      </c>
      <c r="AI49" s="18">
        <f t="shared" si="1"/>
        <v>0.19216202437258431</v>
      </c>
      <c r="AJ49" s="18">
        <f t="shared" si="2"/>
        <v>0.90341037823249493</v>
      </c>
      <c r="AK49" s="18">
        <f t="shared" si="3"/>
        <v>1.8879550568235329E-2</v>
      </c>
      <c r="AL49" s="18">
        <f t="shared" si="4"/>
        <v>0.95372316953052505</v>
      </c>
      <c r="AM49" s="18">
        <f t="shared" si="5"/>
        <v>0.53711606995539574</v>
      </c>
      <c r="AN49" s="18">
        <f t="shared" si="6"/>
        <v>1.1537558272528274</v>
      </c>
      <c r="AO49" s="18">
        <f t="shared" si="7"/>
        <v>3.0667927863886053E-3</v>
      </c>
    </row>
    <row r="50" spans="1:41">
      <c r="A50" s="28" t="s">
        <v>79</v>
      </c>
      <c r="B50" s="29">
        <v>372.62256567543074</v>
      </c>
      <c r="C50" s="29">
        <v>319.61205007728631</v>
      </c>
      <c r="D50" s="29">
        <v>388.60974714498269</v>
      </c>
      <c r="E50" s="29">
        <v>476.65806685998115</v>
      </c>
      <c r="F50" s="29">
        <v>456.40831096025374</v>
      </c>
      <c r="G50" s="29">
        <v>434.67563939522688</v>
      </c>
      <c r="H50" s="29">
        <v>379.7851656834543</v>
      </c>
      <c r="I50" s="29">
        <v>396.90839564768982</v>
      </c>
      <c r="J50" s="29">
        <v>339.30046386924431</v>
      </c>
      <c r="K50" s="29">
        <v>514.30952176111464</v>
      </c>
      <c r="L50" s="29">
        <v>514.1815889988286</v>
      </c>
      <c r="M50" s="29">
        <v>523.71269077861621</v>
      </c>
      <c r="N50" s="30">
        <v>367.26679311418854</v>
      </c>
      <c r="O50" s="30">
        <v>359.69526850661771</v>
      </c>
      <c r="P50" s="30">
        <v>343.63066613153342</v>
      </c>
      <c r="Q50" s="30">
        <v>492.14854028073893</v>
      </c>
      <c r="R50" s="30">
        <v>550.89244438227649</v>
      </c>
      <c r="S50" s="30">
        <v>509.49801079458001</v>
      </c>
      <c r="T50" s="30">
        <v>347.23447980962237</v>
      </c>
      <c r="U50" s="30">
        <v>409.58763155015214</v>
      </c>
      <c r="V50" s="30">
        <v>375.57898462641947</v>
      </c>
      <c r="W50" s="30">
        <v>455.55232160618425</v>
      </c>
      <c r="X50" s="30">
        <v>434.62843070253626</v>
      </c>
      <c r="Y50" s="30">
        <v>418.92511840811403</v>
      </c>
      <c r="Z50" s="31">
        <f t="shared" si="8"/>
        <v>1.4501677016964984</v>
      </c>
      <c r="AA50" s="31">
        <f t="shared" si="9"/>
        <v>1.0225450365725938E-3</v>
      </c>
      <c r="AB50" s="31">
        <f t="shared" si="10"/>
        <v>1.1560443338998632</v>
      </c>
      <c r="AC50" s="31">
        <f t="shared" si="11"/>
        <v>4.8011398459436187E-2</v>
      </c>
      <c r="AD50" s="31">
        <f t="shared" si="12"/>
        <v>0.53621974742357448</v>
      </c>
      <c r="AE50" s="31">
        <f t="shared" si="13"/>
        <v>2.9903175550035273</v>
      </c>
      <c r="AF50" s="31">
        <f t="shared" si="14"/>
        <v>0.20919672575470988</v>
      </c>
      <c r="AG50" s="31">
        <f t="shared" si="15"/>
        <v>1.3186556438668895</v>
      </c>
      <c r="AH50" s="18">
        <f t="shared" si="0"/>
        <v>1.0095756629758572</v>
      </c>
      <c r="AI50" s="18">
        <f t="shared" si="1"/>
        <v>0.88400988995823848</v>
      </c>
      <c r="AJ50" s="18">
        <f t="shared" si="2"/>
        <v>0.88097111970597131</v>
      </c>
      <c r="AK50" s="18">
        <f t="shared" si="3"/>
        <v>4.4030840128009403E-2</v>
      </c>
      <c r="AL50" s="18">
        <f t="shared" si="4"/>
        <v>0.98551125493964953</v>
      </c>
      <c r="AM50" s="18">
        <f t="shared" si="5"/>
        <v>0.83646388304785113</v>
      </c>
      <c r="AN50" s="18">
        <f t="shared" si="6"/>
        <v>1.1856976859240653</v>
      </c>
      <c r="AO50" s="18">
        <f t="shared" si="7"/>
        <v>1.8522414114311601E-3</v>
      </c>
    </row>
    <row r="51" spans="1:41">
      <c r="A51" s="28" t="s">
        <v>80</v>
      </c>
      <c r="B51" s="29">
        <v>47081.911523101306</v>
      </c>
      <c r="C51" s="29">
        <v>35289.527883897725</v>
      </c>
      <c r="D51" s="29">
        <v>37570.548004319433</v>
      </c>
      <c r="E51" s="29">
        <v>38039.057671398215</v>
      </c>
      <c r="F51" s="29">
        <v>49899.651329290842</v>
      </c>
      <c r="G51" s="29">
        <v>44869.340501886414</v>
      </c>
      <c r="H51" s="29">
        <v>43336.291738490254</v>
      </c>
      <c r="I51" s="29">
        <v>42846.780347719112</v>
      </c>
      <c r="J51" s="29">
        <v>40007.62406004317</v>
      </c>
      <c r="K51" s="29">
        <v>42410.187252513359</v>
      </c>
      <c r="L51" s="29">
        <v>38817.547613074705</v>
      </c>
      <c r="M51" s="29">
        <v>39201.146557428285</v>
      </c>
      <c r="N51" s="30">
        <v>29221.84520579677</v>
      </c>
      <c r="O51" s="30">
        <v>36042.717994355538</v>
      </c>
      <c r="P51" s="30">
        <v>38690.223347184474</v>
      </c>
      <c r="Q51" s="30">
        <v>32172.856256400159</v>
      </c>
      <c r="R51" s="30">
        <v>34700.090380039634</v>
      </c>
      <c r="S51" s="30">
        <v>40946.333252226905</v>
      </c>
      <c r="T51" s="30">
        <v>33767.201638642349</v>
      </c>
      <c r="U51" s="30">
        <v>50894.065098391315</v>
      </c>
      <c r="V51" s="30">
        <v>45467.002115091018</v>
      </c>
      <c r="W51" s="30">
        <v>35398.240420572729</v>
      </c>
      <c r="X51" s="30">
        <v>32899.464303465589</v>
      </c>
      <c r="Y51" s="30">
        <v>31884.802654270527</v>
      </c>
      <c r="Z51" s="31">
        <f t="shared" si="8"/>
        <v>1.0371747513479832</v>
      </c>
      <c r="AA51" s="31">
        <f t="shared" si="9"/>
        <v>0.75419631190738357</v>
      </c>
      <c r="AB51" s="31">
        <f t="shared" si="10"/>
        <v>0.7698750491498072</v>
      </c>
      <c r="AC51" s="31">
        <f t="shared" si="11"/>
        <v>0.12517599265256807</v>
      </c>
      <c r="AD51" s="31">
        <f t="shared" si="12"/>
        <v>5.2658991222450213E-2</v>
      </c>
      <c r="AE51" s="31">
        <f t="shared" si="13"/>
        <v>0.12251559566705778</v>
      </c>
      <c r="AF51" s="31">
        <f t="shared" si="14"/>
        <v>-0.3773037797288305</v>
      </c>
      <c r="AG51" s="31">
        <f t="shared" si="15"/>
        <v>0.90247895593605598</v>
      </c>
      <c r="AH51" s="18">
        <f t="shared" si="0"/>
        <v>1.1537899445996338</v>
      </c>
      <c r="AI51" s="18">
        <f t="shared" si="1"/>
        <v>0.30947000907999933</v>
      </c>
      <c r="AJ51" s="18">
        <f t="shared" si="2"/>
        <v>1.2317653172949399</v>
      </c>
      <c r="AK51" s="18">
        <f t="shared" si="3"/>
        <v>0.12570242273381779</v>
      </c>
      <c r="AL51" s="18">
        <f t="shared" si="4"/>
        <v>0.96974083540336076</v>
      </c>
      <c r="AM51" s="18">
        <f t="shared" si="5"/>
        <v>0.81171408237636022</v>
      </c>
      <c r="AN51" s="18">
        <f t="shared" si="6"/>
        <v>1.2020949023391203</v>
      </c>
      <c r="AO51" s="18">
        <f t="shared" si="7"/>
        <v>1.1987018189962208E-2</v>
      </c>
    </row>
    <row r="52" spans="1:41">
      <c r="A52" s="28" t="s">
        <v>81</v>
      </c>
      <c r="B52" s="29">
        <v>9119.2096572422379</v>
      </c>
      <c r="C52" s="29">
        <v>8994.7032858124585</v>
      </c>
      <c r="D52" s="29">
        <v>11677.019395297895</v>
      </c>
      <c r="E52" s="29">
        <v>9652.4849144554701</v>
      </c>
      <c r="F52" s="29">
        <v>8560.2199458546147</v>
      </c>
      <c r="G52" s="29">
        <v>7747.9543358368364</v>
      </c>
      <c r="H52" s="29">
        <v>7438.134171389549</v>
      </c>
      <c r="I52" s="29">
        <v>9995.1483835198469</v>
      </c>
      <c r="J52" s="29">
        <v>5754.8491012712348</v>
      </c>
      <c r="K52" s="29">
        <v>10635.297015945058</v>
      </c>
      <c r="L52" s="29">
        <v>11114.891828848802</v>
      </c>
      <c r="M52" s="29">
        <v>13881.864464655288</v>
      </c>
      <c r="N52" s="30">
        <v>26643.083564001277</v>
      </c>
      <c r="O52" s="30">
        <v>25572.610109020516</v>
      </c>
      <c r="P52" s="30">
        <v>21336.015966382667</v>
      </c>
      <c r="Q52" s="30">
        <v>13911.649678183803</v>
      </c>
      <c r="R52" s="30">
        <v>18174.535228015666</v>
      </c>
      <c r="S52" s="30">
        <v>15355.467322574395</v>
      </c>
      <c r="T52" s="30">
        <v>15491.69108691277</v>
      </c>
      <c r="U52" s="30">
        <v>17830.990135594671</v>
      </c>
      <c r="V52" s="30">
        <v>18990.279661653283</v>
      </c>
      <c r="W52" s="30">
        <v>17315.610350940788</v>
      </c>
      <c r="X52" s="30">
        <v>17174.852193252875</v>
      </c>
      <c r="Y52" s="30">
        <v>11463.522825744025</v>
      </c>
      <c r="Z52" s="31">
        <f t="shared" si="8"/>
        <v>0.64501087005811164</v>
      </c>
      <c r="AA52" s="31">
        <f t="shared" si="9"/>
        <v>1.3151370289119549E-2</v>
      </c>
      <c r="AB52" s="31">
        <f t="shared" si="10"/>
        <v>0.87844359396318539</v>
      </c>
      <c r="AC52" s="31">
        <f t="shared" si="11"/>
        <v>0.38694835571146463</v>
      </c>
      <c r="AD52" s="31">
        <f t="shared" si="12"/>
        <v>-0.63260462110063498</v>
      </c>
      <c r="AE52" s="31">
        <f t="shared" si="13"/>
        <v>1.8810289940944613</v>
      </c>
      <c r="AF52" s="31">
        <f t="shared" si="14"/>
        <v>-0.18697844305574435</v>
      </c>
      <c r="AG52" s="31">
        <f t="shared" si="15"/>
        <v>0.41234699448032519</v>
      </c>
      <c r="AH52" s="18">
        <f t="shared" si="0"/>
        <v>0.40503385284184407</v>
      </c>
      <c r="AI52" s="18">
        <f t="shared" si="1"/>
        <v>1.3734605176823529E-3</v>
      </c>
      <c r="AJ52" s="18">
        <f t="shared" si="2"/>
        <v>0.5472123751289063</v>
      </c>
      <c r="AK52" s="18">
        <f t="shared" si="3"/>
        <v>6.3650258273456849E-3</v>
      </c>
      <c r="AL52" s="18">
        <f t="shared" si="4"/>
        <v>0.44325787078898665</v>
      </c>
      <c r="AM52" s="18">
        <f t="shared" si="5"/>
        <v>3.7748996469621548E-3</v>
      </c>
      <c r="AN52" s="18">
        <f t="shared" si="6"/>
        <v>0.77538548664723705</v>
      </c>
      <c r="AO52" s="18">
        <f t="shared" si="7"/>
        <v>0.18916594566546771</v>
      </c>
    </row>
    <row r="53" spans="1:41">
      <c r="A53" s="28" t="s">
        <v>82</v>
      </c>
      <c r="B53" s="29">
        <v>10200.297751634411</v>
      </c>
      <c r="C53" s="29">
        <v>10107.35908940837</v>
      </c>
      <c r="D53" s="29">
        <v>14097.299220160734</v>
      </c>
      <c r="E53" s="29">
        <v>10636.364313673459</v>
      </c>
      <c r="F53" s="29">
        <v>10844.502001367495</v>
      </c>
      <c r="G53" s="29">
        <v>8858.911690167608</v>
      </c>
      <c r="H53" s="29">
        <v>9906.1553859240812</v>
      </c>
      <c r="I53" s="29">
        <v>11524.517172107027</v>
      </c>
      <c r="J53" s="29">
        <v>6836.4790390376611</v>
      </c>
      <c r="K53" s="29">
        <v>12057.405320304266</v>
      </c>
      <c r="L53" s="29">
        <v>13953.838273284347</v>
      </c>
      <c r="M53" s="29">
        <v>16461.218082760799</v>
      </c>
      <c r="N53" s="30">
        <v>26924.576666140518</v>
      </c>
      <c r="O53" s="30">
        <v>31742.007600073761</v>
      </c>
      <c r="P53" s="30">
        <v>24745.931590035831</v>
      </c>
      <c r="Q53" s="30">
        <v>18101.088640682596</v>
      </c>
      <c r="R53" s="30">
        <v>23147.173280911575</v>
      </c>
      <c r="S53" s="30">
        <v>18414.255604467126</v>
      </c>
      <c r="T53" s="30">
        <v>18402.60805345765</v>
      </c>
      <c r="U53" s="30">
        <v>20672.712529088476</v>
      </c>
      <c r="V53" s="30">
        <v>23651.856826503554</v>
      </c>
      <c r="W53" s="30">
        <v>22338.625653544015</v>
      </c>
      <c r="X53" s="30">
        <v>21253.143676973261</v>
      </c>
      <c r="Y53" s="30">
        <v>13416.144273798314</v>
      </c>
      <c r="Z53" s="31">
        <f t="shared" si="8"/>
        <v>0.71527056717581028</v>
      </c>
      <c r="AA53" s="31">
        <f t="shared" si="9"/>
        <v>3.9712796756149568E-2</v>
      </c>
      <c r="AB53" s="31">
        <f t="shared" si="10"/>
        <v>0.90882319210000084</v>
      </c>
      <c r="AC53" s="31">
        <f t="shared" si="11"/>
        <v>0.5828909999559917</v>
      </c>
      <c r="AD53" s="31">
        <f t="shared" si="12"/>
        <v>-0.48343901791256388</v>
      </c>
      <c r="AE53" s="31">
        <f t="shared" si="13"/>
        <v>1.4010695268622666</v>
      </c>
      <c r="AF53" s="31">
        <f t="shared" si="14"/>
        <v>-0.13792844369272445</v>
      </c>
      <c r="AG53" s="31">
        <f t="shared" si="15"/>
        <v>0.23441265028979361</v>
      </c>
      <c r="AH53" s="18">
        <f t="shared" si="0"/>
        <v>0.4124675500796029</v>
      </c>
      <c r="AI53" s="18">
        <f t="shared" si="1"/>
        <v>2.6275171454119275E-3</v>
      </c>
      <c r="AJ53" s="18">
        <f t="shared" si="2"/>
        <v>0.50852326155958461</v>
      </c>
      <c r="AK53" s="18">
        <f t="shared" si="3"/>
        <v>5.0369111968625833E-3</v>
      </c>
      <c r="AL53" s="18">
        <f t="shared" si="4"/>
        <v>0.45063643486994615</v>
      </c>
      <c r="AM53" s="18">
        <f t="shared" si="5"/>
        <v>4.9766380201937644E-3</v>
      </c>
      <c r="AN53" s="18">
        <f t="shared" si="6"/>
        <v>0.74502747059198071</v>
      </c>
      <c r="AO53" s="18">
        <f t="shared" si="7"/>
        <v>0.19155829455116535</v>
      </c>
    </row>
    <row r="54" spans="1:41">
      <c r="A54" s="28" t="s">
        <v>83</v>
      </c>
      <c r="B54" s="29">
        <v>1822.7122678179448</v>
      </c>
      <c r="C54" s="29">
        <v>1819.2934838078302</v>
      </c>
      <c r="D54" s="29">
        <v>2730.4300999024654</v>
      </c>
      <c r="E54" s="29">
        <v>1302.0701836459164</v>
      </c>
      <c r="F54" s="29">
        <v>1508.2030649146961</v>
      </c>
      <c r="G54" s="29">
        <v>1415.1979667297253</v>
      </c>
      <c r="H54" s="29">
        <v>1371.1893112478015</v>
      </c>
      <c r="I54" s="29">
        <v>2155.8416453986392</v>
      </c>
      <c r="J54" s="29">
        <v>1251.9701004752906</v>
      </c>
      <c r="K54" s="29">
        <v>2044.0385028595983</v>
      </c>
      <c r="L54" s="29">
        <v>2235.5858995436215</v>
      </c>
      <c r="M54" s="29">
        <v>2740.5632192370776</v>
      </c>
      <c r="N54" s="30">
        <v>3995.293622565885</v>
      </c>
      <c r="O54" s="30">
        <v>4513.882910407161</v>
      </c>
      <c r="P54" s="30">
        <v>3941.1110138057188</v>
      </c>
      <c r="Q54" s="30">
        <v>1761.1770966584954</v>
      </c>
      <c r="R54" s="30">
        <v>2551.5491708973527</v>
      </c>
      <c r="S54" s="30">
        <v>1847.2780253523765</v>
      </c>
      <c r="T54" s="30">
        <v>2027.2895509461177</v>
      </c>
      <c r="U54" s="30">
        <v>3421.0095904207797</v>
      </c>
      <c r="V54" s="30">
        <v>2949.4229969234425</v>
      </c>
      <c r="W54" s="30">
        <v>2667.8220057589565</v>
      </c>
      <c r="X54" s="30">
        <v>3157.1970423184375</v>
      </c>
      <c r="Y54" s="30">
        <v>1889.4538655292224</v>
      </c>
      <c r="Z54" s="31">
        <f t="shared" si="8"/>
        <v>0.49476803405251379</v>
      </c>
      <c r="AA54" s="31">
        <f t="shared" si="9"/>
        <v>2.4876984743497869E-3</v>
      </c>
      <c r="AB54" s="31">
        <f t="shared" si="10"/>
        <v>0.91863874352684616</v>
      </c>
      <c r="AC54" s="31">
        <f t="shared" si="11"/>
        <v>0.70063029357153983</v>
      </c>
      <c r="AD54" s="31">
        <f t="shared" si="12"/>
        <v>-1.0151758011285559</v>
      </c>
      <c r="AE54" s="31">
        <f t="shared" si="13"/>
        <v>2.6042022601796839</v>
      </c>
      <c r="AF54" s="31">
        <f t="shared" si="14"/>
        <v>-0.12243046447966471</v>
      </c>
      <c r="AG54" s="31">
        <f t="shared" si="15"/>
        <v>0.15451108876179098</v>
      </c>
      <c r="AH54" s="18">
        <f t="shared" si="0"/>
        <v>0.51183041577035437</v>
      </c>
      <c r="AI54" s="18">
        <f t="shared" si="1"/>
        <v>4.607644309256205E-3</v>
      </c>
      <c r="AJ54" s="18">
        <f t="shared" si="2"/>
        <v>0.68595264132444833</v>
      </c>
      <c r="AK54" s="18">
        <f t="shared" si="3"/>
        <v>6.635427707045298E-2</v>
      </c>
      <c r="AL54" s="18">
        <f t="shared" si="4"/>
        <v>0.56908301780209536</v>
      </c>
      <c r="AM54" s="18">
        <f t="shared" si="5"/>
        <v>7.2549644218124681E-2</v>
      </c>
      <c r="AN54" s="18">
        <f t="shared" si="6"/>
        <v>0.91000223868285868</v>
      </c>
      <c r="AO54" s="18">
        <f t="shared" si="7"/>
        <v>0.61385172777725749</v>
      </c>
    </row>
    <row r="55" spans="1:41">
      <c r="A55" s="28" t="s">
        <v>84</v>
      </c>
      <c r="B55" s="29">
        <v>2724.7486767752621</v>
      </c>
      <c r="C55" s="29">
        <v>2349.4015451570849</v>
      </c>
      <c r="D55" s="29">
        <v>3074.5030612745563</v>
      </c>
      <c r="E55" s="29">
        <v>3840.6185909898845</v>
      </c>
      <c r="F55" s="29">
        <v>3255.4109871109545</v>
      </c>
      <c r="G55" s="29">
        <v>2753.7368815164073</v>
      </c>
      <c r="H55" s="29">
        <v>2648.5352389446448</v>
      </c>
      <c r="I55" s="29">
        <v>3070.3628466821879</v>
      </c>
      <c r="J55" s="29">
        <v>2149.4159753832969</v>
      </c>
      <c r="K55" s="29">
        <v>3328.5859221922165</v>
      </c>
      <c r="L55" s="29">
        <v>3701.2117007549978</v>
      </c>
      <c r="M55" s="29">
        <v>4098.2916222101057</v>
      </c>
      <c r="N55" s="30">
        <v>6021.0897440627323</v>
      </c>
      <c r="O55" s="30">
        <v>7148.0417252198949</v>
      </c>
      <c r="P55" s="30">
        <v>5748.969245957378</v>
      </c>
      <c r="Q55" s="30">
        <v>4922.4991484128086</v>
      </c>
      <c r="R55" s="30">
        <v>5974.788062377027</v>
      </c>
      <c r="S55" s="30">
        <v>4861.0473464322631</v>
      </c>
      <c r="T55" s="30">
        <v>4356.3175031100163</v>
      </c>
      <c r="U55" s="30">
        <v>5382.8020645317965</v>
      </c>
      <c r="V55" s="30">
        <v>5010.168673102823</v>
      </c>
      <c r="W55" s="30">
        <v>5670.5116983581202</v>
      </c>
      <c r="X55" s="30">
        <v>5063.075779001917</v>
      </c>
      <c r="Y55" s="30">
        <v>3219.688838704154</v>
      </c>
      <c r="Z55" s="31">
        <f t="shared" si="8"/>
        <v>0.83297656537622367</v>
      </c>
      <c r="AA55" s="31">
        <f t="shared" si="9"/>
        <v>0.1333656877929689</v>
      </c>
      <c r="AB55" s="31">
        <f t="shared" si="10"/>
        <v>0.94603048556055214</v>
      </c>
      <c r="AC55" s="31">
        <f t="shared" si="11"/>
        <v>0.75550231926836076</v>
      </c>
      <c r="AD55" s="31">
        <f t="shared" si="12"/>
        <v>-0.26365218692089393</v>
      </c>
      <c r="AE55" s="31">
        <f t="shared" si="13"/>
        <v>0.8749558909513041</v>
      </c>
      <c r="AF55" s="31">
        <f t="shared" si="14"/>
        <v>-8.004142014047598E-2</v>
      </c>
      <c r="AG55" s="31">
        <f t="shared" si="15"/>
        <v>0.1217641981099921</v>
      </c>
      <c r="AH55" s="18">
        <f t="shared" si="0"/>
        <v>0.43073315899214587</v>
      </c>
      <c r="AI55" s="18">
        <f t="shared" si="1"/>
        <v>1.6651587648589745E-3</v>
      </c>
      <c r="AJ55" s="18">
        <f t="shared" si="2"/>
        <v>0.62505123392643458</v>
      </c>
      <c r="AK55" s="18">
        <f t="shared" si="3"/>
        <v>1.4693474234563806E-2</v>
      </c>
      <c r="AL55" s="18">
        <f t="shared" si="4"/>
        <v>0.53347076364499102</v>
      </c>
      <c r="AM55" s="18">
        <f t="shared" si="5"/>
        <v>4.6253933773556044E-3</v>
      </c>
      <c r="AN55" s="18">
        <f t="shared" si="6"/>
        <v>0.79752518283793472</v>
      </c>
      <c r="AO55" s="18">
        <f t="shared" si="7"/>
        <v>0.28825925131823454</v>
      </c>
    </row>
    <row r="56" spans="1:41">
      <c r="A56" s="28" t="s">
        <v>85</v>
      </c>
      <c r="B56" s="29">
        <v>2615.1713046163909</v>
      </c>
      <c r="C56" s="29">
        <v>2262.1751452484896</v>
      </c>
      <c r="D56" s="29">
        <v>2708.9688085492776</v>
      </c>
      <c r="E56" s="29">
        <v>2262.2248313933878</v>
      </c>
      <c r="F56" s="29">
        <v>2416.146804357877</v>
      </c>
      <c r="G56" s="29">
        <v>2344.688971539088</v>
      </c>
      <c r="H56" s="29">
        <v>1970.1133260125387</v>
      </c>
      <c r="I56" s="29">
        <v>2115.153202121191</v>
      </c>
      <c r="J56" s="29">
        <v>1394.6224628852151</v>
      </c>
      <c r="K56" s="29">
        <v>2078.4287241162406</v>
      </c>
      <c r="L56" s="29">
        <v>2414.5678522261142</v>
      </c>
      <c r="M56" s="29">
        <v>3128.3912350741475</v>
      </c>
      <c r="N56" s="30">
        <v>5150.3695552422478</v>
      </c>
      <c r="O56" s="30">
        <v>5407.6911118906746</v>
      </c>
      <c r="P56" s="30">
        <v>4640.7342105920807</v>
      </c>
      <c r="Q56" s="30">
        <v>3204.8475002929736</v>
      </c>
      <c r="R56" s="30">
        <v>3691.0000836764575</v>
      </c>
      <c r="S56" s="30">
        <v>3355.9134232572715</v>
      </c>
      <c r="T56" s="30">
        <v>3461.8961934839822</v>
      </c>
      <c r="U56" s="30">
        <v>4110.2880272706034</v>
      </c>
      <c r="V56" s="30">
        <v>4088.6344208003729</v>
      </c>
      <c r="W56" s="30">
        <v>4380.6509786772804</v>
      </c>
      <c r="X56" s="30">
        <v>3559.6741021291627</v>
      </c>
      <c r="Y56" s="30">
        <v>2586.155143379232</v>
      </c>
      <c r="Z56" s="31">
        <f t="shared" si="8"/>
        <v>0.67451143920966017</v>
      </c>
      <c r="AA56" s="31">
        <f t="shared" si="9"/>
        <v>3.5032386685496303E-3</v>
      </c>
      <c r="AB56" s="31">
        <f t="shared" si="10"/>
        <v>0.90272223141118846</v>
      </c>
      <c r="AC56" s="31">
        <f t="shared" si="11"/>
        <v>0.53693746886436577</v>
      </c>
      <c r="AD56" s="31">
        <f t="shared" si="12"/>
        <v>-0.56808518447719114</v>
      </c>
      <c r="AE56" s="31">
        <f t="shared" si="13"/>
        <v>2.4555302740716272</v>
      </c>
      <c r="AF56" s="31">
        <f t="shared" si="14"/>
        <v>-0.14764595769354244</v>
      </c>
      <c r="AG56" s="31">
        <f t="shared" si="15"/>
        <v>0.2700762888040279</v>
      </c>
      <c r="AH56" s="18">
        <f t="shared" si="0"/>
        <v>0.49913926199059933</v>
      </c>
      <c r="AI56" s="18">
        <f t="shared" si="1"/>
        <v>6.4762522938370548E-4</v>
      </c>
      <c r="AJ56" s="18">
        <f t="shared" si="2"/>
        <v>0.68505894766173692</v>
      </c>
      <c r="AK56" s="18">
        <f t="shared" si="3"/>
        <v>2.0172310933128375E-3</v>
      </c>
      <c r="AL56" s="18">
        <f t="shared" si="4"/>
        <v>0.4699403326187232</v>
      </c>
      <c r="AM56" s="18">
        <f t="shared" si="5"/>
        <v>2.5340436390973039E-3</v>
      </c>
      <c r="AN56" s="18">
        <f t="shared" si="6"/>
        <v>0.72402053194434135</v>
      </c>
      <c r="AO56" s="18">
        <f t="shared" si="7"/>
        <v>0.18414839411258271</v>
      </c>
    </row>
    <row r="57" spans="1:41">
      <c r="A57" s="28" t="s">
        <v>86</v>
      </c>
      <c r="B57" s="29">
        <v>3364.1382916404368</v>
      </c>
      <c r="C57" s="29">
        <v>2607.9655163147058</v>
      </c>
      <c r="D57" s="29">
        <v>3374.9611402192027</v>
      </c>
      <c r="E57" s="29">
        <v>1848.4372542754718</v>
      </c>
      <c r="F57" s="29">
        <v>2127.6926662594401</v>
      </c>
      <c r="G57" s="29">
        <v>1781.1251599890809</v>
      </c>
      <c r="H57" s="29">
        <v>2414.8233729037183</v>
      </c>
      <c r="I57" s="29">
        <v>2870.7957201309036</v>
      </c>
      <c r="J57" s="29">
        <v>1750.3505058567998</v>
      </c>
      <c r="K57" s="29">
        <v>2836.9510690162729</v>
      </c>
      <c r="L57" s="29">
        <v>3284.1499808250333</v>
      </c>
      <c r="M57" s="29">
        <v>3079.4997986653857</v>
      </c>
      <c r="N57" s="30">
        <v>6264.8913969324885</v>
      </c>
      <c r="O57" s="30">
        <v>8119.4142994423173</v>
      </c>
      <c r="P57" s="30">
        <v>5774.3829090884792</v>
      </c>
      <c r="Q57" s="30">
        <v>2877.7193923288282</v>
      </c>
      <c r="R57" s="30">
        <v>4303.7236877180776</v>
      </c>
      <c r="S57" s="30">
        <v>3889.6382142269399</v>
      </c>
      <c r="T57" s="30">
        <v>4301.3667698800919</v>
      </c>
      <c r="U57" s="30">
        <v>4744.8528729793161</v>
      </c>
      <c r="V57" s="30">
        <v>5106.6859095556738</v>
      </c>
      <c r="W57" s="30">
        <v>4749.732477710616</v>
      </c>
      <c r="X57" s="30">
        <v>4637.0495295214378</v>
      </c>
      <c r="Y57" s="30">
        <v>2981.417001679471</v>
      </c>
      <c r="Z57" s="31">
        <f t="shared" si="8"/>
        <v>0.54919650335158343</v>
      </c>
      <c r="AA57" s="31">
        <f t="shared" si="9"/>
        <v>2.1800317866798754E-2</v>
      </c>
      <c r="AB57" s="31">
        <f t="shared" si="10"/>
        <v>0.87389822274345563</v>
      </c>
      <c r="AC57" s="31">
        <f t="shared" si="11"/>
        <v>0.3896944851587647</v>
      </c>
      <c r="AD57" s="31">
        <f t="shared" si="12"/>
        <v>-0.86460565478725304</v>
      </c>
      <c r="AE57" s="31">
        <f t="shared" si="13"/>
        <v>1.6615371739738241</v>
      </c>
      <c r="AF57" s="31">
        <f t="shared" si="14"/>
        <v>-0.19446282670992693</v>
      </c>
      <c r="AG57" s="31">
        <f t="shared" si="15"/>
        <v>0.40927574017103585</v>
      </c>
      <c r="AH57" s="18">
        <f t="shared" si="0"/>
        <v>0.4636742563522292</v>
      </c>
      <c r="AI57" s="18">
        <f t="shared" si="1"/>
        <v>8.9371527151310051E-3</v>
      </c>
      <c r="AJ57" s="18">
        <f t="shared" si="2"/>
        <v>0.5200264479587684</v>
      </c>
      <c r="AK57" s="18">
        <f t="shared" si="3"/>
        <v>1.5390039567948917E-2</v>
      </c>
      <c r="AL57" s="18">
        <f t="shared" si="4"/>
        <v>0.4971395854253256</v>
      </c>
      <c r="AM57" s="18">
        <f t="shared" si="5"/>
        <v>4.0535639416486918E-3</v>
      </c>
      <c r="AN57" s="18">
        <f t="shared" si="6"/>
        <v>0.74389172116954805</v>
      </c>
      <c r="AO57" s="18">
        <f t="shared" si="7"/>
        <v>0.14593725146761061</v>
      </c>
    </row>
    <row r="58" spans="1:41">
      <c r="A58" s="28" t="s">
        <v>87</v>
      </c>
      <c r="B58" s="29">
        <v>6491.047220875058</v>
      </c>
      <c r="C58" s="29">
        <v>6495.7707693834936</v>
      </c>
      <c r="D58" s="29">
        <v>9245.6627748979336</v>
      </c>
      <c r="E58" s="29">
        <v>6286.361352875686</v>
      </c>
      <c r="F58" s="29">
        <v>6163.9902129368475</v>
      </c>
      <c r="G58" s="29">
        <v>5572.1548381097546</v>
      </c>
      <c r="H58" s="29">
        <v>5304.8409491386992</v>
      </c>
      <c r="I58" s="29">
        <v>6270.5412028685805</v>
      </c>
      <c r="J58" s="29">
        <v>3789.0152800442088</v>
      </c>
      <c r="K58" s="29">
        <v>7281.5238894521844</v>
      </c>
      <c r="L58" s="29">
        <v>8220.7874241526006</v>
      </c>
      <c r="M58" s="29">
        <v>9878.712934916286</v>
      </c>
      <c r="N58" s="30">
        <v>9293.0892262166508</v>
      </c>
      <c r="O58" s="30">
        <v>10662.07139328962</v>
      </c>
      <c r="P58" s="30">
        <v>9263.5293648563238</v>
      </c>
      <c r="Q58" s="30">
        <v>5134.6284397117024</v>
      </c>
      <c r="R58" s="30">
        <v>6958.8593052317092</v>
      </c>
      <c r="S58" s="30">
        <v>5364.2592861843477</v>
      </c>
      <c r="T58" s="30">
        <v>5789.9428825544564</v>
      </c>
      <c r="U58" s="30">
        <v>7399.872187424563</v>
      </c>
      <c r="V58" s="30">
        <v>8149.0324160427681</v>
      </c>
      <c r="W58" s="30">
        <v>6775.6178321960851</v>
      </c>
      <c r="X58" s="30">
        <v>7507.3746249534861</v>
      </c>
      <c r="Y58" s="30">
        <v>4679.5102495592109</v>
      </c>
      <c r="Z58" s="31">
        <f t="shared" si="8"/>
        <v>0.59748561761225027</v>
      </c>
      <c r="AA58" s="31">
        <f t="shared" si="9"/>
        <v>5.9833149934784878E-3</v>
      </c>
      <c r="AB58" s="31">
        <f t="shared" si="10"/>
        <v>0.88863762296114379</v>
      </c>
      <c r="AC58" s="31">
        <f t="shared" si="11"/>
        <v>0.51004922517870233</v>
      </c>
      <c r="AD58" s="31">
        <f t="shared" si="12"/>
        <v>-0.74302410924036189</v>
      </c>
      <c r="AE58" s="31">
        <f t="shared" si="13"/>
        <v>2.2230581329880481</v>
      </c>
      <c r="AF58" s="31">
        <f t="shared" si="14"/>
        <v>-0.17033287171361358</v>
      </c>
      <c r="AG58" s="31">
        <f t="shared" si="15"/>
        <v>0.2923879078396423</v>
      </c>
      <c r="AH58" s="18">
        <f t="shared" si="0"/>
        <v>0.76089930031274422</v>
      </c>
      <c r="AI58" s="18">
        <f t="shared" si="1"/>
        <v>8.5938603811371E-2</v>
      </c>
      <c r="AJ58" s="18">
        <f t="shared" si="2"/>
        <v>1.0323500719644718</v>
      </c>
      <c r="AK58" s="18">
        <f t="shared" si="3"/>
        <v>0.77464696571526503</v>
      </c>
      <c r="AL58" s="18">
        <f t="shared" si="4"/>
        <v>0.72002002179902547</v>
      </c>
      <c r="AM58" s="18">
        <f t="shared" si="5"/>
        <v>0.11804200487392139</v>
      </c>
      <c r="AN58" s="18">
        <f t="shared" si="6"/>
        <v>1.3384849374097367</v>
      </c>
      <c r="AO58" s="18">
        <f t="shared" si="7"/>
        <v>0.13321923155333537</v>
      </c>
    </row>
    <row r="59" spans="1:41">
      <c r="A59" s="28" t="s">
        <v>88</v>
      </c>
      <c r="B59" s="29">
        <v>5851.6576060098669</v>
      </c>
      <c r="C59" s="29">
        <v>5846.2456129212615</v>
      </c>
      <c r="D59" s="29">
        <v>9198.5863938651109</v>
      </c>
      <c r="E59" s="29">
        <v>6141.2216968208522</v>
      </c>
      <c r="F59" s="29">
        <v>6703.8115285211052</v>
      </c>
      <c r="G59" s="29">
        <v>5585.9295115057676</v>
      </c>
      <c r="H59" s="29">
        <v>5029.8858126199766</v>
      </c>
      <c r="I59" s="29">
        <v>6670.9671525831163</v>
      </c>
      <c r="J59" s="29">
        <v>4312.6758509160863</v>
      </c>
      <c r="K59" s="29">
        <v>6985.5742389196848</v>
      </c>
      <c r="L59" s="29">
        <v>8324.349308723602</v>
      </c>
      <c r="M59" s="29">
        <v>10218.310209431182</v>
      </c>
      <c r="N59" s="30">
        <v>8315.0199730210461</v>
      </c>
      <c r="O59" s="30">
        <v>11130.487488033194</v>
      </c>
      <c r="P59" s="30">
        <v>8555.9332541465046</v>
      </c>
      <c r="Q59" s="30">
        <v>5429.227001925894</v>
      </c>
      <c r="R59" s="30">
        <v>6415.5190758104573</v>
      </c>
      <c r="S59" s="30">
        <v>6015.0333752673541</v>
      </c>
      <c r="T59" s="30">
        <v>6407.6479998441946</v>
      </c>
      <c r="U59" s="30">
        <v>7865.2197409442924</v>
      </c>
      <c r="V59" s="30">
        <v>7430.8004277580249</v>
      </c>
      <c r="W59" s="30">
        <v>6660.5738886966792</v>
      </c>
      <c r="X59" s="30">
        <v>7050.841470673523</v>
      </c>
      <c r="Y59" s="30">
        <v>4641.4239130367396</v>
      </c>
      <c r="Z59" s="31">
        <f t="shared" si="8"/>
        <v>0.6378164478982834</v>
      </c>
      <c r="AA59" s="31">
        <f t="shared" si="9"/>
        <v>2.3258418379776987E-2</v>
      </c>
      <c r="AB59" s="31">
        <f t="shared" si="10"/>
        <v>0.84561001992300677</v>
      </c>
      <c r="AC59" s="31">
        <f t="shared" si="11"/>
        <v>0.26507334600503918</v>
      </c>
      <c r="AD59" s="31">
        <f t="shared" si="12"/>
        <v>-0.64878679285171914</v>
      </c>
      <c r="AE59" s="31">
        <f t="shared" si="13"/>
        <v>1.633419821520284</v>
      </c>
      <c r="AF59" s="31">
        <f t="shared" si="14"/>
        <v>-0.24193562307737851</v>
      </c>
      <c r="AG59" s="31">
        <f t="shared" si="15"/>
        <v>0.57663393980707667</v>
      </c>
      <c r="AH59" s="18">
        <f t="shared" si="0"/>
        <v>0.74626480206257617</v>
      </c>
      <c r="AI59" s="18">
        <f t="shared" si="1"/>
        <v>0.17414910617057566</v>
      </c>
      <c r="AJ59" s="18">
        <f t="shared" si="2"/>
        <v>1.031981541840818</v>
      </c>
      <c r="AK59" s="18">
        <f t="shared" si="3"/>
        <v>0.68181492385159448</v>
      </c>
      <c r="AL59" s="18">
        <f t="shared" si="4"/>
        <v>0.73782591457633773</v>
      </c>
      <c r="AM59" s="18">
        <f t="shared" si="5"/>
        <v>8.1979242318822296E-2</v>
      </c>
      <c r="AN59" s="18">
        <f t="shared" si="6"/>
        <v>1.3909691780200768</v>
      </c>
      <c r="AO59" s="18">
        <f t="shared" si="7"/>
        <v>0.1167414604212606</v>
      </c>
    </row>
    <row r="60" spans="1:41">
      <c r="A60" s="28" t="s">
        <v>89</v>
      </c>
      <c r="B60" s="29">
        <v>2680.1269633703628</v>
      </c>
      <c r="C60" s="29">
        <v>2976.0816921194282</v>
      </c>
      <c r="D60" s="29">
        <v>3916.3395220964157</v>
      </c>
      <c r="E60" s="29">
        <v>2138.0187795772167</v>
      </c>
      <c r="F60" s="29">
        <v>3043.1911569385338</v>
      </c>
      <c r="G60" s="29">
        <v>2194.9642607128385</v>
      </c>
      <c r="H60" s="29">
        <v>2069.336266582342</v>
      </c>
      <c r="I60" s="29">
        <v>2342.4918058300996</v>
      </c>
      <c r="J60" s="29">
        <v>1650.4336612996347</v>
      </c>
      <c r="K60" s="29">
        <v>3153.2442307146875</v>
      </c>
      <c r="L60" s="29">
        <v>4215.6441056348522</v>
      </c>
      <c r="M60" s="29">
        <v>4852.1447160262969</v>
      </c>
      <c r="N60" s="30">
        <v>3483.3578622346918</v>
      </c>
      <c r="O60" s="30">
        <v>4700.5221823101729</v>
      </c>
      <c r="P60" s="30">
        <v>3886.2972305817243</v>
      </c>
      <c r="Q60" s="30">
        <v>1464.2877213633074</v>
      </c>
      <c r="R60" s="30">
        <v>1884.5892669764637</v>
      </c>
      <c r="S60" s="30">
        <v>1472.6202292546436</v>
      </c>
      <c r="T60" s="30">
        <v>1822.6961959740613</v>
      </c>
      <c r="U60" s="30">
        <v>2273.7163493794164</v>
      </c>
      <c r="V60" s="30">
        <v>2565.407609334457</v>
      </c>
      <c r="W60" s="30">
        <v>2454.4133522043385</v>
      </c>
      <c r="X60" s="30">
        <v>2708.6920208804245</v>
      </c>
      <c r="Y60" s="30">
        <v>1917.3219166432241</v>
      </c>
      <c r="Z60" s="31">
        <f t="shared" si="8"/>
        <v>0.39945537730669722</v>
      </c>
      <c r="AA60" s="31">
        <f t="shared" si="9"/>
        <v>3.2571048835695845E-3</v>
      </c>
      <c r="AB60" s="31">
        <f t="shared" si="10"/>
        <v>1.0628367511160561</v>
      </c>
      <c r="AC60" s="31">
        <f t="shared" si="11"/>
        <v>0.68341485289394444</v>
      </c>
      <c r="AD60" s="31">
        <f t="shared" si="12"/>
        <v>-1.3238937445099337</v>
      </c>
      <c r="AE60" s="31">
        <f t="shared" si="13"/>
        <v>2.4871682562886388</v>
      </c>
      <c r="AF60" s="31">
        <f t="shared" si="14"/>
        <v>8.7920019783537501E-2</v>
      </c>
      <c r="AG60" s="31">
        <f t="shared" si="15"/>
        <v>0.16531558676086727</v>
      </c>
      <c r="AH60" s="18">
        <f t="shared" si="0"/>
        <v>0.79307436497330241</v>
      </c>
      <c r="AI60" s="18">
        <f t="shared" si="1"/>
        <v>0.18245113835204455</v>
      </c>
      <c r="AJ60" s="18">
        <f t="shared" si="2"/>
        <v>1.5298513852319047</v>
      </c>
      <c r="AK60" s="18">
        <f t="shared" si="3"/>
        <v>5.8246908022028643E-2</v>
      </c>
      <c r="AL60" s="18">
        <f t="shared" si="4"/>
        <v>0.91000080953041806</v>
      </c>
      <c r="AM60" s="18">
        <f t="shared" si="5"/>
        <v>0.53560516678268022</v>
      </c>
      <c r="AN60" s="18">
        <f t="shared" si="6"/>
        <v>1.7260304431210873</v>
      </c>
      <c r="AO60" s="18">
        <f t="shared" si="7"/>
        <v>3.523201815491403E-2</v>
      </c>
    </row>
    <row r="61" spans="1:41">
      <c r="A61" s="28" t="s">
        <v>90</v>
      </c>
      <c r="B61" s="29">
        <v>20507.913548166733</v>
      </c>
      <c r="C61" s="29">
        <v>19928.117150545706</v>
      </c>
      <c r="D61" s="29">
        <v>27482.914327060873</v>
      </c>
      <c r="E61" s="29">
        <v>24283.678703677113</v>
      </c>
      <c r="F61" s="29">
        <v>27450.532013467888</v>
      </c>
      <c r="G61" s="29">
        <v>23421.137065128769</v>
      </c>
      <c r="H61" s="29">
        <v>19931.856483378073</v>
      </c>
      <c r="I61" s="29">
        <v>22600.169771550187</v>
      </c>
      <c r="J61" s="29">
        <v>15196.389003221002</v>
      </c>
      <c r="K61" s="29">
        <v>27399.803324588076</v>
      </c>
      <c r="L61" s="29">
        <v>30003.116200143962</v>
      </c>
      <c r="M61" s="29">
        <v>37160.795146091936</v>
      </c>
      <c r="N61" s="30">
        <v>36723.876369254976</v>
      </c>
      <c r="O61" s="30">
        <v>42952.483347493879</v>
      </c>
      <c r="P61" s="30">
        <v>35612.016653513754</v>
      </c>
      <c r="Q61" s="30">
        <v>29185.874976935382</v>
      </c>
      <c r="R61" s="30">
        <v>34854.884825122615</v>
      </c>
      <c r="S61" s="30">
        <v>29145.775440890058</v>
      </c>
      <c r="T61" s="30">
        <v>27823.224381559387</v>
      </c>
      <c r="U61" s="30">
        <v>35926.523304644797</v>
      </c>
      <c r="V61" s="30">
        <v>37122.171986342699</v>
      </c>
      <c r="W61" s="30">
        <v>38784.777502126912</v>
      </c>
      <c r="X61" s="30">
        <v>34292.97224775581</v>
      </c>
      <c r="Y61" s="30">
        <v>21791.887036111133</v>
      </c>
      <c r="Z61" s="31">
        <f t="shared" si="8"/>
        <v>0.80829081106726841</v>
      </c>
      <c r="AA61" s="31">
        <f t="shared" si="9"/>
        <v>6.8096283800546872E-2</v>
      </c>
      <c r="AB61" s="31">
        <f t="shared" si="10"/>
        <v>0.94049599823183905</v>
      </c>
      <c r="AC61" s="31">
        <f t="shared" si="11"/>
        <v>0.75009187092361318</v>
      </c>
      <c r="AD61" s="31">
        <f t="shared" si="12"/>
        <v>-0.30705364819582665</v>
      </c>
      <c r="AE61" s="31">
        <f t="shared" si="13"/>
        <v>1.1668765880718475</v>
      </c>
      <c r="AF61" s="31">
        <f t="shared" si="14"/>
        <v>-8.8506289728326498E-2</v>
      </c>
      <c r="AG61" s="31">
        <f t="shared" si="15"/>
        <v>0.12488554115274711</v>
      </c>
      <c r="AH61" s="18">
        <f t="shared" si="0"/>
        <v>0.58912222692462402</v>
      </c>
      <c r="AI61" s="18">
        <f t="shared" si="1"/>
        <v>9.0556834008658649E-3</v>
      </c>
      <c r="AJ61" s="18">
        <f t="shared" si="2"/>
        <v>0.80650436875172049</v>
      </c>
      <c r="AK61" s="18">
        <f t="shared" si="3"/>
        <v>5.6256114244605027E-2</v>
      </c>
      <c r="AL61" s="18">
        <f t="shared" si="4"/>
        <v>0.5722942068074921</v>
      </c>
      <c r="AM61" s="18">
        <f t="shared" si="5"/>
        <v>1.6739365656845556E-2</v>
      </c>
      <c r="AN61" s="18">
        <f t="shared" si="6"/>
        <v>0.99677534219025221</v>
      </c>
      <c r="AO61" s="18">
        <f t="shared" si="7"/>
        <v>0.9869536061376083</v>
      </c>
    </row>
    <row r="62" spans="1:41">
      <c r="A62" s="28" t="s">
        <v>91</v>
      </c>
      <c r="B62" s="29">
        <v>3382.2129097284992</v>
      </c>
      <c r="C62" s="29">
        <v>3364.4468536172203</v>
      </c>
      <c r="D62" s="29">
        <v>4223.0282985306831</v>
      </c>
      <c r="E62" s="29">
        <v>2703.9238808295427</v>
      </c>
      <c r="F62" s="29">
        <v>3073.4101618821796</v>
      </c>
      <c r="G62" s="29">
        <v>2707.6216705819238</v>
      </c>
      <c r="H62" s="29">
        <v>2219.3661345523506</v>
      </c>
      <c r="I62" s="29">
        <v>2676.3953800275508</v>
      </c>
      <c r="J62" s="29">
        <v>1931.5250252044234</v>
      </c>
      <c r="K62" s="29">
        <v>3914.6727914955331</v>
      </c>
      <c r="L62" s="29">
        <v>4866.2829021787875</v>
      </c>
      <c r="M62" s="29">
        <v>5692.5488661876889</v>
      </c>
      <c r="N62" s="30">
        <v>4465.7210780053092</v>
      </c>
      <c r="O62" s="30">
        <v>4836.2598346032637</v>
      </c>
      <c r="P62" s="30">
        <v>3655.5810339206914</v>
      </c>
      <c r="Q62" s="30">
        <v>1832.6504647851173</v>
      </c>
      <c r="R62" s="30">
        <v>2208.5412203094643</v>
      </c>
      <c r="S62" s="30">
        <v>1872.7887698129709</v>
      </c>
      <c r="T62" s="30">
        <v>2114.1313347112336</v>
      </c>
      <c r="U62" s="30">
        <v>2979.9165154481407</v>
      </c>
      <c r="V62" s="30">
        <v>3085.4712291575115</v>
      </c>
      <c r="W62" s="30">
        <v>2824.3501965425062</v>
      </c>
      <c r="X62" s="30">
        <v>3048.0144356676578</v>
      </c>
      <c r="Y62" s="30">
        <v>2185.7841423747591</v>
      </c>
      <c r="Z62" s="31">
        <f t="shared" si="8"/>
        <v>0.45641151316213746</v>
      </c>
      <c r="AA62" s="31">
        <f t="shared" si="9"/>
        <v>3.1097626040861512E-3</v>
      </c>
      <c r="AB62" s="31">
        <f t="shared" si="10"/>
        <v>0.98516168205550558</v>
      </c>
      <c r="AC62" s="31">
        <f t="shared" si="11"/>
        <v>0.9246357734547852</v>
      </c>
      <c r="AD62" s="31">
        <f t="shared" si="12"/>
        <v>-1.1315929102449434</v>
      </c>
      <c r="AE62" s="31">
        <f t="shared" si="13"/>
        <v>2.5072727632788125</v>
      </c>
      <c r="AF62" s="31">
        <f t="shared" si="14"/>
        <v>-2.1567579701287073E-2</v>
      </c>
      <c r="AG62" s="31">
        <f t="shared" si="15"/>
        <v>3.402930804971533E-2</v>
      </c>
      <c r="AH62" s="18">
        <f t="shared" si="0"/>
        <v>0.84658580890015955</v>
      </c>
      <c r="AI62" s="18">
        <f t="shared" si="1"/>
        <v>0.21420743267431505</v>
      </c>
      <c r="AJ62" s="18">
        <f t="shared" si="2"/>
        <v>1.4347283995929747</v>
      </c>
      <c r="AK62" s="18">
        <f t="shared" si="3"/>
        <v>7.4198202743278856E-3</v>
      </c>
      <c r="AL62" s="18">
        <f t="shared" si="4"/>
        <v>0.83468067909372823</v>
      </c>
      <c r="AM62" s="18">
        <f t="shared" si="5"/>
        <v>0.29726632007557413</v>
      </c>
      <c r="AN62" s="18">
        <f t="shared" si="6"/>
        <v>1.7961327055056193</v>
      </c>
      <c r="AO62" s="18">
        <f t="shared" si="7"/>
        <v>2.0486550246914155E-2</v>
      </c>
    </row>
    <row r="63" spans="1:41">
      <c r="A63" s="28" t="s">
        <v>92</v>
      </c>
      <c r="B63" s="29">
        <v>3370.3514416082094</v>
      </c>
      <c r="C63" s="29">
        <v>3670.2584580586317</v>
      </c>
      <c r="D63" s="29">
        <v>4709.02270272224</v>
      </c>
      <c r="E63" s="29">
        <v>3068.8663813905373</v>
      </c>
      <c r="F63" s="29">
        <v>3234.8071201039234</v>
      </c>
      <c r="G63" s="29">
        <v>2913.6428726788458</v>
      </c>
      <c r="H63" s="29">
        <v>2774.6559646086794</v>
      </c>
      <c r="I63" s="29">
        <v>3939.674666546347</v>
      </c>
      <c r="J63" s="29">
        <v>1917.0792163527876</v>
      </c>
      <c r="K63" s="29">
        <v>4023.1715177136734</v>
      </c>
      <c r="L63" s="29">
        <v>4790.8628340672694</v>
      </c>
      <c r="M63" s="29">
        <v>5411.0927592940116</v>
      </c>
      <c r="N63" s="30">
        <v>6408.5005897187493</v>
      </c>
      <c r="O63" s="30">
        <v>6353.0069046461067</v>
      </c>
      <c r="P63" s="30">
        <v>5084.7258547065012</v>
      </c>
      <c r="Q63" s="30">
        <v>2692.6216953855328</v>
      </c>
      <c r="R63" s="30">
        <v>3893.7754390809987</v>
      </c>
      <c r="S63" s="30">
        <v>2678.6281683623038</v>
      </c>
      <c r="T63" s="30">
        <v>3660.111338348996</v>
      </c>
      <c r="U63" s="30">
        <v>5533.4054545800009</v>
      </c>
      <c r="V63" s="30">
        <v>4615.8854944018412</v>
      </c>
      <c r="W63" s="30">
        <v>5230.008866371626</v>
      </c>
      <c r="X63" s="30">
        <v>4624.7397258303945</v>
      </c>
      <c r="Y63" s="30">
        <v>3385.5037428324767</v>
      </c>
      <c r="Z63" s="31">
        <f t="shared" si="8"/>
        <v>0.51915858778743063</v>
      </c>
      <c r="AA63" s="31">
        <f t="shared" si="9"/>
        <v>8.3922285116823925E-3</v>
      </c>
      <c r="AB63" s="31">
        <f t="shared" si="10"/>
        <v>0.95878533042530756</v>
      </c>
      <c r="AC63" s="31">
        <f t="shared" si="11"/>
        <v>0.81664346429590695</v>
      </c>
      <c r="AD63" s="31">
        <f t="shared" si="12"/>
        <v>-0.94575278777627059</v>
      </c>
      <c r="AE63" s="31">
        <f t="shared" si="13"/>
        <v>2.0761226992649773</v>
      </c>
      <c r="AF63" s="31">
        <f t="shared" si="14"/>
        <v>-6.0720259205034988E-2</v>
      </c>
      <c r="AG63" s="31">
        <f t="shared" si="15"/>
        <v>8.7967509299703539E-2</v>
      </c>
      <c r="AH63" s="18">
        <f t="shared" si="0"/>
        <v>0.65838165245107483</v>
      </c>
      <c r="AI63" s="18">
        <f t="shared" si="1"/>
        <v>2.6578319532462105E-2</v>
      </c>
      <c r="AJ63" s="18">
        <f t="shared" si="2"/>
        <v>0.99485064237860599</v>
      </c>
      <c r="AK63" s="18">
        <f t="shared" si="3"/>
        <v>0.97114859204767234</v>
      </c>
      <c r="AL63" s="18">
        <f t="shared" si="4"/>
        <v>0.62503862715524838</v>
      </c>
      <c r="AM63" s="18">
        <f t="shared" si="5"/>
        <v>9.642844731621851E-2</v>
      </c>
      <c r="AN63" s="18">
        <f t="shared" si="6"/>
        <v>1.0743848947224686</v>
      </c>
      <c r="AO63" s="18">
        <f t="shared" si="7"/>
        <v>0.65222252534302338</v>
      </c>
    </row>
    <row r="64" spans="1:41">
      <c r="A64" s="28" t="s">
        <v>93</v>
      </c>
      <c r="B64" s="29">
        <v>4066.2242379985587</v>
      </c>
      <c r="C64" s="29">
        <v>3803.1748769669848</v>
      </c>
      <c r="D64" s="29">
        <v>5276.7084740001328</v>
      </c>
      <c r="E64" s="29">
        <v>3992.0383283163392</v>
      </c>
      <c r="F64" s="29">
        <v>3566.5293789171292</v>
      </c>
      <c r="G64" s="29">
        <v>3428.6958779211459</v>
      </c>
      <c r="H64" s="29">
        <v>3595.935002819002</v>
      </c>
      <c r="I64" s="29">
        <v>4353.6634306867099</v>
      </c>
      <c r="J64" s="29">
        <v>2839.8052567511631</v>
      </c>
      <c r="K64" s="29">
        <v>4197.0601012507805</v>
      </c>
      <c r="L64" s="29">
        <v>4869.6599201539229</v>
      </c>
      <c r="M64" s="29">
        <v>5920.4886710663741</v>
      </c>
      <c r="N64" s="30">
        <v>7733.4265975842463</v>
      </c>
      <c r="O64" s="30">
        <v>9169.563189727678</v>
      </c>
      <c r="P64" s="30">
        <v>6241.794987853169</v>
      </c>
      <c r="Q64" s="30">
        <v>3351.0013748595825</v>
      </c>
      <c r="R64" s="30">
        <v>4216.7501617855542</v>
      </c>
      <c r="S64" s="30">
        <v>3203.8493778451088</v>
      </c>
      <c r="T64" s="30">
        <v>4753.7290559334051</v>
      </c>
      <c r="U64" s="30">
        <v>5495.6135926577999</v>
      </c>
      <c r="V64" s="30">
        <v>5182.1541742289191</v>
      </c>
      <c r="W64" s="30">
        <v>5575.1406968697811</v>
      </c>
      <c r="X64" s="30">
        <v>4641.3312003704659</v>
      </c>
      <c r="Y64" s="30">
        <v>3448.6713253575267</v>
      </c>
      <c r="Z64" s="31">
        <f t="shared" si="8"/>
        <v>0.46540078117505029</v>
      </c>
      <c r="AA64" s="31">
        <f t="shared" si="9"/>
        <v>1.0255373335664814E-2</v>
      </c>
      <c r="AB64" s="31">
        <f t="shared" si="10"/>
        <v>0.8855358219294539</v>
      </c>
      <c r="AC64" s="31">
        <f t="shared" si="11"/>
        <v>0.41747424677149098</v>
      </c>
      <c r="AD64" s="31">
        <f t="shared" si="12"/>
        <v>-1.1034544625789411</v>
      </c>
      <c r="AE64" s="31">
        <f t="shared" si="13"/>
        <v>1.9890485249915808</v>
      </c>
      <c r="AF64" s="31">
        <f t="shared" si="14"/>
        <v>-0.17537742644808904</v>
      </c>
      <c r="AG64" s="31">
        <f t="shared" si="15"/>
        <v>0.37937031019235723</v>
      </c>
      <c r="AH64" s="18">
        <f t="shared" si="0"/>
        <v>0.56799437612709025</v>
      </c>
      <c r="AI64" s="18">
        <f t="shared" si="1"/>
        <v>2.5484845393960565E-2</v>
      </c>
      <c r="AJ64" s="18">
        <f t="shared" si="2"/>
        <v>1.0200214130078151</v>
      </c>
      <c r="AK64" s="18">
        <f t="shared" si="3"/>
        <v>0.85089083421811307</v>
      </c>
      <c r="AL64" s="18">
        <f t="shared" si="4"/>
        <v>0.69918063128532582</v>
      </c>
      <c r="AM64" s="18">
        <f t="shared" si="5"/>
        <v>3.3630333578772653E-2</v>
      </c>
      <c r="AN64" s="18">
        <f t="shared" si="6"/>
        <v>1.0967472823619608</v>
      </c>
      <c r="AO64" s="18">
        <f t="shared" si="7"/>
        <v>0.60838022554031634</v>
      </c>
    </row>
    <row r="65" spans="1:41">
      <c r="A65" s="28" t="s">
        <v>94</v>
      </c>
      <c r="B65" s="29">
        <v>2291.5226744770407</v>
      </c>
      <c r="C65" s="29">
        <v>2521.2583211674701</v>
      </c>
      <c r="D65" s="29">
        <v>2940.1969153868608</v>
      </c>
      <c r="E65" s="29">
        <v>2625.0739715305103</v>
      </c>
      <c r="F65" s="29">
        <v>3120.1122604314492</v>
      </c>
      <c r="G65" s="29">
        <v>2630.9626186388809</v>
      </c>
      <c r="H65" s="29">
        <v>2106.9931657142588</v>
      </c>
      <c r="I65" s="29">
        <v>2483.2867365361817</v>
      </c>
      <c r="J65" s="29">
        <v>1972.4548169507341</v>
      </c>
      <c r="K65" s="29">
        <v>3119.3383787715202</v>
      </c>
      <c r="L65" s="29">
        <v>3362.947066911664</v>
      </c>
      <c r="M65" s="29">
        <v>4166.3432161304027</v>
      </c>
      <c r="N65" s="30">
        <v>2556.8161599391683</v>
      </c>
      <c r="O65" s="30">
        <v>3016.5269335490643</v>
      </c>
      <c r="P65" s="30">
        <v>2714.2788838285383</v>
      </c>
      <c r="Q65" s="30">
        <v>1841.8137171090416</v>
      </c>
      <c r="R65" s="30">
        <v>2026.2877081025117</v>
      </c>
      <c r="S65" s="30">
        <v>1774.7474773761799</v>
      </c>
      <c r="T65" s="30">
        <v>1825.6399852542343</v>
      </c>
      <c r="U65" s="30">
        <v>2296.278655004613</v>
      </c>
      <c r="V65" s="30">
        <v>2712.7504117917279</v>
      </c>
      <c r="W65" s="30">
        <v>1929.2313350398617</v>
      </c>
      <c r="X65" s="30">
        <v>1990.9769448083723</v>
      </c>
      <c r="Y65" s="30">
        <v>1261.4937804270819</v>
      </c>
      <c r="Z65" s="31">
        <f t="shared" si="8"/>
        <v>0.68087672411123679</v>
      </c>
      <c r="AA65" s="31">
        <f t="shared" si="9"/>
        <v>4.6560966733703293E-3</v>
      </c>
      <c r="AB65" s="31">
        <f t="shared" si="10"/>
        <v>0.75814966618181368</v>
      </c>
      <c r="AC65" s="31">
        <f t="shared" si="11"/>
        <v>0.1872183917709617</v>
      </c>
      <c r="AD65" s="31">
        <f t="shared" si="12"/>
        <v>-0.55453447963481461</v>
      </c>
      <c r="AE65" s="31">
        <f t="shared" si="13"/>
        <v>2.3319780111168837</v>
      </c>
      <c r="AF65" s="31">
        <f t="shared" si="14"/>
        <v>-0.39944541622151875</v>
      </c>
      <c r="AG65" s="31">
        <f t="shared" si="15"/>
        <v>0.72765148972025862</v>
      </c>
      <c r="AH65" s="18">
        <f t="shared" si="0"/>
        <v>0.93548884496074747</v>
      </c>
      <c r="AI65" s="18">
        <f t="shared" si="1"/>
        <v>0.48684590463203237</v>
      </c>
      <c r="AJ65" s="18">
        <f t="shared" si="2"/>
        <v>1.4843829766130463</v>
      </c>
      <c r="AK65" s="18">
        <f t="shared" si="3"/>
        <v>7.2369554485496564E-3</v>
      </c>
      <c r="AL65" s="18">
        <f t="shared" si="4"/>
        <v>0.96021250908003897</v>
      </c>
      <c r="AM65" s="18">
        <f t="shared" si="5"/>
        <v>0.77643546002499719</v>
      </c>
      <c r="AN65" s="18">
        <f t="shared" si="6"/>
        <v>2.0550445660412593</v>
      </c>
      <c r="AO65" s="18">
        <f t="shared" si="7"/>
        <v>9.7733178652244842E-3</v>
      </c>
    </row>
    <row r="66" spans="1:41">
      <c r="A66" s="28" t="s">
        <v>95</v>
      </c>
      <c r="B66" s="29">
        <v>64757.40278681714</v>
      </c>
      <c r="C66" s="29">
        <v>74354.275464940409</v>
      </c>
      <c r="D66" s="29">
        <v>107401.30182773044</v>
      </c>
      <c r="E66" s="29">
        <v>83466.466820466085</v>
      </c>
      <c r="F66" s="29">
        <v>102243.25604455835</v>
      </c>
      <c r="G66" s="29">
        <v>80055.407283422814</v>
      </c>
      <c r="H66" s="29">
        <v>61493.716282416121</v>
      </c>
      <c r="I66" s="29">
        <v>51503.173161268634</v>
      </c>
      <c r="J66" s="29">
        <v>53396.524785270805</v>
      </c>
      <c r="K66" s="29">
        <v>75483.629442449339</v>
      </c>
      <c r="L66" s="29">
        <v>90586.255837851641</v>
      </c>
      <c r="M66" s="29">
        <v>134786.42253300318</v>
      </c>
      <c r="N66" s="30">
        <v>20658.253948349688</v>
      </c>
      <c r="O66" s="30">
        <v>25542.311525919347</v>
      </c>
      <c r="P66" s="30">
        <v>24511.22893641307</v>
      </c>
      <c r="Q66" s="30">
        <v>11977.287112603126</v>
      </c>
      <c r="R66" s="30">
        <v>17741.622059609872</v>
      </c>
      <c r="S66" s="30">
        <v>15531.041269744357</v>
      </c>
      <c r="T66" s="30">
        <v>14062.972022935252</v>
      </c>
      <c r="U66" s="30">
        <v>19670.382101689</v>
      </c>
      <c r="V66" s="30">
        <v>24673.50204214808</v>
      </c>
      <c r="W66" s="30">
        <v>19353.470539693826</v>
      </c>
      <c r="X66" s="30">
        <v>23548.119252064182</v>
      </c>
      <c r="Y66" s="30">
        <v>18980.465146227049</v>
      </c>
      <c r="Z66" s="31">
        <f t="shared" si="8"/>
        <v>0.63992083384496379</v>
      </c>
      <c r="AA66" s="31">
        <f t="shared" si="9"/>
        <v>1.9352071196202195E-2</v>
      </c>
      <c r="AB66" s="31">
        <f t="shared" si="10"/>
        <v>1.0594998429857241</v>
      </c>
      <c r="AC66" s="31">
        <f t="shared" si="11"/>
        <v>0.75022449035207628</v>
      </c>
      <c r="AD66" s="31">
        <f t="shared" si="12"/>
        <v>-0.64403465803057702</v>
      </c>
      <c r="AE66" s="31">
        <f t="shared" si="13"/>
        <v>1.7132725468753587</v>
      </c>
      <c r="AF66" s="31">
        <f t="shared" si="14"/>
        <v>8.3383373907596592E-2</v>
      </c>
      <c r="AG66" s="31">
        <f t="shared" si="15"/>
        <v>0.12480876283103938</v>
      </c>
      <c r="AH66" s="18">
        <f t="shared" si="0"/>
        <v>3.4861649620681718</v>
      </c>
      <c r="AI66" s="18">
        <f t="shared" si="1"/>
        <v>1.0761645201762832E-2</v>
      </c>
      <c r="AJ66" s="18">
        <f t="shared" si="2"/>
        <v>5.8732689771527458</v>
      </c>
      <c r="AK66" s="18">
        <f t="shared" si="3"/>
        <v>4.9119144197616994E-4</v>
      </c>
      <c r="AL66" s="18">
        <f t="shared" si="4"/>
        <v>2.8488678410261157</v>
      </c>
      <c r="AM66" s="18">
        <f t="shared" si="5"/>
        <v>1.1472348585882797E-3</v>
      </c>
      <c r="AN66" s="18">
        <f t="shared" si="6"/>
        <v>4.8617698315740565</v>
      </c>
      <c r="AO66" s="18">
        <f t="shared" si="7"/>
        <v>1.1144173019843827E-2</v>
      </c>
    </row>
    <row r="67" spans="1:41">
      <c r="A67" s="28" t="s">
        <v>96</v>
      </c>
      <c r="B67" s="29">
        <v>11982.342128754211</v>
      </c>
      <c r="C67" s="29">
        <v>13786.963233171531</v>
      </c>
      <c r="D67" s="29">
        <v>18757.168642686986</v>
      </c>
      <c r="E67" s="29">
        <v>21964.235354031331</v>
      </c>
      <c r="F67" s="29">
        <v>26949.858045197041</v>
      </c>
      <c r="G67" s="29">
        <v>20800.954625669412</v>
      </c>
      <c r="H67" s="29">
        <v>12989.239286279861</v>
      </c>
      <c r="I67" s="29">
        <v>12843.985261247071</v>
      </c>
      <c r="J67" s="29">
        <v>11500.067663308113</v>
      </c>
      <c r="K67" s="29">
        <v>16394.932522462481</v>
      </c>
      <c r="L67" s="29">
        <v>22479.682987858036</v>
      </c>
      <c r="M67" s="29">
        <v>26435.07111014819</v>
      </c>
      <c r="N67" s="30">
        <v>7020.6288101333721</v>
      </c>
      <c r="O67" s="30">
        <v>10250.616634776203</v>
      </c>
      <c r="P67" s="30">
        <v>6268.2052652247185</v>
      </c>
      <c r="Q67" s="30">
        <v>6106.8495112801784</v>
      </c>
      <c r="R67" s="30">
        <v>7895.5348626063151</v>
      </c>
      <c r="S67" s="30">
        <v>5417.2816178083367</v>
      </c>
      <c r="T67" s="30">
        <v>7251.5342601605907</v>
      </c>
      <c r="U67" s="30">
        <v>8937.4933157818814</v>
      </c>
      <c r="V67" s="30">
        <v>9408.8903854857999</v>
      </c>
      <c r="W67" s="30">
        <v>6461.2784326717419</v>
      </c>
      <c r="X67" s="30">
        <v>7141.2917673596839</v>
      </c>
      <c r="Y67" s="30">
        <v>6284.2455262070753</v>
      </c>
      <c r="Z67" s="31">
        <f t="shared" si="8"/>
        <v>0.82498382102578971</v>
      </c>
      <c r="AA67" s="31">
        <f t="shared" si="9"/>
        <v>0.39049895699000969</v>
      </c>
      <c r="AB67" s="31">
        <f t="shared" si="10"/>
        <v>0.77689192364021809</v>
      </c>
      <c r="AC67" s="31">
        <f t="shared" si="11"/>
        <v>5.4084249689736484E-2</v>
      </c>
      <c r="AD67" s="31">
        <f t="shared" si="12"/>
        <v>-0.27756226832252689</v>
      </c>
      <c r="AE67" s="31">
        <f t="shared" si="13"/>
        <v>0.40838012177154198</v>
      </c>
      <c r="AF67" s="31">
        <f t="shared" si="14"/>
        <v>-0.36421418103325254</v>
      </c>
      <c r="AG67" s="31">
        <f t="shared" si="15"/>
        <v>1.2669291908776177</v>
      </c>
      <c r="AH67" s="18">
        <f t="shared" si="0"/>
        <v>1.8915680978674245</v>
      </c>
      <c r="AI67" s="18">
        <f t="shared" si="1"/>
        <v>4.1660275631022696E-2</v>
      </c>
      <c r="AJ67" s="18">
        <f t="shared" si="2"/>
        <v>3.5899200354276268</v>
      </c>
      <c r="AK67" s="18">
        <f t="shared" si="3"/>
        <v>1.1624957194414191E-3</v>
      </c>
      <c r="AL67" s="18">
        <f t="shared" si="4"/>
        <v>1.4584503422149409</v>
      </c>
      <c r="AM67" s="18">
        <f t="shared" si="5"/>
        <v>8.4072456270129423E-3</v>
      </c>
      <c r="AN67" s="18">
        <f t="shared" si="6"/>
        <v>3.284069582557636</v>
      </c>
      <c r="AO67" s="18">
        <f t="shared" si="7"/>
        <v>6.6765209968820214E-3</v>
      </c>
    </row>
    <row r="68" spans="1:41">
      <c r="A68" s="28" t="s">
        <v>97</v>
      </c>
      <c r="B68" s="29">
        <v>728.0682098597224</v>
      </c>
      <c r="C68" s="29">
        <v>730.52109923447824</v>
      </c>
      <c r="D68" s="29">
        <v>789.22168202048783</v>
      </c>
      <c r="E68" s="29">
        <v>581.2564110273571</v>
      </c>
      <c r="F68" s="29">
        <v>619.48960134473975</v>
      </c>
      <c r="G68" s="29">
        <v>617.46470744745591</v>
      </c>
      <c r="H68" s="29">
        <v>646.14457081903913</v>
      </c>
      <c r="I68" s="29">
        <v>796.97680959314494</v>
      </c>
      <c r="J68" s="29">
        <v>585.65716719348734</v>
      </c>
      <c r="K68" s="29">
        <v>693.61685689453407</v>
      </c>
      <c r="L68" s="29">
        <v>620.24563476763751</v>
      </c>
      <c r="M68" s="29">
        <v>948.09744927801353</v>
      </c>
      <c r="N68" s="30">
        <v>783.8867234148239</v>
      </c>
      <c r="O68" s="30">
        <v>755.04069088029962</v>
      </c>
      <c r="P68" s="30">
        <v>479.86975677012487</v>
      </c>
      <c r="Q68" s="30">
        <v>233.20477164390616</v>
      </c>
      <c r="R68" s="30">
        <v>438.77655217652483</v>
      </c>
      <c r="S68" s="30">
        <v>282.61903176931855</v>
      </c>
      <c r="T68" s="30">
        <v>331.66692556620916</v>
      </c>
      <c r="U68" s="30">
        <v>626.66803873989784</v>
      </c>
      <c r="V68" s="30">
        <v>504.66193315504592</v>
      </c>
      <c r="W68" s="30">
        <v>414.84247284164582</v>
      </c>
      <c r="X68" s="30">
        <v>464.02607826582096</v>
      </c>
      <c r="Y68" s="30">
        <v>201.57890305793563</v>
      </c>
      <c r="Z68" s="31">
        <f t="shared" si="8"/>
        <v>0.47285600023207908</v>
      </c>
      <c r="AA68" s="31">
        <f t="shared" si="9"/>
        <v>3.6769007161068533E-2</v>
      </c>
      <c r="AB68" s="31">
        <f t="shared" si="10"/>
        <v>0.73851657241405166</v>
      </c>
      <c r="AC68" s="31">
        <f t="shared" si="11"/>
        <v>0.33893318572182823</v>
      </c>
      <c r="AD68" s="31">
        <f t="shared" si="12"/>
        <v>-1.0805271911974779</v>
      </c>
      <c r="AE68" s="31">
        <f t="shared" si="13"/>
        <v>1.4345180968184026</v>
      </c>
      <c r="AF68" s="31">
        <f t="shared" si="14"/>
        <v>-0.43729779925775014</v>
      </c>
      <c r="AG68" s="31">
        <f t="shared" si="15"/>
        <v>0.4698859063167361</v>
      </c>
      <c r="AH68" s="18">
        <f t="shared" ref="AH68:AH131" si="16">AVERAGE(B68:D68)/AVERAGE(N68:P68)</f>
        <v>1.1134407276430833</v>
      </c>
      <c r="AI68" s="18">
        <f t="shared" ref="AI68:AI131" si="17">_xlfn.T.TEST(B68:D68,N68:P68,2,2)</f>
        <v>0.48338553537489232</v>
      </c>
      <c r="AJ68" s="18">
        <f t="shared" ref="AJ68:AJ131" si="18">AVERAGE(E68:G68)/AVERAGE(Q68:S68)</f>
        <v>1.9046826341231213</v>
      </c>
      <c r="AK68" s="18">
        <f t="shared" ref="AK68:AK131" si="19">_xlfn.T.TEST(E68:G68,Q68:S68,2,2)</f>
        <v>1.0370706493495254E-2</v>
      </c>
      <c r="AL68" s="18">
        <f t="shared" ref="AL68:AL131" si="20">AVERAGE(H68:J68)/AVERAGE(T68:V68)</f>
        <v>1.3867278537134025</v>
      </c>
      <c r="AM68" s="18">
        <f t="shared" ref="AM68:AM131" si="21">_xlfn.T.TEST(H68:J68,T68:V68,2,2)</f>
        <v>0.15032922148274436</v>
      </c>
      <c r="AN68" s="18">
        <f t="shared" ref="AN68:AN131" si="22">AVERAGE(K68:M68)/AVERAGE(W68:Y68)</f>
        <v>2.0935399794036709</v>
      </c>
      <c r="AO68" s="18">
        <f t="shared" ref="AO68:AO131" si="23">_xlfn.T.TEST(K68:M68,W68:Y68,2,2)</f>
        <v>3.6950267582277443E-2</v>
      </c>
    </row>
    <row r="69" spans="1:41">
      <c r="A69" s="28" t="s">
        <v>98</v>
      </c>
      <c r="B69" s="29">
        <v>1538.0366695281562</v>
      </c>
      <c r="C69" s="29">
        <v>1033.0463896464648</v>
      </c>
      <c r="D69" s="29">
        <v>1345.7918920342661</v>
      </c>
      <c r="E69" s="29">
        <v>1020.1276747932573</v>
      </c>
      <c r="F69" s="29">
        <v>1156.7712580810569</v>
      </c>
      <c r="G69" s="29">
        <v>759.57705232140847</v>
      </c>
      <c r="H69" s="29">
        <v>1236.0744687575298</v>
      </c>
      <c r="I69" s="29">
        <v>1568.080412751633</v>
      </c>
      <c r="J69" s="29">
        <v>1019.3114833920414</v>
      </c>
      <c r="K69" s="29">
        <v>510.62471558088896</v>
      </c>
      <c r="L69" s="29">
        <v>459.87903016083879</v>
      </c>
      <c r="M69" s="29">
        <v>1975.6459370110802</v>
      </c>
      <c r="N69" s="30">
        <v>961.85774825298654</v>
      </c>
      <c r="O69" s="30">
        <v>937.9897427776001</v>
      </c>
      <c r="P69" s="30">
        <v>991.28373020036827</v>
      </c>
      <c r="Q69" s="30">
        <v>1316.6215453440304</v>
      </c>
      <c r="R69" s="30">
        <v>918.79680027586937</v>
      </c>
      <c r="S69" s="30">
        <v>2464.0774806376648</v>
      </c>
      <c r="T69" s="30">
        <v>852.2322876903047</v>
      </c>
      <c r="U69" s="30">
        <v>1012.022578173065</v>
      </c>
      <c r="V69" s="30">
        <v>698.25664601548772</v>
      </c>
      <c r="W69" s="30">
        <v>570.45942345332367</v>
      </c>
      <c r="X69" s="30">
        <v>939.44590444883033</v>
      </c>
      <c r="Y69" s="30">
        <v>1283.2625649895431</v>
      </c>
      <c r="Z69" s="31">
        <f t="shared" ref="Z69:Z132" si="24">AVERAGE(Q69:S69)/AVERAGE(N69:P69)</f>
        <v>1.62548686539958</v>
      </c>
      <c r="AA69" s="31">
        <f t="shared" ref="AA69:AA132" si="25">_xlfn.T.TEST(N69:P69,Q69:S69,2,2)</f>
        <v>0.26329754222642443</v>
      </c>
      <c r="AB69" s="31">
        <f t="shared" ref="AB69:AB132" si="26">AVERAGE(W69:Y69)/AVERAGE(T69:V69)</f>
        <v>1.0900118418760667</v>
      </c>
      <c r="AC69" s="31">
        <f t="shared" ref="AC69:AC132" si="27">_xlfn.T.TEST(T69:V69,W69:Y69,2,2)</f>
        <v>0.74961896107974946</v>
      </c>
      <c r="AD69" s="31">
        <f t="shared" ref="AD69:AD132" si="28">LOG(Z69,2)</f>
        <v>0.70087189850784526</v>
      </c>
      <c r="AE69" s="31">
        <f t="shared" ref="AE69:AE132" si="29">-LOG(AA69,10)</f>
        <v>0.57955319483424128</v>
      </c>
      <c r="AF69" s="31">
        <f t="shared" ref="AF69:AF132" si="30">LOG(AB69,2)</f>
        <v>0.12434380850960951</v>
      </c>
      <c r="AG69" s="31">
        <f t="shared" ref="AG69:AG132" si="31">-LOG(AC69,10)</f>
        <v>0.12515943681056646</v>
      </c>
      <c r="AH69" s="18">
        <f t="shared" si="16"/>
        <v>1.3547897523451744</v>
      </c>
      <c r="AI69" s="18">
        <f t="shared" si="17"/>
        <v>8.1954966464749313E-2</v>
      </c>
      <c r="AJ69" s="18">
        <f t="shared" si="18"/>
        <v>0.62484915270883001</v>
      </c>
      <c r="AK69" s="18">
        <f t="shared" si="19"/>
        <v>0.28599846537173274</v>
      </c>
      <c r="AL69" s="18">
        <f t="shared" si="20"/>
        <v>1.4920777320129202</v>
      </c>
      <c r="AM69" s="18">
        <f t="shared" si="21"/>
        <v>8.3796640800167049E-2</v>
      </c>
      <c r="AN69" s="18">
        <f t="shared" si="22"/>
        <v>1.054769994403284</v>
      </c>
      <c r="AO69" s="18">
        <f t="shared" si="23"/>
        <v>0.92903687380346733</v>
      </c>
    </row>
    <row r="70" spans="1:41">
      <c r="A70" s="28" t="s">
        <v>99</v>
      </c>
      <c r="B70" s="29">
        <v>63.0969052325296</v>
      </c>
      <c r="C70" s="29">
        <v>47.376434640500186</v>
      </c>
      <c r="D70" s="29">
        <v>67.852401341522736</v>
      </c>
      <c r="E70" s="29">
        <v>59.021193544908591</v>
      </c>
      <c r="F70" s="29">
        <v>65.177273182593083</v>
      </c>
      <c r="G70" s="29">
        <v>55.40242498778052</v>
      </c>
      <c r="H70" s="29">
        <v>52.995361914232355</v>
      </c>
      <c r="I70" s="29">
        <v>57.067965244541746</v>
      </c>
      <c r="J70" s="29">
        <v>40.992306341760397</v>
      </c>
      <c r="K70" s="29">
        <v>28.091332382717638</v>
      </c>
      <c r="L70" s="29">
        <v>16.421080984318785</v>
      </c>
      <c r="M70" s="29">
        <v>86.046945012444283</v>
      </c>
      <c r="N70" s="30">
        <v>53.948799031680274</v>
      </c>
      <c r="O70" s="30">
        <v>60.401785970038659</v>
      </c>
      <c r="P70" s="30">
        <v>58.675640241546489</v>
      </c>
      <c r="Q70" s="30">
        <v>70.443655404368442</v>
      </c>
      <c r="R70" s="30">
        <v>39.08521746667985</v>
      </c>
      <c r="S70" s="30">
        <v>111.09744222915994</v>
      </c>
      <c r="T70" s="30">
        <v>51.535108766788383</v>
      </c>
      <c r="U70" s="30">
        <v>42.388984956575705</v>
      </c>
      <c r="V70" s="30">
        <v>36.908355846544495</v>
      </c>
      <c r="W70" s="30">
        <v>19.041518039017738</v>
      </c>
      <c r="X70" s="30">
        <v>52.196508727025659</v>
      </c>
      <c r="Y70" s="30">
        <v>62.850516675021296</v>
      </c>
      <c r="Z70" s="31">
        <f t="shared" si="24"/>
        <v>1.2751033248862689</v>
      </c>
      <c r="AA70" s="31">
        <f t="shared" si="25"/>
        <v>0.49070426122919425</v>
      </c>
      <c r="AB70" s="31">
        <f t="shared" si="26"/>
        <v>1.0248875098024994</v>
      </c>
      <c r="AC70" s="31">
        <f t="shared" si="27"/>
        <v>0.94135851739421883</v>
      </c>
      <c r="AD70" s="31">
        <f t="shared" si="28"/>
        <v>0.35061415709295318</v>
      </c>
      <c r="AE70" s="31">
        <f t="shared" si="29"/>
        <v>0.30918017063068054</v>
      </c>
      <c r="AF70" s="31">
        <f t="shared" si="30"/>
        <v>3.5465570261389939E-2</v>
      </c>
      <c r="AG70" s="31">
        <f t="shared" si="31"/>
        <v>2.6244943551966743E-2</v>
      </c>
      <c r="AH70" s="18">
        <f t="shared" si="16"/>
        <v>1.030628397307034</v>
      </c>
      <c r="AI70" s="18">
        <f t="shared" si="17"/>
        <v>0.7986676218282438</v>
      </c>
      <c r="AJ70" s="18">
        <f t="shared" si="18"/>
        <v>0.81405018088484915</v>
      </c>
      <c r="AK70" s="18">
        <f t="shared" si="19"/>
        <v>0.55116157369037533</v>
      </c>
      <c r="AL70" s="18">
        <f t="shared" si="20"/>
        <v>1.1545731505991557</v>
      </c>
      <c r="AM70" s="18">
        <f t="shared" si="21"/>
        <v>0.35435184132898234</v>
      </c>
      <c r="AN70" s="18">
        <f t="shared" si="22"/>
        <v>0.97368018944038137</v>
      </c>
      <c r="AO70" s="18">
        <f t="shared" si="23"/>
        <v>0.96507134899361047</v>
      </c>
    </row>
    <row r="71" spans="1:41">
      <c r="A71" s="28" t="s">
        <v>100</v>
      </c>
      <c r="B71" s="29">
        <v>162.20666675343708</v>
      </c>
      <c r="C71" s="29">
        <v>172.32831781515304</v>
      </c>
      <c r="D71" s="29">
        <v>186.30481050517378</v>
      </c>
      <c r="E71" s="29">
        <v>134.13907623842931</v>
      </c>
      <c r="F71" s="29">
        <v>142.38727372197263</v>
      </c>
      <c r="G71" s="29">
        <v>79.426485380712109</v>
      </c>
      <c r="H71" s="29">
        <v>161.88994119005253</v>
      </c>
      <c r="I71" s="29">
        <v>123.8313482403064</v>
      </c>
      <c r="J71" s="29">
        <v>137.17537150119801</v>
      </c>
      <c r="K71" s="29">
        <v>38.052797766660085</v>
      </c>
      <c r="L71" s="29">
        <v>44.381299957618218</v>
      </c>
      <c r="M71" s="29">
        <v>170.07400868656879</v>
      </c>
      <c r="N71" s="30">
        <v>121.80943229641755</v>
      </c>
      <c r="O71" s="30">
        <v>123.42617323049954</v>
      </c>
      <c r="P71" s="30">
        <v>111.06751928893584</v>
      </c>
      <c r="Q71" s="30">
        <v>131.67038393339885</v>
      </c>
      <c r="R71" s="30">
        <v>92.039383066698264</v>
      </c>
      <c r="S71" s="30">
        <v>231.8516796760066</v>
      </c>
      <c r="T71" s="30">
        <v>111.5051055952073</v>
      </c>
      <c r="U71" s="30">
        <v>131.09399979758393</v>
      </c>
      <c r="V71" s="30">
        <v>77.08371926802208</v>
      </c>
      <c r="W71" s="30">
        <v>59.919639333789561</v>
      </c>
      <c r="X71" s="30">
        <v>104.30176481641679</v>
      </c>
      <c r="Y71" s="30">
        <v>109.30218633405143</v>
      </c>
      <c r="Z71" s="31">
        <f t="shared" si="24"/>
        <v>1.2785783086004374</v>
      </c>
      <c r="AA71" s="31">
        <f t="shared" si="25"/>
        <v>0.4727591619026475</v>
      </c>
      <c r="AB71" s="31">
        <f t="shared" si="26"/>
        <v>0.85560927702158873</v>
      </c>
      <c r="AC71" s="31">
        <f t="shared" si="27"/>
        <v>0.52745225331157597</v>
      </c>
      <c r="AD71" s="31">
        <f t="shared" si="28"/>
        <v>0.3545405234812104</v>
      </c>
      <c r="AE71" s="31">
        <f t="shared" si="29"/>
        <v>0.32536004593039414</v>
      </c>
      <c r="AF71" s="31">
        <f t="shared" si="30"/>
        <v>-0.2249759697470958</v>
      </c>
      <c r="AG71" s="31">
        <f t="shared" si="31"/>
        <v>0.27781684799583167</v>
      </c>
      <c r="AH71" s="18">
        <f t="shared" si="16"/>
        <v>1.4617884570699398</v>
      </c>
      <c r="AI71" s="18">
        <f t="shared" si="17"/>
        <v>2.3593063548041568E-3</v>
      </c>
      <c r="AJ71" s="18">
        <f t="shared" si="18"/>
        <v>0.78134977825327323</v>
      </c>
      <c r="AK71" s="18">
        <f t="shared" si="19"/>
        <v>0.51083643253439281</v>
      </c>
      <c r="AL71" s="18">
        <f t="shared" si="20"/>
        <v>1.3228632516628145</v>
      </c>
      <c r="AM71" s="18">
        <f t="shared" si="21"/>
        <v>0.14964747880068507</v>
      </c>
      <c r="AN71" s="18">
        <f t="shared" si="22"/>
        <v>0.92316756285553281</v>
      </c>
      <c r="AO71" s="18">
        <f t="shared" si="23"/>
        <v>0.88575870314004845</v>
      </c>
    </row>
    <row r="72" spans="1:41">
      <c r="A72" s="28" t="s">
        <v>101</v>
      </c>
      <c r="B72" s="29">
        <v>889.21000251440626</v>
      </c>
      <c r="C72" s="29">
        <v>661.51540220254014</v>
      </c>
      <c r="D72" s="29">
        <v>786.35147291144528</v>
      </c>
      <c r="E72" s="29">
        <v>634.20955245529524</v>
      </c>
      <c r="F72" s="29">
        <v>695.64205031421352</v>
      </c>
      <c r="G72" s="29">
        <v>412.08617878079554</v>
      </c>
      <c r="H72" s="29">
        <v>731.77157273350736</v>
      </c>
      <c r="I72" s="29">
        <v>911.86017584289129</v>
      </c>
      <c r="J72" s="29">
        <v>653.24331754118055</v>
      </c>
      <c r="K72" s="29">
        <v>324.94300082420222</v>
      </c>
      <c r="L72" s="29">
        <v>264.15749734774448</v>
      </c>
      <c r="M72" s="29">
        <v>976.71362114477745</v>
      </c>
      <c r="N72" s="30">
        <v>494.43629457370389</v>
      </c>
      <c r="O72" s="30">
        <v>652.04424583124319</v>
      </c>
      <c r="P72" s="30">
        <v>632.21166196280933</v>
      </c>
      <c r="Q72" s="30">
        <v>569.96817445170029</v>
      </c>
      <c r="R72" s="30">
        <v>479.86560541349655</v>
      </c>
      <c r="S72" s="30">
        <v>1071.9928636147031</v>
      </c>
      <c r="T72" s="30">
        <v>632.30801115658392</v>
      </c>
      <c r="U72" s="30">
        <v>596.56432507006286</v>
      </c>
      <c r="V72" s="30">
        <v>392.12920649402656</v>
      </c>
      <c r="W72" s="30">
        <v>318.37767546889734</v>
      </c>
      <c r="X72" s="30">
        <v>516.03366582400395</v>
      </c>
      <c r="Y72" s="30">
        <v>747.44959360439611</v>
      </c>
      <c r="Z72" s="31">
        <f t="shared" si="24"/>
        <v>1.1929138951952283</v>
      </c>
      <c r="AA72" s="31">
        <f t="shared" si="25"/>
        <v>0.58107932112054661</v>
      </c>
      <c r="AB72" s="31">
        <f t="shared" si="26"/>
        <v>0.97585405886925758</v>
      </c>
      <c r="AC72" s="31">
        <f t="shared" si="27"/>
        <v>0.93254366351597273</v>
      </c>
      <c r="AD72" s="31">
        <f t="shared" si="28"/>
        <v>0.25448991272471289</v>
      </c>
      <c r="AE72" s="31">
        <f t="shared" si="29"/>
        <v>0.23576457953117205</v>
      </c>
      <c r="AF72" s="31">
        <f t="shared" si="30"/>
        <v>-3.5262689198380208E-2</v>
      </c>
      <c r="AG72" s="31">
        <f t="shared" si="31"/>
        <v>3.0330824527207981E-2</v>
      </c>
      <c r="AH72" s="18">
        <f t="shared" si="16"/>
        <v>1.3139299056449034</v>
      </c>
      <c r="AI72" s="18">
        <f t="shared" si="17"/>
        <v>8.6799717378210295E-2</v>
      </c>
      <c r="AJ72" s="18">
        <f t="shared" si="18"/>
        <v>0.82096140460063272</v>
      </c>
      <c r="AK72" s="18">
        <f t="shared" si="19"/>
        <v>0.56720236855039619</v>
      </c>
      <c r="AL72" s="18">
        <f t="shared" si="20"/>
        <v>1.4169481062075524</v>
      </c>
      <c r="AM72" s="18">
        <f t="shared" si="21"/>
        <v>0.10310190550889757</v>
      </c>
      <c r="AN72" s="18">
        <f t="shared" si="22"/>
        <v>0.98985573559181728</v>
      </c>
      <c r="AO72" s="18">
        <f t="shared" si="23"/>
        <v>0.98454733200988254</v>
      </c>
    </row>
    <row r="73" spans="1:41">
      <c r="A73" s="28" t="s">
        <v>102</v>
      </c>
      <c r="B73" s="29">
        <v>482.29766797673153</v>
      </c>
      <c r="C73" s="29">
        <v>543.98845797838737</v>
      </c>
      <c r="D73" s="29">
        <v>590.22492893120659</v>
      </c>
      <c r="E73" s="29">
        <v>642.52481428976148</v>
      </c>
      <c r="F73" s="29">
        <v>685.18659347841094</v>
      </c>
      <c r="G73" s="29">
        <v>656.58031955748368</v>
      </c>
      <c r="H73" s="29">
        <v>383.15612342424987</v>
      </c>
      <c r="I73" s="29">
        <v>377.45061359952888</v>
      </c>
      <c r="J73" s="29">
        <v>366.35468433375848</v>
      </c>
      <c r="K73" s="29">
        <v>666.20995935977191</v>
      </c>
      <c r="L73" s="29">
        <v>578.63791226391038</v>
      </c>
      <c r="M73" s="29">
        <v>718.03569545289633</v>
      </c>
      <c r="N73" s="30">
        <v>280.48517710782608</v>
      </c>
      <c r="O73" s="30">
        <v>329.19844994542484</v>
      </c>
      <c r="P73" s="30">
        <v>292.18148892941292</v>
      </c>
      <c r="Q73" s="30">
        <v>223.56666387661727</v>
      </c>
      <c r="R73" s="30">
        <v>342.41841404432222</v>
      </c>
      <c r="S73" s="30">
        <v>313.11450776283294</v>
      </c>
      <c r="T73" s="30">
        <v>169.18926403915751</v>
      </c>
      <c r="U73" s="30">
        <v>220.44169911810437</v>
      </c>
      <c r="V73" s="30">
        <v>192.72746753507175</v>
      </c>
      <c r="W73" s="30">
        <v>266.41278960994271</v>
      </c>
      <c r="X73" s="30">
        <v>294.41076758217105</v>
      </c>
      <c r="Y73" s="30">
        <v>306.82631711063186</v>
      </c>
      <c r="Z73" s="31">
        <f t="shared" si="24"/>
        <v>0.97475727811682089</v>
      </c>
      <c r="AA73" s="31">
        <f t="shared" si="25"/>
        <v>0.85390168713109715</v>
      </c>
      <c r="AB73" s="31">
        <f t="shared" si="26"/>
        <v>1.4898897802015931</v>
      </c>
      <c r="AC73" s="31">
        <f t="shared" si="27"/>
        <v>7.5086052753466489E-3</v>
      </c>
      <c r="AD73" s="31">
        <f t="shared" si="28"/>
        <v>-3.6885073206134267E-2</v>
      </c>
      <c r="AE73" s="31">
        <f t="shared" si="29"/>
        <v>6.8592128367537197E-2</v>
      </c>
      <c r="AF73" s="31">
        <f t="shared" si="30"/>
        <v>0.57520560623225847</v>
      </c>
      <c r="AG73" s="31">
        <f t="shared" si="31"/>
        <v>2.1244407257752789</v>
      </c>
      <c r="AH73" s="18">
        <f t="shared" si="16"/>
        <v>1.7924088937900542</v>
      </c>
      <c r="AI73" s="18">
        <f t="shared" si="17"/>
        <v>2.3170263299144341E-3</v>
      </c>
      <c r="AJ73" s="18">
        <f t="shared" si="18"/>
        <v>2.2571865117900769</v>
      </c>
      <c r="AK73" s="18">
        <f t="shared" si="19"/>
        <v>6.2643694122608868E-4</v>
      </c>
      <c r="AL73" s="18">
        <f t="shared" si="20"/>
        <v>1.9351680373507352</v>
      </c>
      <c r="AM73" s="18">
        <f t="shared" si="21"/>
        <v>3.125877553502689E-4</v>
      </c>
      <c r="AN73" s="18">
        <f t="shared" si="22"/>
        <v>2.2622991430200767</v>
      </c>
      <c r="AO73" s="18">
        <f t="shared" si="23"/>
        <v>9.9987702139340542E-4</v>
      </c>
    </row>
    <row r="74" spans="1:41">
      <c r="A74" s="28" t="s">
        <v>103</v>
      </c>
      <c r="B74" s="29">
        <v>264.17802487070276</v>
      </c>
      <c r="C74" s="29">
        <v>271.98822735130898</v>
      </c>
      <c r="D74" s="29">
        <v>280.16784913857782</v>
      </c>
      <c r="E74" s="29">
        <v>248.40845965774645</v>
      </c>
      <c r="F74" s="29">
        <v>233.40090127488526</v>
      </c>
      <c r="G74" s="29">
        <v>203.53024189191677</v>
      </c>
      <c r="H74" s="29">
        <v>202.6279336521674</v>
      </c>
      <c r="I74" s="29">
        <v>221.45863502661945</v>
      </c>
      <c r="J74" s="29">
        <v>184.38411144390577</v>
      </c>
      <c r="K74" s="29">
        <v>211.55240619940997</v>
      </c>
      <c r="L74" s="29">
        <v>173.36399433160025</v>
      </c>
      <c r="M74" s="29">
        <v>186.15620826957993</v>
      </c>
      <c r="N74" s="30">
        <v>144.24159343038045</v>
      </c>
      <c r="O74" s="30">
        <v>157.16931079662237</v>
      </c>
      <c r="P74" s="30">
        <v>155.56011060356539</v>
      </c>
      <c r="Q74" s="30">
        <v>95.086987968393586</v>
      </c>
      <c r="R74" s="30">
        <v>122.35707207170925</v>
      </c>
      <c r="S74" s="30">
        <v>120.83721931868719</v>
      </c>
      <c r="T74" s="30">
        <v>91.654506141271256</v>
      </c>
      <c r="U74" s="30">
        <v>115.94243128617936</v>
      </c>
      <c r="V74" s="30">
        <v>100.88844280057522</v>
      </c>
      <c r="W74" s="30">
        <v>85.374349023111861</v>
      </c>
      <c r="X74" s="30">
        <v>101.77026799705435</v>
      </c>
      <c r="Y74" s="30">
        <v>90.984252167443856</v>
      </c>
      <c r="Z74" s="31">
        <f t="shared" si="24"/>
        <v>0.74026856929692808</v>
      </c>
      <c r="AA74" s="31">
        <f t="shared" si="25"/>
        <v>1.5313018574404655E-2</v>
      </c>
      <c r="AB74" s="31">
        <f t="shared" si="26"/>
        <v>0.90159497666315069</v>
      </c>
      <c r="AC74" s="31">
        <f t="shared" si="27"/>
        <v>0.30255537101579788</v>
      </c>
      <c r="AD74" s="31">
        <f t="shared" si="28"/>
        <v>-0.43387931968840654</v>
      </c>
      <c r="AE74" s="31">
        <f t="shared" si="29"/>
        <v>1.8149391906872174</v>
      </c>
      <c r="AF74" s="31">
        <f t="shared" si="30"/>
        <v>-0.14944861749097088</v>
      </c>
      <c r="AG74" s="31">
        <f t="shared" si="31"/>
        <v>0.51919513299161368</v>
      </c>
      <c r="AH74" s="18">
        <f t="shared" si="16"/>
        <v>1.7864023644109308</v>
      </c>
      <c r="AI74" s="18">
        <f t="shared" si="17"/>
        <v>4.103618531963303E-5</v>
      </c>
      <c r="AJ74" s="18">
        <f t="shared" si="18"/>
        <v>2.0259459941845002</v>
      </c>
      <c r="AK74" s="18">
        <f t="shared" si="19"/>
        <v>1.888040880266037E-3</v>
      </c>
      <c r="AL74" s="18">
        <f t="shared" si="20"/>
        <v>1.9724457595783766</v>
      </c>
      <c r="AM74" s="18">
        <f t="shared" si="21"/>
        <v>1.4626460980774224E-3</v>
      </c>
      <c r="AN74" s="18">
        <f t="shared" si="22"/>
        <v>2.0532662088212668</v>
      </c>
      <c r="AO74" s="18">
        <f t="shared" si="23"/>
        <v>1.3256310705804055E-3</v>
      </c>
    </row>
    <row r="75" spans="1:41">
      <c r="A75" s="28" t="s">
        <v>104</v>
      </c>
      <c r="B75" s="29">
        <v>814.08235759986599</v>
      </c>
      <c r="C75" s="29">
        <v>727.41051504740449</v>
      </c>
      <c r="D75" s="29">
        <v>906.86437069334079</v>
      </c>
      <c r="E75" s="29">
        <v>821.56255090820071</v>
      </c>
      <c r="F75" s="29">
        <v>719.41459558972451</v>
      </c>
      <c r="G75" s="29">
        <v>703.1064229338732</v>
      </c>
      <c r="H75" s="29">
        <v>587.16689157180804</v>
      </c>
      <c r="I75" s="29">
        <v>639.9686933294638</v>
      </c>
      <c r="J75" s="29">
        <v>491.24464400001938</v>
      </c>
      <c r="K75" s="29">
        <v>649.32052244560282</v>
      </c>
      <c r="L75" s="29">
        <v>584.43863726558413</v>
      </c>
      <c r="M75" s="29">
        <v>674.74370397109431</v>
      </c>
      <c r="N75" s="30">
        <v>572.45964178612985</v>
      </c>
      <c r="O75" s="30">
        <v>644.38234050068388</v>
      </c>
      <c r="P75" s="30">
        <v>609.41933751714839</v>
      </c>
      <c r="Q75" s="30">
        <v>400.90407789149265</v>
      </c>
      <c r="R75" s="30">
        <v>538.34783084948663</v>
      </c>
      <c r="S75" s="30">
        <v>498.82885594236518</v>
      </c>
      <c r="T75" s="30">
        <v>349.6662926768679</v>
      </c>
      <c r="U75" s="30">
        <v>423.55411083522364</v>
      </c>
      <c r="V75" s="30">
        <v>346.63670215752677</v>
      </c>
      <c r="W75" s="30">
        <v>445.59537483334611</v>
      </c>
      <c r="X75" s="30">
        <v>482.2102917645405</v>
      </c>
      <c r="Y75" s="30">
        <v>480.38085376789252</v>
      </c>
      <c r="Z75" s="31">
        <f t="shared" si="24"/>
        <v>0.78744522981941789</v>
      </c>
      <c r="AA75" s="31">
        <f t="shared" si="25"/>
        <v>4.7659262742668927E-2</v>
      </c>
      <c r="AB75" s="31">
        <f t="shared" si="26"/>
        <v>1.2574698264951885</v>
      </c>
      <c r="AC75" s="31">
        <f t="shared" si="27"/>
        <v>2.5965641090228947E-2</v>
      </c>
      <c r="AD75" s="31">
        <f t="shared" si="28"/>
        <v>-0.34474851350277813</v>
      </c>
      <c r="AE75" s="31">
        <f t="shared" si="29"/>
        <v>1.3218526801865234</v>
      </c>
      <c r="AF75" s="31">
        <f t="shared" si="30"/>
        <v>0.33052378238624752</v>
      </c>
      <c r="AG75" s="31">
        <f t="shared" si="31"/>
        <v>1.5856009502300379</v>
      </c>
      <c r="AH75" s="18">
        <f t="shared" si="16"/>
        <v>1.3406390513726847</v>
      </c>
      <c r="AI75" s="18">
        <f t="shared" si="17"/>
        <v>2.0565853303475094E-2</v>
      </c>
      <c r="AJ75" s="18">
        <f t="shared" si="18"/>
        <v>1.5604711672267795</v>
      </c>
      <c r="AK75" s="18">
        <f t="shared" si="19"/>
        <v>8.217288450442662E-3</v>
      </c>
      <c r="AL75" s="18">
        <f t="shared" si="20"/>
        <v>1.5344638348959587</v>
      </c>
      <c r="AM75" s="18">
        <f t="shared" si="21"/>
        <v>1.6559686312366269E-2</v>
      </c>
      <c r="AN75" s="18">
        <f t="shared" si="22"/>
        <v>1.3552912459256776</v>
      </c>
      <c r="AO75" s="18">
        <f t="shared" si="23"/>
        <v>4.7682619105791947E-3</v>
      </c>
    </row>
    <row r="76" spans="1:41">
      <c r="A76" s="28" t="s">
        <v>105</v>
      </c>
      <c r="B76" s="29">
        <v>461.16636940649329</v>
      </c>
      <c r="C76" s="29">
        <v>409.16766450942839</v>
      </c>
      <c r="D76" s="29">
        <v>492.90694016673632</v>
      </c>
      <c r="E76" s="29">
        <v>540.85662697274688</v>
      </c>
      <c r="F76" s="29">
        <v>496.67210550293771</v>
      </c>
      <c r="G76" s="29">
        <v>464.59576199052162</v>
      </c>
      <c r="H76" s="29">
        <v>334.1252509456055</v>
      </c>
      <c r="I76" s="29">
        <v>342.78077167986322</v>
      </c>
      <c r="J76" s="29">
        <v>302.57927335422443</v>
      </c>
      <c r="K76" s="29">
        <v>521.53667905593704</v>
      </c>
      <c r="L76" s="29">
        <v>460.12847674580746</v>
      </c>
      <c r="M76" s="29">
        <v>520.40030576850688</v>
      </c>
      <c r="N76" s="30">
        <v>230.56042774690258</v>
      </c>
      <c r="O76" s="30">
        <v>264.5410094778764</v>
      </c>
      <c r="P76" s="30">
        <v>245.7697651827977</v>
      </c>
      <c r="Q76" s="30">
        <v>222.62828838878784</v>
      </c>
      <c r="R76" s="30">
        <v>288.12464639994153</v>
      </c>
      <c r="S76" s="30">
        <v>255.18294117807278</v>
      </c>
      <c r="T76" s="30">
        <v>140.94976755238753</v>
      </c>
      <c r="U76" s="30">
        <v>172.61974674784022</v>
      </c>
      <c r="V76" s="30">
        <v>128.74682494427458</v>
      </c>
      <c r="W76" s="30">
        <v>265.35230083084252</v>
      </c>
      <c r="X76" s="30">
        <v>308.53637831459201</v>
      </c>
      <c r="Y76" s="30">
        <v>285.6344586879232</v>
      </c>
      <c r="Z76" s="31">
        <f t="shared" si="24"/>
        <v>1.0338313508174888</v>
      </c>
      <c r="AA76" s="31">
        <f t="shared" si="25"/>
        <v>0.7149871256337389</v>
      </c>
      <c r="AB76" s="31">
        <f t="shared" si="26"/>
        <v>1.94323171353214</v>
      </c>
      <c r="AC76" s="31">
        <f t="shared" si="27"/>
        <v>1.5335516415788037E-3</v>
      </c>
      <c r="AD76" s="31">
        <f t="shared" si="28"/>
        <v>4.8000857622152816E-2</v>
      </c>
      <c r="AE76" s="31">
        <f t="shared" si="29"/>
        <v>0.14570177822208619</v>
      </c>
      <c r="AF76" s="31">
        <f t="shared" si="30"/>
        <v>0.95845794005461316</v>
      </c>
      <c r="AG76" s="31">
        <f t="shared" si="31"/>
        <v>2.8143015947874055</v>
      </c>
      <c r="AH76" s="18">
        <f t="shared" si="16"/>
        <v>1.8400512392067523</v>
      </c>
      <c r="AI76" s="18">
        <f t="shared" si="17"/>
        <v>1.39917905450204E-3</v>
      </c>
      <c r="AJ76" s="18">
        <f t="shared" si="18"/>
        <v>1.9611622090036591</v>
      </c>
      <c r="AK76" s="18">
        <f t="shared" si="19"/>
        <v>1.0814322572497506E-3</v>
      </c>
      <c r="AL76" s="18">
        <f t="shared" si="20"/>
        <v>2.2144452037487499</v>
      </c>
      <c r="AM76" s="18">
        <f t="shared" si="21"/>
        <v>5.6048705294966356E-4</v>
      </c>
      <c r="AN76" s="18">
        <f t="shared" si="22"/>
        <v>1.7475567503122511</v>
      </c>
      <c r="AO76" s="18">
        <f t="shared" si="23"/>
        <v>8.4567690379412619E-4</v>
      </c>
    </row>
    <row r="77" spans="1:41">
      <c r="A77" s="28" t="s">
        <v>106</v>
      </c>
      <c r="B77" s="29">
        <v>24.963875937156285</v>
      </c>
      <c r="C77" s="29">
        <v>25.999095321738572</v>
      </c>
      <c r="D77" s="29">
        <v>28.031671278193958</v>
      </c>
      <c r="E77" s="29">
        <v>28.151168188001126</v>
      </c>
      <c r="F77" s="29">
        <v>27.603454602727471</v>
      </c>
      <c r="G77" s="29">
        <v>25.101490889875446</v>
      </c>
      <c r="H77" s="29">
        <v>18.309753040858482</v>
      </c>
      <c r="I77" s="29">
        <v>16.714701136559398</v>
      </c>
      <c r="J77" s="29">
        <v>17.525871832434127</v>
      </c>
      <c r="K77" s="29">
        <v>25.343668760428187</v>
      </c>
      <c r="L77" s="29">
        <v>25.629791796259347</v>
      </c>
      <c r="M77" s="29">
        <v>27.079259977965982</v>
      </c>
      <c r="N77" s="30">
        <v>16.210625788507016</v>
      </c>
      <c r="O77" s="30">
        <v>19.469361758356854</v>
      </c>
      <c r="P77" s="30">
        <v>16.240441747965935</v>
      </c>
      <c r="Q77" s="30">
        <v>14.75997245221178</v>
      </c>
      <c r="R77" s="30">
        <v>21.821682458424235</v>
      </c>
      <c r="S77" s="30">
        <v>17.72382978575498</v>
      </c>
      <c r="T77" s="30">
        <v>10.002325213663928</v>
      </c>
      <c r="U77" s="30">
        <v>10.852307302041456</v>
      </c>
      <c r="V77" s="30">
        <v>8.8985944316440904</v>
      </c>
      <c r="W77" s="30">
        <v>17.733173216554256</v>
      </c>
      <c r="X77" s="30">
        <v>16.739528336496061</v>
      </c>
      <c r="Y77" s="30">
        <v>16.645683347794105</v>
      </c>
      <c r="Z77" s="31">
        <f t="shared" si="24"/>
        <v>1.0459367427032946</v>
      </c>
      <c r="AA77" s="31">
        <f t="shared" si="25"/>
        <v>0.74860385216535286</v>
      </c>
      <c r="AB77" s="31">
        <f t="shared" si="26"/>
        <v>1.7180786807193102</v>
      </c>
      <c r="AC77" s="31">
        <f t="shared" si="27"/>
        <v>4.2831226639547586E-4</v>
      </c>
      <c r="AD77" s="31">
        <f t="shared" si="28"/>
        <v>6.4795601347864107E-2</v>
      </c>
      <c r="AE77" s="31">
        <f t="shared" si="29"/>
        <v>0.12574794242350482</v>
      </c>
      <c r="AF77" s="31">
        <f t="shared" si="30"/>
        <v>0.78079610730544069</v>
      </c>
      <c r="AG77" s="31">
        <f t="shared" si="31"/>
        <v>3.3682394877057318</v>
      </c>
      <c r="AH77" s="18">
        <f t="shared" si="16"/>
        <v>1.521455881817122</v>
      </c>
      <c r="AI77" s="18">
        <f t="shared" si="17"/>
        <v>3.0402285303578222E-3</v>
      </c>
      <c r="AJ77" s="18">
        <f t="shared" si="18"/>
        <v>1.4889124760169488</v>
      </c>
      <c r="AK77" s="18">
        <f t="shared" si="19"/>
        <v>1.7109508456043254E-2</v>
      </c>
      <c r="AL77" s="18">
        <f t="shared" si="20"/>
        <v>1.7662059346652945</v>
      </c>
      <c r="AM77" s="18">
        <f t="shared" si="21"/>
        <v>4.7927120331875281E-4</v>
      </c>
      <c r="AN77" s="18">
        <f t="shared" si="22"/>
        <v>1.5269011469367486</v>
      </c>
      <c r="AO77" s="18">
        <f t="shared" si="23"/>
        <v>1.4985953220290505E-4</v>
      </c>
    </row>
    <row r="78" spans="1:41">
      <c r="A78" s="28" t="s">
        <v>107</v>
      </c>
      <c r="B78" s="29">
        <v>53.530476917687167</v>
      </c>
      <c r="C78" s="29">
        <v>46.395439349031676</v>
      </c>
      <c r="D78" s="29">
        <v>47.26336592505313</v>
      </c>
      <c r="E78" s="29">
        <v>82.948907914790553</v>
      </c>
      <c r="F78" s="29">
        <v>71.638810957281279</v>
      </c>
      <c r="G78" s="29">
        <v>66.186664179201458</v>
      </c>
      <c r="H78" s="29">
        <v>73.944144834158138</v>
      </c>
      <c r="I78" s="29">
        <v>97.983948936586216</v>
      </c>
      <c r="J78" s="29">
        <v>74.282708223156916</v>
      </c>
      <c r="K78" s="29">
        <v>54.959838692768187</v>
      </c>
      <c r="L78" s="29">
        <v>55.851616682950279</v>
      </c>
      <c r="M78" s="29">
        <v>50.085786492119389</v>
      </c>
      <c r="N78" s="30">
        <v>38.052447718810662</v>
      </c>
      <c r="O78" s="30">
        <v>44.17916239869615</v>
      </c>
      <c r="P78" s="30">
        <v>40.214851629230509</v>
      </c>
      <c r="Q78" s="30">
        <v>56.303042344086833</v>
      </c>
      <c r="R78" s="30">
        <v>66.053531419357867</v>
      </c>
      <c r="S78" s="30">
        <v>65.617277854181836</v>
      </c>
      <c r="T78" s="30">
        <v>61.008137983021115</v>
      </c>
      <c r="U78" s="30">
        <v>73.301425001958833</v>
      </c>
      <c r="V78" s="30">
        <v>70.365930431310474</v>
      </c>
      <c r="W78" s="30">
        <v>46.535879247185413</v>
      </c>
      <c r="X78" s="30">
        <v>55.107678582366169</v>
      </c>
      <c r="Y78" s="30">
        <v>54.993909478560418</v>
      </c>
      <c r="Z78" s="31">
        <f t="shared" si="24"/>
        <v>1.5351513546093565</v>
      </c>
      <c r="AA78" s="31">
        <f t="shared" si="25"/>
        <v>3.9243602451948852E-3</v>
      </c>
      <c r="AB78" s="31">
        <f t="shared" si="26"/>
        <v>0.76529663954211824</v>
      </c>
      <c r="AC78" s="31">
        <f t="shared" si="27"/>
        <v>2.6540201430916538E-2</v>
      </c>
      <c r="AD78" s="31">
        <f t="shared" si="28"/>
        <v>0.61838090170601423</v>
      </c>
      <c r="AE78" s="31">
        <f t="shared" si="29"/>
        <v>2.4062311324543972</v>
      </c>
      <c r="AF78" s="31">
        <f t="shared" si="30"/>
        <v>-0.38590903016187905</v>
      </c>
      <c r="AG78" s="31">
        <f t="shared" si="31"/>
        <v>1.5760957853147044</v>
      </c>
      <c r="AH78" s="18">
        <f t="shared" si="16"/>
        <v>1.2020705220230175</v>
      </c>
      <c r="AI78" s="18">
        <f t="shared" si="17"/>
        <v>4.5564702328884245E-2</v>
      </c>
      <c r="AJ78" s="18">
        <f t="shared" si="18"/>
        <v>1.1744951819169458</v>
      </c>
      <c r="AK78" s="18">
        <f t="shared" si="19"/>
        <v>0.13608616620592565</v>
      </c>
      <c r="AL78" s="18">
        <f t="shared" si="20"/>
        <v>1.202932495162633</v>
      </c>
      <c r="AM78" s="18">
        <f t="shared" si="21"/>
        <v>0.18988824905597038</v>
      </c>
      <c r="AN78" s="18">
        <f t="shared" si="22"/>
        <v>1.0271951189771646</v>
      </c>
      <c r="AO78" s="18">
        <f t="shared" si="23"/>
        <v>0.69404459449506084</v>
      </c>
    </row>
    <row r="79" spans="1:41">
      <c r="A79" s="28" t="s">
        <v>108</v>
      </c>
      <c r="B79" s="29">
        <v>23.712513157873882</v>
      </c>
      <c r="C79" s="29">
        <v>19.852306370545399</v>
      </c>
      <c r="D79" s="29">
        <v>24.586753266792204</v>
      </c>
      <c r="E79" s="29">
        <v>28.542562386213589</v>
      </c>
      <c r="F79" s="29">
        <v>29.501608241926387</v>
      </c>
      <c r="G79" s="29">
        <v>27.135519212525605</v>
      </c>
      <c r="H79" s="29">
        <v>33.854221361700816</v>
      </c>
      <c r="I79" s="29">
        <v>41.224392283457526</v>
      </c>
      <c r="J79" s="29">
        <v>43.594080850803834</v>
      </c>
      <c r="K79" s="29">
        <v>23.796743095662336</v>
      </c>
      <c r="L79" s="29">
        <v>19.936375286416542</v>
      </c>
      <c r="M79" s="29">
        <v>21.399980213538168</v>
      </c>
      <c r="N79" s="30">
        <v>20.500066650681688</v>
      </c>
      <c r="O79" s="30">
        <v>20.694388306471737</v>
      </c>
      <c r="P79" s="30">
        <v>18.478795880307043</v>
      </c>
      <c r="Q79" s="30">
        <v>22.019028566812736</v>
      </c>
      <c r="R79" s="30">
        <v>28.847566913269485</v>
      </c>
      <c r="S79" s="30">
        <v>26.835562183108699</v>
      </c>
      <c r="T79" s="30">
        <v>31.346540300168215</v>
      </c>
      <c r="U79" s="30">
        <v>33.696037503616779</v>
      </c>
      <c r="V79" s="30">
        <v>31.30650671127351</v>
      </c>
      <c r="W79" s="30">
        <v>16.917645305083081</v>
      </c>
      <c r="X79" s="30">
        <v>22.025072191166807</v>
      </c>
      <c r="Y79" s="30">
        <v>20.395901072473716</v>
      </c>
      <c r="Z79" s="31">
        <f t="shared" si="24"/>
        <v>1.3021271100989293</v>
      </c>
      <c r="AA79" s="31">
        <f t="shared" si="25"/>
        <v>4.8802726752477266E-2</v>
      </c>
      <c r="AB79" s="31">
        <f t="shared" si="26"/>
        <v>0.61587111976605757</v>
      </c>
      <c r="AC79" s="31">
        <f t="shared" si="27"/>
        <v>1.9179894941081369E-3</v>
      </c>
      <c r="AD79" s="31">
        <f t="shared" si="28"/>
        <v>0.38087028733496087</v>
      </c>
      <c r="AE79" s="31">
        <f t="shared" si="29"/>
        <v>1.3115559120040305</v>
      </c>
      <c r="AF79" s="31">
        <f t="shared" si="30"/>
        <v>-0.69929961787602612</v>
      </c>
      <c r="AG79" s="31">
        <f t="shared" si="31"/>
        <v>2.7171537760305062</v>
      </c>
      <c r="AH79" s="18">
        <f t="shared" si="16"/>
        <v>1.1420791030950279</v>
      </c>
      <c r="AI79" s="18">
        <f t="shared" si="17"/>
        <v>0.15558719196500184</v>
      </c>
      <c r="AJ79" s="18">
        <f t="shared" si="18"/>
        <v>1.0962332630438256</v>
      </c>
      <c r="AK79" s="18">
        <f t="shared" si="19"/>
        <v>0.30870733345747264</v>
      </c>
      <c r="AL79" s="18">
        <f t="shared" si="20"/>
        <v>1.2316950917931626</v>
      </c>
      <c r="AM79" s="18">
        <f t="shared" si="21"/>
        <v>7.0437431466382913E-2</v>
      </c>
      <c r="AN79" s="18">
        <f t="shared" si="22"/>
        <v>1.0976510772690555</v>
      </c>
      <c r="AO79" s="18">
        <f t="shared" si="23"/>
        <v>0.36232954785089377</v>
      </c>
    </row>
    <row r="80" spans="1:41">
      <c r="A80" s="28" t="s">
        <v>109</v>
      </c>
      <c r="B80" s="29">
        <v>87.089593779827666</v>
      </c>
      <c r="C80" s="29">
        <v>80.198180356426789</v>
      </c>
      <c r="D80" s="29">
        <v>84.896739952001994</v>
      </c>
      <c r="E80" s="29">
        <v>127.76759735224563</v>
      </c>
      <c r="F80" s="29">
        <v>118.165471287069</v>
      </c>
      <c r="G80" s="29">
        <v>116.70922910016716</v>
      </c>
      <c r="H80" s="29">
        <v>129.77578573780573</v>
      </c>
      <c r="I80" s="29">
        <v>151.01174902404642</v>
      </c>
      <c r="J80" s="29">
        <v>125.33734534446484</v>
      </c>
      <c r="K80" s="29">
        <v>102.64804553940326</v>
      </c>
      <c r="L80" s="29">
        <v>91.557143918005153</v>
      </c>
      <c r="M80" s="29">
        <v>90.352437200234903</v>
      </c>
      <c r="N80" s="30">
        <v>75.519816068684065</v>
      </c>
      <c r="O80" s="30">
        <v>84.628081037777122</v>
      </c>
      <c r="P80" s="30">
        <v>69.335556289429462</v>
      </c>
      <c r="Q80" s="30">
        <v>89.506626813943498</v>
      </c>
      <c r="R80" s="30">
        <v>101.1698965272417</v>
      </c>
      <c r="S80" s="30">
        <v>98.294464206660081</v>
      </c>
      <c r="T80" s="30">
        <v>112.16431736832941</v>
      </c>
      <c r="U80" s="30">
        <v>137.29283633298246</v>
      </c>
      <c r="V80" s="30">
        <v>123.67812379494336</v>
      </c>
      <c r="W80" s="30">
        <v>79.926402161892</v>
      </c>
      <c r="X80" s="30">
        <v>82.232535944465383</v>
      </c>
      <c r="Y80" s="30">
        <v>88.22521222395963</v>
      </c>
      <c r="Z80" s="31">
        <f t="shared" si="24"/>
        <v>1.2592236314717231</v>
      </c>
      <c r="AA80" s="31">
        <f t="shared" si="25"/>
        <v>2.4816640864839801E-2</v>
      </c>
      <c r="AB80" s="31">
        <f t="shared" si="26"/>
        <v>0.67102781599852845</v>
      </c>
      <c r="AC80" s="31">
        <f t="shared" si="27"/>
        <v>5.9520398292909867E-3</v>
      </c>
      <c r="AD80" s="31">
        <f t="shared" si="28"/>
        <v>0.33253452083665458</v>
      </c>
      <c r="AE80" s="31">
        <f t="shared" si="29"/>
        <v>1.6052570041665992</v>
      </c>
      <c r="AF80" s="31">
        <f t="shared" si="30"/>
        <v>-0.57555552343750427</v>
      </c>
      <c r="AG80" s="31">
        <f t="shared" si="31"/>
        <v>2.2253341712821677</v>
      </c>
      <c r="AH80" s="18">
        <f t="shared" si="16"/>
        <v>1.0989224292925528</v>
      </c>
      <c r="AI80" s="18">
        <f t="shared" si="17"/>
        <v>0.19625911370272853</v>
      </c>
      <c r="AJ80" s="18">
        <f t="shared" si="18"/>
        <v>1.2549436219075059</v>
      </c>
      <c r="AK80" s="18">
        <f t="shared" si="19"/>
        <v>7.610948288307968E-3</v>
      </c>
      <c r="AL80" s="18">
        <f t="shared" si="20"/>
        <v>1.088411910102477</v>
      </c>
      <c r="AM80" s="18">
        <f t="shared" si="21"/>
        <v>0.36407337147540697</v>
      </c>
      <c r="AN80" s="18">
        <f t="shared" si="22"/>
        <v>1.136484183532557</v>
      </c>
      <c r="AO80" s="18">
        <f t="shared" si="23"/>
        <v>6.9640289594731189E-2</v>
      </c>
    </row>
    <row r="81" spans="1:41">
      <c r="A81" s="28" t="s">
        <v>110</v>
      </c>
      <c r="B81" s="29">
        <v>45.165036058765565</v>
      </c>
      <c r="C81" s="29">
        <v>40.022641062491886</v>
      </c>
      <c r="D81" s="29">
        <v>41.374366388562564</v>
      </c>
      <c r="E81" s="29">
        <v>65.10450820496591</v>
      </c>
      <c r="F81" s="29">
        <v>64.959201544014988</v>
      </c>
      <c r="G81" s="29">
        <v>65.594389779387512</v>
      </c>
      <c r="H81" s="29">
        <v>58.629321435001344</v>
      </c>
      <c r="I81" s="29">
        <v>68.839390869403147</v>
      </c>
      <c r="J81" s="29">
        <v>54.667116999656976</v>
      </c>
      <c r="K81" s="29">
        <v>60.213191960365158</v>
      </c>
      <c r="L81" s="29">
        <v>53.61917560914042</v>
      </c>
      <c r="M81" s="29">
        <v>51.765555200648699</v>
      </c>
      <c r="N81" s="30">
        <v>35.528248155679712</v>
      </c>
      <c r="O81" s="30">
        <v>39.561599309720407</v>
      </c>
      <c r="P81" s="30">
        <v>37.117878713726782</v>
      </c>
      <c r="Q81" s="30">
        <v>56.779879859650933</v>
      </c>
      <c r="R81" s="30">
        <v>61.017535229584276</v>
      </c>
      <c r="S81" s="30">
        <v>55.79360252215713</v>
      </c>
      <c r="T81" s="30">
        <v>52.821299148301712</v>
      </c>
      <c r="U81" s="30">
        <v>61.498653179609477</v>
      </c>
      <c r="V81" s="30">
        <v>50.779261099749625</v>
      </c>
      <c r="W81" s="30">
        <v>46.261331287025023</v>
      </c>
      <c r="X81" s="30">
        <v>46.756030396557414</v>
      </c>
      <c r="Y81" s="30">
        <v>49.323534928899136</v>
      </c>
      <c r="Z81" s="31">
        <f t="shared" si="24"/>
        <v>1.5470504886113992</v>
      </c>
      <c r="AA81" s="31">
        <f t="shared" si="25"/>
        <v>5.005529469825008E-4</v>
      </c>
      <c r="AB81" s="31">
        <f t="shared" si="26"/>
        <v>0.86215369326910263</v>
      </c>
      <c r="AC81" s="31">
        <f t="shared" si="27"/>
        <v>9.082474719812951E-2</v>
      </c>
      <c r="AD81" s="31">
        <f t="shared" si="28"/>
        <v>0.62952028048487896</v>
      </c>
      <c r="AE81" s="31">
        <f t="shared" si="29"/>
        <v>3.3005499773931701</v>
      </c>
      <c r="AF81" s="31">
        <f t="shared" si="30"/>
        <v>-0.21398301820382537</v>
      </c>
      <c r="AG81" s="31">
        <f t="shared" si="31"/>
        <v>1.0417958022801133</v>
      </c>
      <c r="AH81" s="18">
        <f t="shared" si="16"/>
        <v>1.1279262829707295</v>
      </c>
      <c r="AI81" s="18">
        <f t="shared" si="17"/>
        <v>6.8758577631830478E-2</v>
      </c>
      <c r="AJ81" s="18">
        <f t="shared" si="18"/>
        <v>1.1271211046551746</v>
      </c>
      <c r="AK81" s="18">
        <f t="shared" si="19"/>
        <v>1.0356931959390062E-2</v>
      </c>
      <c r="AL81" s="18">
        <f t="shared" si="20"/>
        <v>1.1031901698542335</v>
      </c>
      <c r="AM81" s="18">
        <f t="shared" si="21"/>
        <v>0.34829917753941986</v>
      </c>
      <c r="AN81" s="18">
        <f t="shared" si="22"/>
        <v>1.1633896280770888</v>
      </c>
      <c r="AO81" s="18">
        <f t="shared" si="23"/>
        <v>4.7054056794929286E-2</v>
      </c>
    </row>
    <row r="82" spans="1:41">
      <c r="A82" s="28" t="s">
        <v>111</v>
      </c>
      <c r="B82" s="29">
        <v>6120.046120220697</v>
      </c>
      <c r="C82" s="29">
        <v>3856.7157645651932</v>
      </c>
      <c r="D82" s="29">
        <v>6899.3829792401502</v>
      </c>
      <c r="E82" s="29">
        <v>7386.5738008633871</v>
      </c>
      <c r="F82" s="29">
        <v>5563.3157994204057</v>
      </c>
      <c r="G82" s="29">
        <v>7059.6104519827977</v>
      </c>
      <c r="H82" s="29">
        <v>3908.0377141225686</v>
      </c>
      <c r="I82" s="29">
        <v>4206.1126153926061</v>
      </c>
      <c r="J82" s="29">
        <v>4684.2864645778063</v>
      </c>
      <c r="K82" s="29">
        <v>6093.1007363736962</v>
      </c>
      <c r="L82" s="29">
        <v>5528.2585487722272</v>
      </c>
      <c r="M82" s="29">
        <v>6898.1227267219074</v>
      </c>
      <c r="N82" s="30">
        <v>2427.7107129388146</v>
      </c>
      <c r="O82" s="30">
        <v>3306.1750130937771</v>
      </c>
      <c r="P82" s="30">
        <v>2478.2672811516909</v>
      </c>
      <c r="Q82" s="30">
        <v>5567.5515618539939</v>
      </c>
      <c r="R82" s="30">
        <v>5384.0977214897839</v>
      </c>
      <c r="S82" s="30">
        <v>6579.9195340962697</v>
      </c>
      <c r="T82" s="30">
        <v>2174.426361038154</v>
      </c>
      <c r="U82" s="30">
        <v>2173.320843320294</v>
      </c>
      <c r="V82" s="30">
        <v>2224.8649918610899</v>
      </c>
      <c r="W82" s="30">
        <v>3321.5668461350665</v>
      </c>
      <c r="X82" s="30">
        <v>5434.4659124522404</v>
      </c>
      <c r="Y82" s="30">
        <v>5578.8726073084636</v>
      </c>
      <c r="Z82" s="31">
        <f t="shared" si="24"/>
        <v>2.1348322178243397</v>
      </c>
      <c r="AA82" s="31">
        <f t="shared" si="25"/>
        <v>2.680632663948614E-3</v>
      </c>
      <c r="AB82" s="31">
        <f t="shared" si="26"/>
        <v>2.1810058068146758</v>
      </c>
      <c r="AC82" s="31">
        <f t="shared" si="27"/>
        <v>2.3892740196238306E-2</v>
      </c>
      <c r="AD82" s="31">
        <f t="shared" si="28"/>
        <v>1.0941226890380193</v>
      </c>
      <c r="AE82" s="31">
        <f t="shared" si="29"/>
        <v>2.5717626947639403</v>
      </c>
      <c r="AF82" s="31">
        <f t="shared" si="30"/>
        <v>1.1249936110843874</v>
      </c>
      <c r="AG82" s="31">
        <f t="shared" si="31"/>
        <v>1.6217340392890074</v>
      </c>
      <c r="AH82" s="18">
        <f t="shared" si="16"/>
        <v>2.0550207539073115</v>
      </c>
      <c r="AI82" s="18">
        <f t="shared" si="17"/>
        <v>3.9116263217115324E-2</v>
      </c>
      <c r="AJ82" s="18">
        <f t="shared" si="18"/>
        <v>1.1413411007668377</v>
      </c>
      <c r="AK82" s="18">
        <f t="shared" si="19"/>
        <v>0.28714823524036853</v>
      </c>
      <c r="AL82" s="18">
        <f t="shared" si="20"/>
        <v>1.9472374775822678</v>
      </c>
      <c r="AM82" s="18">
        <f t="shared" si="21"/>
        <v>7.9075875876021202E-4</v>
      </c>
      <c r="AN82" s="18">
        <f t="shared" si="22"/>
        <v>1.2919151915664266</v>
      </c>
      <c r="AO82" s="18">
        <f t="shared" si="23"/>
        <v>0.16846727069186967</v>
      </c>
    </row>
    <row r="83" spans="1:41">
      <c r="A83" s="28" t="s">
        <v>112</v>
      </c>
      <c r="B83" s="29">
        <v>416.7201708453016</v>
      </c>
      <c r="C83" s="29">
        <v>295.04861707432968</v>
      </c>
      <c r="D83" s="29">
        <v>452.72252320768723</v>
      </c>
      <c r="E83" s="29">
        <v>458.61022344055601</v>
      </c>
      <c r="F83" s="29">
        <v>432.49501995458235</v>
      </c>
      <c r="G83" s="29">
        <v>469.48887019512557</v>
      </c>
      <c r="H83" s="29">
        <v>315.891855395069</v>
      </c>
      <c r="I83" s="29">
        <v>315.95365088670763</v>
      </c>
      <c r="J83" s="29">
        <v>388.74118383196844</v>
      </c>
      <c r="K83" s="29">
        <v>358.66629230572988</v>
      </c>
      <c r="L83" s="29">
        <v>331.30265562385136</v>
      </c>
      <c r="M83" s="29">
        <v>415.11573503158814</v>
      </c>
      <c r="N83" s="30">
        <v>206.12638128725783</v>
      </c>
      <c r="O83" s="30">
        <v>194.59066792259762</v>
      </c>
      <c r="P83" s="30">
        <v>208.55050308950763</v>
      </c>
      <c r="Q83" s="30">
        <v>401.13842203433569</v>
      </c>
      <c r="R83" s="30">
        <v>331.77211896108474</v>
      </c>
      <c r="S83" s="30">
        <v>410.64717790070938</v>
      </c>
      <c r="T83" s="30">
        <v>164.06047374866588</v>
      </c>
      <c r="U83" s="30">
        <v>172.25126232914937</v>
      </c>
      <c r="V83" s="30">
        <v>174.35311724564482</v>
      </c>
      <c r="W83" s="30">
        <v>184.54149858272135</v>
      </c>
      <c r="X83" s="30">
        <v>320.3652299774003</v>
      </c>
      <c r="Y83" s="30">
        <v>348.44145672770668</v>
      </c>
      <c r="Z83" s="31">
        <f t="shared" si="24"/>
        <v>1.876938488813932</v>
      </c>
      <c r="AA83" s="31">
        <f t="shared" si="25"/>
        <v>2.1240372243418138E-3</v>
      </c>
      <c r="AB83" s="31">
        <f t="shared" si="26"/>
        <v>1.6710532940227809</v>
      </c>
      <c r="AC83" s="31">
        <f t="shared" si="27"/>
        <v>8.7372477169562313E-2</v>
      </c>
      <c r="AD83" s="31">
        <f t="shared" si="28"/>
        <v>0.90838137082024617</v>
      </c>
      <c r="AE83" s="31">
        <f t="shared" si="29"/>
        <v>2.6728378763925544</v>
      </c>
      <c r="AF83" s="31">
        <f t="shared" si="30"/>
        <v>0.74075774524608085</v>
      </c>
      <c r="AG83" s="31">
        <f t="shared" si="31"/>
        <v>1.0586253510706496</v>
      </c>
      <c r="AH83" s="18">
        <f t="shared" si="16"/>
        <v>1.9112971086882153</v>
      </c>
      <c r="AI83" s="18">
        <f t="shared" si="17"/>
        <v>1.8085958670179227E-2</v>
      </c>
      <c r="AJ83" s="18">
        <f t="shared" si="18"/>
        <v>1.189790503013384</v>
      </c>
      <c r="AK83" s="18">
        <f t="shared" si="19"/>
        <v>5.6258563737056878E-2</v>
      </c>
      <c r="AL83" s="18">
        <f t="shared" si="20"/>
        <v>1.9985450016222195</v>
      </c>
      <c r="AM83" s="18">
        <f t="shared" si="21"/>
        <v>2.2581271127482382E-3</v>
      </c>
      <c r="AN83" s="18">
        <f t="shared" si="22"/>
        <v>1.2949985738686867</v>
      </c>
      <c r="AO83" s="18">
        <f t="shared" si="23"/>
        <v>0.21037773193347467</v>
      </c>
    </row>
    <row r="84" spans="1:41">
      <c r="A84" s="28" t="s">
        <v>113</v>
      </c>
      <c r="B84" s="29">
        <v>6798.2791759837182</v>
      </c>
      <c r="C84" s="29">
        <v>5525.7559908119883</v>
      </c>
      <c r="D84" s="29">
        <v>8388.3596127437031</v>
      </c>
      <c r="E84" s="29">
        <v>8131.081141016306</v>
      </c>
      <c r="F84" s="29">
        <v>7817.3886447968152</v>
      </c>
      <c r="G84" s="29">
        <v>8409.2035103134531</v>
      </c>
      <c r="H84" s="29">
        <v>5447.7661621318957</v>
      </c>
      <c r="I84" s="29">
        <v>5017.4013155762286</v>
      </c>
      <c r="J84" s="29">
        <v>6029.1363980419037</v>
      </c>
      <c r="K84" s="29">
        <v>7099.7893949819918</v>
      </c>
      <c r="L84" s="29">
        <v>7163.3432467560215</v>
      </c>
      <c r="M84" s="29">
        <v>8254.181519772781</v>
      </c>
      <c r="N84" s="30">
        <v>3369.4861342086529</v>
      </c>
      <c r="O84" s="30">
        <v>3501.944423073453</v>
      </c>
      <c r="P84" s="30">
        <v>3132.0322160817886</v>
      </c>
      <c r="Q84" s="30">
        <v>6923.3152370329099</v>
      </c>
      <c r="R84" s="30">
        <v>5850.9311064827016</v>
      </c>
      <c r="S84" s="30">
        <v>7526.6772166216933</v>
      </c>
      <c r="T84" s="30">
        <v>3247.5030294581361</v>
      </c>
      <c r="U84" s="30">
        <v>3263.8165067746791</v>
      </c>
      <c r="V84" s="30">
        <v>2890.2847814772831</v>
      </c>
      <c r="W84" s="30">
        <v>4404.0031568800332</v>
      </c>
      <c r="X84" s="30">
        <v>6270.2521304875308</v>
      </c>
      <c r="Y84" s="30">
        <v>6775.7370480789832</v>
      </c>
      <c r="Z84" s="31">
        <f t="shared" si="24"/>
        <v>2.0293896243801037</v>
      </c>
      <c r="AA84" s="31">
        <f t="shared" si="25"/>
        <v>2.390278017184735E-3</v>
      </c>
      <c r="AB84" s="31">
        <f t="shared" si="26"/>
        <v>1.8560653847743249</v>
      </c>
      <c r="AC84" s="31">
        <f t="shared" si="27"/>
        <v>2.1435076975655495E-2</v>
      </c>
      <c r="AD84" s="31">
        <f t="shared" si="28"/>
        <v>1.0210458760347414</v>
      </c>
      <c r="AE84" s="31">
        <f t="shared" si="29"/>
        <v>2.6215515826053681</v>
      </c>
      <c r="AF84" s="31">
        <f t="shared" si="30"/>
        <v>0.89224753407978086</v>
      </c>
      <c r="AG84" s="31">
        <f t="shared" si="31"/>
        <v>1.6688749525525834</v>
      </c>
      <c r="AH84" s="18">
        <f t="shared" si="16"/>
        <v>2.0705225029366896</v>
      </c>
      <c r="AI84" s="18">
        <f t="shared" si="17"/>
        <v>1.2903575375114221E-2</v>
      </c>
      <c r="AJ84" s="18">
        <f t="shared" si="18"/>
        <v>1.1998307970557096</v>
      </c>
      <c r="AK84" s="18">
        <f t="shared" si="19"/>
        <v>5.9696875495004353E-2</v>
      </c>
      <c r="AL84" s="18">
        <f t="shared" si="20"/>
        <v>1.7544137487980842</v>
      </c>
      <c r="AM84" s="18">
        <f t="shared" si="21"/>
        <v>1.7367479319281781E-3</v>
      </c>
      <c r="AN84" s="18">
        <f t="shared" si="22"/>
        <v>1.2903910631393738</v>
      </c>
      <c r="AO84" s="18">
        <f t="shared" si="23"/>
        <v>0.1062315339211886</v>
      </c>
    </row>
    <row r="85" spans="1:41">
      <c r="A85" s="28" t="s">
        <v>114</v>
      </c>
      <c r="B85" s="29">
        <v>30.021678708107657</v>
      </c>
      <c r="C85" s="29">
        <v>25.923478237605206</v>
      </c>
      <c r="D85" s="29">
        <v>32.216260907068161</v>
      </c>
      <c r="E85" s="29">
        <v>76.852184309398623</v>
      </c>
      <c r="F85" s="29">
        <v>67.308227393371453</v>
      </c>
      <c r="G85" s="29">
        <v>78.743467543924893</v>
      </c>
      <c r="H85" s="29">
        <v>53.10358286128713</v>
      </c>
      <c r="I85" s="29">
        <v>49.650414314793672</v>
      </c>
      <c r="J85" s="29">
        <v>48.897601936725856</v>
      </c>
      <c r="K85" s="29">
        <v>119.31793245900109</v>
      </c>
      <c r="L85" s="29">
        <v>123.86417645879024</v>
      </c>
      <c r="M85" s="29">
        <v>115.14323380509229</v>
      </c>
      <c r="N85" s="30">
        <v>24.555125119995584</v>
      </c>
      <c r="O85" s="30">
        <v>28.952906739696136</v>
      </c>
      <c r="P85" s="30">
        <v>26.369666807266409</v>
      </c>
      <c r="Q85" s="30">
        <v>51.691434937952778</v>
      </c>
      <c r="R85" s="30">
        <v>68.10367028325102</v>
      </c>
      <c r="S85" s="30">
        <v>63.202789861213432</v>
      </c>
      <c r="T85" s="30">
        <v>32.284121295674304</v>
      </c>
      <c r="U85" s="30">
        <v>37.501998470385502</v>
      </c>
      <c r="V85" s="30">
        <v>32.108249855396068</v>
      </c>
      <c r="W85" s="30">
        <v>72.317671053733463</v>
      </c>
      <c r="X85" s="30">
        <v>81.665198582802645</v>
      </c>
      <c r="Y85" s="30">
        <v>74.849657027731581</v>
      </c>
      <c r="Z85" s="31">
        <f t="shared" si="24"/>
        <v>2.2909760563509498</v>
      </c>
      <c r="AA85" s="31">
        <f t="shared" si="25"/>
        <v>2.3963779752092422E-3</v>
      </c>
      <c r="AB85" s="31">
        <f t="shared" si="26"/>
        <v>2.245781857372446</v>
      </c>
      <c r="AC85" s="31">
        <f t="shared" si="27"/>
        <v>2.1447675671078381E-4</v>
      </c>
      <c r="AD85" s="31">
        <f t="shared" si="28"/>
        <v>1.1959623807009658</v>
      </c>
      <c r="AE85" s="31">
        <f t="shared" si="29"/>
        <v>2.6204446806060622</v>
      </c>
      <c r="AF85" s="31">
        <f t="shared" si="30"/>
        <v>1.1672177992562238</v>
      </c>
      <c r="AG85" s="31">
        <f t="shared" si="31"/>
        <v>3.6686197663193747</v>
      </c>
      <c r="AH85" s="18">
        <f t="shared" si="16"/>
        <v>1.1037050306163805</v>
      </c>
      <c r="AI85" s="18">
        <f t="shared" si="17"/>
        <v>0.28564310876280546</v>
      </c>
      <c r="AJ85" s="18">
        <f t="shared" si="18"/>
        <v>1.2180679955160425</v>
      </c>
      <c r="AK85" s="18">
        <f t="shared" si="19"/>
        <v>9.1489402909328096E-2</v>
      </c>
      <c r="AL85" s="18">
        <f t="shared" si="20"/>
        <v>1.4883216774018238</v>
      </c>
      <c r="AM85" s="18">
        <f t="shared" si="21"/>
        <v>1.6369482267678673E-3</v>
      </c>
      <c r="AN85" s="18">
        <f t="shared" si="22"/>
        <v>1.5658846578598578</v>
      </c>
      <c r="AO85" s="18">
        <f t="shared" si="23"/>
        <v>3.2844308142215562E-4</v>
      </c>
    </row>
    <row r="86" spans="1:41">
      <c r="A86" s="28" t="s">
        <v>115</v>
      </c>
      <c r="B86" s="29">
        <v>30.928334658121472</v>
      </c>
      <c r="C86" s="29">
        <v>26.297317726553789</v>
      </c>
      <c r="D86" s="29">
        <v>35.213962314340208</v>
      </c>
      <c r="E86" s="29">
        <v>54.845610096221314</v>
      </c>
      <c r="F86" s="29">
        <v>55.360758571272065</v>
      </c>
      <c r="G86" s="29">
        <v>62.213506161863087</v>
      </c>
      <c r="H86" s="29">
        <v>43.379427232673784</v>
      </c>
      <c r="I86" s="29">
        <v>51.997838380236438</v>
      </c>
      <c r="J86" s="29">
        <v>52.918474569542269</v>
      </c>
      <c r="K86" s="29">
        <v>82.681994621194718</v>
      </c>
      <c r="L86" s="29">
        <v>87.136421710346781</v>
      </c>
      <c r="M86" s="29">
        <v>98.53352152289456</v>
      </c>
      <c r="N86" s="30">
        <v>17.780263584097263</v>
      </c>
      <c r="O86" s="30">
        <v>21.601404923574119</v>
      </c>
      <c r="P86" s="30">
        <v>22.350037836218547</v>
      </c>
      <c r="Q86" s="30">
        <v>36.082829909124101</v>
      </c>
      <c r="R86" s="30">
        <v>45.309453151297447</v>
      </c>
      <c r="S86" s="30">
        <v>44.417106468507626</v>
      </c>
      <c r="T86" s="30">
        <v>30.060134696949063</v>
      </c>
      <c r="U86" s="30">
        <v>30.245197211955141</v>
      </c>
      <c r="V86" s="30">
        <v>24.619329498673526</v>
      </c>
      <c r="W86" s="30">
        <v>52.177520640103154</v>
      </c>
      <c r="X86" s="30">
        <v>47.575844374569115</v>
      </c>
      <c r="Y86" s="30">
        <v>49.127209445414216</v>
      </c>
      <c r="Z86" s="31">
        <f t="shared" si="24"/>
        <v>2.0380027862518579</v>
      </c>
      <c r="AA86" s="31">
        <f t="shared" si="25"/>
        <v>2.8095741473434513E-3</v>
      </c>
      <c r="AB86" s="31">
        <f t="shared" si="26"/>
        <v>1.7530899975634406</v>
      </c>
      <c r="AC86" s="31">
        <f t="shared" si="27"/>
        <v>7.3758264048157172E-4</v>
      </c>
      <c r="AD86" s="31">
        <f t="shared" si="28"/>
        <v>1.0271560238830155</v>
      </c>
      <c r="AE86" s="31">
        <f t="shared" si="29"/>
        <v>2.5513595019719331</v>
      </c>
      <c r="AF86" s="31">
        <f t="shared" si="30"/>
        <v>0.80990006096092382</v>
      </c>
      <c r="AG86" s="31">
        <f t="shared" si="31"/>
        <v>3.132189313255648</v>
      </c>
      <c r="AH86" s="18">
        <f t="shared" si="16"/>
        <v>1.4974414312162447</v>
      </c>
      <c r="AI86" s="18">
        <f t="shared" si="17"/>
        <v>2.5257816374777396E-2</v>
      </c>
      <c r="AJ86" s="18">
        <f t="shared" si="18"/>
        <v>1.3704849492947384</v>
      </c>
      <c r="AK86" s="18">
        <f t="shared" si="19"/>
        <v>1.4700750420731728E-2</v>
      </c>
      <c r="AL86" s="18">
        <f t="shared" si="20"/>
        <v>1.7462034905354387</v>
      </c>
      <c r="AM86" s="18">
        <f t="shared" si="21"/>
        <v>4.0206510359927514E-3</v>
      </c>
      <c r="AN86" s="18">
        <f t="shared" si="22"/>
        <v>1.802464417051123</v>
      </c>
      <c r="AO86" s="18">
        <f t="shared" si="23"/>
        <v>1.2561120049193525E-3</v>
      </c>
    </row>
    <row r="87" spans="1:41">
      <c r="A87" s="28" t="s">
        <v>116</v>
      </c>
      <c r="B87" s="29">
        <v>1264.796685538111</v>
      </c>
      <c r="C87" s="29">
        <v>962.94181390218364</v>
      </c>
      <c r="D87" s="29">
        <v>1352.4143552851913</v>
      </c>
      <c r="E87" s="29">
        <v>2151.8317604396343</v>
      </c>
      <c r="F87" s="29">
        <v>2166.4345833649049</v>
      </c>
      <c r="G87" s="29">
        <v>2456.2226433594951</v>
      </c>
      <c r="H87" s="29">
        <v>1799.6256987152553</v>
      </c>
      <c r="I87" s="29">
        <v>2036.6123440811914</v>
      </c>
      <c r="J87" s="29">
        <v>1753.5160934630821</v>
      </c>
      <c r="K87" s="29">
        <v>2632.7923797701828</v>
      </c>
      <c r="L87" s="29">
        <v>2820.8635040608342</v>
      </c>
      <c r="M87" s="29">
        <v>2989.9782122417664</v>
      </c>
      <c r="N87" s="30">
        <v>748.28167190299735</v>
      </c>
      <c r="O87" s="30">
        <v>846.61796924957514</v>
      </c>
      <c r="P87" s="30">
        <v>959.38822867544695</v>
      </c>
      <c r="Q87" s="30">
        <v>1401.1067890410759</v>
      </c>
      <c r="R87" s="30">
        <v>1661.0135802432646</v>
      </c>
      <c r="S87" s="30">
        <v>1716.8096284400967</v>
      </c>
      <c r="T87" s="30">
        <v>1086.947477567456</v>
      </c>
      <c r="U87" s="30">
        <v>1561.3212032192548</v>
      </c>
      <c r="V87" s="30">
        <v>1084.9283931938185</v>
      </c>
      <c r="W87" s="30">
        <v>1722.5505961995316</v>
      </c>
      <c r="X87" s="30">
        <v>1850.4425480959935</v>
      </c>
      <c r="Y87" s="30">
        <v>1693.7848944794694</v>
      </c>
      <c r="Z87" s="31">
        <f t="shared" si="24"/>
        <v>1.8709441696742677</v>
      </c>
      <c r="AA87" s="31">
        <f t="shared" si="25"/>
        <v>2.9592997019432161E-3</v>
      </c>
      <c r="AB87" s="31">
        <f t="shared" si="26"/>
        <v>1.4107956088048901</v>
      </c>
      <c r="AC87" s="31">
        <f t="shared" si="27"/>
        <v>3.6693982141975799E-2</v>
      </c>
      <c r="AD87" s="31">
        <f t="shared" si="28"/>
        <v>0.90376650815869131</v>
      </c>
      <c r="AE87" s="31">
        <f t="shared" si="29"/>
        <v>2.528811049604816</v>
      </c>
      <c r="AF87" s="31">
        <f t="shared" si="30"/>
        <v>0.49650899039957813</v>
      </c>
      <c r="AG87" s="31">
        <f t="shared" si="31"/>
        <v>1.4354051547351454</v>
      </c>
      <c r="AH87" s="18">
        <f t="shared" si="16"/>
        <v>1.4016246551593803</v>
      </c>
      <c r="AI87" s="18">
        <f t="shared" si="17"/>
        <v>6.1651959285879007E-2</v>
      </c>
      <c r="AJ87" s="18">
        <f t="shared" si="18"/>
        <v>1.417574434107596</v>
      </c>
      <c r="AK87" s="18">
        <f t="shared" si="19"/>
        <v>8.7137773777507498E-3</v>
      </c>
      <c r="AL87" s="18">
        <f t="shared" si="20"/>
        <v>1.4973102211021081</v>
      </c>
      <c r="AM87" s="18">
        <f t="shared" si="21"/>
        <v>2.6854265513792643E-2</v>
      </c>
      <c r="AN87" s="18">
        <f t="shared" si="22"/>
        <v>1.6031877618363992</v>
      </c>
      <c r="AO87" s="18">
        <f t="shared" si="23"/>
        <v>7.432002914011459E-4</v>
      </c>
    </row>
    <row r="88" spans="1:41">
      <c r="A88" s="28" t="s">
        <v>117</v>
      </c>
      <c r="B88" s="29">
        <v>51.126266369830603</v>
      </c>
      <c r="C88" s="29">
        <v>34.259507790583406</v>
      </c>
      <c r="D88" s="29">
        <v>39.777022346567378</v>
      </c>
      <c r="E88" s="29">
        <v>118.97053901923634</v>
      </c>
      <c r="F88" s="29">
        <v>96.827426486624475</v>
      </c>
      <c r="G88" s="29">
        <v>122.07650793414365</v>
      </c>
      <c r="H88" s="29">
        <v>73.784397945576231</v>
      </c>
      <c r="I88" s="29">
        <v>64.171441186738789</v>
      </c>
      <c r="J88" s="29">
        <v>60.983234931053865</v>
      </c>
      <c r="K88" s="29">
        <v>220.40870898380084</v>
      </c>
      <c r="L88" s="29">
        <v>224.71083906155752</v>
      </c>
      <c r="M88" s="29">
        <v>204.42708932451509</v>
      </c>
      <c r="N88" s="30">
        <v>44.871856885024769</v>
      </c>
      <c r="O88" s="30">
        <v>48.128381102302853</v>
      </c>
      <c r="P88" s="30">
        <v>49.549902522472529</v>
      </c>
      <c r="Q88" s="30">
        <v>79.092702452993521</v>
      </c>
      <c r="R88" s="30">
        <v>94.040459782869391</v>
      </c>
      <c r="S88" s="30">
        <v>86.967412853882507</v>
      </c>
      <c r="T88" s="30">
        <v>50.754518471527604</v>
      </c>
      <c r="U88" s="30">
        <v>58.642173329363565</v>
      </c>
      <c r="V88" s="30">
        <v>52.895461759871878</v>
      </c>
      <c r="W88" s="30">
        <v>144.18783268527633</v>
      </c>
      <c r="X88" s="30">
        <v>133.06744899896398</v>
      </c>
      <c r="Y88" s="30">
        <v>121.7967094346364</v>
      </c>
      <c r="Z88" s="31">
        <f t="shared" si="24"/>
        <v>1.8246251751106755</v>
      </c>
      <c r="AA88" s="31">
        <f t="shared" si="25"/>
        <v>9.8573619535206338E-4</v>
      </c>
      <c r="AB88" s="31">
        <f t="shared" si="26"/>
        <v>2.4588495645876658</v>
      </c>
      <c r="AC88" s="31">
        <f t="shared" si="27"/>
        <v>3.2955534149215068E-4</v>
      </c>
      <c r="AD88" s="31">
        <f t="shared" si="28"/>
        <v>0.86760012780195828</v>
      </c>
      <c r="AE88" s="31">
        <f t="shared" si="29"/>
        <v>3.0062392962475402</v>
      </c>
      <c r="AF88" s="31">
        <f t="shared" si="30"/>
        <v>1.297983471793545</v>
      </c>
      <c r="AG88" s="31">
        <f t="shared" si="31"/>
        <v>3.482071644843816</v>
      </c>
      <c r="AH88" s="18">
        <f t="shared" si="16"/>
        <v>0.8780264688576479</v>
      </c>
      <c r="AI88" s="18">
        <f t="shared" si="17"/>
        <v>0.32375131997998763</v>
      </c>
      <c r="AJ88" s="18">
        <f t="shared" si="18"/>
        <v>1.2990147112263162</v>
      </c>
      <c r="AK88" s="18">
        <f t="shared" si="19"/>
        <v>4.5659017210124983E-2</v>
      </c>
      <c r="AL88" s="18">
        <f t="shared" si="20"/>
        <v>1.2258083320638482</v>
      </c>
      <c r="AM88" s="18">
        <f t="shared" si="21"/>
        <v>5.36464155393091E-2</v>
      </c>
      <c r="AN88" s="18">
        <f t="shared" si="22"/>
        <v>1.6277243362416274</v>
      </c>
      <c r="AO88" s="18">
        <f t="shared" si="23"/>
        <v>7.3046743549494636E-4</v>
      </c>
    </row>
    <row r="89" spans="1:41">
      <c r="A89" s="28" t="s">
        <v>118</v>
      </c>
      <c r="B89" s="29">
        <v>71.905066503611891</v>
      </c>
      <c r="C89" s="29">
        <v>64.77544899914605</v>
      </c>
      <c r="D89" s="29">
        <v>72.803710904146939</v>
      </c>
      <c r="E89" s="29">
        <v>136.06930350440018</v>
      </c>
      <c r="F89" s="29">
        <v>128.938292324587</v>
      </c>
      <c r="G89" s="29">
        <v>152.58909119721858</v>
      </c>
      <c r="H89" s="29">
        <v>104.63764913030111</v>
      </c>
      <c r="I89" s="29">
        <v>116.85168266264351</v>
      </c>
      <c r="J89" s="29">
        <v>126.3014308622023</v>
      </c>
      <c r="K89" s="29">
        <v>147.12306072283025</v>
      </c>
      <c r="L89" s="29">
        <v>144.27693701470855</v>
      </c>
      <c r="M89" s="29">
        <v>164.4014258852101</v>
      </c>
      <c r="N89" s="30">
        <v>58.583634073644383</v>
      </c>
      <c r="O89" s="30">
        <v>52.75549858275393</v>
      </c>
      <c r="P89" s="30">
        <v>61.527721288300825</v>
      </c>
      <c r="Q89" s="30">
        <v>85.819051200172964</v>
      </c>
      <c r="R89" s="30">
        <v>113.97569691782843</v>
      </c>
      <c r="S89" s="30">
        <v>106.45274325529255</v>
      </c>
      <c r="T89" s="30">
        <v>77.176656074158728</v>
      </c>
      <c r="U89" s="30">
        <v>101.97161773649641</v>
      </c>
      <c r="V89" s="30">
        <v>72.424045486020574</v>
      </c>
      <c r="W89" s="30">
        <v>110.49029898045984</v>
      </c>
      <c r="X89" s="30">
        <v>113.58641922698264</v>
      </c>
      <c r="Y89" s="30">
        <v>108.1420761354713</v>
      </c>
      <c r="Z89" s="31">
        <f t="shared" si="24"/>
        <v>1.7715801750592619</v>
      </c>
      <c r="AA89" s="31">
        <f t="shared" si="25"/>
        <v>7.2268532071588778E-3</v>
      </c>
      <c r="AB89" s="31">
        <f t="shared" si="26"/>
        <v>1.3205697481809706</v>
      </c>
      <c r="AC89" s="31">
        <f t="shared" si="27"/>
        <v>4.4469896961168535E-2</v>
      </c>
      <c r="AD89" s="31">
        <f t="shared" si="28"/>
        <v>0.82503675788806807</v>
      </c>
      <c r="AE89" s="31">
        <f t="shared" si="29"/>
        <v>2.1410507666419414</v>
      </c>
      <c r="AF89" s="31">
        <f t="shared" si="30"/>
        <v>0.40116050195740971</v>
      </c>
      <c r="AG89" s="31">
        <f t="shared" si="31"/>
        <v>1.3519338768305293</v>
      </c>
      <c r="AH89" s="18">
        <f t="shared" si="16"/>
        <v>1.2118241387901918</v>
      </c>
      <c r="AI89" s="18">
        <f t="shared" si="17"/>
        <v>2.7960787626817855E-2</v>
      </c>
      <c r="AJ89" s="18">
        <f t="shared" si="18"/>
        <v>1.3635921886366902</v>
      </c>
      <c r="AK89" s="18">
        <f t="shared" si="19"/>
        <v>2.7539733741506044E-2</v>
      </c>
      <c r="AL89" s="18">
        <f t="shared" si="20"/>
        <v>1.382468324128308</v>
      </c>
      <c r="AM89" s="18">
        <f t="shared" si="21"/>
        <v>4.4601171665173335E-2</v>
      </c>
      <c r="AN89" s="18">
        <f t="shared" si="22"/>
        <v>1.3719916855524856</v>
      </c>
      <c r="AO89" s="18">
        <f t="shared" si="23"/>
        <v>3.142261205528163E-3</v>
      </c>
    </row>
    <row r="90" spans="1:41">
      <c r="A90" s="28" t="s">
        <v>119</v>
      </c>
      <c r="B90" s="29">
        <v>920.02576894895162</v>
      </c>
      <c r="C90" s="29">
        <v>811.35137875996577</v>
      </c>
      <c r="D90" s="29">
        <v>923.81000241641902</v>
      </c>
      <c r="E90" s="29">
        <v>1310.4439978266953</v>
      </c>
      <c r="F90" s="29">
        <v>1200.660972057311</v>
      </c>
      <c r="G90" s="29">
        <v>1558.969680651237</v>
      </c>
      <c r="H90" s="29">
        <v>1171.0936819491924</v>
      </c>
      <c r="I90" s="29">
        <v>1220.732906246317</v>
      </c>
      <c r="J90" s="29">
        <v>1252.4585025890024</v>
      </c>
      <c r="K90" s="29">
        <v>1230.6330096834256</v>
      </c>
      <c r="L90" s="29">
        <v>1462.3755920316166</v>
      </c>
      <c r="M90" s="29">
        <v>1525.3722971652473</v>
      </c>
      <c r="N90" s="30">
        <v>682.38275793911521</v>
      </c>
      <c r="O90" s="30">
        <v>626.67054496368462</v>
      </c>
      <c r="P90" s="30">
        <v>776.36112286039997</v>
      </c>
      <c r="Q90" s="30">
        <v>966.90935647590834</v>
      </c>
      <c r="R90" s="30">
        <v>1173.4844791697117</v>
      </c>
      <c r="S90" s="30">
        <v>1133.121857023845</v>
      </c>
      <c r="T90" s="30">
        <v>896.29510014800928</v>
      </c>
      <c r="U90" s="30">
        <v>1114.9019765553762</v>
      </c>
      <c r="V90" s="30">
        <v>867.61821672510985</v>
      </c>
      <c r="W90" s="30">
        <v>1125.9671024580762</v>
      </c>
      <c r="X90" s="30">
        <v>1124.0800366502365</v>
      </c>
      <c r="Y90" s="30">
        <v>1118.8108802491588</v>
      </c>
      <c r="Z90" s="31">
        <f t="shared" si="24"/>
        <v>1.5697195014230592</v>
      </c>
      <c r="AA90" s="31">
        <f t="shared" si="25"/>
        <v>6.7250376136399415E-3</v>
      </c>
      <c r="AB90" s="31">
        <f t="shared" si="26"/>
        <v>1.1702237469168661</v>
      </c>
      <c r="AC90" s="31">
        <f t="shared" si="27"/>
        <v>0.10470748399012933</v>
      </c>
      <c r="AD90" s="31">
        <f t="shared" si="28"/>
        <v>0.65050678200858281</v>
      </c>
      <c r="AE90" s="31">
        <f t="shared" si="29"/>
        <v>2.1723052822771396</v>
      </c>
      <c r="AF90" s="31">
        <f t="shared" si="30"/>
        <v>0.22678439964273808</v>
      </c>
      <c r="AG90" s="31">
        <f t="shared" si="31"/>
        <v>0.98002227591947033</v>
      </c>
      <c r="AH90" s="18">
        <f t="shared" si="16"/>
        <v>1.2732179835926936</v>
      </c>
      <c r="AI90" s="18">
        <f t="shared" si="17"/>
        <v>2.9308002468008125E-2</v>
      </c>
      <c r="AJ90" s="18">
        <f t="shared" si="18"/>
        <v>1.2433343941651325</v>
      </c>
      <c r="AK90" s="18">
        <f t="shared" si="19"/>
        <v>9.7810269120696472E-2</v>
      </c>
      <c r="AL90" s="18">
        <f t="shared" si="20"/>
        <v>1.2658975027343236</v>
      </c>
      <c r="AM90" s="18">
        <f t="shared" si="21"/>
        <v>3.5288819202891092E-2</v>
      </c>
      <c r="AN90" s="18">
        <f t="shared" si="22"/>
        <v>1.2521693923108237</v>
      </c>
      <c r="AO90" s="18">
        <f t="shared" si="23"/>
        <v>3.4213117887709608E-2</v>
      </c>
    </row>
    <row r="91" spans="1:41">
      <c r="A91" s="28" t="s">
        <v>120</v>
      </c>
      <c r="B91" s="29">
        <v>240.33632342883212</v>
      </c>
      <c r="C91" s="29">
        <v>167.84580359250646</v>
      </c>
      <c r="D91" s="29">
        <v>214.14493585219449</v>
      </c>
      <c r="E91" s="29">
        <v>649.71756740781814</v>
      </c>
      <c r="F91" s="29">
        <v>476.61661567068631</v>
      </c>
      <c r="G91" s="29">
        <v>665.69844096907434</v>
      </c>
      <c r="H91" s="29">
        <v>375.95004323479964</v>
      </c>
      <c r="I91" s="29">
        <v>376.9633025763095</v>
      </c>
      <c r="J91" s="29">
        <v>345.28600665458544</v>
      </c>
      <c r="K91" s="29">
        <v>1173.4802235957136</v>
      </c>
      <c r="L91" s="29">
        <v>1283.5348068629557</v>
      </c>
      <c r="M91" s="29">
        <v>1151.9969690522075</v>
      </c>
      <c r="N91" s="30">
        <v>213.71225756038478</v>
      </c>
      <c r="O91" s="30">
        <v>199.94162695201248</v>
      </c>
      <c r="P91" s="30">
        <v>219.96640764403548</v>
      </c>
      <c r="Q91" s="30">
        <v>542.27488420279064</v>
      </c>
      <c r="R91" s="30">
        <v>543.24001532144234</v>
      </c>
      <c r="S91" s="30">
        <v>535.05585595175205</v>
      </c>
      <c r="T91" s="30">
        <v>284.73188327350221</v>
      </c>
      <c r="U91" s="30">
        <v>298.95820691732757</v>
      </c>
      <c r="V91" s="30">
        <v>227.99114989267363</v>
      </c>
      <c r="W91" s="30">
        <v>861.60480752506021</v>
      </c>
      <c r="X91" s="30">
        <v>778.33407177196295</v>
      </c>
      <c r="Y91" s="30">
        <v>798.24462348136842</v>
      </c>
      <c r="Z91" s="31">
        <f t="shared" si="24"/>
        <v>2.557637082550833</v>
      </c>
      <c r="AA91" s="31">
        <f t="shared" si="25"/>
        <v>8.8642943314248527E-7</v>
      </c>
      <c r="AB91" s="31">
        <f t="shared" si="26"/>
        <v>3.0038682457753461</v>
      </c>
      <c r="AC91" s="31">
        <f t="shared" si="27"/>
        <v>8.199416871886638E-5</v>
      </c>
      <c r="AD91" s="31">
        <f t="shared" si="28"/>
        <v>1.3548115666631773</v>
      </c>
      <c r="AE91" s="31">
        <f t="shared" si="29"/>
        <v>6.0523558319938653</v>
      </c>
      <c r="AF91" s="31">
        <f t="shared" si="30"/>
        <v>1.5868215354437001</v>
      </c>
      <c r="AG91" s="31">
        <f t="shared" si="31"/>
        <v>4.0862170327781104</v>
      </c>
      <c r="AH91" s="18">
        <f t="shared" si="16"/>
        <v>0.98217666097077683</v>
      </c>
      <c r="AI91" s="18">
        <f t="shared" si="17"/>
        <v>0.87246064799931777</v>
      </c>
      <c r="AJ91" s="18">
        <f t="shared" si="18"/>
        <v>1.1058033831551113</v>
      </c>
      <c r="AK91" s="18">
        <f t="shared" si="19"/>
        <v>0.3989775551352745</v>
      </c>
      <c r="AL91" s="18">
        <f t="shared" si="20"/>
        <v>1.3529933898099147</v>
      </c>
      <c r="AM91" s="18">
        <f t="shared" si="21"/>
        <v>1.650111248999243E-2</v>
      </c>
      <c r="AN91" s="18">
        <f t="shared" si="22"/>
        <v>1.4802052410732367</v>
      </c>
      <c r="AO91" s="18">
        <f t="shared" si="23"/>
        <v>1.2303416983917279E-3</v>
      </c>
    </row>
    <row r="92" spans="1:41">
      <c r="A92" s="28" t="s">
        <v>121</v>
      </c>
      <c r="B92" s="29">
        <v>29.112337696050375</v>
      </c>
      <c r="C92" s="29">
        <v>18.773982714768177</v>
      </c>
      <c r="D92" s="29">
        <v>22.185456932749403</v>
      </c>
      <c r="E92" s="29">
        <v>39.58588028294718</v>
      </c>
      <c r="F92" s="29">
        <v>33.438067832696177</v>
      </c>
      <c r="G92" s="29">
        <v>44.876311423735331</v>
      </c>
      <c r="H92" s="29">
        <v>36.104231031268419</v>
      </c>
      <c r="I92" s="29">
        <v>28.689673986220953</v>
      </c>
      <c r="J92" s="29">
        <v>22.163537330586912</v>
      </c>
      <c r="K92" s="29">
        <v>123.06321488968391</v>
      </c>
      <c r="L92" s="29">
        <v>127.9720245555763</v>
      </c>
      <c r="M92" s="29">
        <v>118.83949234065818</v>
      </c>
      <c r="N92" s="30">
        <v>28.531519087851578</v>
      </c>
      <c r="O92" s="30">
        <v>28.682636251223762</v>
      </c>
      <c r="P92" s="30">
        <v>30.618238231380509</v>
      </c>
      <c r="Q92" s="30">
        <v>30.660646596263931</v>
      </c>
      <c r="R92" s="30">
        <v>40.008812011707867</v>
      </c>
      <c r="S92" s="30">
        <v>32.800386780201315</v>
      </c>
      <c r="T92" s="30">
        <v>22.468792263846897</v>
      </c>
      <c r="U92" s="30">
        <v>25.709093220118088</v>
      </c>
      <c r="V92" s="30">
        <v>23.213503018281671</v>
      </c>
      <c r="W92" s="30">
        <v>90.739029059745036</v>
      </c>
      <c r="X92" s="30">
        <v>74.861455579218216</v>
      </c>
      <c r="Y92" s="30">
        <v>68.40676578566007</v>
      </c>
      <c r="Z92" s="31">
        <f t="shared" si="24"/>
        <v>1.1780374094572916</v>
      </c>
      <c r="AA92" s="31">
        <f t="shared" si="25"/>
        <v>0.14736045147574506</v>
      </c>
      <c r="AB92" s="31">
        <f t="shared" si="26"/>
        <v>3.2778078047502777</v>
      </c>
      <c r="AC92" s="31">
        <f t="shared" si="27"/>
        <v>1.273756626810861E-3</v>
      </c>
      <c r="AD92" s="31">
        <f t="shared" si="28"/>
        <v>0.236385353753749</v>
      </c>
      <c r="AE92" s="31">
        <f t="shared" si="29"/>
        <v>0.83161905657499202</v>
      </c>
      <c r="AF92" s="31">
        <f t="shared" si="30"/>
        <v>1.7127312640582777</v>
      </c>
      <c r="AG92" s="31">
        <f t="shared" si="31"/>
        <v>2.8949135435312257</v>
      </c>
      <c r="AH92" s="18">
        <f t="shared" si="16"/>
        <v>0.7977896820876117</v>
      </c>
      <c r="AI92" s="18">
        <f t="shared" si="17"/>
        <v>0.13012980594533893</v>
      </c>
      <c r="AJ92" s="18">
        <f t="shared" si="18"/>
        <v>1.1394649242691826</v>
      </c>
      <c r="AK92" s="18">
        <f t="shared" si="19"/>
        <v>0.33081493032292253</v>
      </c>
      <c r="AL92" s="18">
        <f t="shared" si="20"/>
        <v>1.218038256047363</v>
      </c>
      <c r="AM92" s="18">
        <f t="shared" si="21"/>
        <v>0.2788056540516734</v>
      </c>
      <c r="AN92" s="18">
        <f t="shared" si="22"/>
        <v>1.580612272118721</v>
      </c>
      <c r="AO92" s="18">
        <f t="shared" si="23"/>
        <v>3.1651777903948229E-3</v>
      </c>
    </row>
    <row r="93" spans="1:41">
      <c r="A93" s="28" t="s">
        <v>122</v>
      </c>
      <c r="B93" s="29">
        <v>1.3666965801293944</v>
      </c>
      <c r="C93" s="29">
        <v>0.65680495192746735</v>
      </c>
      <c r="D93" s="29">
        <v>0.90732660872471205</v>
      </c>
      <c r="E93" s="29">
        <v>2.6845445486015334</v>
      </c>
      <c r="F93" s="29">
        <v>1.9687124129603908</v>
      </c>
      <c r="G93" s="29">
        <v>2.3567863612250535</v>
      </c>
      <c r="H93" s="29">
        <v>2.2938265670313385</v>
      </c>
      <c r="I93" s="29">
        <v>2.1004388576501527</v>
      </c>
      <c r="J93" s="29">
        <v>1.6476100990363616</v>
      </c>
      <c r="K93" s="29">
        <v>4.1369403267897207</v>
      </c>
      <c r="L93" s="29">
        <v>4.7026703669368608</v>
      </c>
      <c r="M93" s="29">
        <v>4.3853609077406688</v>
      </c>
      <c r="N93" s="30">
        <v>1.4691954732222021</v>
      </c>
      <c r="O93" s="30">
        <v>1.3751998384036372</v>
      </c>
      <c r="P93" s="30">
        <v>1.8675699122254168</v>
      </c>
      <c r="Q93" s="30">
        <v>2.041422361494055</v>
      </c>
      <c r="R93" s="30">
        <v>2.4378184275450026</v>
      </c>
      <c r="S93" s="30">
        <v>2.3149610702759249</v>
      </c>
      <c r="T93" s="30">
        <v>2.6413863158898536</v>
      </c>
      <c r="U93" s="30">
        <v>2.113631434494279</v>
      </c>
      <c r="V93" s="30">
        <v>1.8780187864528419</v>
      </c>
      <c r="W93" s="30">
        <v>3.1815470861240223</v>
      </c>
      <c r="X93" s="30">
        <v>2.8794212526476115</v>
      </c>
      <c r="Y93" s="30">
        <v>3.1913202909751881</v>
      </c>
      <c r="Z93" s="31">
        <f t="shared" si="24"/>
        <v>1.4419040753789436</v>
      </c>
      <c r="AA93" s="31">
        <f t="shared" si="25"/>
        <v>2.2102289557038617E-2</v>
      </c>
      <c r="AB93" s="31">
        <f t="shared" si="26"/>
        <v>1.3948797927410277</v>
      </c>
      <c r="AC93" s="31">
        <f t="shared" si="27"/>
        <v>2.4381281681943028E-2</v>
      </c>
      <c r="AD93" s="31">
        <f t="shared" si="28"/>
        <v>0.52797519052999387</v>
      </c>
      <c r="AE93" s="31">
        <f t="shared" si="29"/>
        <v>1.6555627357952247</v>
      </c>
      <c r="AF93" s="31">
        <f t="shared" si="30"/>
        <v>0.48014079955357464</v>
      </c>
      <c r="AG93" s="31">
        <f t="shared" si="31"/>
        <v>1.6129434680053856</v>
      </c>
      <c r="AH93" s="18">
        <f t="shared" si="16"/>
        <v>0.62199698035676598</v>
      </c>
      <c r="AI93" s="18">
        <f t="shared" si="17"/>
        <v>8.1913410178238596E-2</v>
      </c>
      <c r="AJ93" s="18">
        <f t="shared" si="18"/>
        <v>1.0317684796450479</v>
      </c>
      <c r="AK93" s="18">
        <f t="shared" si="19"/>
        <v>0.7772699438876598</v>
      </c>
      <c r="AL93" s="18">
        <f t="shared" si="20"/>
        <v>0.91087626159812729</v>
      </c>
      <c r="AM93" s="18">
        <f t="shared" si="21"/>
        <v>0.54198144781615598</v>
      </c>
      <c r="AN93" s="18">
        <f t="shared" si="22"/>
        <v>1.4293730049609505</v>
      </c>
      <c r="AO93" s="18">
        <f t="shared" si="23"/>
        <v>2.3667685381441438E-3</v>
      </c>
    </row>
    <row r="94" spans="1:41">
      <c r="A94" s="28" t="s">
        <v>123</v>
      </c>
      <c r="B94" s="29">
        <v>4.5261195846197468</v>
      </c>
      <c r="C94" s="29">
        <v>3.2544722308667047</v>
      </c>
      <c r="D94" s="29">
        <v>4.2151046822793585</v>
      </c>
      <c r="E94" s="29">
        <v>8.6223759010030143</v>
      </c>
      <c r="F94" s="29">
        <v>8.8998525239394262</v>
      </c>
      <c r="G94" s="29">
        <v>10.949476572941601</v>
      </c>
      <c r="H94" s="29">
        <v>3.5102821671780875</v>
      </c>
      <c r="I94" s="29">
        <v>4.0497057346686178</v>
      </c>
      <c r="J94" s="29">
        <v>5.465408356458326</v>
      </c>
      <c r="K94" s="29">
        <v>12.526166382739106</v>
      </c>
      <c r="L94" s="29">
        <v>13.500357533615336</v>
      </c>
      <c r="M94" s="29">
        <v>15.596803952417044</v>
      </c>
      <c r="N94" s="30">
        <v>4.1327369263767215</v>
      </c>
      <c r="O94" s="30">
        <v>4.2824142103940623</v>
      </c>
      <c r="P94" s="30">
        <v>5.026225133545549</v>
      </c>
      <c r="Q94" s="30">
        <v>9.2174357639756668</v>
      </c>
      <c r="R94" s="30">
        <v>11.296813703179069</v>
      </c>
      <c r="S94" s="30">
        <v>10.677677332153591</v>
      </c>
      <c r="T94" s="30">
        <v>4.3615512295793248</v>
      </c>
      <c r="U94" s="30">
        <v>6.0378439516877451</v>
      </c>
      <c r="V94" s="30">
        <v>4.6417082555525129</v>
      </c>
      <c r="W94" s="30">
        <v>11.367333034327435</v>
      </c>
      <c r="X94" s="30">
        <v>11.463131972527149</v>
      </c>
      <c r="Y94" s="30">
        <v>11.185011132683192</v>
      </c>
      <c r="Z94" s="31">
        <f t="shared" si="24"/>
        <v>2.3205902559391896</v>
      </c>
      <c r="AA94" s="31">
        <f t="shared" si="25"/>
        <v>9.3641385611480392E-4</v>
      </c>
      <c r="AB94" s="31">
        <f t="shared" si="26"/>
        <v>2.2615013773703754</v>
      </c>
      <c r="AC94" s="31">
        <f t="shared" si="27"/>
        <v>2.7180419488003317E-4</v>
      </c>
      <c r="AD94" s="31">
        <f t="shared" si="28"/>
        <v>1.2144918100974817</v>
      </c>
      <c r="AE94" s="31">
        <f t="shared" si="29"/>
        <v>3.0285321686728945</v>
      </c>
      <c r="AF94" s="31">
        <f t="shared" si="30"/>
        <v>1.1772808746448957</v>
      </c>
      <c r="AG94" s="31">
        <f t="shared" si="31"/>
        <v>3.5657438448839063</v>
      </c>
      <c r="AH94" s="18">
        <f t="shared" si="16"/>
        <v>0.8924455544226424</v>
      </c>
      <c r="AI94" s="18">
        <f t="shared" si="17"/>
        <v>0.36502293468460495</v>
      </c>
      <c r="AJ94" s="18">
        <f t="shared" si="18"/>
        <v>0.91279083786883575</v>
      </c>
      <c r="AK94" s="18">
        <f t="shared" si="19"/>
        <v>0.39766047168840701</v>
      </c>
      <c r="AL94" s="18">
        <f t="shared" si="20"/>
        <v>0.8659867484469097</v>
      </c>
      <c r="AM94" s="18">
        <f t="shared" si="21"/>
        <v>0.43766665159197904</v>
      </c>
      <c r="AN94" s="18">
        <f t="shared" si="22"/>
        <v>1.2236585399547222</v>
      </c>
      <c r="AO94" s="18">
        <f t="shared" si="23"/>
        <v>4.9413755531057903E-2</v>
      </c>
    </row>
    <row r="95" spans="1:41">
      <c r="A95" s="28" t="s">
        <v>124</v>
      </c>
      <c r="B95" s="29">
        <v>9.1471113614423363</v>
      </c>
      <c r="C95" s="29">
        <v>3.3837645442382307</v>
      </c>
      <c r="D95" s="29">
        <v>5.9918792160635563</v>
      </c>
      <c r="E95" s="29">
        <v>5.3690890972030294</v>
      </c>
      <c r="F95" s="29">
        <v>2.8452665932371906</v>
      </c>
      <c r="G95" s="29">
        <v>4.1733231611919432</v>
      </c>
      <c r="H95" s="29">
        <v>10.36715458700262</v>
      </c>
      <c r="I95" s="29">
        <v>9.8666332147499283</v>
      </c>
      <c r="J95" s="29">
        <v>7.3269234642438335</v>
      </c>
      <c r="K95" s="29">
        <v>14.508557887648966</v>
      </c>
      <c r="L95" s="29">
        <v>14.43795873910674</v>
      </c>
      <c r="M95" s="29">
        <v>14.649739173904564</v>
      </c>
      <c r="N95" s="30">
        <v>9.4997979408006952</v>
      </c>
      <c r="O95" s="30">
        <v>10.748671779514293</v>
      </c>
      <c r="P95" s="30">
        <v>10.471302361553283</v>
      </c>
      <c r="Q95" s="30">
        <v>3.2448960171721208</v>
      </c>
      <c r="R95" s="30">
        <v>5.9546712410525462</v>
      </c>
      <c r="S95" s="30">
        <v>2.9751118768761984</v>
      </c>
      <c r="T95" s="30">
        <v>8.1374557194364847</v>
      </c>
      <c r="U95" s="30">
        <v>9.2633034284365685</v>
      </c>
      <c r="V95" s="30">
        <v>8.693796346093654</v>
      </c>
      <c r="W95" s="30">
        <v>11.122427380392073</v>
      </c>
      <c r="X95" s="30">
        <v>8.4200516056897214</v>
      </c>
      <c r="Y95" s="30">
        <v>7.1030289094842711</v>
      </c>
      <c r="Z95" s="31">
        <f t="shared" si="24"/>
        <v>0.39631411010001355</v>
      </c>
      <c r="AA95" s="31">
        <f t="shared" si="25"/>
        <v>3.7962369910844859E-3</v>
      </c>
      <c r="AB95" s="31">
        <f t="shared" si="26"/>
        <v>1.0211136917709422</v>
      </c>
      <c r="AC95" s="31">
        <f t="shared" si="27"/>
        <v>0.88825426874236735</v>
      </c>
      <c r="AD95" s="31">
        <f t="shared" si="28"/>
        <v>-1.335283761926833</v>
      </c>
      <c r="AE95" s="31">
        <f t="shared" si="29"/>
        <v>2.4206466833080946</v>
      </c>
      <c r="AF95" s="31">
        <f t="shared" si="30"/>
        <v>3.0143506198648484E-2</v>
      </c>
      <c r="AG95" s="31">
        <f t="shared" si="31"/>
        <v>5.1462696715864835E-2</v>
      </c>
      <c r="AH95" s="18">
        <f t="shared" si="16"/>
        <v>0.6029587417634783</v>
      </c>
      <c r="AI95" s="18">
        <f t="shared" si="17"/>
        <v>7.6040329907996529E-2</v>
      </c>
      <c r="AJ95" s="18">
        <f t="shared" si="18"/>
        <v>1.0174953043252859</v>
      </c>
      <c r="AK95" s="18">
        <f t="shared" si="19"/>
        <v>0.95560323533190628</v>
      </c>
      <c r="AL95" s="18">
        <f t="shared" si="20"/>
        <v>1.056186271207749</v>
      </c>
      <c r="AM95" s="18">
        <f t="shared" si="21"/>
        <v>0.64925227307914923</v>
      </c>
      <c r="AN95" s="18">
        <f t="shared" si="22"/>
        <v>1.6361578083454316</v>
      </c>
      <c r="AO95" s="18">
        <f t="shared" si="23"/>
        <v>8.8439596227578177E-3</v>
      </c>
    </row>
    <row r="96" spans="1:41">
      <c r="A96" s="28" t="s">
        <v>125</v>
      </c>
      <c r="B96" s="29">
        <v>12.431837261294891</v>
      </c>
      <c r="C96" s="29">
        <v>6.7305884275131902</v>
      </c>
      <c r="D96" s="29">
        <v>8.4249239668380156</v>
      </c>
      <c r="E96" s="29">
        <v>13.731931990486338</v>
      </c>
      <c r="F96" s="29">
        <v>11.164578697376363</v>
      </c>
      <c r="G96" s="29">
        <v>14.90293072664476</v>
      </c>
      <c r="H96" s="29">
        <v>17.643420670202321</v>
      </c>
      <c r="I96" s="29">
        <v>12.292837044747245</v>
      </c>
      <c r="J96" s="29">
        <v>10.938939687932438</v>
      </c>
      <c r="K96" s="29">
        <v>33.005140022908655</v>
      </c>
      <c r="L96" s="29">
        <v>37.097112799091278</v>
      </c>
      <c r="M96" s="29">
        <v>30.177993675686423</v>
      </c>
      <c r="N96" s="30">
        <v>11.430169446919683</v>
      </c>
      <c r="O96" s="30">
        <v>13.587957205204191</v>
      </c>
      <c r="P96" s="30">
        <v>12.570066619825869</v>
      </c>
      <c r="Q96" s="30">
        <v>12.889237335798091</v>
      </c>
      <c r="R96" s="30">
        <v>13.63625862545112</v>
      </c>
      <c r="S96" s="30">
        <v>14.304073521280129</v>
      </c>
      <c r="T96" s="30">
        <v>13.480907605253346</v>
      </c>
      <c r="U96" s="30">
        <v>12.205015123568309</v>
      </c>
      <c r="V96" s="30">
        <v>9.0799851498248412</v>
      </c>
      <c r="W96" s="30">
        <v>26.535898673069934</v>
      </c>
      <c r="X96" s="30">
        <v>20.401437439818025</v>
      </c>
      <c r="Y96" s="30">
        <v>16.91471793049606</v>
      </c>
      <c r="Z96" s="31">
        <f t="shared" si="24"/>
        <v>1.0862338923057118</v>
      </c>
      <c r="AA96" s="31">
        <f t="shared" si="25"/>
        <v>0.22071932183534912</v>
      </c>
      <c r="AB96" s="31">
        <f t="shared" si="26"/>
        <v>1.8366284081021362</v>
      </c>
      <c r="AC96" s="31">
        <f t="shared" si="27"/>
        <v>3.5311186167986043E-2</v>
      </c>
      <c r="AD96" s="31">
        <f t="shared" si="28"/>
        <v>0.11933478356398389</v>
      </c>
      <c r="AE96" s="31">
        <f t="shared" si="29"/>
        <v>0.65615964690553885</v>
      </c>
      <c r="AF96" s="31">
        <f t="shared" si="30"/>
        <v>0.87705976579785383</v>
      </c>
      <c r="AG96" s="31">
        <f t="shared" si="31"/>
        <v>1.4520876934377951</v>
      </c>
      <c r="AH96" s="18">
        <f t="shared" si="16"/>
        <v>0.73393657034942417</v>
      </c>
      <c r="AI96" s="18">
        <f t="shared" si="17"/>
        <v>0.13792673146549247</v>
      </c>
      <c r="AJ96" s="18">
        <f t="shared" si="18"/>
        <v>0.97477004824989244</v>
      </c>
      <c r="AK96" s="18">
        <f t="shared" si="19"/>
        <v>0.78502315528671207</v>
      </c>
      <c r="AL96" s="18">
        <f t="shared" si="20"/>
        <v>1.1757264486105332</v>
      </c>
      <c r="AM96" s="18">
        <f t="shared" si="21"/>
        <v>0.44893942663399572</v>
      </c>
      <c r="AN96" s="18">
        <f t="shared" si="22"/>
        <v>1.5705093281658775</v>
      </c>
      <c r="AO96" s="18">
        <f t="shared" si="23"/>
        <v>2.4589203847037874E-2</v>
      </c>
    </row>
    <row r="97" spans="1:41">
      <c r="A97" s="28" t="s">
        <v>126</v>
      </c>
      <c r="B97" s="29">
        <v>11.734616150672244</v>
      </c>
      <c r="C97" s="29">
        <v>7.838808256412193</v>
      </c>
      <c r="D97" s="29">
        <v>8.8521602825967314</v>
      </c>
      <c r="E97" s="29">
        <v>19.284519034553771</v>
      </c>
      <c r="F97" s="29">
        <v>15.748815680517499</v>
      </c>
      <c r="G97" s="29">
        <v>19.830090484941127</v>
      </c>
      <c r="H97" s="29">
        <v>15.385970084177981</v>
      </c>
      <c r="I97" s="29">
        <v>15.685689877657016</v>
      </c>
      <c r="J97" s="29">
        <v>11.106814504925453</v>
      </c>
      <c r="K97" s="29">
        <v>36.161644429554073</v>
      </c>
      <c r="L97" s="29">
        <v>39.849426015211257</v>
      </c>
      <c r="M97" s="29">
        <v>40.11405615196599</v>
      </c>
      <c r="N97" s="30">
        <v>13.728196768738062</v>
      </c>
      <c r="O97" s="30">
        <v>14.611949938266692</v>
      </c>
      <c r="P97" s="30">
        <v>13.599181712133392</v>
      </c>
      <c r="Q97" s="30">
        <v>14.120297780145004</v>
      </c>
      <c r="R97" s="30">
        <v>21.943440019944806</v>
      </c>
      <c r="S97" s="30">
        <v>19.590922288668647</v>
      </c>
      <c r="T97" s="30">
        <v>12.000701559801701</v>
      </c>
      <c r="U97" s="30">
        <v>12.343028500341234</v>
      </c>
      <c r="V97" s="30">
        <v>11.775037208411275</v>
      </c>
      <c r="W97" s="30">
        <v>27.919244548632175</v>
      </c>
      <c r="X97" s="30">
        <v>23.810302920849011</v>
      </c>
      <c r="Y97" s="30">
        <v>20.443965836932609</v>
      </c>
      <c r="Z97" s="31">
        <f t="shared" si="24"/>
        <v>1.3270279278807335</v>
      </c>
      <c r="AA97" s="31">
        <f t="shared" si="25"/>
        <v>0.12232626663763314</v>
      </c>
      <c r="AB97" s="31">
        <f t="shared" si="26"/>
        <v>1.9982274801845092</v>
      </c>
      <c r="AC97" s="31">
        <f t="shared" si="27"/>
        <v>5.1767902977878349E-3</v>
      </c>
      <c r="AD97" s="31">
        <f t="shared" si="28"/>
        <v>0.40819873317310906</v>
      </c>
      <c r="AE97" s="31">
        <f t="shared" si="29"/>
        <v>0.9124802786059425</v>
      </c>
      <c r="AF97" s="31">
        <f t="shared" si="30"/>
        <v>0.99872083030398384</v>
      </c>
      <c r="AG97" s="31">
        <f t="shared" si="31"/>
        <v>2.2859394271290481</v>
      </c>
      <c r="AH97" s="18">
        <f t="shared" si="16"/>
        <v>0.67777872849079146</v>
      </c>
      <c r="AI97" s="18">
        <f t="shared" si="17"/>
        <v>2.0402461367197769E-2</v>
      </c>
      <c r="AJ97" s="18">
        <f t="shared" si="18"/>
        <v>0.98578313320961453</v>
      </c>
      <c r="AK97" s="18">
        <f t="shared" si="19"/>
        <v>0.92542485574516653</v>
      </c>
      <c r="AL97" s="18">
        <f t="shared" si="20"/>
        <v>1.1677717058600159</v>
      </c>
      <c r="AM97" s="18">
        <f t="shared" si="21"/>
        <v>0.24618744003265208</v>
      </c>
      <c r="AN97" s="18">
        <f t="shared" si="22"/>
        <v>1.6089715087544685</v>
      </c>
      <c r="AO97" s="18">
        <f t="shared" si="23"/>
        <v>4.2932532906925199E-3</v>
      </c>
    </row>
    <row r="98" spans="1:41">
      <c r="A98" s="28" t="s">
        <v>127</v>
      </c>
      <c r="B98" s="29">
        <v>47.590039658572593</v>
      </c>
      <c r="C98" s="29">
        <v>41.763633658667906</v>
      </c>
      <c r="D98" s="29">
        <v>52.395909404801628</v>
      </c>
      <c r="E98" s="29">
        <v>84.199198789653451</v>
      </c>
      <c r="F98" s="29">
        <v>83.822260735299906</v>
      </c>
      <c r="G98" s="29">
        <v>108.52210712009665</v>
      </c>
      <c r="H98" s="29">
        <v>72.427787830373376</v>
      </c>
      <c r="I98" s="29">
        <v>72.13352036381211</v>
      </c>
      <c r="J98" s="29">
        <v>70.737574095850391</v>
      </c>
      <c r="K98" s="29">
        <v>75.498730570620353</v>
      </c>
      <c r="L98" s="29">
        <v>88.285739317078352</v>
      </c>
      <c r="M98" s="29">
        <v>92.807838461944954</v>
      </c>
      <c r="N98" s="30">
        <v>40.16015128577012</v>
      </c>
      <c r="O98" s="30">
        <v>34.051190954061639</v>
      </c>
      <c r="P98" s="30">
        <v>43.974966132561732</v>
      </c>
      <c r="Q98" s="30">
        <v>57.795701600650048</v>
      </c>
      <c r="R98" s="30">
        <v>69.54084571184805</v>
      </c>
      <c r="S98" s="30">
        <v>65.589488931229866</v>
      </c>
      <c r="T98" s="30">
        <v>44.076122996893432</v>
      </c>
      <c r="U98" s="30">
        <v>63.243906059806179</v>
      </c>
      <c r="V98" s="30">
        <v>45.498333602751394</v>
      </c>
      <c r="W98" s="30">
        <v>61.087633613279031</v>
      </c>
      <c r="X98" s="30">
        <v>52.505900340056876</v>
      </c>
      <c r="Y98" s="30">
        <v>58.707719303135619</v>
      </c>
      <c r="Z98" s="31">
        <f t="shared" si="24"/>
        <v>1.6323890550488886</v>
      </c>
      <c r="AA98" s="31">
        <f t="shared" si="25"/>
        <v>5.2072188377297324E-3</v>
      </c>
      <c r="AB98" s="31">
        <f t="shared" si="26"/>
        <v>1.1274905074100112</v>
      </c>
      <c r="AC98" s="31">
        <f t="shared" si="27"/>
        <v>0.38570901930665691</v>
      </c>
      <c r="AD98" s="31">
        <f t="shared" si="28"/>
        <v>0.70698494266305778</v>
      </c>
      <c r="AE98" s="31">
        <f t="shared" si="29"/>
        <v>2.2833941703517016</v>
      </c>
      <c r="AF98" s="31">
        <f t="shared" si="30"/>
        <v>0.17311528716566552</v>
      </c>
      <c r="AG98" s="31">
        <f t="shared" si="31"/>
        <v>0.41374020560034663</v>
      </c>
      <c r="AH98" s="18">
        <f t="shared" si="16"/>
        <v>1.1993739771903447</v>
      </c>
      <c r="AI98" s="18">
        <f t="shared" si="17"/>
        <v>0.13615519153642469</v>
      </c>
      <c r="AJ98" s="18">
        <f t="shared" si="18"/>
        <v>1.4334175522876862</v>
      </c>
      <c r="AK98" s="18">
        <f t="shared" si="19"/>
        <v>3.4767583823359725E-2</v>
      </c>
      <c r="AL98" s="18">
        <f t="shared" si="20"/>
        <v>1.4088547903750281</v>
      </c>
      <c r="AM98" s="18">
        <f t="shared" si="21"/>
        <v>2.8154840813783361E-2</v>
      </c>
      <c r="AN98" s="18">
        <f t="shared" si="22"/>
        <v>1.4892074404572344</v>
      </c>
      <c r="AO98" s="18">
        <f t="shared" si="23"/>
        <v>8.2724606974031133E-3</v>
      </c>
    </row>
    <row r="99" spans="1:41">
      <c r="A99" s="28" t="s">
        <v>128</v>
      </c>
      <c r="B99" s="29">
        <v>7.6667471548057664</v>
      </c>
      <c r="C99" s="29">
        <v>6.1713068205288533</v>
      </c>
      <c r="D99" s="29">
        <v>7.2533274720769789</v>
      </c>
      <c r="E99" s="29">
        <v>19.023972226022554</v>
      </c>
      <c r="F99" s="29">
        <v>18.427077495456025</v>
      </c>
      <c r="G99" s="29">
        <v>19.363130592845906</v>
      </c>
      <c r="H99" s="29">
        <v>10.488051229761261</v>
      </c>
      <c r="I99" s="29">
        <v>9.9571234848463614</v>
      </c>
      <c r="J99" s="29">
        <v>9.8423380608006035</v>
      </c>
      <c r="K99" s="29">
        <v>27.249920916600672</v>
      </c>
      <c r="L99" s="29">
        <v>24.955039709794875</v>
      </c>
      <c r="M99" s="29">
        <v>29.506028666170433</v>
      </c>
      <c r="N99" s="30">
        <v>6.250148866890374</v>
      </c>
      <c r="O99" s="30">
        <v>5.2413685906156395</v>
      </c>
      <c r="P99" s="30">
        <v>7.8110661200231624</v>
      </c>
      <c r="Q99" s="30">
        <v>9.9546926911503988</v>
      </c>
      <c r="R99" s="30">
        <v>13.184355335603581</v>
      </c>
      <c r="S99" s="30">
        <v>12.468709190842022</v>
      </c>
      <c r="T99" s="30">
        <v>6.5984091852215361</v>
      </c>
      <c r="U99" s="30">
        <v>8.5558642314117428</v>
      </c>
      <c r="V99" s="30">
        <v>6.3683939561749447</v>
      </c>
      <c r="W99" s="30">
        <v>11.813358179827933</v>
      </c>
      <c r="X99" s="30">
        <v>13.050065861829426</v>
      </c>
      <c r="Y99" s="30">
        <v>11.946658064430427</v>
      </c>
      <c r="Z99" s="31">
        <f t="shared" si="24"/>
        <v>1.8447145727708834</v>
      </c>
      <c r="AA99" s="31">
        <f t="shared" si="25"/>
        <v>1.1586275389452021E-2</v>
      </c>
      <c r="AB99" s="31">
        <f t="shared" si="26"/>
        <v>1.7102936856513293</v>
      </c>
      <c r="AC99" s="31">
        <f t="shared" si="27"/>
        <v>3.0723317184657849E-3</v>
      </c>
      <c r="AD99" s="31">
        <f t="shared" si="28"/>
        <v>0.88339760961714386</v>
      </c>
      <c r="AE99" s="31">
        <f t="shared" si="29"/>
        <v>1.9360561531459541</v>
      </c>
      <c r="AF99" s="31">
        <f t="shared" si="30"/>
        <v>0.77424408093142449</v>
      </c>
      <c r="AG99" s="31">
        <f t="shared" si="31"/>
        <v>2.512531895501946</v>
      </c>
      <c r="AH99" s="18">
        <f t="shared" si="16"/>
        <v>1.0926714220766192</v>
      </c>
      <c r="AI99" s="18">
        <f t="shared" si="17"/>
        <v>0.53093124404321079</v>
      </c>
      <c r="AJ99" s="18">
        <f t="shared" si="18"/>
        <v>1.5955562707063471</v>
      </c>
      <c r="AK99" s="18">
        <f t="shared" si="19"/>
        <v>2.2495257043329145E-3</v>
      </c>
      <c r="AL99" s="18">
        <f t="shared" si="20"/>
        <v>1.4072378785946174</v>
      </c>
      <c r="AM99" s="18">
        <f t="shared" si="21"/>
        <v>1.5515468009902359E-2</v>
      </c>
      <c r="AN99" s="18">
        <f t="shared" si="22"/>
        <v>2.2197991587487471</v>
      </c>
      <c r="AO99" s="18">
        <f t="shared" si="23"/>
        <v>3.9979155380742899E-4</v>
      </c>
    </row>
    <row r="100" spans="1:41">
      <c r="A100" s="28" t="s">
        <v>129</v>
      </c>
      <c r="B100" s="29">
        <v>5.9080315163288484</v>
      </c>
      <c r="C100" s="29">
        <v>4.8636074224280277</v>
      </c>
      <c r="D100" s="29">
        <v>5.2528044347819796</v>
      </c>
      <c r="E100" s="29">
        <v>8.0637716539186464</v>
      </c>
      <c r="F100" s="29">
        <v>8.135518485694039</v>
      </c>
      <c r="G100" s="29">
        <v>9.3999235677825368</v>
      </c>
      <c r="H100" s="29">
        <v>5.0883578138064465</v>
      </c>
      <c r="I100" s="29">
        <v>4.8864745852074041</v>
      </c>
      <c r="J100" s="29">
        <v>4.8142165260257288</v>
      </c>
      <c r="K100" s="29">
        <v>13.930970089214552</v>
      </c>
      <c r="L100" s="29">
        <v>13.059510828003036</v>
      </c>
      <c r="M100" s="29">
        <v>16.413083594849226</v>
      </c>
      <c r="N100" s="30">
        <v>4.5753516947915944</v>
      </c>
      <c r="O100" s="30">
        <v>4.4356156637527757</v>
      </c>
      <c r="P100" s="30">
        <v>5.0832730890637148</v>
      </c>
      <c r="Q100" s="30">
        <v>5.3842514784405413</v>
      </c>
      <c r="R100" s="30">
        <v>6.1898454020956635</v>
      </c>
      <c r="S100" s="30">
        <v>6.5394426055531065</v>
      </c>
      <c r="T100" s="30">
        <v>3.7115477052723107</v>
      </c>
      <c r="U100" s="30">
        <v>4.6538496699229794</v>
      </c>
      <c r="V100" s="30">
        <v>3.9106784857487744</v>
      </c>
      <c r="W100" s="30">
        <v>6.1359998385988961</v>
      </c>
      <c r="X100" s="30">
        <v>7.1499449759087952</v>
      </c>
      <c r="Y100" s="30">
        <v>6.7081251262997945</v>
      </c>
      <c r="Z100" s="31">
        <f t="shared" si="24"/>
        <v>1.2851731566111702</v>
      </c>
      <c r="AA100" s="31">
        <f t="shared" si="25"/>
        <v>2.739499684753537E-2</v>
      </c>
      <c r="AB100" s="31">
        <f t="shared" si="26"/>
        <v>1.6287020516399682</v>
      </c>
      <c r="AC100" s="31">
        <f t="shared" si="27"/>
        <v>3.3023490781412122E-3</v>
      </c>
      <c r="AD100" s="31">
        <f t="shared" si="28"/>
        <v>0.36196275269103684</v>
      </c>
      <c r="AE100" s="31">
        <f t="shared" si="29"/>
        <v>1.5623287452054739</v>
      </c>
      <c r="AF100" s="31">
        <f t="shared" si="30"/>
        <v>0.70372270703318429</v>
      </c>
      <c r="AG100" s="31">
        <f t="shared" si="31"/>
        <v>2.4811770211103115</v>
      </c>
      <c r="AH100" s="18">
        <f t="shared" si="16"/>
        <v>1.1369497656227614</v>
      </c>
      <c r="AI100" s="18">
        <f t="shared" si="17"/>
        <v>0.15079264725284947</v>
      </c>
      <c r="AJ100" s="18">
        <f t="shared" si="18"/>
        <v>1.4132640242430088</v>
      </c>
      <c r="AK100" s="18">
        <f t="shared" si="19"/>
        <v>1.0689685494534473E-2</v>
      </c>
      <c r="AL100" s="18">
        <f t="shared" si="20"/>
        <v>1.2047049148735272</v>
      </c>
      <c r="AM100" s="18">
        <f t="shared" si="21"/>
        <v>4.8381234335704723E-2</v>
      </c>
      <c r="AN100" s="18">
        <f t="shared" si="22"/>
        <v>2.1708218807157933</v>
      </c>
      <c r="AO100" s="18">
        <f t="shared" si="23"/>
        <v>1.7292232612111647E-3</v>
      </c>
    </row>
    <row r="101" spans="1:41">
      <c r="A101" s="28" t="s">
        <v>130</v>
      </c>
      <c r="B101" s="29">
        <v>79.874924751631184</v>
      </c>
      <c r="C101" s="29">
        <v>37.849193734291923</v>
      </c>
      <c r="D101" s="29">
        <v>54.774710228117868</v>
      </c>
      <c r="E101" s="29">
        <v>96.815102438897668</v>
      </c>
      <c r="F101" s="29">
        <v>75.82907870766654</v>
      </c>
      <c r="G101" s="29">
        <v>89.146633421876487</v>
      </c>
      <c r="H101" s="29">
        <v>91.687421914763775</v>
      </c>
      <c r="I101" s="29">
        <v>95.333503046394355</v>
      </c>
      <c r="J101" s="29">
        <v>62.432770547132989</v>
      </c>
      <c r="K101" s="29">
        <v>179.42525924160407</v>
      </c>
      <c r="L101" s="29">
        <v>181.3104084534472</v>
      </c>
      <c r="M101" s="29">
        <v>189.91781994706258</v>
      </c>
      <c r="N101" s="30">
        <v>113.19666095944254</v>
      </c>
      <c r="O101" s="30">
        <v>118.97548152725389</v>
      </c>
      <c r="P101" s="30">
        <v>98.228678570206284</v>
      </c>
      <c r="Q101" s="30">
        <v>60.884528267122526</v>
      </c>
      <c r="R101" s="30">
        <v>108.93259198299285</v>
      </c>
      <c r="S101" s="30">
        <v>74.810201771969403</v>
      </c>
      <c r="T101" s="30">
        <v>110.41836127895138</v>
      </c>
      <c r="U101" s="30">
        <v>107.46546669879287</v>
      </c>
      <c r="V101" s="30">
        <v>57.443009649142724</v>
      </c>
      <c r="W101" s="30">
        <v>131.26147859600005</v>
      </c>
      <c r="X101" s="30">
        <v>129.4597140907122</v>
      </c>
      <c r="Y101" s="30">
        <v>114.43316843615921</v>
      </c>
      <c r="Z101" s="31">
        <f t="shared" si="24"/>
        <v>0.74039562383519109</v>
      </c>
      <c r="AA101" s="31">
        <f t="shared" si="25"/>
        <v>0.13989425275270295</v>
      </c>
      <c r="AB101" s="31">
        <f t="shared" si="26"/>
        <v>1.3625782519293204</v>
      </c>
      <c r="AC101" s="31">
        <f t="shared" si="27"/>
        <v>0.13814306247011326</v>
      </c>
      <c r="AD101" s="31">
        <f t="shared" si="28"/>
        <v>-0.43363172681275702</v>
      </c>
      <c r="AE101" s="31">
        <f t="shared" si="29"/>
        <v>0.85420012717406091</v>
      </c>
      <c r="AF101" s="31">
        <f t="shared" si="30"/>
        <v>0.44633908525000854</v>
      </c>
      <c r="AG101" s="31">
        <f t="shared" si="31"/>
        <v>0.85967092042246884</v>
      </c>
      <c r="AH101" s="18">
        <f t="shared" si="16"/>
        <v>0.52208958852536458</v>
      </c>
      <c r="AI101" s="18">
        <f t="shared" si="17"/>
        <v>1.8358962713293899E-2</v>
      </c>
      <c r="AJ101" s="18">
        <f t="shared" si="18"/>
        <v>1.0701617971552926</v>
      </c>
      <c r="AK101" s="18">
        <f t="shared" si="19"/>
        <v>0.73131196690000189</v>
      </c>
      <c r="AL101" s="18">
        <f t="shared" si="20"/>
        <v>0.90602753316166651</v>
      </c>
      <c r="AM101" s="18">
        <f t="shared" si="21"/>
        <v>0.68990507016787816</v>
      </c>
      <c r="AN101" s="18">
        <f t="shared" si="22"/>
        <v>1.4678051082598569</v>
      </c>
      <c r="AO101" s="18">
        <f t="shared" si="23"/>
        <v>7.19361476462977E-4</v>
      </c>
    </row>
    <row r="102" spans="1:41">
      <c r="A102" s="28" t="s">
        <v>131</v>
      </c>
      <c r="B102" s="29">
        <v>64.428266438657914</v>
      </c>
      <c r="C102" s="29">
        <v>47.372909076780545</v>
      </c>
      <c r="D102" s="29">
        <v>67.193049228138875</v>
      </c>
      <c r="E102" s="29">
        <v>251.20900643923693</v>
      </c>
      <c r="F102" s="29">
        <v>244.96439417617225</v>
      </c>
      <c r="G102" s="29">
        <v>228.22338237971917</v>
      </c>
      <c r="H102" s="29">
        <v>103.33537409640151</v>
      </c>
      <c r="I102" s="29">
        <v>89.369282199191503</v>
      </c>
      <c r="J102" s="29">
        <v>100.35047748495536</v>
      </c>
      <c r="K102" s="29">
        <v>425.70773867571302</v>
      </c>
      <c r="L102" s="29">
        <v>381.51432241182391</v>
      </c>
      <c r="M102" s="29">
        <v>415.19335073639201</v>
      </c>
      <c r="N102" s="30">
        <v>69.163616044432544</v>
      </c>
      <c r="O102" s="30">
        <v>61.008786832419425</v>
      </c>
      <c r="P102" s="30">
        <v>63.509115167749044</v>
      </c>
      <c r="Q102" s="30">
        <v>163.709100384316</v>
      </c>
      <c r="R102" s="30">
        <v>216.7403916208587</v>
      </c>
      <c r="S102" s="30">
        <v>194.8688202777326</v>
      </c>
      <c r="T102" s="30">
        <v>82.244048949328842</v>
      </c>
      <c r="U102" s="30">
        <v>98.154930348512679</v>
      </c>
      <c r="V102" s="30">
        <v>73.909936834869555</v>
      </c>
      <c r="W102" s="30">
        <v>234.61666257894962</v>
      </c>
      <c r="X102" s="30">
        <v>262.55502817594839</v>
      </c>
      <c r="Y102" s="30">
        <v>260.1742291869046</v>
      </c>
      <c r="Z102" s="31">
        <f t="shared" si="24"/>
        <v>2.9704347533584636</v>
      </c>
      <c r="AA102" s="31">
        <f t="shared" si="25"/>
        <v>1.2232803187414878E-3</v>
      </c>
      <c r="AB102" s="31">
        <f t="shared" si="26"/>
        <v>2.9780549241402992</v>
      </c>
      <c r="AC102" s="31">
        <f t="shared" si="27"/>
        <v>1.2544236364980888E-4</v>
      </c>
      <c r="AD102" s="31">
        <f t="shared" si="28"/>
        <v>1.5706740995823596</v>
      </c>
      <c r="AE102" s="31">
        <f t="shared" si="29"/>
        <v>2.9124740115386341</v>
      </c>
      <c r="AF102" s="31">
        <f t="shared" si="30"/>
        <v>1.5743703617286533</v>
      </c>
      <c r="AG102" s="31">
        <f t="shared" si="31"/>
        <v>3.9015557713815912</v>
      </c>
      <c r="AH102" s="18">
        <f t="shared" si="16"/>
        <v>0.92416781193525377</v>
      </c>
      <c r="AI102" s="18">
        <f t="shared" si="17"/>
        <v>0.50246988605987541</v>
      </c>
      <c r="AJ102" s="18">
        <f t="shared" si="18"/>
        <v>1.2591234583176505</v>
      </c>
      <c r="AK102" s="18">
        <f t="shared" si="19"/>
        <v>4.1988881385611972E-2</v>
      </c>
      <c r="AL102" s="18">
        <f t="shared" si="20"/>
        <v>1.1523588643176694</v>
      </c>
      <c r="AM102" s="18">
        <f t="shared" si="21"/>
        <v>0.19394739418799936</v>
      </c>
      <c r="AN102" s="18">
        <f t="shared" si="22"/>
        <v>1.614078031763694</v>
      </c>
      <c r="AO102" s="18">
        <f t="shared" si="23"/>
        <v>6.4288335664997021E-4</v>
      </c>
    </row>
    <row r="103" spans="1:41">
      <c r="A103" s="28" t="s">
        <v>132</v>
      </c>
      <c r="B103" s="29">
        <v>167.3034351618042</v>
      </c>
      <c r="C103" s="29">
        <v>81.921967572015987</v>
      </c>
      <c r="D103" s="29">
        <v>105.46401389226025</v>
      </c>
      <c r="E103" s="29">
        <v>170.17167728268407</v>
      </c>
      <c r="F103" s="29">
        <v>162.14918860443257</v>
      </c>
      <c r="G103" s="29">
        <v>162.90419017255252</v>
      </c>
      <c r="H103" s="29">
        <v>409.64994851531543</v>
      </c>
      <c r="I103" s="29">
        <v>362.59507506429833</v>
      </c>
      <c r="J103" s="29">
        <v>257.10172960264794</v>
      </c>
      <c r="K103" s="29">
        <v>334.18314866780321</v>
      </c>
      <c r="L103" s="29">
        <v>358.84645415390082</v>
      </c>
      <c r="M103" s="29">
        <v>293.14680298194952</v>
      </c>
      <c r="N103" s="30">
        <v>192.48589386383614</v>
      </c>
      <c r="O103" s="30">
        <v>225.08699416783045</v>
      </c>
      <c r="P103" s="30">
        <v>164.13224638640088</v>
      </c>
      <c r="Q103" s="30">
        <v>170.21280954356303</v>
      </c>
      <c r="R103" s="30">
        <v>257.74971252831688</v>
      </c>
      <c r="S103" s="30">
        <v>190.85080712228279</v>
      </c>
      <c r="T103" s="30">
        <v>400.82352667571286</v>
      </c>
      <c r="U103" s="30">
        <v>366.02364009837464</v>
      </c>
      <c r="V103" s="30">
        <v>167.67735460117791</v>
      </c>
      <c r="W103" s="30">
        <v>356.15477613994562</v>
      </c>
      <c r="X103" s="30">
        <v>328.36194236253948</v>
      </c>
      <c r="Y103" s="30">
        <v>315.19544290731511</v>
      </c>
      <c r="Z103" s="31">
        <f t="shared" si="24"/>
        <v>1.0637921045913028</v>
      </c>
      <c r="AA103" s="31">
        <f t="shared" si="25"/>
        <v>0.71670389768449194</v>
      </c>
      <c r="AB103" s="31">
        <f t="shared" si="26"/>
        <v>1.0697548737818066</v>
      </c>
      <c r="AC103" s="31">
        <f t="shared" si="27"/>
        <v>0.78253524202536906</v>
      </c>
      <c r="AD103" s="31">
        <f t="shared" si="28"/>
        <v>8.921623450389457E-2</v>
      </c>
      <c r="AE103" s="31">
        <f t="shared" si="29"/>
        <v>0.14466023367994454</v>
      </c>
      <c r="AF103" s="31">
        <f t="shared" si="30"/>
        <v>9.728025186612313E-2</v>
      </c>
      <c r="AG103" s="31">
        <f t="shared" si="31"/>
        <v>0.10649609458343264</v>
      </c>
      <c r="AH103" s="18">
        <f t="shared" si="16"/>
        <v>0.60974090761792665</v>
      </c>
      <c r="AI103" s="18">
        <f t="shared" si="17"/>
        <v>7.0872859985902009E-2</v>
      </c>
      <c r="AJ103" s="18">
        <f t="shared" si="18"/>
        <v>0.80028181795076403</v>
      </c>
      <c r="AK103" s="18">
        <f t="shared" si="19"/>
        <v>0.19560455525933065</v>
      </c>
      <c r="AL103" s="18">
        <f t="shared" si="20"/>
        <v>1.1014657503769445</v>
      </c>
      <c r="AM103" s="18">
        <f t="shared" si="21"/>
        <v>0.73030345465822477</v>
      </c>
      <c r="AN103" s="18">
        <f t="shared" si="22"/>
        <v>0.98646034715926789</v>
      </c>
      <c r="AO103" s="18">
        <f t="shared" si="23"/>
        <v>0.85180344167269939</v>
      </c>
    </row>
    <row r="104" spans="1:41">
      <c r="A104" s="28" t="s">
        <v>133</v>
      </c>
      <c r="B104" s="29">
        <v>13.823486113876386</v>
      </c>
      <c r="C104" s="29">
        <v>7.9104978683094114</v>
      </c>
      <c r="D104" s="29">
        <v>6.1821496153281998</v>
      </c>
      <c r="E104" s="29">
        <v>8.016451616646572</v>
      </c>
      <c r="F104" s="29">
        <v>10.218690650330448</v>
      </c>
      <c r="G104" s="29">
        <v>12.913823071770921</v>
      </c>
      <c r="H104" s="29">
        <v>23.939128613401834</v>
      </c>
      <c r="I104" s="29">
        <v>15.944887715382567</v>
      </c>
      <c r="J104" s="29">
        <v>8.241577305498593</v>
      </c>
      <c r="K104" s="29">
        <v>23.987884670239723</v>
      </c>
      <c r="L104" s="29">
        <v>20.368543822191427</v>
      </c>
      <c r="M104" s="29">
        <v>16.781531503943054</v>
      </c>
      <c r="N104" s="30">
        <v>17.285945334878978</v>
      </c>
      <c r="O104" s="30">
        <v>19.328414679045629</v>
      </c>
      <c r="P104" s="30">
        <v>13.393969502241063</v>
      </c>
      <c r="Q104" s="30">
        <v>9.573730517902856</v>
      </c>
      <c r="R104" s="30">
        <v>13.548174463373135</v>
      </c>
      <c r="S104" s="30">
        <v>11.225384475057266</v>
      </c>
      <c r="T104" s="30">
        <v>20.407952592885543</v>
      </c>
      <c r="U104" s="30">
        <v>15.504841271846201</v>
      </c>
      <c r="V104" s="30">
        <v>9.8925607763594829</v>
      </c>
      <c r="W104" s="30">
        <v>19.146577453165481</v>
      </c>
      <c r="X104" s="30">
        <v>23.686742821464108</v>
      </c>
      <c r="Y104" s="30">
        <v>23.439418848459713</v>
      </c>
      <c r="Z104" s="31">
        <f t="shared" si="24"/>
        <v>0.68683136966673053</v>
      </c>
      <c r="AA104" s="31">
        <f t="shared" si="25"/>
        <v>6.6733020884973307E-2</v>
      </c>
      <c r="AB104" s="31">
        <f t="shared" si="26"/>
        <v>1.4468338831206671</v>
      </c>
      <c r="AC104" s="31">
        <f t="shared" si="27"/>
        <v>0.11342435732664201</v>
      </c>
      <c r="AD104" s="31">
        <f t="shared" si="28"/>
        <v>-0.54197216179498298</v>
      </c>
      <c r="AE104" s="31">
        <f t="shared" si="29"/>
        <v>1.1756592149667167</v>
      </c>
      <c r="AF104" s="31">
        <f t="shared" si="30"/>
        <v>0.53289928969587474</v>
      </c>
      <c r="AG104" s="31">
        <f t="shared" si="31"/>
        <v>0.94529367280943322</v>
      </c>
      <c r="AH104" s="18">
        <f t="shared" si="16"/>
        <v>0.55822967628802389</v>
      </c>
      <c r="AI104" s="18">
        <f t="shared" si="17"/>
        <v>6.3739592604203699E-2</v>
      </c>
      <c r="AJ104" s="18">
        <f t="shared" si="18"/>
        <v>0.90688277974157339</v>
      </c>
      <c r="AK104" s="18">
        <f t="shared" si="19"/>
        <v>0.59066195791763998</v>
      </c>
      <c r="AL104" s="18">
        <f t="shared" si="20"/>
        <v>1.0506543178493442</v>
      </c>
      <c r="AM104" s="18">
        <f t="shared" si="21"/>
        <v>0.89412198170984936</v>
      </c>
      <c r="AN104" s="18">
        <f t="shared" si="22"/>
        <v>0.922520493423726</v>
      </c>
      <c r="AO104" s="18">
        <f t="shared" si="23"/>
        <v>0.53878087882118397</v>
      </c>
    </row>
    <row r="105" spans="1:41">
      <c r="A105" s="28" t="s">
        <v>134</v>
      </c>
      <c r="B105" s="29">
        <v>299.35326759420639</v>
      </c>
      <c r="C105" s="29">
        <v>144.25603566059937</v>
      </c>
      <c r="D105" s="29">
        <v>171.32768479402631</v>
      </c>
      <c r="E105" s="29">
        <v>135.68885022816391</v>
      </c>
      <c r="F105" s="29">
        <v>98.788570215187647</v>
      </c>
      <c r="G105" s="29">
        <v>137.96413496617981</v>
      </c>
      <c r="H105" s="29">
        <v>625.78727969367128</v>
      </c>
      <c r="I105" s="29">
        <v>579.55032484621927</v>
      </c>
      <c r="J105" s="29">
        <v>318.48615861385713</v>
      </c>
      <c r="K105" s="29">
        <v>149.82647450901209</v>
      </c>
      <c r="L105" s="29">
        <v>155.17186180196603</v>
      </c>
      <c r="M105" s="29">
        <v>141.64074370057247</v>
      </c>
      <c r="N105" s="30">
        <v>283.02140445598184</v>
      </c>
      <c r="O105" s="30">
        <v>394.75782820739937</v>
      </c>
      <c r="P105" s="30">
        <v>261.51912519738818</v>
      </c>
      <c r="Q105" s="30">
        <v>54.440020621679025</v>
      </c>
      <c r="R105" s="30">
        <v>187.07019354400271</v>
      </c>
      <c r="S105" s="30">
        <v>89.408019351121254</v>
      </c>
      <c r="T105" s="30">
        <v>593.23650637230025</v>
      </c>
      <c r="U105" s="30">
        <v>506.5465985654406</v>
      </c>
      <c r="V105" s="30">
        <v>260.89690850003893</v>
      </c>
      <c r="W105" s="30">
        <v>135.10027259032279</v>
      </c>
      <c r="X105" s="30">
        <v>108.10588555144831</v>
      </c>
      <c r="Y105" s="30">
        <v>76.07021025004704</v>
      </c>
      <c r="Z105" s="31">
        <f t="shared" si="24"/>
        <v>0.35230364319007401</v>
      </c>
      <c r="AA105" s="31">
        <f t="shared" si="25"/>
        <v>2.4000775681594307E-2</v>
      </c>
      <c r="AB105" s="31">
        <f t="shared" si="26"/>
        <v>0.23464471090830621</v>
      </c>
      <c r="AC105" s="31">
        <f t="shared" si="27"/>
        <v>2.6350821612026346E-2</v>
      </c>
      <c r="AD105" s="31">
        <f t="shared" si="28"/>
        <v>-1.5051087009938091</v>
      </c>
      <c r="AE105" s="31">
        <f t="shared" si="29"/>
        <v>1.6197747220887129</v>
      </c>
      <c r="AF105" s="31">
        <f t="shared" si="30"/>
        <v>-2.0914501537300345</v>
      </c>
      <c r="AG105" s="31">
        <f t="shared" si="31"/>
        <v>1.5792058390470154</v>
      </c>
      <c r="AH105" s="18">
        <f t="shared" si="16"/>
        <v>0.65467695424203354</v>
      </c>
      <c r="AI105" s="18">
        <f t="shared" si="17"/>
        <v>0.16225466533570335</v>
      </c>
      <c r="AJ105" s="18">
        <f t="shared" si="18"/>
        <v>1.1254790993274779</v>
      </c>
      <c r="AK105" s="18">
        <f t="shared" si="19"/>
        <v>0.7564374512149572</v>
      </c>
      <c r="AL105" s="18">
        <f t="shared" si="20"/>
        <v>1.1198986889678657</v>
      </c>
      <c r="AM105" s="18">
        <f t="shared" si="21"/>
        <v>0.71373226264374034</v>
      </c>
      <c r="AN105" s="18">
        <f t="shared" si="22"/>
        <v>1.3989105496947778</v>
      </c>
      <c r="AO105" s="18">
        <f t="shared" si="23"/>
        <v>7.2394034812865035E-2</v>
      </c>
    </row>
    <row r="106" spans="1:41">
      <c r="A106" s="28" t="s">
        <v>135</v>
      </c>
      <c r="B106" s="29">
        <v>233.95958501098721</v>
      </c>
      <c r="C106" s="29">
        <v>84.861790278768652</v>
      </c>
      <c r="D106" s="29">
        <v>131.90026906549934</v>
      </c>
      <c r="E106" s="29">
        <v>143.20846983506863</v>
      </c>
      <c r="F106" s="29">
        <v>103.12233704951107</v>
      </c>
      <c r="G106" s="29">
        <v>157.54114070712188</v>
      </c>
      <c r="H106" s="29">
        <v>312.92859768651846</v>
      </c>
      <c r="I106" s="29">
        <v>312.06039302110599</v>
      </c>
      <c r="J106" s="29">
        <v>196.4108188382819</v>
      </c>
      <c r="K106" s="29">
        <v>209.06522489208504</v>
      </c>
      <c r="L106" s="29">
        <v>186.91772323303866</v>
      </c>
      <c r="M106" s="29">
        <v>139.90906596564375</v>
      </c>
      <c r="N106" s="30">
        <v>240.1883591884303</v>
      </c>
      <c r="O106" s="30">
        <v>315.74690467055177</v>
      </c>
      <c r="P106" s="30">
        <v>235.48880597620339</v>
      </c>
      <c r="Q106" s="30">
        <v>75.811767104665435</v>
      </c>
      <c r="R106" s="30">
        <v>243.89754013382819</v>
      </c>
      <c r="S106" s="30">
        <v>105.28736150982905</v>
      </c>
      <c r="T106" s="30">
        <v>327.42292384996779</v>
      </c>
      <c r="U106" s="30">
        <v>277.95512412933169</v>
      </c>
      <c r="V106" s="30">
        <v>154.14615078064034</v>
      </c>
      <c r="W106" s="30">
        <v>192.23985233297927</v>
      </c>
      <c r="X106" s="30">
        <v>159.37891404564559</v>
      </c>
      <c r="Y106" s="30">
        <v>122.32654213477295</v>
      </c>
      <c r="Z106" s="31">
        <f t="shared" si="24"/>
        <v>0.53700245537999425</v>
      </c>
      <c r="AA106" s="31">
        <f t="shared" si="25"/>
        <v>0.10287395808450359</v>
      </c>
      <c r="AB106" s="31">
        <f t="shared" si="26"/>
        <v>0.62400290772459766</v>
      </c>
      <c r="AC106" s="31">
        <f t="shared" si="27"/>
        <v>0.16056885546128055</v>
      </c>
      <c r="AD106" s="31">
        <f t="shared" si="28"/>
        <v>-0.89699941010974205</v>
      </c>
      <c r="AE106" s="31">
        <f t="shared" si="29"/>
        <v>0.9876945503258916</v>
      </c>
      <c r="AF106" s="31">
        <f t="shared" si="30"/>
        <v>-0.68037534312342285</v>
      </c>
      <c r="AG106" s="31">
        <f t="shared" si="31"/>
        <v>0.79433868827894305</v>
      </c>
      <c r="AH106" s="18">
        <f t="shared" si="16"/>
        <v>0.56950712207820287</v>
      </c>
      <c r="AI106" s="18">
        <f t="shared" si="17"/>
        <v>9.0435601901159235E-2</v>
      </c>
      <c r="AJ106" s="18">
        <f t="shared" si="18"/>
        <v>0.95029438414461809</v>
      </c>
      <c r="AK106" s="18">
        <f t="shared" si="19"/>
        <v>0.90311195999915395</v>
      </c>
      <c r="AL106" s="18">
        <f t="shared" si="20"/>
        <v>1.0814662796616481</v>
      </c>
      <c r="AM106" s="18">
        <f t="shared" si="21"/>
        <v>0.76494892542373649</v>
      </c>
      <c r="AN106" s="18">
        <f t="shared" si="22"/>
        <v>1.1307043333157472</v>
      </c>
      <c r="AO106" s="18">
        <f t="shared" si="23"/>
        <v>0.51160325086628888</v>
      </c>
    </row>
    <row r="107" spans="1:41">
      <c r="A107" s="28" t="s">
        <v>136</v>
      </c>
      <c r="B107" s="29">
        <v>38.404466410002023</v>
      </c>
      <c r="C107" s="29">
        <v>29.88137341766161</v>
      </c>
      <c r="D107" s="29">
        <v>34.779995563157783</v>
      </c>
      <c r="E107" s="29">
        <v>131.19050635617597</v>
      </c>
      <c r="F107" s="29">
        <v>105.57340189843117</v>
      </c>
      <c r="G107" s="29">
        <v>114.77425907253486</v>
      </c>
      <c r="H107" s="29">
        <v>48.199869351866489</v>
      </c>
      <c r="I107" s="29">
        <v>38.592807418950457</v>
      </c>
      <c r="J107" s="29">
        <v>49.030127218621843</v>
      </c>
      <c r="K107" s="29">
        <v>211.45371812963683</v>
      </c>
      <c r="L107" s="29">
        <v>226.66783670925366</v>
      </c>
      <c r="M107" s="29">
        <v>205.51341457799424</v>
      </c>
      <c r="N107" s="30">
        <v>35.295857399216374</v>
      </c>
      <c r="O107" s="30">
        <v>34.446128655458232</v>
      </c>
      <c r="P107" s="30">
        <v>35.308823233910545</v>
      </c>
      <c r="Q107" s="30">
        <v>68.394663161025193</v>
      </c>
      <c r="R107" s="30">
        <v>88.564730598265811</v>
      </c>
      <c r="S107" s="30">
        <v>79.454523932465491</v>
      </c>
      <c r="T107" s="30">
        <v>36.654950407110547</v>
      </c>
      <c r="U107" s="30">
        <v>43.576362754179804</v>
      </c>
      <c r="V107" s="30">
        <v>36.841260822304335</v>
      </c>
      <c r="W107" s="30">
        <v>110.21130165182258</v>
      </c>
      <c r="X107" s="30">
        <v>119.02119982072122</v>
      </c>
      <c r="Y107" s="30">
        <v>132.80123993461595</v>
      </c>
      <c r="Z107" s="31">
        <f t="shared" si="24"/>
        <v>2.2504721219453305</v>
      </c>
      <c r="AA107" s="31">
        <f t="shared" si="25"/>
        <v>1.691175162045648E-3</v>
      </c>
      <c r="AB107" s="31">
        <f t="shared" si="26"/>
        <v>3.0923873037752743</v>
      </c>
      <c r="AC107" s="31">
        <f t="shared" si="27"/>
        <v>3.0138454507545946E-4</v>
      </c>
      <c r="AD107" s="31">
        <f t="shared" si="28"/>
        <v>1.1702276932369799</v>
      </c>
      <c r="AE107" s="31">
        <f t="shared" si="29"/>
        <v>2.7718114083867729</v>
      </c>
      <c r="AF107" s="31">
        <f t="shared" si="30"/>
        <v>1.6287210198590167</v>
      </c>
      <c r="AG107" s="31">
        <f t="shared" si="31"/>
        <v>3.5208790219634496</v>
      </c>
      <c r="AH107" s="18">
        <f t="shared" si="16"/>
        <v>0.9811046301194043</v>
      </c>
      <c r="AI107" s="18">
        <f t="shared" si="17"/>
        <v>0.80327632015376615</v>
      </c>
      <c r="AJ107" s="18">
        <f t="shared" si="18"/>
        <v>1.4869605425916081</v>
      </c>
      <c r="AK107" s="18">
        <f t="shared" si="19"/>
        <v>1.5579595337364031E-2</v>
      </c>
      <c r="AL107" s="18">
        <f t="shared" si="20"/>
        <v>1.1601590309996221</v>
      </c>
      <c r="AM107" s="18">
        <f t="shared" si="21"/>
        <v>0.19763535943064539</v>
      </c>
      <c r="AN107" s="18">
        <f t="shared" si="22"/>
        <v>1.7778314444261243</v>
      </c>
      <c r="AO107" s="18">
        <f t="shared" si="23"/>
        <v>4.9931587191992804E-4</v>
      </c>
    </row>
    <row r="108" spans="1:41">
      <c r="A108" s="28" t="s">
        <v>137</v>
      </c>
      <c r="B108" s="29">
        <v>22.71380181873322</v>
      </c>
      <c r="C108" s="29">
        <v>21.381273223763902</v>
      </c>
      <c r="D108" s="29">
        <v>24.274664398648955</v>
      </c>
      <c r="E108" s="29">
        <v>96.009428909586433</v>
      </c>
      <c r="F108" s="29">
        <v>72.738605637288387</v>
      </c>
      <c r="G108" s="29">
        <v>83.033507108134003</v>
      </c>
      <c r="H108" s="29">
        <v>24.442521504805104</v>
      </c>
      <c r="I108" s="29">
        <v>25.267341021596142</v>
      </c>
      <c r="J108" s="29">
        <v>24.482806946667093</v>
      </c>
      <c r="K108" s="29">
        <v>132.43783193045653</v>
      </c>
      <c r="L108" s="29">
        <v>162.70974143797417</v>
      </c>
      <c r="M108" s="29">
        <v>138.61817892687912</v>
      </c>
      <c r="N108" s="30">
        <v>25.606604047422554</v>
      </c>
      <c r="O108" s="30">
        <v>19.282041323289757</v>
      </c>
      <c r="P108" s="30">
        <v>20.624094100866973</v>
      </c>
      <c r="Q108" s="30">
        <v>55.683252411547912</v>
      </c>
      <c r="R108" s="30">
        <v>85.84901574696876</v>
      </c>
      <c r="S108" s="30">
        <v>58.593616302852332</v>
      </c>
      <c r="T108" s="30">
        <v>18.57123685952585</v>
      </c>
      <c r="U108" s="30">
        <v>22.169760735707939</v>
      </c>
      <c r="V108" s="30">
        <v>21.0669162614636</v>
      </c>
      <c r="W108" s="30">
        <v>71.381031536409282</v>
      </c>
      <c r="X108" s="30">
        <v>84.929999872072003</v>
      </c>
      <c r="Y108" s="30">
        <v>86.295905725012631</v>
      </c>
      <c r="Z108" s="31">
        <f t="shared" si="24"/>
        <v>3.0547628762828265</v>
      </c>
      <c r="AA108" s="31">
        <f t="shared" si="25"/>
        <v>1.0185540563971713E-2</v>
      </c>
      <c r="AB108" s="31">
        <f t="shared" si="26"/>
        <v>3.9251759523219283</v>
      </c>
      <c r="AC108" s="31">
        <f t="shared" si="27"/>
        <v>2.4662953983065452E-4</v>
      </c>
      <c r="AD108" s="31">
        <f t="shared" si="28"/>
        <v>1.6110603962508716</v>
      </c>
      <c r="AE108" s="31">
        <f t="shared" si="29"/>
        <v>1.9920159173049303</v>
      </c>
      <c r="AF108" s="31">
        <f t="shared" si="30"/>
        <v>1.9727573265781952</v>
      </c>
      <c r="AG108" s="31">
        <f t="shared" si="31"/>
        <v>3.6079549073950767</v>
      </c>
      <c r="AH108" s="18">
        <f t="shared" si="16"/>
        <v>1.0436098382178969</v>
      </c>
      <c r="AI108" s="18">
        <f t="shared" si="17"/>
        <v>0.67338637326866291</v>
      </c>
      <c r="AJ108" s="18">
        <f t="shared" si="18"/>
        <v>1.2581158221120123</v>
      </c>
      <c r="AK108" s="18">
        <f t="shared" si="19"/>
        <v>0.21607989219107837</v>
      </c>
      <c r="AL108" s="18">
        <f t="shared" si="20"/>
        <v>1.200374917119597</v>
      </c>
      <c r="AM108" s="18">
        <f t="shared" si="21"/>
        <v>1.9764535783399845E-2</v>
      </c>
      <c r="AN108" s="18">
        <f t="shared" si="22"/>
        <v>1.7879363113868056</v>
      </c>
      <c r="AO108" s="18">
        <f t="shared" si="23"/>
        <v>3.5818382961612582E-3</v>
      </c>
    </row>
    <row r="109" spans="1:41">
      <c r="A109" s="28" t="s">
        <v>138</v>
      </c>
      <c r="B109" s="29">
        <v>1.8544828513609122</v>
      </c>
      <c r="C109" s="29">
        <v>1.8004878153512276</v>
      </c>
      <c r="D109" s="29">
        <v>2.2057726487831855</v>
      </c>
      <c r="E109" s="29">
        <v>1.9231801392360697</v>
      </c>
      <c r="F109" s="29">
        <v>1.8653285025850022</v>
      </c>
      <c r="G109" s="29">
        <v>2.6017832552839892</v>
      </c>
      <c r="H109" s="29">
        <v>2.3569495928964712</v>
      </c>
      <c r="I109" s="29">
        <v>2.111084771779145</v>
      </c>
      <c r="J109" s="29">
        <v>2.3705548754418015</v>
      </c>
      <c r="K109" s="29">
        <v>1.6828377733820079</v>
      </c>
      <c r="L109" s="29">
        <v>1.9659380115142495</v>
      </c>
      <c r="M109" s="29">
        <v>2.0799346469045621</v>
      </c>
      <c r="N109" s="30">
        <v>1.5006068438839031</v>
      </c>
      <c r="O109" s="30">
        <v>1.2733064189528145</v>
      </c>
      <c r="P109" s="30">
        <v>1.6341236731972382</v>
      </c>
      <c r="Q109" s="30">
        <v>1.462099799448445</v>
      </c>
      <c r="R109" s="30">
        <v>1.8299009066786434</v>
      </c>
      <c r="S109" s="30">
        <v>1.9280594986420629</v>
      </c>
      <c r="T109" s="30">
        <v>1.560192334864283</v>
      </c>
      <c r="U109" s="30">
        <v>1.8993729055181447</v>
      </c>
      <c r="V109" s="30">
        <v>1.5216004258358553</v>
      </c>
      <c r="W109" s="30">
        <v>1.4954087656962709</v>
      </c>
      <c r="X109" s="30">
        <v>1.386206685146361</v>
      </c>
      <c r="Y109" s="30">
        <v>1.5612779753098422</v>
      </c>
      <c r="Z109" s="31">
        <f t="shared" si="24"/>
        <v>1.1842142614770823</v>
      </c>
      <c r="AA109" s="31">
        <f t="shared" si="25"/>
        <v>0.20022861481548285</v>
      </c>
      <c r="AB109" s="31">
        <f t="shared" si="26"/>
        <v>0.8919384987099882</v>
      </c>
      <c r="AC109" s="31">
        <f t="shared" si="27"/>
        <v>0.24090444618174717</v>
      </c>
      <c r="AD109" s="31">
        <f t="shared" si="28"/>
        <v>0.24393013333557098</v>
      </c>
      <c r="AE109" s="31">
        <f t="shared" si="29"/>
        <v>0.69847385708432996</v>
      </c>
      <c r="AF109" s="31">
        <f t="shared" si="30"/>
        <v>-0.16498385858150003</v>
      </c>
      <c r="AG109" s="31">
        <f t="shared" si="31"/>
        <v>0.61815518449987494</v>
      </c>
      <c r="AH109" s="18">
        <f t="shared" si="16"/>
        <v>1.3295585768771743</v>
      </c>
      <c r="AI109" s="18">
        <f t="shared" si="17"/>
        <v>4.2637377595735555E-2</v>
      </c>
      <c r="AJ109" s="18">
        <f t="shared" si="18"/>
        <v>1.2241797309668503</v>
      </c>
      <c r="AK109" s="18">
        <f t="shared" si="19"/>
        <v>0.23003145922570631</v>
      </c>
      <c r="AL109" s="18">
        <f t="shared" si="20"/>
        <v>1.3728893392355885</v>
      </c>
      <c r="AM109" s="18">
        <f t="shared" si="21"/>
        <v>1.3462533303288582E-2</v>
      </c>
      <c r="AN109" s="18">
        <f t="shared" si="22"/>
        <v>1.2894098242554195</v>
      </c>
      <c r="AO109" s="18">
        <f t="shared" si="23"/>
        <v>2.903688858207636E-2</v>
      </c>
    </row>
    <row r="110" spans="1:41">
      <c r="A110" s="28" t="s">
        <v>139</v>
      </c>
      <c r="B110" s="29">
        <v>10724.278887831095</v>
      </c>
      <c r="C110" s="29">
        <v>8418.9489856800792</v>
      </c>
      <c r="D110" s="29">
        <v>10035.260623481161</v>
      </c>
      <c r="E110" s="29">
        <v>12127.251289903592</v>
      </c>
      <c r="F110" s="29">
        <v>10554.61745504329</v>
      </c>
      <c r="G110" s="29">
        <v>11387.570058832514</v>
      </c>
      <c r="H110" s="29">
        <v>10606.970346486238</v>
      </c>
      <c r="I110" s="29">
        <v>11827.282135443103</v>
      </c>
      <c r="J110" s="29">
        <v>11860.781687602099</v>
      </c>
      <c r="K110" s="29">
        <v>10938.412081631466</v>
      </c>
      <c r="L110" s="29">
        <v>10332.881167103984</v>
      </c>
      <c r="M110" s="29">
        <v>10319.351649846463</v>
      </c>
      <c r="N110" s="30">
        <v>7687.9804297230849</v>
      </c>
      <c r="O110" s="30">
        <v>7753.7721539052163</v>
      </c>
      <c r="P110" s="30">
        <v>7165.8899373347467</v>
      </c>
      <c r="Q110" s="30">
        <v>8384.63556480636</v>
      </c>
      <c r="R110" s="30">
        <v>8985.6627107610511</v>
      </c>
      <c r="S110" s="30">
        <v>9645.6812884440915</v>
      </c>
      <c r="T110" s="30">
        <v>9782.2373075038231</v>
      </c>
      <c r="U110" s="30">
        <v>10370.955956734939</v>
      </c>
      <c r="V110" s="30">
        <v>8919.5789335175159</v>
      </c>
      <c r="W110" s="30">
        <v>8552.3981459478618</v>
      </c>
      <c r="X110" s="30">
        <v>10101.450072357706</v>
      </c>
      <c r="Y110" s="30">
        <v>10151.880734854583</v>
      </c>
      <c r="Z110" s="31">
        <f t="shared" si="24"/>
        <v>1.194993221383468</v>
      </c>
      <c r="AA110" s="31">
        <f t="shared" si="25"/>
        <v>2.2887376108182953E-2</v>
      </c>
      <c r="AB110" s="31">
        <f t="shared" si="26"/>
        <v>0.99081466181554123</v>
      </c>
      <c r="AC110" s="31">
        <f t="shared" si="27"/>
        <v>0.9011910865845868</v>
      </c>
      <c r="AD110" s="31">
        <f t="shared" si="28"/>
        <v>0.25700243452050764</v>
      </c>
      <c r="AE110" s="31">
        <f t="shared" si="29"/>
        <v>1.6404039935664074</v>
      </c>
      <c r="AF110" s="31">
        <f t="shared" si="30"/>
        <v>-1.3312877522236316E-2</v>
      </c>
      <c r="AG110" s="31">
        <f t="shared" si="31"/>
        <v>4.5183112405677371E-2</v>
      </c>
      <c r="AH110" s="18">
        <f t="shared" si="16"/>
        <v>1.2906471105926431</v>
      </c>
      <c r="AI110" s="18">
        <f t="shared" si="17"/>
        <v>3.6455241518001245E-2</v>
      </c>
      <c r="AJ110" s="18">
        <f t="shared" si="18"/>
        <v>1.2610847118482407</v>
      </c>
      <c r="AK110" s="18">
        <f t="shared" si="19"/>
        <v>1.5624667046120934E-2</v>
      </c>
      <c r="AL110" s="18">
        <f t="shared" si="20"/>
        <v>1.1796272449098679</v>
      </c>
      <c r="AM110" s="18">
        <f t="shared" si="21"/>
        <v>4.1890421356469379E-2</v>
      </c>
      <c r="AN110" s="18">
        <f t="shared" si="22"/>
        <v>1.0966792387011002</v>
      </c>
      <c r="AO110" s="18">
        <f t="shared" si="23"/>
        <v>0.17467345246037461</v>
      </c>
    </row>
    <row r="111" spans="1:41">
      <c r="A111" s="28" t="s">
        <v>140</v>
      </c>
      <c r="B111" s="29">
        <v>11722.945033138129</v>
      </c>
      <c r="C111" s="29">
        <v>9412.8375008721323</v>
      </c>
      <c r="D111" s="29">
        <v>11313.705649249223</v>
      </c>
      <c r="E111" s="29">
        <v>13275.412336357742</v>
      </c>
      <c r="F111" s="29">
        <v>13210.752227327175</v>
      </c>
      <c r="G111" s="29">
        <v>13957.501271517976</v>
      </c>
      <c r="H111" s="29">
        <v>11230.585117630726</v>
      </c>
      <c r="I111" s="29">
        <v>12525.327725685005</v>
      </c>
      <c r="J111" s="29">
        <v>12936.122936606233</v>
      </c>
      <c r="K111" s="29">
        <v>11860.158223354283</v>
      </c>
      <c r="L111" s="29">
        <v>11512.504882538246</v>
      </c>
      <c r="M111" s="29">
        <v>13203.556137232257</v>
      </c>
      <c r="N111" s="30">
        <v>9119.0326483347908</v>
      </c>
      <c r="O111" s="30">
        <v>9419.1983179185663</v>
      </c>
      <c r="P111" s="30">
        <v>10813.627242148981</v>
      </c>
      <c r="Q111" s="30">
        <v>11088.061613978285</v>
      </c>
      <c r="R111" s="30">
        <v>11570.716525256883</v>
      </c>
      <c r="S111" s="30">
        <v>11333.85189137586</v>
      </c>
      <c r="T111" s="30">
        <v>10684.05480670553</v>
      </c>
      <c r="U111" s="30">
        <v>12157.772887724896</v>
      </c>
      <c r="V111" s="30">
        <v>11149.118959890211</v>
      </c>
      <c r="W111" s="30">
        <v>9722.7513358272481</v>
      </c>
      <c r="X111" s="30">
        <v>11287.017326578336</v>
      </c>
      <c r="Y111" s="30">
        <v>10347.576303459766</v>
      </c>
      <c r="Z111" s="31">
        <f t="shared" si="24"/>
        <v>1.1581082802069482</v>
      </c>
      <c r="AA111" s="31">
        <f t="shared" si="25"/>
        <v>4.579966609367641E-2</v>
      </c>
      <c r="AB111" s="31">
        <f t="shared" si="26"/>
        <v>0.9225204959650477</v>
      </c>
      <c r="AC111" s="31">
        <f t="shared" si="27"/>
        <v>0.23541124100015431</v>
      </c>
      <c r="AD111" s="31">
        <f t="shared" si="28"/>
        <v>0.21177014798560695</v>
      </c>
      <c r="AE111" s="31">
        <f t="shared" si="29"/>
        <v>1.3391376882450921</v>
      </c>
      <c r="AF111" s="31">
        <f t="shared" si="30"/>
        <v>-0.11634713049085665</v>
      </c>
      <c r="AG111" s="31">
        <f t="shared" si="31"/>
        <v>0.62817280322674041</v>
      </c>
      <c r="AH111" s="18">
        <f t="shared" si="16"/>
        <v>1.1055343737648067</v>
      </c>
      <c r="AI111" s="18">
        <f t="shared" si="17"/>
        <v>0.30702455820456875</v>
      </c>
      <c r="AJ111" s="18">
        <f t="shared" si="18"/>
        <v>1.1897774840835373</v>
      </c>
      <c r="AK111" s="18">
        <f t="shared" si="19"/>
        <v>1.47475009515805E-3</v>
      </c>
      <c r="AL111" s="18">
        <f t="shared" si="20"/>
        <v>1.0794649573332193</v>
      </c>
      <c r="AM111" s="18">
        <f t="shared" si="21"/>
        <v>0.25211022650965526</v>
      </c>
      <c r="AN111" s="18">
        <f t="shared" si="22"/>
        <v>1.1664322755303593</v>
      </c>
      <c r="AO111" s="18">
        <f t="shared" si="23"/>
        <v>6.4612128533042212E-2</v>
      </c>
    </row>
    <row r="112" spans="1:41">
      <c r="A112" s="28" t="s">
        <v>141</v>
      </c>
      <c r="B112" s="29">
        <v>20458.92960921564</v>
      </c>
      <c r="C112" s="29">
        <v>16507.186615031893</v>
      </c>
      <c r="D112" s="29">
        <v>19684.202482300516</v>
      </c>
      <c r="E112" s="29">
        <v>23724.39274920235</v>
      </c>
      <c r="F112" s="29">
        <v>19544.708119005387</v>
      </c>
      <c r="G112" s="29">
        <v>21157.959241246277</v>
      </c>
      <c r="H112" s="29">
        <v>21489.944553879752</v>
      </c>
      <c r="I112" s="29">
        <v>22852.637933497717</v>
      </c>
      <c r="J112" s="29">
        <v>22780.801017248898</v>
      </c>
      <c r="K112" s="29">
        <v>20557.805115320934</v>
      </c>
      <c r="L112" s="29">
        <v>20056.421226015729</v>
      </c>
      <c r="M112" s="29">
        <v>19477.661560227429</v>
      </c>
      <c r="N112" s="30">
        <v>15906.543059294601</v>
      </c>
      <c r="O112" s="30">
        <v>16060.643923630856</v>
      </c>
      <c r="P112" s="30">
        <v>16619.119183512834</v>
      </c>
      <c r="Q112" s="30">
        <v>16319.06803484706</v>
      </c>
      <c r="R112" s="30">
        <v>17296.042282406859</v>
      </c>
      <c r="S112" s="30">
        <v>17797.739564560572</v>
      </c>
      <c r="T112" s="30">
        <v>19030.990997288813</v>
      </c>
      <c r="U112" s="30">
        <v>19257.627578310217</v>
      </c>
      <c r="V112" s="30">
        <v>18422.770482268257</v>
      </c>
      <c r="W112" s="30">
        <v>15763.946040318746</v>
      </c>
      <c r="X112" s="30">
        <v>18586.820618974045</v>
      </c>
      <c r="Y112" s="30">
        <v>16991.046495863098</v>
      </c>
      <c r="Z112" s="31">
        <f t="shared" si="24"/>
        <v>1.0581757276565442</v>
      </c>
      <c r="AA112" s="31">
        <f t="shared" si="25"/>
        <v>0.1240659647435039</v>
      </c>
      <c r="AB112" s="31">
        <f t="shared" si="26"/>
        <v>0.90531750338133343</v>
      </c>
      <c r="AC112" s="31">
        <f t="shared" si="27"/>
        <v>0.10424759245369807</v>
      </c>
      <c r="AD112" s="31">
        <f t="shared" si="28"/>
        <v>8.1579230823164275E-2</v>
      </c>
      <c r="AE112" s="31">
        <f t="shared" si="29"/>
        <v>0.9063473430088903</v>
      </c>
      <c r="AF112" s="31">
        <f t="shared" si="30"/>
        <v>-0.14350424719842897</v>
      </c>
      <c r="AG112" s="31">
        <f t="shared" si="31"/>
        <v>0.98193396605346017</v>
      </c>
      <c r="AH112" s="18">
        <f t="shared" si="16"/>
        <v>1.1659729495073263</v>
      </c>
      <c r="AI112" s="18">
        <f t="shared" si="17"/>
        <v>9.3844754650236589E-2</v>
      </c>
      <c r="AJ112" s="18">
        <f t="shared" si="18"/>
        <v>1.2531314692252231</v>
      </c>
      <c r="AK112" s="18">
        <f t="shared" si="19"/>
        <v>2.8373993636803405E-2</v>
      </c>
      <c r="AL112" s="18">
        <f t="shared" si="20"/>
        <v>1.1835961809388034</v>
      </c>
      <c r="AM112" s="18">
        <f t="shared" si="21"/>
        <v>2.4021890800184822E-3</v>
      </c>
      <c r="AN112" s="18">
        <f t="shared" si="22"/>
        <v>1.1704278483497519</v>
      </c>
      <c r="AO112" s="18">
        <f t="shared" si="23"/>
        <v>2.8990726686066975E-2</v>
      </c>
    </row>
    <row r="113" spans="1:41">
      <c r="A113" s="28" t="s">
        <v>142</v>
      </c>
      <c r="B113" s="29">
        <v>7933.2294714145874</v>
      </c>
      <c r="C113" s="29">
        <v>6357.0629128639866</v>
      </c>
      <c r="D113" s="29">
        <v>7643.8668900892571</v>
      </c>
      <c r="E113" s="29">
        <v>7464.9647273622004</v>
      </c>
      <c r="F113" s="29">
        <v>7111.5634279623819</v>
      </c>
      <c r="G113" s="29">
        <v>7494.5781421715137</v>
      </c>
      <c r="H113" s="29">
        <v>7143.9921871598326</v>
      </c>
      <c r="I113" s="29">
        <v>8090.3466696533023</v>
      </c>
      <c r="J113" s="29">
        <v>7354.2716631211679</v>
      </c>
      <c r="K113" s="29">
        <v>8018.5387001983236</v>
      </c>
      <c r="L113" s="29">
        <v>7001.4122071334832</v>
      </c>
      <c r="M113" s="29">
        <v>6884.9635734000176</v>
      </c>
      <c r="N113" s="30">
        <v>5621.1711070934234</v>
      </c>
      <c r="O113" s="30">
        <v>5972.5125666415952</v>
      </c>
      <c r="P113" s="30">
        <v>5791.1658125772619</v>
      </c>
      <c r="Q113" s="30">
        <v>5980.5497887218062</v>
      </c>
      <c r="R113" s="30">
        <v>6557.5797027405606</v>
      </c>
      <c r="S113" s="30">
        <v>6840.6016477681678</v>
      </c>
      <c r="T113" s="30">
        <v>6248.4256792730284</v>
      </c>
      <c r="U113" s="30">
        <v>7457.0628882226047</v>
      </c>
      <c r="V113" s="30">
        <v>6389.5689773331069</v>
      </c>
      <c r="W113" s="30">
        <v>6256.6187301184373</v>
      </c>
      <c r="X113" s="30">
        <v>6735.4221038216974</v>
      </c>
      <c r="Y113" s="30">
        <v>7308.1708650781566</v>
      </c>
      <c r="Z113" s="31">
        <f t="shared" si="24"/>
        <v>1.1146907630398588</v>
      </c>
      <c r="AA113" s="31">
        <f t="shared" si="25"/>
        <v>7.138123317672608E-2</v>
      </c>
      <c r="AB113" s="31">
        <f t="shared" si="26"/>
        <v>1.0102091847078261</v>
      </c>
      <c r="AC113" s="31">
        <f t="shared" si="27"/>
        <v>0.89528870641014158</v>
      </c>
      <c r="AD113" s="31">
        <f t="shared" si="28"/>
        <v>0.15664353390669433</v>
      </c>
      <c r="AE113" s="31">
        <f t="shared" si="29"/>
        <v>1.146415953477288</v>
      </c>
      <c r="AF113" s="31">
        <f t="shared" si="30"/>
        <v>1.4654063761772402E-2</v>
      </c>
      <c r="AG113" s="31">
        <f t="shared" si="31"/>
        <v>4.8036893865954014E-2</v>
      </c>
      <c r="AH113" s="18">
        <f t="shared" si="16"/>
        <v>1.2616824374371138</v>
      </c>
      <c r="AI113" s="18">
        <f t="shared" si="17"/>
        <v>3.7512894487991243E-2</v>
      </c>
      <c r="AJ113" s="18">
        <f t="shared" si="18"/>
        <v>1.1389345431814721</v>
      </c>
      <c r="AK113" s="18">
        <f t="shared" si="19"/>
        <v>3.32352514700507E-2</v>
      </c>
      <c r="AL113" s="18">
        <f t="shared" si="20"/>
        <v>1.1240878743214771</v>
      </c>
      <c r="AM113" s="18">
        <f t="shared" si="21"/>
        <v>0.15662299581864414</v>
      </c>
      <c r="AN113" s="18">
        <f t="shared" si="22"/>
        <v>1.0790485737540922</v>
      </c>
      <c r="AO113" s="18">
        <f t="shared" si="23"/>
        <v>0.31968445528489853</v>
      </c>
    </row>
    <row r="114" spans="1:41">
      <c r="A114" s="28" t="s">
        <v>143</v>
      </c>
      <c r="B114" s="29">
        <v>451.08333995672712</v>
      </c>
      <c r="C114" s="29">
        <v>338.02026277915661</v>
      </c>
      <c r="D114" s="29">
        <v>417.15231350598373</v>
      </c>
      <c r="E114" s="29">
        <v>352.08635039113238</v>
      </c>
      <c r="F114" s="29">
        <v>360.05844792675379</v>
      </c>
      <c r="G114" s="29">
        <v>391.06804961766528</v>
      </c>
      <c r="H114" s="29">
        <v>417.2255129989905</v>
      </c>
      <c r="I114" s="29">
        <v>450.60817821870143</v>
      </c>
      <c r="J114" s="29">
        <v>402.59060535508348</v>
      </c>
      <c r="K114" s="29">
        <v>331.71984788965244</v>
      </c>
      <c r="L114" s="29">
        <v>358.87745012600266</v>
      </c>
      <c r="M114" s="29">
        <v>353.19583412330184</v>
      </c>
      <c r="N114" s="30">
        <v>276.26105060065692</v>
      </c>
      <c r="O114" s="30">
        <v>319.04026812641831</v>
      </c>
      <c r="P114" s="30">
        <v>319.85068216844297</v>
      </c>
      <c r="Q114" s="30">
        <v>277.27783030128012</v>
      </c>
      <c r="R114" s="30">
        <v>292.76782202928808</v>
      </c>
      <c r="S114" s="30">
        <v>274.53148891616064</v>
      </c>
      <c r="T114" s="30">
        <v>342.03132831957606</v>
      </c>
      <c r="U114" s="30">
        <v>366.19101662446661</v>
      </c>
      <c r="V114" s="30">
        <v>307.29037501385488</v>
      </c>
      <c r="W114" s="30">
        <v>267.59674717648869</v>
      </c>
      <c r="X114" s="30">
        <v>307.56948214391184</v>
      </c>
      <c r="Y114" s="30">
        <v>256.98632871947723</v>
      </c>
      <c r="Z114" s="31">
        <f t="shared" si="24"/>
        <v>0.92288181681324111</v>
      </c>
      <c r="AA114" s="31">
        <f t="shared" si="25"/>
        <v>0.20310855964626012</v>
      </c>
      <c r="AB114" s="31">
        <f t="shared" si="26"/>
        <v>0.81944080235093286</v>
      </c>
      <c r="AC114" s="31">
        <f t="shared" si="27"/>
        <v>5.6601148097535227E-2</v>
      </c>
      <c r="AD114" s="31">
        <f t="shared" si="28"/>
        <v>-0.11578218505981426</v>
      </c>
      <c r="AE114" s="31">
        <f t="shared" si="29"/>
        <v>0.69227177364686732</v>
      </c>
      <c r="AF114" s="31">
        <f t="shared" si="30"/>
        <v>-0.2872883642807858</v>
      </c>
      <c r="AG114" s="31">
        <f t="shared" si="31"/>
        <v>1.2471747594942855</v>
      </c>
      <c r="AH114" s="18">
        <f t="shared" si="16"/>
        <v>1.3180935134944693</v>
      </c>
      <c r="AI114" s="18">
        <f t="shared" si="17"/>
        <v>5.6305721194990319E-2</v>
      </c>
      <c r="AJ114" s="18">
        <f t="shared" si="18"/>
        <v>1.3062310049109733</v>
      </c>
      <c r="AK114" s="18">
        <f t="shared" si="19"/>
        <v>2.8196997997816278E-3</v>
      </c>
      <c r="AL114" s="18">
        <f t="shared" si="20"/>
        <v>1.2510176107153499</v>
      </c>
      <c r="AM114" s="18">
        <f t="shared" si="21"/>
        <v>1.8737510733771636E-2</v>
      </c>
      <c r="AN114" s="18">
        <f t="shared" si="22"/>
        <v>1.254329055477033</v>
      </c>
      <c r="AO114" s="18">
        <f t="shared" si="23"/>
        <v>1.5658336334315057E-2</v>
      </c>
    </row>
    <row r="115" spans="1:41">
      <c r="A115" s="28" t="s">
        <v>144</v>
      </c>
      <c r="B115" s="29">
        <v>4312.5578177179741</v>
      </c>
      <c r="C115" s="29">
        <v>3520.7940276631916</v>
      </c>
      <c r="D115" s="29">
        <v>4144.5759318146875</v>
      </c>
      <c r="E115" s="29">
        <v>4097.8283413973022</v>
      </c>
      <c r="F115" s="29">
        <v>3874.795582124897</v>
      </c>
      <c r="G115" s="29">
        <v>3770.2959793059417</v>
      </c>
      <c r="H115" s="29">
        <v>4297.1761286066076</v>
      </c>
      <c r="I115" s="29">
        <v>4676.1326348505709</v>
      </c>
      <c r="J115" s="29">
        <v>4271.8670252979573</v>
      </c>
      <c r="K115" s="29">
        <v>3657.5170481693103</v>
      </c>
      <c r="L115" s="29">
        <v>3817.0889088763747</v>
      </c>
      <c r="M115" s="29">
        <v>3780.0136215058528</v>
      </c>
      <c r="N115" s="30">
        <v>3072.82226650029</v>
      </c>
      <c r="O115" s="30">
        <v>3318.0642453689384</v>
      </c>
      <c r="P115" s="30">
        <v>3188.6949713105532</v>
      </c>
      <c r="Q115" s="30">
        <v>2812.9841207018967</v>
      </c>
      <c r="R115" s="30">
        <v>2937.4428154863449</v>
      </c>
      <c r="S115" s="30">
        <v>2659.7690777771736</v>
      </c>
      <c r="T115" s="30">
        <v>3587.3856163406385</v>
      </c>
      <c r="U115" s="30">
        <v>4064.3051368312149</v>
      </c>
      <c r="V115" s="30">
        <v>3462.4772170383808</v>
      </c>
      <c r="W115" s="30">
        <v>2699.2884584245267</v>
      </c>
      <c r="X115" s="30">
        <v>3456.9672365447527</v>
      </c>
      <c r="Y115" s="30">
        <v>2826.7925417647903</v>
      </c>
      <c r="Z115" s="31">
        <f t="shared" si="24"/>
        <v>0.87792937809781968</v>
      </c>
      <c r="AA115" s="31">
        <f t="shared" si="25"/>
        <v>2.1957530831513191E-2</v>
      </c>
      <c r="AB115" s="31">
        <f t="shared" si="26"/>
        <v>0.80825197718908937</v>
      </c>
      <c r="AC115" s="31">
        <f t="shared" si="27"/>
        <v>7.5321925615194019E-2</v>
      </c>
      <c r="AD115" s="31">
        <f t="shared" si="28"/>
        <v>-0.18782320292384361</v>
      </c>
      <c r="AE115" s="31">
        <f t="shared" si="29"/>
        <v>1.6584164987638488</v>
      </c>
      <c r="AF115" s="31">
        <f t="shared" si="30"/>
        <v>-0.30712296333413935</v>
      </c>
      <c r="AG115" s="31">
        <f t="shared" si="31"/>
        <v>1.1230785857164045</v>
      </c>
      <c r="AH115" s="18">
        <f t="shared" si="16"/>
        <v>1.2503602373681131</v>
      </c>
      <c r="AI115" s="18">
        <f t="shared" si="17"/>
        <v>3.3395922806105517E-2</v>
      </c>
      <c r="AJ115" s="18">
        <f t="shared" si="18"/>
        <v>1.3962718447142759</v>
      </c>
      <c r="AK115" s="18">
        <f t="shared" si="19"/>
        <v>9.024406182901501E-4</v>
      </c>
      <c r="AL115" s="18">
        <f t="shared" si="20"/>
        <v>1.1917379532374111</v>
      </c>
      <c r="AM115" s="18">
        <f t="shared" si="21"/>
        <v>3.4376908311939222E-2</v>
      </c>
      <c r="AN115" s="18">
        <f t="shared" si="22"/>
        <v>1.2528731096565204</v>
      </c>
      <c r="AO115" s="18">
        <f t="shared" si="23"/>
        <v>3.3973619852597968E-2</v>
      </c>
    </row>
    <row r="116" spans="1:41">
      <c r="A116" s="28" t="s">
        <v>145</v>
      </c>
      <c r="B116" s="29">
        <v>7356.2424948476555</v>
      </c>
      <c r="C116" s="29">
        <v>5897.4513203948591</v>
      </c>
      <c r="D116" s="29">
        <v>7386.5035964897361</v>
      </c>
      <c r="E116" s="29">
        <v>7579.8600442083716</v>
      </c>
      <c r="F116" s="29">
        <v>7446.4211437536287</v>
      </c>
      <c r="G116" s="29">
        <v>7697.0104857968463</v>
      </c>
      <c r="H116" s="29">
        <v>7216.5884582046629</v>
      </c>
      <c r="I116" s="29">
        <v>7495.0172588464038</v>
      </c>
      <c r="J116" s="29">
        <v>7378.1056694641229</v>
      </c>
      <c r="K116" s="29">
        <v>7883.7501062424626</v>
      </c>
      <c r="L116" s="29">
        <v>7912.7387169278027</v>
      </c>
      <c r="M116" s="29">
        <v>7049.9766788153711</v>
      </c>
      <c r="N116" s="30">
        <v>5495.5258944864663</v>
      </c>
      <c r="O116" s="30">
        <v>5819.3456964351326</v>
      </c>
      <c r="P116" s="30">
        <v>5772.4811592931583</v>
      </c>
      <c r="Q116" s="30">
        <v>6071.1306703452346</v>
      </c>
      <c r="R116" s="30">
        <v>6285.1093979888137</v>
      </c>
      <c r="S116" s="30">
        <v>6416.949374265896</v>
      </c>
      <c r="T116" s="30">
        <v>6653.2826569297085</v>
      </c>
      <c r="U116" s="30">
        <v>7363.9250460869662</v>
      </c>
      <c r="V116" s="30">
        <v>6404.7919381416104</v>
      </c>
      <c r="W116" s="30">
        <v>5764.377740166502</v>
      </c>
      <c r="X116" s="30">
        <v>7338.7249116726034</v>
      </c>
      <c r="Y116" s="30">
        <v>6431.4617316584372</v>
      </c>
      <c r="Z116" s="31">
        <f t="shared" si="24"/>
        <v>1.0986599104629593</v>
      </c>
      <c r="AA116" s="31">
        <f t="shared" si="25"/>
        <v>1.6987473238634275E-2</v>
      </c>
      <c r="AB116" s="31">
        <f t="shared" si="26"/>
        <v>0.95654513400968766</v>
      </c>
      <c r="AC116" s="31">
        <f t="shared" si="27"/>
        <v>0.61245871615919234</v>
      </c>
      <c r="AD116" s="31">
        <f t="shared" si="28"/>
        <v>0.13574486998120652</v>
      </c>
      <c r="AE116" s="31">
        <f t="shared" si="29"/>
        <v>1.7698712144285509</v>
      </c>
      <c r="AF116" s="31">
        <f t="shared" si="30"/>
        <v>-6.4095052007840173E-2</v>
      </c>
      <c r="AG116" s="31">
        <f t="shared" si="31"/>
        <v>0.21292318034876903</v>
      </c>
      <c r="AH116" s="18">
        <f t="shared" si="16"/>
        <v>1.2079224742096368</v>
      </c>
      <c r="AI116" s="18">
        <f t="shared" si="17"/>
        <v>7.7603561662250867E-2</v>
      </c>
      <c r="AJ116" s="18">
        <f t="shared" si="18"/>
        <v>1.2104118878274017</v>
      </c>
      <c r="AK116" s="18">
        <f t="shared" si="19"/>
        <v>4.4627478298604121E-4</v>
      </c>
      <c r="AL116" s="18">
        <f t="shared" si="20"/>
        <v>1.0816625097767518</v>
      </c>
      <c r="AM116" s="18">
        <f t="shared" si="21"/>
        <v>0.13604620508246434</v>
      </c>
      <c r="AN116" s="18">
        <f t="shared" si="22"/>
        <v>1.1695405668367977</v>
      </c>
      <c r="AO116" s="18">
        <f t="shared" si="23"/>
        <v>0.1088825646851304</v>
      </c>
    </row>
    <row r="117" spans="1:41">
      <c r="A117" s="28" t="s">
        <v>146</v>
      </c>
      <c r="B117" s="29">
        <v>3028.9268615939418</v>
      </c>
      <c r="C117" s="29">
        <v>2590.5145345789515</v>
      </c>
      <c r="D117" s="29">
        <v>3065.0644457276562</v>
      </c>
      <c r="E117" s="29">
        <v>2881.6566895534133</v>
      </c>
      <c r="F117" s="29">
        <v>2687.8723383430688</v>
      </c>
      <c r="G117" s="29">
        <v>3085.2944519191042</v>
      </c>
      <c r="H117" s="29">
        <v>2932.1741899213221</v>
      </c>
      <c r="I117" s="29">
        <v>2980.5569076516485</v>
      </c>
      <c r="J117" s="29">
        <v>2816.0069321155397</v>
      </c>
      <c r="K117" s="29">
        <v>2743.6244053097353</v>
      </c>
      <c r="L117" s="29">
        <v>2973.3299050628689</v>
      </c>
      <c r="M117" s="29">
        <v>2995.4983921300445</v>
      </c>
      <c r="N117" s="30">
        <v>2312.0874937759982</v>
      </c>
      <c r="O117" s="30">
        <v>2303.5127166145548</v>
      </c>
      <c r="P117" s="30">
        <v>2424.8183133934967</v>
      </c>
      <c r="Q117" s="30">
        <v>2266.380610107954</v>
      </c>
      <c r="R117" s="30">
        <v>2519.9153570364961</v>
      </c>
      <c r="S117" s="30">
        <v>2455.9855625293367</v>
      </c>
      <c r="T117" s="30">
        <v>2583.9916572514576</v>
      </c>
      <c r="U117" s="30">
        <v>2907.2261825858409</v>
      </c>
      <c r="V117" s="30">
        <v>2481.3125621896666</v>
      </c>
      <c r="W117" s="30">
        <v>2370.7184158732607</v>
      </c>
      <c r="X117" s="30">
        <v>2807.2421196248374</v>
      </c>
      <c r="Y117" s="30">
        <v>2822.0890817371728</v>
      </c>
      <c r="Z117" s="31">
        <f t="shared" si="24"/>
        <v>1.028672017893226</v>
      </c>
      <c r="AA117" s="31">
        <f t="shared" si="25"/>
        <v>0.47565587948660981</v>
      </c>
      <c r="AB117" s="31">
        <f t="shared" si="26"/>
        <v>1.0034517541885208</v>
      </c>
      <c r="AC117" s="31">
        <f t="shared" si="27"/>
        <v>0.96490093921295139</v>
      </c>
      <c r="AD117" s="31">
        <f t="shared" si="28"/>
        <v>4.0783066211412006E-2</v>
      </c>
      <c r="AE117" s="31">
        <f t="shared" si="29"/>
        <v>0.32270713065735451</v>
      </c>
      <c r="AF117" s="31">
        <f t="shared" si="30"/>
        <v>4.9712538044536592E-3</v>
      </c>
      <c r="AG117" s="31">
        <f t="shared" si="31"/>
        <v>1.5517270865015096E-2</v>
      </c>
      <c r="AH117" s="18">
        <f t="shared" si="16"/>
        <v>1.2335212477159445</v>
      </c>
      <c r="AI117" s="18">
        <f t="shared" si="17"/>
        <v>2.5334813078526867E-2</v>
      </c>
      <c r="AJ117" s="18">
        <f t="shared" si="18"/>
        <v>1.1950410163363845</v>
      </c>
      <c r="AK117" s="18">
        <f t="shared" si="19"/>
        <v>2.6793042189500828E-2</v>
      </c>
      <c r="AL117" s="18">
        <f t="shared" si="20"/>
        <v>1.094851645528913</v>
      </c>
      <c r="AM117" s="18">
        <f t="shared" si="21"/>
        <v>0.14027043476942264</v>
      </c>
      <c r="AN117" s="18">
        <f t="shared" si="22"/>
        <v>1.0890498333576057</v>
      </c>
      <c r="AO117" s="18">
        <f t="shared" si="23"/>
        <v>0.23159446577269471</v>
      </c>
    </row>
    <row r="118" spans="1:41">
      <c r="A118" s="28" t="s">
        <v>147</v>
      </c>
      <c r="B118" s="29">
        <v>1608.7708523795993</v>
      </c>
      <c r="C118" s="29">
        <v>1309.9722376481657</v>
      </c>
      <c r="D118" s="29">
        <v>1629.3718980297426</v>
      </c>
      <c r="E118" s="29">
        <v>1636.8666597402005</v>
      </c>
      <c r="F118" s="29">
        <v>1740.6345733608339</v>
      </c>
      <c r="G118" s="29">
        <v>1776.7732130628385</v>
      </c>
      <c r="H118" s="29">
        <v>1626.5665633180492</v>
      </c>
      <c r="I118" s="29">
        <v>1820.2073497140475</v>
      </c>
      <c r="J118" s="29">
        <v>1795.0850970835213</v>
      </c>
      <c r="K118" s="29">
        <v>1701.9213945242445</v>
      </c>
      <c r="L118" s="29">
        <v>1535.6387982138122</v>
      </c>
      <c r="M118" s="29">
        <v>1822.4891375687034</v>
      </c>
      <c r="N118" s="30">
        <v>1134.6963530177645</v>
      </c>
      <c r="O118" s="30">
        <v>1387.5216749998599</v>
      </c>
      <c r="P118" s="30">
        <v>1221.3860109776742</v>
      </c>
      <c r="Q118" s="30">
        <v>1450.4349352344523</v>
      </c>
      <c r="R118" s="30">
        <v>1476.3715165352776</v>
      </c>
      <c r="S118" s="30">
        <v>1437.7131535602859</v>
      </c>
      <c r="T118" s="30">
        <v>1503.1478221291381</v>
      </c>
      <c r="U118" s="30">
        <v>1673.8989525555351</v>
      </c>
      <c r="V118" s="30">
        <v>1570.1009207487846</v>
      </c>
      <c r="W118" s="30">
        <v>1221.6256885513676</v>
      </c>
      <c r="X118" s="30">
        <v>1426.1133711361663</v>
      </c>
      <c r="Y118" s="30">
        <v>1546.1146414029083</v>
      </c>
      <c r="Z118" s="31">
        <f t="shared" si="24"/>
        <v>1.1658603740852245</v>
      </c>
      <c r="AA118" s="31">
        <f t="shared" si="25"/>
        <v>5.0951586611266156E-2</v>
      </c>
      <c r="AB118" s="31">
        <f t="shared" si="26"/>
        <v>0.88344706551362207</v>
      </c>
      <c r="AC118" s="31">
        <f t="shared" si="27"/>
        <v>0.15973863307513111</v>
      </c>
      <c r="AD118" s="31">
        <f t="shared" si="28"/>
        <v>0.22139501866135705</v>
      </c>
      <c r="AE118" s="31">
        <f t="shared" si="29"/>
        <v>1.29284228769702</v>
      </c>
      <c r="AF118" s="31">
        <f t="shared" si="30"/>
        <v>-0.17878440109390745</v>
      </c>
      <c r="AG118" s="31">
        <f t="shared" si="31"/>
        <v>0.79659003625804659</v>
      </c>
      <c r="AH118" s="18">
        <f t="shared" si="16"/>
        <v>1.2149027890455322</v>
      </c>
      <c r="AI118" s="18">
        <f t="shared" si="17"/>
        <v>0.10249119606262977</v>
      </c>
      <c r="AJ118" s="18">
        <f t="shared" si="18"/>
        <v>1.1809488585798531</v>
      </c>
      <c r="AK118" s="18">
        <f t="shared" si="19"/>
        <v>3.74513941785497E-3</v>
      </c>
      <c r="AL118" s="18">
        <f t="shared" si="20"/>
        <v>1.1042123284173464</v>
      </c>
      <c r="AM118" s="18">
        <f t="shared" si="21"/>
        <v>0.10359373401324697</v>
      </c>
      <c r="AN118" s="18">
        <f t="shared" si="22"/>
        <v>1.2065393051243296</v>
      </c>
      <c r="AO118" s="18">
        <f t="shared" si="23"/>
        <v>8.3794244368467871E-2</v>
      </c>
    </row>
    <row r="119" spans="1:41">
      <c r="A119" s="28" t="s">
        <v>148</v>
      </c>
      <c r="B119" s="29">
        <v>555.95821729609645</v>
      </c>
      <c r="C119" s="29">
        <v>385.49763955203019</v>
      </c>
      <c r="D119" s="29">
        <v>450.25566533534095</v>
      </c>
      <c r="E119" s="29">
        <v>573.69337359604515</v>
      </c>
      <c r="F119" s="29">
        <v>515.36729871794887</v>
      </c>
      <c r="G119" s="29">
        <v>553.63663521916351</v>
      </c>
      <c r="H119" s="29">
        <v>574.6477961476603</v>
      </c>
      <c r="I119" s="29">
        <v>620.47928001939238</v>
      </c>
      <c r="J119" s="29">
        <v>604.38371740158811</v>
      </c>
      <c r="K119" s="29">
        <v>521.72934500857275</v>
      </c>
      <c r="L119" s="29">
        <v>499.36886787163979</v>
      </c>
      <c r="M119" s="29">
        <v>481.39050884382135</v>
      </c>
      <c r="N119" s="30">
        <v>379.45947684059894</v>
      </c>
      <c r="O119" s="30">
        <v>374.09854580251692</v>
      </c>
      <c r="P119" s="30">
        <v>414.73583803330939</v>
      </c>
      <c r="Q119" s="30">
        <v>434.96983038144083</v>
      </c>
      <c r="R119" s="30">
        <v>484.41281892208167</v>
      </c>
      <c r="S119" s="30">
        <v>486.78639460790123</v>
      </c>
      <c r="T119" s="30">
        <v>570.06648836737122</v>
      </c>
      <c r="U119" s="30">
        <v>519.70690815068667</v>
      </c>
      <c r="V119" s="30">
        <v>558.62434921981367</v>
      </c>
      <c r="W119" s="30">
        <v>368.77853192847215</v>
      </c>
      <c r="X119" s="30">
        <v>476.36716789954085</v>
      </c>
      <c r="Y119" s="30">
        <v>482.94632462519763</v>
      </c>
      <c r="Z119" s="31">
        <f t="shared" si="24"/>
        <v>1.2036090330024263</v>
      </c>
      <c r="AA119" s="31">
        <f t="shared" si="25"/>
        <v>1.9996142560824381E-2</v>
      </c>
      <c r="AB119" s="31">
        <f t="shared" si="26"/>
        <v>0.80568662987264483</v>
      </c>
      <c r="AC119" s="31">
        <f t="shared" si="27"/>
        <v>5.5944503607063642E-2</v>
      </c>
      <c r="AD119" s="31">
        <f t="shared" si="28"/>
        <v>0.26736683915087234</v>
      </c>
      <c r="AE119" s="31">
        <f t="shared" si="29"/>
        <v>1.6990537756422588</v>
      </c>
      <c r="AF119" s="31">
        <f t="shared" si="30"/>
        <v>-0.31170928025135891</v>
      </c>
      <c r="AG119" s="31">
        <f t="shared" si="31"/>
        <v>1.2522425752728872</v>
      </c>
      <c r="AH119" s="18">
        <f t="shared" si="16"/>
        <v>1.1912341312635901</v>
      </c>
      <c r="AI119" s="18">
        <f t="shared" si="17"/>
        <v>0.22012859816849925</v>
      </c>
      <c r="AJ119" s="18">
        <f t="shared" si="18"/>
        <v>1.168207559856248</v>
      </c>
      <c r="AK119" s="18">
        <f t="shared" si="19"/>
        <v>3.0516956661009741E-2</v>
      </c>
      <c r="AL119" s="18">
        <f t="shared" si="20"/>
        <v>1.0916726853221499</v>
      </c>
      <c r="AM119" s="18">
        <f t="shared" si="21"/>
        <v>6.8208817925565976E-2</v>
      </c>
      <c r="AN119" s="18">
        <f t="shared" si="22"/>
        <v>1.1313137147575481</v>
      </c>
      <c r="AO119" s="18">
        <f t="shared" si="23"/>
        <v>0.20846644604193762</v>
      </c>
    </row>
    <row r="120" spans="1:41">
      <c r="A120" s="28" t="s">
        <v>149</v>
      </c>
      <c r="B120" s="29">
        <v>2399.3449871973953</v>
      </c>
      <c r="C120" s="29">
        <v>2004.3513208837335</v>
      </c>
      <c r="D120" s="29">
        <v>2455.256535431377</v>
      </c>
      <c r="E120" s="29">
        <v>3025.7862592295096</v>
      </c>
      <c r="F120" s="29">
        <v>2835.2291546604806</v>
      </c>
      <c r="G120" s="29">
        <v>2774.276929769358</v>
      </c>
      <c r="H120" s="29">
        <v>2506.6738222743047</v>
      </c>
      <c r="I120" s="29">
        <v>2851.3062326605209</v>
      </c>
      <c r="J120" s="29">
        <v>2752.9555036855327</v>
      </c>
      <c r="K120" s="29">
        <v>2432.5577450287883</v>
      </c>
      <c r="L120" s="29">
        <v>2694.2747154416315</v>
      </c>
      <c r="M120" s="29">
        <v>2634.3361444372085</v>
      </c>
      <c r="N120" s="30">
        <v>1723.4962271313516</v>
      </c>
      <c r="O120" s="30">
        <v>1810.6761882754308</v>
      </c>
      <c r="P120" s="30">
        <v>1516.9533005794133</v>
      </c>
      <c r="Q120" s="30">
        <v>2151.5710150880714</v>
      </c>
      <c r="R120" s="30">
        <v>2263.2539601243193</v>
      </c>
      <c r="S120" s="30">
        <v>2544.4789315327785</v>
      </c>
      <c r="T120" s="30">
        <v>2151.6473428143572</v>
      </c>
      <c r="U120" s="30">
        <v>2305.0744365456057</v>
      </c>
      <c r="V120" s="30">
        <v>2084.9218986921856</v>
      </c>
      <c r="W120" s="30">
        <v>1876.5061074357936</v>
      </c>
      <c r="X120" s="30">
        <v>2375.3854052965985</v>
      </c>
      <c r="Y120" s="30">
        <v>2291.0938873123009</v>
      </c>
      <c r="Z120" s="31">
        <f t="shared" si="24"/>
        <v>1.3777728565970593</v>
      </c>
      <c r="AA120" s="31">
        <f t="shared" si="25"/>
        <v>1.2029123992558779E-2</v>
      </c>
      <c r="AB120" s="31">
        <f t="shared" si="26"/>
        <v>1.0002051047196359</v>
      </c>
      <c r="AC120" s="31">
        <f t="shared" si="27"/>
        <v>0.99799607418601921</v>
      </c>
      <c r="AD120" s="31">
        <f t="shared" si="28"/>
        <v>0.46233806099419428</v>
      </c>
      <c r="AE120" s="31">
        <f t="shared" si="29"/>
        <v>1.9197659985163678</v>
      </c>
      <c r="AF120" s="31">
        <f t="shared" si="30"/>
        <v>2.9587322042174389E-4</v>
      </c>
      <c r="AG120" s="31">
        <f t="shared" si="31"/>
        <v>8.7116709209004029E-4</v>
      </c>
      <c r="AH120" s="18">
        <f t="shared" si="16"/>
        <v>1.3579057875761751</v>
      </c>
      <c r="AI120" s="18">
        <f t="shared" si="17"/>
        <v>2.2371223455689301E-2</v>
      </c>
      <c r="AJ120" s="18">
        <f t="shared" si="18"/>
        <v>1.240827022267236</v>
      </c>
      <c r="AK120" s="18">
        <f t="shared" si="19"/>
        <v>1.5985403987885186E-2</v>
      </c>
      <c r="AL120" s="18">
        <f t="shared" si="20"/>
        <v>1.2398925954700555</v>
      </c>
      <c r="AM120" s="18">
        <f t="shared" si="21"/>
        <v>1.2579373971917253E-2</v>
      </c>
      <c r="AN120" s="18">
        <f t="shared" si="22"/>
        <v>1.1861815563358298</v>
      </c>
      <c r="AO120" s="18">
        <f t="shared" si="23"/>
        <v>7.9123678586700413E-2</v>
      </c>
    </row>
    <row r="121" spans="1:41">
      <c r="A121" s="28" t="s">
        <v>150</v>
      </c>
      <c r="B121" s="29">
        <v>847.13824192085963</v>
      </c>
      <c r="C121" s="29">
        <v>849.01938122526326</v>
      </c>
      <c r="D121" s="29">
        <v>874.64835226611672</v>
      </c>
      <c r="E121" s="29">
        <v>1328.9024953052299</v>
      </c>
      <c r="F121" s="29">
        <v>1100.2713797827032</v>
      </c>
      <c r="G121" s="29">
        <v>1224.0878316591406</v>
      </c>
      <c r="H121" s="29">
        <v>907.36236765975741</v>
      </c>
      <c r="I121" s="29">
        <v>1192.5271411884371</v>
      </c>
      <c r="J121" s="29">
        <v>941.98254403074327</v>
      </c>
      <c r="K121" s="29">
        <v>1132.801544173336</v>
      </c>
      <c r="L121" s="29">
        <v>1225.1314470916466</v>
      </c>
      <c r="M121" s="29">
        <v>1163.1305438402881</v>
      </c>
      <c r="N121" s="30">
        <v>752.71241444853558</v>
      </c>
      <c r="O121" s="30">
        <v>836.12401727910208</v>
      </c>
      <c r="P121" s="30">
        <v>798.67893315307833</v>
      </c>
      <c r="Q121" s="30">
        <v>895.65880130724429</v>
      </c>
      <c r="R121" s="30">
        <v>978.38845021788347</v>
      </c>
      <c r="S121" s="30">
        <v>1195.8545169993515</v>
      </c>
      <c r="T121" s="30">
        <v>894.68649359033907</v>
      </c>
      <c r="U121" s="30">
        <v>940.29352835357804</v>
      </c>
      <c r="V121" s="30">
        <v>914.96053106379418</v>
      </c>
      <c r="W121" s="30">
        <v>833.44744784299246</v>
      </c>
      <c r="X121" s="30">
        <v>1111.66988302491</v>
      </c>
      <c r="Y121" s="30">
        <v>1152.8964437694808</v>
      </c>
      <c r="Z121" s="31">
        <f t="shared" si="24"/>
        <v>1.2858144553460729</v>
      </c>
      <c r="AA121" s="31">
        <f t="shared" si="25"/>
        <v>7.0189743975668573E-2</v>
      </c>
      <c r="AB121" s="31">
        <f t="shared" si="26"/>
        <v>1.1265748167715741</v>
      </c>
      <c r="AC121" s="31">
        <f t="shared" si="27"/>
        <v>0.31544788464421547</v>
      </c>
      <c r="AD121" s="31">
        <f t="shared" si="28"/>
        <v>0.36268247496387684</v>
      </c>
      <c r="AE121" s="31">
        <f t="shared" si="29"/>
        <v>1.153726341718819</v>
      </c>
      <c r="AF121" s="31">
        <f t="shared" si="30"/>
        <v>0.17194312733377312</v>
      </c>
      <c r="AG121" s="31">
        <f t="shared" si="31"/>
        <v>0.50107238057508363</v>
      </c>
      <c r="AH121" s="18">
        <f t="shared" si="16"/>
        <v>1.0767704422880984</v>
      </c>
      <c r="AI121" s="18">
        <f t="shared" si="17"/>
        <v>7.6219594343481648E-2</v>
      </c>
      <c r="AJ121" s="18">
        <f t="shared" si="18"/>
        <v>1.190025604142696</v>
      </c>
      <c r="AK121" s="18">
        <f t="shared" si="19"/>
        <v>0.15544330445365426</v>
      </c>
      <c r="AL121" s="18">
        <f t="shared" si="20"/>
        <v>1.1061592038969461</v>
      </c>
      <c r="AM121" s="18">
        <f t="shared" si="21"/>
        <v>0.34423791239071361</v>
      </c>
      <c r="AN121" s="18">
        <f t="shared" si="22"/>
        <v>1.1365551579955144</v>
      </c>
      <c r="AO121" s="18">
        <f t="shared" si="23"/>
        <v>0.24636964875719761</v>
      </c>
    </row>
    <row r="122" spans="1:41">
      <c r="A122" s="28" t="s">
        <v>151</v>
      </c>
      <c r="B122" s="29">
        <v>131.56066654191258</v>
      </c>
      <c r="C122" s="29">
        <v>109.20919054375098</v>
      </c>
      <c r="D122" s="29">
        <v>153.80917496877692</v>
      </c>
      <c r="E122" s="29">
        <v>149.03973596851955</v>
      </c>
      <c r="F122" s="29">
        <v>142.09686214530427</v>
      </c>
      <c r="G122" s="29">
        <v>138.98578851899515</v>
      </c>
      <c r="H122" s="29">
        <v>96.0415258435292</v>
      </c>
      <c r="I122" s="29">
        <v>119.67921389345571</v>
      </c>
      <c r="J122" s="29">
        <v>105.20813828000682</v>
      </c>
      <c r="K122" s="29">
        <v>119.50169296555283</v>
      </c>
      <c r="L122" s="29">
        <v>134.91523079666669</v>
      </c>
      <c r="M122" s="29">
        <v>116.32395390841444</v>
      </c>
      <c r="N122" s="30">
        <v>84.113645021649916</v>
      </c>
      <c r="O122" s="30">
        <v>98.812505287211394</v>
      </c>
      <c r="P122" s="30">
        <v>116.21245545238267</v>
      </c>
      <c r="Q122" s="30">
        <v>96.684764602075433</v>
      </c>
      <c r="R122" s="30">
        <v>110.02172970117317</v>
      </c>
      <c r="S122" s="30">
        <v>97.489827475379812</v>
      </c>
      <c r="T122" s="30">
        <v>77.689866088114314</v>
      </c>
      <c r="U122" s="30">
        <v>79.638450415404805</v>
      </c>
      <c r="V122" s="30">
        <v>66.56309458503263</v>
      </c>
      <c r="W122" s="30">
        <v>90.341417707331289</v>
      </c>
      <c r="X122" s="30">
        <v>116.14612501185482</v>
      </c>
      <c r="Y122" s="30">
        <v>114.32433484671843</v>
      </c>
      <c r="Z122" s="31">
        <f t="shared" si="24"/>
        <v>1.0169076004232673</v>
      </c>
      <c r="AA122" s="31">
        <f t="shared" si="25"/>
        <v>0.87712549618448554</v>
      </c>
      <c r="AB122" s="31">
        <f t="shared" si="26"/>
        <v>1.4328905070816653</v>
      </c>
      <c r="AC122" s="31">
        <f t="shared" si="27"/>
        <v>2.5135804453279585E-2</v>
      </c>
      <c r="AD122" s="31">
        <f t="shared" si="28"/>
        <v>2.4188597123448282E-2</v>
      </c>
      <c r="AE122" s="31">
        <f t="shared" si="29"/>
        <v>5.6938264785347706E-2</v>
      </c>
      <c r="AF122" s="31">
        <f t="shared" si="30"/>
        <v>0.5189283716897265</v>
      </c>
      <c r="AG122" s="31">
        <f t="shared" si="31"/>
        <v>1.5997072109320445</v>
      </c>
      <c r="AH122" s="18">
        <f t="shared" si="16"/>
        <v>1.3190508495228188</v>
      </c>
      <c r="AI122" s="18">
        <f t="shared" si="17"/>
        <v>0.11548893936984762</v>
      </c>
      <c r="AJ122" s="18">
        <f t="shared" si="18"/>
        <v>1.41396314103308</v>
      </c>
      <c r="AK122" s="18">
        <f t="shared" si="19"/>
        <v>1.3187828229476947E-3</v>
      </c>
      <c r="AL122" s="18">
        <f t="shared" si="20"/>
        <v>1.4334130838545678</v>
      </c>
      <c r="AM122" s="18">
        <f t="shared" si="21"/>
        <v>1.5534188714552751E-2</v>
      </c>
      <c r="AN122" s="18">
        <f t="shared" si="22"/>
        <v>1.1556332654624748</v>
      </c>
      <c r="AO122" s="18">
        <f t="shared" si="23"/>
        <v>0.17487393276390314</v>
      </c>
    </row>
    <row r="123" spans="1:41">
      <c r="A123" s="28" t="s">
        <v>152</v>
      </c>
      <c r="B123" s="29">
        <v>266.89150690227757</v>
      </c>
      <c r="C123" s="29">
        <v>233.17228457874131</v>
      </c>
      <c r="D123" s="29">
        <v>246.07474997261227</v>
      </c>
      <c r="E123" s="29">
        <v>415.74127489349263</v>
      </c>
      <c r="F123" s="29">
        <v>352.20333210765892</v>
      </c>
      <c r="G123" s="29">
        <v>399.67378506973733</v>
      </c>
      <c r="H123" s="29">
        <v>236.08791452278103</v>
      </c>
      <c r="I123" s="29">
        <v>282.68274333360671</v>
      </c>
      <c r="J123" s="29">
        <v>311.67070220740067</v>
      </c>
      <c r="K123" s="29">
        <v>311.01789141340095</v>
      </c>
      <c r="L123" s="29">
        <v>320.89440009378592</v>
      </c>
      <c r="M123" s="29">
        <v>305.4827594270314</v>
      </c>
      <c r="N123" s="30">
        <v>164.92817848970699</v>
      </c>
      <c r="O123" s="30">
        <v>193.0245095367373</v>
      </c>
      <c r="P123" s="30">
        <v>204.53978983498934</v>
      </c>
      <c r="Q123" s="30">
        <v>308.89411715536562</v>
      </c>
      <c r="R123" s="30">
        <v>283.1090569860404</v>
      </c>
      <c r="S123" s="30">
        <v>321.63309351172416</v>
      </c>
      <c r="T123" s="30">
        <v>222.23525169305847</v>
      </c>
      <c r="U123" s="30">
        <v>231.30507259528639</v>
      </c>
      <c r="V123" s="30">
        <v>213.36184805357752</v>
      </c>
      <c r="W123" s="30">
        <v>246.93308275832547</v>
      </c>
      <c r="X123" s="30">
        <v>284.63083026445082</v>
      </c>
      <c r="Y123" s="30">
        <v>301.47528440175643</v>
      </c>
      <c r="Z123" s="31">
        <f t="shared" si="24"/>
        <v>1.624263974385447</v>
      </c>
      <c r="AA123" s="31">
        <f t="shared" si="25"/>
        <v>2.0075993755111761E-3</v>
      </c>
      <c r="AB123" s="31">
        <f t="shared" si="26"/>
        <v>1.249117534734062</v>
      </c>
      <c r="AC123" s="31">
        <f t="shared" si="27"/>
        <v>3.0789893462461353E-2</v>
      </c>
      <c r="AD123" s="31">
        <f t="shared" si="28"/>
        <v>0.69978611749145847</v>
      </c>
      <c r="AE123" s="31">
        <f t="shared" si="29"/>
        <v>2.6973229480826744</v>
      </c>
      <c r="AF123" s="31">
        <f t="shared" si="30"/>
        <v>0.32090923259045534</v>
      </c>
      <c r="AG123" s="31">
        <f t="shared" si="31"/>
        <v>1.5115918138166848</v>
      </c>
      <c r="AH123" s="18">
        <f t="shared" si="16"/>
        <v>1.3264862568303317</v>
      </c>
      <c r="AI123" s="18">
        <f t="shared" si="17"/>
        <v>1.6207464065277174E-2</v>
      </c>
      <c r="AJ123" s="18">
        <f t="shared" si="18"/>
        <v>1.2779904141394978</v>
      </c>
      <c r="AK123" s="18">
        <f t="shared" si="19"/>
        <v>1.8843596482872895E-2</v>
      </c>
      <c r="AL123" s="18">
        <f t="shared" si="20"/>
        <v>1.2452221547690789</v>
      </c>
      <c r="AM123" s="18">
        <f t="shared" si="21"/>
        <v>7.3528957246171381E-2</v>
      </c>
      <c r="AN123" s="18">
        <f t="shared" si="22"/>
        <v>1.1252712403357701</v>
      </c>
      <c r="AO123" s="18">
        <f t="shared" si="23"/>
        <v>0.10629882585254918</v>
      </c>
    </row>
    <row r="124" spans="1:41">
      <c r="A124" s="28" t="s">
        <v>153</v>
      </c>
      <c r="B124" s="29">
        <v>23.461414831765186</v>
      </c>
      <c r="C124" s="29">
        <v>24.787427722658258</v>
      </c>
      <c r="D124" s="29">
        <v>30.839510803229675</v>
      </c>
      <c r="E124" s="29">
        <v>39.555602584382342</v>
      </c>
      <c r="F124" s="29">
        <v>36.482816307852588</v>
      </c>
      <c r="G124" s="29">
        <v>41.225937682764105</v>
      </c>
      <c r="H124" s="29">
        <v>22.628071642971904</v>
      </c>
      <c r="I124" s="29">
        <v>25.453811580591221</v>
      </c>
      <c r="J124" s="29">
        <v>26.833031230230567</v>
      </c>
      <c r="K124" s="29">
        <v>43.671237496314298</v>
      </c>
      <c r="L124" s="29">
        <v>39.665722429810721</v>
      </c>
      <c r="M124" s="29">
        <v>40.054125322089526</v>
      </c>
      <c r="N124" s="30">
        <v>19.565512460154174</v>
      </c>
      <c r="O124" s="30">
        <v>23.152245414009911</v>
      </c>
      <c r="P124" s="30">
        <v>20.568564747646402</v>
      </c>
      <c r="Q124" s="30">
        <v>26.035083626411172</v>
      </c>
      <c r="R124" s="30">
        <v>31.957883228556625</v>
      </c>
      <c r="S124" s="30">
        <v>30.988533715789352</v>
      </c>
      <c r="T124" s="30">
        <v>23.58861358240889</v>
      </c>
      <c r="U124" s="30">
        <v>23.520766228462264</v>
      </c>
      <c r="V124" s="30">
        <v>24.124137209504958</v>
      </c>
      <c r="W124" s="30">
        <v>28.014961077676077</v>
      </c>
      <c r="X124" s="30">
        <v>32.585390432581981</v>
      </c>
      <c r="Y124" s="30">
        <v>33.30998643242868</v>
      </c>
      <c r="Z124" s="31">
        <f t="shared" si="24"/>
        <v>1.4060147103584635</v>
      </c>
      <c r="AA124" s="31">
        <f t="shared" si="25"/>
        <v>1.5667755735360497E-2</v>
      </c>
      <c r="AB124" s="31">
        <f t="shared" si="26"/>
        <v>1.3183448167500138</v>
      </c>
      <c r="AC124" s="31">
        <f t="shared" si="27"/>
        <v>1.0573015929953401E-2</v>
      </c>
      <c r="AD124" s="31">
        <f t="shared" si="28"/>
        <v>0.49161168861399351</v>
      </c>
      <c r="AE124" s="31">
        <f t="shared" si="29"/>
        <v>1.8049932078423223</v>
      </c>
      <c r="AF124" s="31">
        <f t="shared" si="30"/>
        <v>0.39872776059851167</v>
      </c>
      <c r="AG124" s="31">
        <f t="shared" si="31"/>
        <v>1.9758011134579714</v>
      </c>
      <c r="AH124" s="18">
        <f t="shared" si="16"/>
        <v>1.2496910877611453</v>
      </c>
      <c r="AI124" s="18">
        <f t="shared" si="17"/>
        <v>0.10378776742129281</v>
      </c>
      <c r="AJ124" s="18">
        <f t="shared" si="18"/>
        <v>1.3178509670305196</v>
      </c>
      <c r="AK124" s="18">
        <f t="shared" si="19"/>
        <v>1.4882666582102196E-2</v>
      </c>
      <c r="AL124" s="18">
        <f t="shared" si="20"/>
        <v>1.0516806917221921</v>
      </c>
      <c r="AM124" s="18">
        <f t="shared" si="21"/>
        <v>0.38258251618273698</v>
      </c>
      <c r="AN124" s="18">
        <f t="shared" si="22"/>
        <v>1.3139244086579673</v>
      </c>
      <c r="AO124" s="18">
        <f t="shared" si="23"/>
        <v>9.316892982863853E-3</v>
      </c>
    </row>
    <row r="125" spans="1:41">
      <c r="A125" s="28" t="s">
        <v>154</v>
      </c>
      <c r="B125" s="29">
        <v>417.08808424506276</v>
      </c>
      <c r="C125" s="29">
        <v>342.90619553954286</v>
      </c>
      <c r="D125" s="29">
        <v>402.09836687815323</v>
      </c>
      <c r="E125" s="29">
        <v>497.95561802564407</v>
      </c>
      <c r="F125" s="29">
        <v>440.86037720530078</v>
      </c>
      <c r="G125" s="29">
        <v>445.85058892396484</v>
      </c>
      <c r="H125" s="29">
        <v>361.56003666312375</v>
      </c>
      <c r="I125" s="29">
        <v>343.58015687330487</v>
      </c>
      <c r="J125" s="29">
        <v>354.59846345777567</v>
      </c>
      <c r="K125" s="29">
        <v>437.30359053287179</v>
      </c>
      <c r="L125" s="29">
        <v>467.50754854971836</v>
      </c>
      <c r="M125" s="29">
        <v>404.0046991039959</v>
      </c>
      <c r="N125" s="30">
        <v>353.08900193090443</v>
      </c>
      <c r="O125" s="30">
        <v>372.25085837616558</v>
      </c>
      <c r="P125" s="30">
        <v>361.89325247349626</v>
      </c>
      <c r="Q125" s="30">
        <v>396.63563203709151</v>
      </c>
      <c r="R125" s="30">
        <v>424.03812929126923</v>
      </c>
      <c r="S125" s="30">
        <v>459.41914596689878</v>
      </c>
      <c r="T125" s="30">
        <v>334.14912707144515</v>
      </c>
      <c r="U125" s="30">
        <v>338.29550683100609</v>
      </c>
      <c r="V125" s="30">
        <v>310.56578052711711</v>
      </c>
      <c r="W125" s="30">
        <v>333.96132847947507</v>
      </c>
      <c r="X125" s="30">
        <v>407.50928877576234</v>
      </c>
      <c r="Y125" s="30">
        <v>360.52021111687026</v>
      </c>
      <c r="Z125" s="31">
        <f t="shared" si="24"/>
        <v>1.1773858726777187</v>
      </c>
      <c r="AA125" s="31">
        <f t="shared" si="25"/>
        <v>2.7685300148920164E-2</v>
      </c>
      <c r="AB125" s="31">
        <f t="shared" si="26"/>
        <v>1.121036778650593</v>
      </c>
      <c r="AC125" s="31">
        <f t="shared" si="27"/>
        <v>0.16214542614893757</v>
      </c>
      <c r="AD125" s="31">
        <f t="shared" si="28"/>
        <v>0.23558722212963748</v>
      </c>
      <c r="AE125" s="31">
        <f t="shared" si="29"/>
        <v>1.5577507637426864</v>
      </c>
      <c r="AF125" s="31">
        <f t="shared" si="30"/>
        <v>0.16483361044165987</v>
      </c>
      <c r="AG125" s="31">
        <f t="shared" si="31"/>
        <v>0.79009529753861052</v>
      </c>
      <c r="AH125" s="18">
        <f t="shared" si="16"/>
        <v>1.0688532505147326</v>
      </c>
      <c r="AI125" s="18">
        <f t="shared" si="17"/>
        <v>0.34475659011797427</v>
      </c>
      <c r="AJ125" s="18">
        <f t="shared" si="18"/>
        <v>1.0816922555102713</v>
      </c>
      <c r="AK125" s="18">
        <f t="shared" si="19"/>
        <v>0.24741651790893729</v>
      </c>
      <c r="AL125" s="18">
        <f t="shared" si="20"/>
        <v>1.0780543536857243</v>
      </c>
      <c r="AM125" s="18">
        <f t="shared" si="21"/>
        <v>6.4473000977926381E-2</v>
      </c>
      <c r="AN125" s="18">
        <f t="shared" si="22"/>
        <v>1.1876830591412508</v>
      </c>
      <c r="AO125" s="18">
        <f t="shared" si="23"/>
        <v>7.1249930442516943E-2</v>
      </c>
    </row>
    <row r="126" spans="1:41">
      <c r="A126" s="28" t="s">
        <v>155</v>
      </c>
      <c r="B126" s="29">
        <v>279.13970650112475</v>
      </c>
      <c r="C126" s="29">
        <v>236.49177256469358</v>
      </c>
      <c r="D126" s="29">
        <v>313.51728257372633</v>
      </c>
      <c r="E126" s="29">
        <v>370.08534270080003</v>
      </c>
      <c r="F126" s="29">
        <v>276.80720546215906</v>
      </c>
      <c r="G126" s="29">
        <v>293.08693101958067</v>
      </c>
      <c r="H126" s="29">
        <v>196.36701185356378</v>
      </c>
      <c r="I126" s="29">
        <v>275.20619683766836</v>
      </c>
      <c r="J126" s="29">
        <v>259.69387287229245</v>
      </c>
      <c r="K126" s="29">
        <v>224.71068536341758</v>
      </c>
      <c r="L126" s="29">
        <v>231.47908265219621</v>
      </c>
      <c r="M126" s="29">
        <v>262.15470980257527</v>
      </c>
      <c r="N126" s="30">
        <v>182.18904544970104</v>
      </c>
      <c r="O126" s="30">
        <v>209.93713322948</v>
      </c>
      <c r="P126" s="30">
        <v>205.90279816317317</v>
      </c>
      <c r="Q126" s="30">
        <v>248.45214506103179</v>
      </c>
      <c r="R126" s="30">
        <v>274.93614725185637</v>
      </c>
      <c r="S126" s="30">
        <v>280.80081581711721</v>
      </c>
      <c r="T126" s="30">
        <v>188.47159507330576</v>
      </c>
      <c r="U126" s="30">
        <v>193.1155102801296</v>
      </c>
      <c r="V126" s="30">
        <v>154.34363748000089</v>
      </c>
      <c r="W126" s="30">
        <v>175.50639681661218</v>
      </c>
      <c r="X126" s="30">
        <v>210.15881819131744</v>
      </c>
      <c r="Y126" s="30">
        <v>189.88294468511421</v>
      </c>
      <c r="Z126" s="31">
        <f t="shared" si="24"/>
        <v>1.3447326789684919</v>
      </c>
      <c r="AA126" s="31">
        <f t="shared" si="25"/>
        <v>6.4687628179940374E-3</v>
      </c>
      <c r="AB126" s="31">
        <f t="shared" si="26"/>
        <v>1.0739226427843129</v>
      </c>
      <c r="AC126" s="31">
        <f t="shared" si="27"/>
        <v>0.45096119421226577</v>
      </c>
      <c r="AD126" s="31">
        <f t="shared" si="28"/>
        <v>0.42731940619667902</v>
      </c>
      <c r="AE126" s="31">
        <f t="shared" si="29"/>
        <v>2.1891787722981859</v>
      </c>
      <c r="AF126" s="31">
        <f t="shared" si="30"/>
        <v>0.10289007629272683</v>
      </c>
      <c r="AG126" s="31">
        <f t="shared" si="31"/>
        <v>0.34586082811001106</v>
      </c>
      <c r="AH126" s="18">
        <f t="shared" si="16"/>
        <v>1.3864692075917846</v>
      </c>
      <c r="AI126" s="18">
        <f t="shared" si="17"/>
        <v>3.217744046830915E-2</v>
      </c>
      <c r="AJ126" s="18">
        <f t="shared" si="18"/>
        <v>1.1688537803854246</v>
      </c>
      <c r="AK126" s="18">
        <f t="shared" si="19"/>
        <v>0.21120600663879438</v>
      </c>
      <c r="AL126" s="18">
        <f t="shared" si="20"/>
        <v>1.3644805627259893</v>
      </c>
      <c r="AM126" s="18">
        <f t="shared" si="21"/>
        <v>7.367966501028636E-2</v>
      </c>
      <c r="AN126" s="18">
        <f t="shared" si="22"/>
        <v>1.2481048991648283</v>
      </c>
      <c r="AO126" s="18">
        <f t="shared" si="23"/>
        <v>3.5757093569154873E-2</v>
      </c>
    </row>
    <row r="127" spans="1:41">
      <c r="A127" s="28" t="s">
        <v>156</v>
      </c>
      <c r="B127" s="29">
        <v>156.7382092966711</v>
      </c>
      <c r="C127" s="29">
        <v>149.1040766910638</v>
      </c>
      <c r="D127" s="29">
        <v>174.00318201521776</v>
      </c>
      <c r="E127" s="29">
        <v>208.18055518208138</v>
      </c>
      <c r="F127" s="29">
        <v>202.79805063234573</v>
      </c>
      <c r="G127" s="29">
        <v>174.21082596400208</v>
      </c>
      <c r="H127" s="29">
        <v>124.31486276311911</v>
      </c>
      <c r="I127" s="29">
        <v>153.39393937156996</v>
      </c>
      <c r="J127" s="29">
        <v>141.5283098396595</v>
      </c>
      <c r="K127" s="29">
        <v>171.40887991799215</v>
      </c>
      <c r="L127" s="29">
        <v>155.50342688493726</v>
      </c>
      <c r="M127" s="29">
        <v>176.84234296298263</v>
      </c>
      <c r="N127" s="30">
        <v>134.84511334171049</v>
      </c>
      <c r="O127" s="30">
        <v>130.66305344786053</v>
      </c>
      <c r="P127" s="30">
        <v>150.06146502499573</v>
      </c>
      <c r="Q127" s="30">
        <v>166.42782629881677</v>
      </c>
      <c r="R127" s="30">
        <v>175.09951120768221</v>
      </c>
      <c r="S127" s="30">
        <v>186.81730036156893</v>
      </c>
      <c r="T127" s="30">
        <v>108.86091638901412</v>
      </c>
      <c r="U127" s="30">
        <v>136.56593340072098</v>
      </c>
      <c r="V127" s="30">
        <v>116.98712188527961</v>
      </c>
      <c r="W127" s="30">
        <v>130.66549746100216</v>
      </c>
      <c r="X127" s="30">
        <v>166.89161280758748</v>
      </c>
      <c r="Y127" s="30">
        <v>153.12169131136764</v>
      </c>
      <c r="Z127" s="31">
        <f t="shared" si="24"/>
        <v>1.271374512042841</v>
      </c>
      <c r="AA127" s="31">
        <f t="shared" si="25"/>
        <v>1.0784599300059618E-2</v>
      </c>
      <c r="AB127" s="31">
        <f t="shared" si="26"/>
        <v>1.2435469843974221</v>
      </c>
      <c r="AC127" s="31">
        <f t="shared" si="27"/>
        <v>9.2789128220289618E-2</v>
      </c>
      <c r="AD127" s="31">
        <f t="shared" si="28"/>
        <v>0.34638907131799868</v>
      </c>
      <c r="AE127" s="31">
        <f t="shared" si="29"/>
        <v>1.9671959863987878</v>
      </c>
      <c r="AF127" s="31">
        <f t="shared" si="30"/>
        <v>0.31446101730682124</v>
      </c>
      <c r="AG127" s="31">
        <f t="shared" si="31"/>
        <v>1.0325029055756412</v>
      </c>
      <c r="AH127" s="18">
        <f t="shared" si="16"/>
        <v>1.1546692329459405</v>
      </c>
      <c r="AI127" s="18">
        <f t="shared" si="17"/>
        <v>8.560245952821105E-2</v>
      </c>
      <c r="AJ127" s="18">
        <f t="shared" si="18"/>
        <v>1.1075903677942807</v>
      </c>
      <c r="AK127" s="18">
        <f t="shared" si="19"/>
        <v>0.19194176541370617</v>
      </c>
      <c r="AL127" s="18">
        <f t="shared" si="20"/>
        <v>1.1567906999741402</v>
      </c>
      <c r="AM127" s="18">
        <f t="shared" si="21"/>
        <v>0.18326174350163649</v>
      </c>
      <c r="AN127" s="18">
        <f t="shared" si="22"/>
        <v>1.1177686813754835</v>
      </c>
      <c r="AO127" s="18">
        <f t="shared" si="23"/>
        <v>0.2251714199452394</v>
      </c>
    </row>
    <row r="128" spans="1:41">
      <c r="A128" s="28" t="s">
        <v>157</v>
      </c>
      <c r="B128" s="29">
        <v>52.290594734005808</v>
      </c>
      <c r="C128" s="29">
        <v>48.165546196842556</v>
      </c>
      <c r="D128" s="29">
        <v>51.635675714783709</v>
      </c>
      <c r="E128" s="29">
        <v>37.034674296319132</v>
      </c>
      <c r="F128" s="29">
        <v>36.191119385964747</v>
      </c>
      <c r="G128" s="29">
        <v>39.764977773028647</v>
      </c>
      <c r="H128" s="29">
        <v>45.08110405429818</v>
      </c>
      <c r="I128" s="29">
        <v>44.939894514125875</v>
      </c>
      <c r="J128" s="29">
        <v>44.493095155008049</v>
      </c>
      <c r="K128" s="29">
        <v>38.586441359004183</v>
      </c>
      <c r="L128" s="29">
        <v>43.313394808487452</v>
      </c>
      <c r="M128" s="29">
        <v>40.888670995189671</v>
      </c>
      <c r="N128" s="30">
        <v>36.317626279475085</v>
      </c>
      <c r="O128" s="30">
        <v>46.319197457317642</v>
      </c>
      <c r="P128" s="30">
        <v>37.129536018256417</v>
      </c>
      <c r="Q128" s="30">
        <v>27.720571285863844</v>
      </c>
      <c r="R128" s="30">
        <v>35.597734861727609</v>
      </c>
      <c r="S128" s="30">
        <v>26.041030790563113</v>
      </c>
      <c r="T128" s="30">
        <v>33.488872467582553</v>
      </c>
      <c r="U128" s="30">
        <v>36.287221409147172</v>
      </c>
      <c r="V128" s="30">
        <v>32.356913229325549</v>
      </c>
      <c r="W128" s="30">
        <v>30.199870476222046</v>
      </c>
      <c r="X128" s="30">
        <v>33.356638000106308</v>
      </c>
      <c r="Y128" s="30">
        <v>34.883995204828935</v>
      </c>
      <c r="Z128" s="31">
        <f t="shared" si="24"/>
        <v>0.74611382629409284</v>
      </c>
      <c r="AA128" s="31">
        <f t="shared" si="25"/>
        <v>8.0470059779658681E-2</v>
      </c>
      <c r="AB128" s="31">
        <f t="shared" si="26"/>
        <v>0.96384613035956435</v>
      </c>
      <c r="AC128" s="31">
        <f t="shared" si="27"/>
        <v>0.53324829605053581</v>
      </c>
      <c r="AD128" s="31">
        <f t="shared" si="28"/>
        <v>-0.42253235166821601</v>
      </c>
      <c r="AE128" s="31">
        <f t="shared" si="29"/>
        <v>1.0943656760439131</v>
      </c>
      <c r="AF128" s="31">
        <f t="shared" si="30"/>
        <v>-5.3125243748930469E-2</v>
      </c>
      <c r="AG128" s="31">
        <f t="shared" si="31"/>
        <v>0.2730705236273045</v>
      </c>
      <c r="AH128" s="18">
        <f t="shared" si="16"/>
        <v>1.2699043116672846</v>
      </c>
      <c r="AI128" s="18">
        <f t="shared" si="17"/>
        <v>3.5511175562216571E-2</v>
      </c>
      <c r="AJ128" s="18">
        <f t="shared" si="18"/>
        <v>1.2644540047730348</v>
      </c>
      <c r="AK128" s="18">
        <f t="shared" si="19"/>
        <v>6.5986780228627889E-2</v>
      </c>
      <c r="AL128" s="18">
        <f t="shared" si="20"/>
        <v>1.3170482054224857</v>
      </c>
      <c r="AM128" s="18">
        <f t="shared" si="21"/>
        <v>7.9654958949955845E-4</v>
      </c>
      <c r="AN128" s="18">
        <f t="shared" si="22"/>
        <v>1.2473372501260833</v>
      </c>
      <c r="AO128" s="18">
        <f t="shared" si="23"/>
        <v>1.3885167385913401E-2</v>
      </c>
    </row>
    <row r="129" spans="1:41">
      <c r="A129" s="28" t="s">
        <v>158</v>
      </c>
      <c r="B129" s="29">
        <v>223.59289172354264</v>
      </c>
      <c r="C129" s="29">
        <v>173.81854863381082</v>
      </c>
      <c r="D129" s="29">
        <v>219.13861893715293</v>
      </c>
      <c r="E129" s="29">
        <v>209.19744180888472</v>
      </c>
      <c r="F129" s="29">
        <v>196.83896480552124</v>
      </c>
      <c r="G129" s="29">
        <v>201.9236253335948</v>
      </c>
      <c r="H129" s="29">
        <v>176.15248115894028</v>
      </c>
      <c r="I129" s="29">
        <v>195.94804970587541</v>
      </c>
      <c r="J129" s="29">
        <v>186.42075873288127</v>
      </c>
      <c r="K129" s="29">
        <v>166.25734743561887</v>
      </c>
      <c r="L129" s="29">
        <v>166.55155675205231</v>
      </c>
      <c r="M129" s="29">
        <v>172.34181546857516</v>
      </c>
      <c r="N129" s="30">
        <v>142.13578870401116</v>
      </c>
      <c r="O129" s="30">
        <v>150.13463063846183</v>
      </c>
      <c r="P129" s="30">
        <v>149.58450905240224</v>
      </c>
      <c r="Q129" s="30">
        <v>148.29131972363038</v>
      </c>
      <c r="R129" s="30">
        <v>158.47994441741659</v>
      </c>
      <c r="S129" s="30">
        <v>157.3585673578574</v>
      </c>
      <c r="T129" s="30">
        <v>141.9947106339869</v>
      </c>
      <c r="U129" s="30">
        <v>162.56825255708011</v>
      </c>
      <c r="V129" s="30">
        <v>138.25898432102409</v>
      </c>
      <c r="W129" s="30">
        <v>110.34043746084197</v>
      </c>
      <c r="X129" s="30">
        <v>145.49184196960638</v>
      </c>
      <c r="Y129" s="30">
        <v>151.47135445957221</v>
      </c>
      <c r="Z129" s="31">
        <f t="shared" si="24"/>
        <v>1.0504122545038641</v>
      </c>
      <c r="AA129" s="31">
        <f t="shared" si="25"/>
        <v>0.14662296264957045</v>
      </c>
      <c r="AB129" s="31">
        <f t="shared" si="26"/>
        <v>0.91979098185710251</v>
      </c>
      <c r="AC129" s="31">
        <f t="shared" si="27"/>
        <v>0.47107905428994079</v>
      </c>
      <c r="AD129" s="31">
        <f t="shared" si="28"/>
        <v>7.0955652463796412E-2</v>
      </c>
      <c r="AE129" s="31">
        <f t="shared" si="29"/>
        <v>0.83379800942847926</v>
      </c>
      <c r="AF129" s="31">
        <f t="shared" si="30"/>
        <v>-0.12062204208560265</v>
      </c>
      <c r="AG129" s="31">
        <f t="shared" si="31"/>
        <v>0.32690620548056831</v>
      </c>
      <c r="AH129" s="18">
        <f t="shared" si="16"/>
        <v>1.3953676188115529</v>
      </c>
      <c r="AI129" s="18">
        <f t="shared" si="17"/>
        <v>2.2459549448927637E-2</v>
      </c>
      <c r="AJ129" s="18">
        <f t="shared" si="18"/>
        <v>1.3098921695780632</v>
      </c>
      <c r="AK129" s="18">
        <f t="shared" si="19"/>
        <v>5.7530814144322808E-4</v>
      </c>
      <c r="AL129" s="18">
        <f t="shared" si="20"/>
        <v>1.2612773434913065</v>
      </c>
      <c r="AM129" s="18">
        <f t="shared" si="21"/>
        <v>1.5223089206070742E-2</v>
      </c>
      <c r="AN129" s="18">
        <f t="shared" si="22"/>
        <v>1.2402313105623954</v>
      </c>
      <c r="AO129" s="18">
        <f t="shared" si="23"/>
        <v>6.5895226680834251E-2</v>
      </c>
    </row>
    <row r="130" spans="1:41">
      <c r="A130" s="28" t="s">
        <v>159</v>
      </c>
      <c r="B130" s="29">
        <v>484.81940727589586</v>
      </c>
      <c r="C130" s="29">
        <v>464.35792715067288</v>
      </c>
      <c r="D130" s="29">
        <v>498.50068976155922</v>
      </c>
      <c r="E130" s="29">
        <v>307.81861201614015</v>
      </c>
      <c r="F130" s="29">
        <v>328.68126870975055</v>
      </c>
      <c r="G130" s="29">
        <v>353.81406582066586</v>
      </c>
      <c r="H130" s="29">
        <v>357.99123678591354</v>
      </c>
      <c r="I130" s="29">
        <v>425.64895386077609</v>
      </c>
      <c r="J130" s="29">
        <v>421.07813907538423</v>
      </c>
      <c r="K130" s="29">
        <v>298.07874081865987</v>
      </c>
      <c r="L130" s="29">
        <v>321.18020247830259</v>
      </c>
      <c r="M130" s="29">
        <v>334.09807792572394</v>
      </c>
      <c r="N130" s="30">
        <v>269.34400055586377</v>
      </c>
      <c r="O130" s="30">
        <v>277.39376788697683</v>
      </c>
      <c r="P130" s="30">
        <v>270.48380015959322</v>
      </c>
      <c r="Q130" s="30">
        <v>209.65021358869313</v>
      </c>
      <c r="R130" s="30">
        <v>244.50151265210715</v>
      </c>
      <c r="S130" s="30">
        <v>267.81838066933597</v>
      </c>
      <c r="T130" s="30">
        <v>215.64221635364873</v>
      </c>
      <c r="U130" s="30">
        <v>260.00031589132135</v>
      </c>
      <c r="V130" s="30">
        <v>243.24494893641258</v>
      </c>
      <c r="W130" s="30">
        <v>182.38653705033167</v>
      </c>
      <c r="X130" s="30">
        <v>232.48596543898327</v>
      </c>
      <c r="Y130" s="30">
        <v>262.30935270687297</v>
      </c>
      <c r="Z130" s="31">
        <f t="shared" si="24"/>
        <v>0.88344475310999038</v>
      </c>
      <c r="AA130" s="31">
        <f t="shared" si="25"/>
        <v>0.13669847862044054</v>
      </c>
      <c r="AB130" s="31">
        <f t="shared" si="26"/>
        <v>0.94198587807279943</v>
      </c>
      <c r="AC130" s="31">
        <f t="shared" si="27"/>
        <v>0.62964087999364693</v>
      </c>
      <c r="AD130" s="31">
        <f t="shared" si="28"/>
        <v>-0.17878817732198979</v>
      </c>
      <c r="AE130" s="31">
        <f t="shared" si="29"/>
        <v>0.86423631886615204</v>
      </c>
      <c r="AF130" s="31">
        <f t="shared" si="30"/>
        <v>-8.6222663273355385E-2</v>
      </c>
      <c r="AG130" s="31">
        <f t="shared" si="31"/>
        <v>0.20090708277843441</v>
      </c>
      <c r="AH130" s="18">
        <f t="shared" si="16"/>
        <v>1.7714633091046104</v>
      </c>
      <c r="AI130" s="18">
        <f t="shared" si="17"/>
        <v>3.3224066719179049E-5</v>
      </c>
      <c r="AJ130" s="18">
        <f t="shared" si="18"/>
        <v>1.3716827567624226</v>
      </c>
      <c r="AK130" s="18">
        <f t="shared" si="19"/>
        <v>1.4151866379951757E-2</v>
      </c>
      <c r="AL130" s="18">
        <f t="shared" si="20"/>
        <v>1.6758093043188094</v>
      </c>
      <c r="AM130" s="18">
        <f t="shared" si="21"/>
        <v>3.0923479662856379E-3</v>
      </c>
      <c r="AN130" s="18">
        <f t="shared" si="22"/>
        <v>1.4078301329359855</v>
      </c>
      <c r="AO130" s="18">
        <f t="shared" si="23"/>
        <v>2.2803086991075479E-2</v>
      </c>
    </row>
    <row r="131" spans="1:41">
      <c r="A131" s="28" t="s">
        <v>160</v>
      </c>
      <c r="B131" s="29">
        <v>80.940200425747619</v>
      </c>
      <c r="C131" s="29">
        <v>62.070637248732453</v>
      </c>
      <c r="D131" s="29">
        <v>80.545215199277152</v>
      </c>
      <c r="E131" s="29">
        <v>85.019445190317256</v>
      </c>
      <c r="F131" s="29">
        <v>83.239010013031432</v>
      </c>
      <c r="G131" s="29">
        <v>86.466304759148372</v>
      </c>
      <c r="H131" s="29">
        <v>50.297273157338907</v>
      </c>
      <c r="I131" s="29">
        <v>53.260725365936047</v>
      </c>
      <c r="J131" s="29">
        <v>50.203521738551899</v>
      </c>
      <c r="K131" s="29">
        <v>56.807174749574791</v>
      </c>
      <c r="L131" s="29">
        <v>61.737658556847265</v>
      </c>
      <c r="M131" s="29">
        <v>67.23949129318973</v>
      </c>
      <c r="N131" s="30">
        <v>39.918128922524531</v>
      </c>
      <c r="O131" s="30">
        <v>45.389337395791756</v>
      </c>
      <c r="P131" s="30">
        <v>46.63310997081534</v>
      </c>
      <c r="Q131" s="30">
        <v>58.47556982497202</v>
      </c>
      <c r="R131" s="30">
        <v>58.8387413839787</v>
      </c>
      <c r="S131" s="30">
        <v>62.712309133314214</v>
      </c>
      <c r="T131" s="30">
        <v>28.990620210301696</v>
      </c>
      <c r="U131" s="30">
        <v>35.15350309142439</v>
      </c>
      <c r="V131" s="30">
        <v>31.859064585727854</v>
      </c>
      <c r="W131" s="30">
        <v>45.80331488136423</v>
      </c>
      <c r="X131" s="30">
        <v>55.415619504987248</v>
      </c>
      <c r="Y131" s="30">
        <v>52.631992765180449</v>
      </c>
      <c r="Z131" s="31">
        <f t="shared" si="24"/>
        <v>1.3644522815161777</v>
      </c>
      <c r="AA131" s="31">
        <f t="shared" si="25"/>
        <v>2.8999088749552013E-3</v>
      </c>
      <c r="AB131" s="31">
        <f t="shared" si="26"/>
        <v>1.6025606080070363</v>
      </c>
      <c r="AC131" s="31">
        <f t="shared" si="27"/>
        <v>4.5931123626582636E-3</v>
      </c>
      <c r="AD131" s="31">
        <f t="shared" si="28"/>
        <v>0.44832194065546183</v>
      </c>
      <c r="AE131" s="31">
        <f t="shared" si="29"/>
        <v>2.5376156489030799</v>
      </c>
      <c r="AF131" s="31">
        <f t="shared" si="30"/>
        <v>0.68037891985039534</v>
      </c>
      <c r="AG131" s="31">
        <f t="shared" si="31"/>
        <v>2.3378929301785134</v>
      </c>
      <c r="AH131" s="18">
        <f t="shared" si="16"/>
        <v>1.6943692316748826</v>
      </c>
      <c r="AI131" s="18">
        <f t="shared" si="17"/>
        <v>9.6126401839983916E-3</v>
      </c>
      <c r="AJ131" s="18">
        <f t="shared" si="18"/>
        <v>1.4149283004825435</v>
      </c>
      <c r="AK131" s="18">
        <f t="shared" si="19"/>
        <v>1.113075027026238E-4</v>
      </c>
      <c r="AL131" s="18">
        <f t="shared" si="20"/>
        <v>1.6016293171648002</v>
      </c>
      <c r="AM131" s="18">
        <f t="shared" si="21"/>
        <v>7.08137961186179E-4</v>
      </c>
      <c r="AN131" s="18">
        <f t="shared" si="22"/>
        <v>1.2075606435353345</v>
      </c>
      <c r="AO131" s="18">
        <f t="shared" si="23"/>
        <v>6.236210429605539E-2</v>
      </c>
    </row>
    <row r="132" spans="1:41">
      <c r="A132" s="28" t="s">
        <v>161</v>
      </c>
      <c r="B132" s="29">
        <v>3852.8228491341952</v>
      </c>
      <c r="C132" s="29">
        <v>3138.7505063973485</v>
      </c>
      <c r="D132" s="29">
        <v>3240.6559842054321</v>
      </c>
      <c r="E132" s="29">
        <v>3681.8298336653679</v>
      </c>
      <c r="F132" s="29">
        <v>3545.9325745669171</v>
      </c>
      <c r="G132" s="29">
        <v>3223.4490441835701</v>
      </c>
      <c r="H132" s="29">
        <v>2943.1272262644602</v>
      </c>
      <c r="I132" s="29">
        <v>3919.8822498051518</v>
      </c>
      <c r="J132" s="29">
        <v>3185.7863007797318</v>
      </c>
      <c r="K132" s="29">
        <v>3600.6543077558599</v>
      </c>
      <c r="L132" s="29">
        <v>3078.3406546994943</v>
      </c>
      <c r="M132" s="29">
        <v>3461.5153029390149</v>
      </c>
      <c r="N132" s="30">
        <v>3205.2642107824513</v>
      </c>
      <c r="O132" s="30">
        <v>3570.7160952826621</v>
      </c>
      <c r="P132" s="30">
        <v>3346.2703899302392</v>
      </c>
      <c r="Q132" s="30">
        <v>3141.8798713509959</v>
      </c>
      <c r="R132" s="30">
        <v>3570.0220205691967</v>
      </c>
      <c r="S132" s="30">
        <v>3403.9648071503725</v>
      </c>
      <c r="T132" s="30">
        <v>2898.3496608088999</v>
      </c>
      <c r="U132" s="30">
        <v>3830.4954193946232</v>
      </c>
      <c r="V132" s="30">
        <v>3182.2293054563352</v>
      </c>
      <c r="W132" s="30">
        <v>3116.1186737605353</v>
      </c>
      <c r="X132" s="30">
        <v>3465.9598560718146</v>
      </c>
      <c r="Y132" s="30">
        <v>3312.7949235776618</v>
      </c>
      <c r="Z132" s="31">
        <f t="shared" si="24"/>
        <v>0.9993693105301853</v>
      </c>
      <c r="AA132" s="31">
        <f t="shared" si="25"/>
        <v>0.99026114211332561</v>
      </c>
      <c r="AB132" s="31">
        <f t="shared" si="26"/>
        <v>0.99836537073384424</v>
      </c>
      <c r="AC132" s="31">
        <f t="shared" si="27"/>
        <v>0.98621764077301244</v>
      </c>
      <c r="AD132" s="31">
        <f t="shared" si="28"/>
        <v>-9.1017962097349474E-4</v>
      </c>
      <c r="AE132" s="31">
        <f t="shared" si="29"/>
        <v>4.2502623484503869E-3</v>
      </c>
      <c r="AF132" s="31">
        <f t="shared" si="30"/>
        <v>-2.3602010888324047E-3</v>
      </c>
      <c r="AG132" s="31">
        <f t="shared" si="31"/>
        <v>6.0272333787448991E-3</v>
      </c>
      <c r="AH132" s="18">
        <f t="shared" ref="AH132:AH195" si="32">AVERAGE(B132:D132)/AVERAGE(N132:P132)</f>
        <v>1.0108650385220288</v>
      </c>
      <c r="AI132" s="18">
        <f t="shared" ref="AI132:AI195" si="33">_xlfn.T.TEST(B132:D132,N132:P132,2,2)</f>
        <v>0.88922767151178117</v>
      </c>
      <c r="AJ132" s="18">
        <f t="shared" ref="AJ132:AJ195" si="34">AVERAGE(E132:G132)/AVERAGE(Q132:S132)</f>
        <v>1.0331503729063671</v>
      </c>
      <c r="AK132" s="18">
        <f t="shared" ref="AK132:AK195" si="35">_xlfn.T.TEST(E132:G132,Q132:S132,2,2)</f>
        <v>0.57713140005164376</v>
      </c>
      <c r="AL132" s="18">
        <f t="shared" ref="AL132:AL195" si="36">AVERAGE(H132:J132)/AVERAGE(T132:V132)</f>
        <v>1.0138957075520241</v>
      </c>
      <c r="AM132" s="18">
        <f t="shared" ref="AM132:AM195" si="37">_xlfn.T.TEST(H132:J132,T132:V132,2,2)</f>
        <v>0.91476898634044734</v>
      </c>
      <c r="AN132" s="18">
        <f t="shared" ref="AN132:AN195" si="38">AVERAGE(K132:M132)/AVERAGE(W132:Y132)</f>
        <v>1.0248246542152295</v>
      </c>
      <c r="AO132" s="18">
        <f t="shared" ref="AO132:AO195" si="39">_xlfn.T.TEST(K132:M132,W132:Y132,2,2)</f>
        <v>0.68271472595350002</v>
      </c>
    </row>
    <row r="133" spans="1:41">
      <c r="A133" s="28" t="s">
        <v>162</v>
      </c>
      <c r="B133" s="29">
        <v>860.10756904574271</v>
      </c>
      <c r="C133" s="29">
        <v>727.94586869890725</v>
      </c>
      <c r="D133" s="29">
        <v>798.67192139176564</v>
      </c>
      <c r="E133" s="29">
        <v>943.81794665949201</v>
      </c>
      <c r="F133" s="29">
        <v>901.4450363143925</v>
      </c>
      <c r="G133" s="29">
        <v>824.97796521196597</v>
      </c>
      <c r="H133" s="29">
        <v>745.89722285176629</v>
      </c>
      <c r="I133" s="29">
        <v>856.2379002732979</v>
      </c>
      <c r="J133" s="29">
        <v>803.18304983230644</v>
      </c>
      <c r="K133" s="29">
        <v>898.74851346574246</v>
      </c>
      <c r="L133" s="29">
        <v>899.88697301549394</v>
      </c>
      <c r="M133" s="29">
        <v>858.82169802409101</v>
      </c>
      <c r="N133" s="30">
        <v>844.10752882362203</v>
      </c>
      <c r="O133" s="30">
        <v>893.28681097957451</v>
      </c>
      <c r="P133" s="30">
        <v>884.77853254958916</v>
      </c>
      <c r="Q133" s="30">
        <v>875.35685925419887</v>
      </c>
      <c r="R133" s="30">
        <v>1035.0387786055971</v>
      </c>
      <c r="S133" s="30">
        <v>845.54016344733429</v>
      </c>
      <c r="T133" s="30">
        <v>743.41049830448105</v>
      </c>
      <c r="U133" s="30">
        <v>914.71443683489451</v>
      </c>
      <c r="V133" s="30">
        <v>797.85758937424498</v>
      </c>
      <c r="W133" s="30">
        <v>948.08116885745187</v>
      </c>
      <c r="X133" s="30">
        <v>927.44878223235355</v>
      </c>
      <c r="Y133" s="30">
        <v>1044.7759330269257</v>
      </c>
      <c r="Z133" s="31">
        <f t="shared" ref="Z133:Z196" si="40">AVERAGE(Q133:S133)/AVERAGE(N133:P133)</f>
        <v>1.051012246509256</v>
      </c>
      <c r="AA133" s="31">
        <f t="shared" ref="AA133:AA196" si="41">_xlfn.T.TEST(N133:P133,Q133:S133,2,2)</f>
        <v>0.50371457790618546</v>
      </c>
      <c r="AB133" s="31">
        <f t="shared" ref="AB133:AB196" si="42">AVERAGE(W133:Y133)/AVERAGE(T133:V133)</f>
        <v>1.1890580877382524</v>
      </c>
      <c r="AC133" s="31">
        <f t="shared" ref="AC133:AC196" si="43">_xlfn.T.TEST(T133:V133,W133:Y133,2,2)</f>
        <v>6.7433026994899906E-2</v>
      </c>
      <c r="AD133" s="31">
        <f t="shared" ref="AD133:AD196" si="44">LOG(Z133,2)</f>
        <v>7.1779479837899896E-2</v>
      </c>
      <c r="AE133" s="31">
        <f t="shared" ref="AE133:AE196" si="45">-LOG(AA133,10)</f>
        <v>0.29781548012779696</v>
      </c>
      <c r="AF133" s="31">
        <f t="shared" ref="AF133:AF196" si="46">LOG(AB133,2)</f>
        <v>0.24981919518862758</v>
      </c>
      <c r="AG133" s="31">
        <f t="shared" ref="AG133:AG196" si="47">-LOG(AC133,10)</f>
        <v>1.1711273448810389</v>
      </c>
      <c r="AH133" s="18">
        <f t="shared" si="32"/>
        <v>0.91020900425794149</v>
      </c>
      <c r="AI133" s="18">
        <f t="shared" si="33"/>
        <v>0.12873145241893985</v>
      </c>
      <c r="AJ133" s="18">
        <f t="shared" si="34"/>
        <v>0.96890535219266183</v>
      </c>
      <c r="AK133" s="18">
        <f t="shared" si="35"/>
        <v>0.69741698345566283</v>
      </c>
      <c r="AL133" s="18">
        <f t="shared" si="36"/>
        <v>0.97937104557929067</v>
      </c>
      <c r="AM133" s="18">
        <f t="shared" si="37"/>
        <v>0.79143248373547492</v>
      </c>
      <c r="AN133" s="18">
        <f t="shared" si="38"/>
        <v>0.90999275074538821</v>
      </c>
      <c r="AO133" s="18">
        <f t="shared" si="39"/>
        <v>8.5756847007684628E-2</v>
      </c>
    </row>
    <row r="134" spans="1:41">
      <c r="A134" s="28" t="s">
        <v>163</v>
      </c>
      <c r="B134" s="29">
        <v>2309.8726256574923</v>
      </c>
      <c r="C134" s="29">
        <v>2030.8510472205428</v>
      </c>
      <c r="D134" s="29">
        <v>2226.5249939525365</v>
      </c>
      <c r="E134" s="29">
        <v>2192.6064899733224</v>
      </c>
      <c r="F134" s="29">
        <v>2121.7778405758218</v>
      </c>
      <c r="G134" s="29">
        <v>1876.1553084271827</v>
      </c>
      <c r="H134" s="29">
        <v>1683.3493543250652</v>
      </c>
      <c r="I134" s="29">
        <v>2071.2515235355563</v>
      </c>
      <c r="J134" s="29">
        <v>1938.6200853366956</v>
      </c>
      <c r="K134" s="29">
        <v>2227.2436030105423</v>
      </c>
      <c r="L134" s="29">
        <v>2036.0562951712727</v>
      </c>
      <c r="M134" s="29">
        <v>2073.8416043517645</v>
      </c>
      <c r="N134" s="30">
        <v>1992.682849129289</v>
      </c>
      <c r="O134" s="30">
        <v>2257.9829922954818</v>
      </c>
      <c r="P134" s="30">
        <v>2161.9813049539048</v>
      </c>
      <c r="Q134" s="30">
        <v>1720.3294171845296</v>
      </c>
      <c r="R134" s="30">
        <v>1867.6025046449763</v>
      </c>
      <c r="S134" s="30">
        <v>1767.1549502656719</v>
      </c>
      <c r="T134" s="30">
        <v>1672.4087914111842</v>
      </c>
      <c r="U134" s="30">
        <v>1916.8278636657897</v>
      </c>
      <c r="V134" s="30">
        <v>1639.4991618473675</v>
      </c>
      <c r="W134" s="30">
        <v>1963.3475266520575</v>
      </c>
      <c r="X134" s="30">
        <v>1770.6686524810987</v>
      </c>
      <c r="Y134" s="30">
        <v>1868.9058244490586</v>
      </c>
      <c r="Z134" s="31">
        <f t="shared" si="40"/>
        <v>0.8350821041384261</v>
      </c>
      <c r="AA134" s="31">
        <f t="shared" si="41"/>
        <v>1.6598483835830964E-2</v>
      </c>
      <c r="AB134" s="31">
        <f t="shared" si="42"/>
        <v>1.0715634141328596</v>
      </c>
      <c r="AC134" s="31">
        <f t="shared" si="43"/>
        <v>0.29523765260023282</v>
      </c>
      <c r="AD134" s="31">
        <f t="shared" si="44"/>
        <v>-0.26001004651004883</v>
      </c>
      <c r="AE134" s="31">
        <f t="shared" si="45"/>
        <v>1.7799315801409366</v>
      </c>
      <c r="AF134" s="31">
        <f t="shared" si="46"/>
        <v>9.9717229900489271E-2</v>
      </c>
      <c r="AG134" s="31">
        <f t="shared" si="47"/>
        <v>0.52982825635531527</v>
      </c>
      <c r="AH134" s="18">
        <f t="shared" si="32"/>
        <v>1.0241088456799317</v>
      </c>
      <c r="AI134" s="18">
        <f t="shared" si="33"/>
        <v>0.67299975883526164</v>
      </c>
      <c r="AJ134" s="18">
        <f t="shared" si="34"/>
        <v>1.1560110576794955</v>
      </c>
      <c r="AK134" s="18">
        <f t="shared" si="35"/>
        <v>5.724988738516662E-2</v>
      </c>
      <c r="AL134" s="18">
        <f t="shared" si="36"/>
        <v>1.0888331639876569</v>
      </c>
      <c r="AM134" s="18">
        <f t="shared" si="37"/>
        <v>0.3415021666787052</v>
      </c>
      <c r="AN134" s="18">
        <f t="shared" si="38"/>
        <v>1.13104224875555</v>
      </c>
      <c r="AO134" s="18">
        <f t="shared" si="39"/>
        <v>3.8668992351055163E-2</v>
      </c>
    </row>
    <row r="135" spans="1:41">
      <c r="A135" s="28" t="s">
        <v>164</v>
      </c>
      <c r="B135" s="29">
        <v>3782.5794366528166</v>
      </c>
      <c r="C135" s="29">
        <v>3921.7265110330422</v>
      </c>
      <c r="D135" s="29">
        <v>4460.6663874220731</v>
      </c>
      <c r="E135" s="29">
        <v>4580.1377537126673</v>
      </c>
      <c r="F135" s="29">
        <v>4188.0343495880106</v>
      </c>
      <c r="G135" s="29">
        <v>3976.4873955084872</v>
      </c>
      <c r="H135" s="29">
        <v>3814.7970992089558</v>
      </c>
      <c r="I135" s="29">
        <v>5027.3035069107782</v>
      </c>
      <c r="J135" s="29">
        <v>4067.1097814322329</v>
      </c>
      <c r="K135" s="29">
        <v>4451.8315628567889</v>
      </c>
      <c r="L135" s="29">
        <v>4461.0543061186163</v>
      </c>
      <c r="M135" s="29">
        <v>4713.213065057279</v>
      </c>
      <c r="N135" s="30">
        <v>3707.3085534552915</v>
      </c>
      <c r="O135" s="30">
        <v>4409.5028418412539</v>
      </c>
      <c r="P135" s="30">
        <v>4010.1571959438916</v>
      </c>
      <c r="Q135" s="30">
        <v>3683.3066537729424</v>
      </c>
      <c r="R135" s="30">
        <v>4307.699524949131</v>
      </c>
      <c r="S135" s="30">
        <v>3873.4444073641189</v>
      </c>
      <c r="T135" s="30">
        <v>3428.6791753327389</v>
      </c>
      <c r="U135" s="30">
        <v>4258.6197893951739</v>
      </c>
      <c r="V135" s="30">
        <v>3545.3291261231852</v>
      </c>
      <c r="W135" s="30">
        <v>3934.9335282447096</v>
      </c>
      <c r="X135" s="30">
        <v>4269.6641708362313</v>
      </c>
      <c r="Y135" s="30">
        <v>4679.2485184133948</v>
      </c>
      <c r="Z135" s="31">
        <f t="shared" si="40"/>
        <v>0.97835254514109427</v>
      </c>
      <c r="AA135" s="31">
        <f t="shared" si="41"/>
        <v>0.76605480160307438</v>
      </c>
      <c r="AB135" s="31">
        <f t="shared" si="42"/>
        <v>1.147001940533235</v>
      </c>
      <c r="AC135" s="31">
        <f t="shared" si="43"/>
        <v>0.17781699179200866</v>
      </c>
      <c r="AD135" s="31">
        <f t="shared" si="44"/>
        <v>-3.1573667054333981E-2</v>
      </c>
      <c r="AE135" s="31">
        <f t="shared" si="45"/>
        <v>0.11574016093854808</v>
      </c>
      <c r="AF135" s="31">
        <f t="shared" si="46"/>
        <v>0.19786783215173848</v>
      </c>
      <c r="AG135" s="31">
        <f t="shared" si="47"/>
        <v>0.75002674117843526</v>
      </c>
      <c r="AH135" s="18">
        <f t="shared" si="32"/>
        <v>1.0031338205901634</v>
      </c>
      <c r="AI135" s="18">
        <f t="shared" si="33"/>
        <v>0.96725215354143512</v>
      </c>
      <c r="AJ135" s="18">
        <f t="shared" si="34"/>
        <v>1.0741887630056146</v>
      </c>
      <c r="AK135" s="18">
        <f t="shared" si="35"/>
        <v>0.31526754299596527</v>
      </c>
      <c r="AL135" s="18">
        <f t="shared" si="36"/>
        <v>1.1492600202855852</v>
      </c>
      <c r="AM135" s="18">
        <f t="shared" si="37"/>
        <v>0.2833521521457113</v>
      </c>
      <c r="AN135" s="18">
        <f t="shared" si="38"/>
        <v>1.0576111127072041</v>
      </c>
      <c r="AO135" s="18">
        <f t="shared" si="39"/>
        <v>0.34563827109272155</v>
      </c>
    </row>
    <row r="136" spans="1:41">
      <c r="A136" s="28" t="s">
        <v>165</v>
      </c>
      <c r="B136" s="29">
        <v>757.03662576203317</v>
      </c>
      <c r="C136" s="29">
        <v>681.66255138471058</v>
      </c>
      <c r="D136" s="29">
        <v>813.40928472905568</v>
      </c>
      <c r="E136" s="29">
        <v>754.01812161442149</v>
      </c>
      <c r="F136" s="29">
        <v>716.75023561479725</v>
      </c>
      <c r="G136" s="29">
        <v>618.74417549283191</v>
      </c>
      <c r="H136" s="29">
        <v>617.09635840775888</v>
      </c>
      <c r="I136" s="29">
        <v>788.43424600502169</v>
      </c>
      <c r="J136" s="29">
        <v>681.12401434448543</v>
      </c>
      <c r="K136" s="29">
        <v>814.96140127831052</v>
      </c>
      <c r="L136" s="29">
        <v>795.91465855523199</v>
      </c>
      <c r="M136" s="29">
        <v>799.32489990073532</v>
      </c>
      <c r="N136" s="30">
        <v>766.26888544898907</v>
      </c>
      <c r="O136" s="30">
        <v>780.00337801131889</v>
      </c>
      <c r="P136" s="30">
        <v>797.20066140852111</v>
      </c>
      <c r="Q136" s="30">
        <v>601.10276119057505</v>
      </c>
      <c r="R136" s="30">
        <v>688.64886748048991</v>
      </c>
      <c r="S136" s="30">
        <v>705.51611012967021</v>
      </c>
      <c r="T136" s="30">
        <v>646.16710993385072</v>
      </c>
      <c r="U136" s="30">
        <v>785.33277789432248</v>
      </c>
      <c r="V136" s="30">
        <v>628.76649670414304</v>
      </c>
      <c r="W136" s="30">
        <v>791.98692975261156</v>
      </c>
      <c r="X136" s="30">
        <v>816.98284285759019</v>
      </c>
      <c r="Y136" s="30">
        <v>905.42642197015437</v>
      </c>
      <c r="Z136" s="31">
        <f t="shared" si="40"/>
        <v>0.85141488840218449</v>
      </c>
      <c r="AA136" s="31">
        <f t="shared" si="41"/>
        <v>2.5890943274400734E-2</v>
      </c>
      <c r="AB136" s="31">
        <f t="shared" si="42"/>
        <v>1.220422860586122</v>
      </c>
      <c r="AC136" s="31">
        <f t="shared" si="43"/>
        <v>6.6095751583310311E-2</v>
      </c>
      <c r="AD136" s="31">
        <f t="shared" si="44"/>
        <v>-0.23206577663032635</v>
      </c>
      <c r="AE136" s="31">
        <f t="shared" si="45"/>
        <v>1.5868521267994036</v>
      </c>
      <c r="AF136" s="31">
        <f t="shared" si="46"/>
        <v>0.28738110940263734</v>
      </c>
      <c r="AG136" s="31">
        <f t="shared" si="47"/>
        <v>1.1798264546326833</v>
      </c>
      <c r="AH136" s="18">
        <f t="shared" si="32"/>
        <v>0.96101322015566126</v>
      </c>
      <c r="AI136" s="18">
        <f t="shared" si="33"/>
        <v>0.48058086343329748</v>
      </c>
      <c r="AJ136" s="18">
        <f t="shared" si="34"/>
        <v>1.0472341591499705</v>
      </c>
      <c r="AK136" s="18">
        <f t="shared" si="35"/>
        <v>0.57635632402863068</v>
      </c>
      <c r="AL136" s="18">
        <f t="shared" si="36"/>
        <v>1.0128081661784429</v>
      </c>
      <c r="AM136" s="18">
        <f t="shared" si="37"/>
        <v>0.90656600098615536</v>
      </c>
      <c r="AN136" s="18">
        <f t="shared" si="38"/>
        <v>0.95856053430614252</v>
      </c>
      <c r="AO136" s="18">
        <f t="shared" si="39"/>
        <v>0.37607667323451693</v>
      </c>
    </row>
    <row r="137" spans="1:41">
      <c r="A137" s="28" t="s">
        <v>166</v>
      </c>
      <c r="B137" s="29">
        <v>339.55672346590563</v>
      </c>
      <c r="C137" s="29">
        <v>331.09456351631536</v>
      </c>
      <c r="D137" s="29">
        <v>402.0867379971711</v>
      </c>
      <c r="E137" s="29">
        <v>341.19466602291129</v>
      </c>
      <c r="F137" s="29">
        <v>351.19060598217931</v>
      </c>
      <c r="G137" s="29">
        <v>341.13438863649799</v>
      </c>
      <c r="H137" s="29">
        <v>301.96669720653625</v>
      </c>
      <c r="I137" s="29">
        <v>427.54010916326598</v>
      </c>
      <c r="J137" s="29">
        <v>390.16270113527116</v>
      </c>
      <c r="K137" s="29">
        <v>324.55030382206894</v>
      </c>
      <c r="L137" s="29">
        <v>333.20105030273044</v>
      </c>
      <c r="M137" s="29">
        <v>354.18487361219104</v>
      </c>
      <c r="N137" s="30">
        <v>357.03817336450743</v>
      </c>
      <c r="O137" s="30">
        <v>360.84658257620299</v>
      </c>
      <c r="P137" s="30">
        <v>352.80463889919031</v>
      </c>
      <c r="Q137" s="30">
        <v>311.69504328191465</v>
      </c>
      <c r="R137" s="30">
        <v>356.51029029369249</v>
      </c>
      <c r="S137" s="30">
        <v>342.11061038995621</v>
      </c>
      <c r="T137" s="30">
        <v>316.47333365666123</v>
      </c>
      <c r="U137" s="30">
        <v>361.73169223956768</v>
      </c>
      <c r="V137" s="30">
        <v>376.54999204513507</v>
      </c>
      <c r="W137" s="30">
        <v>251.95613357885193</v>
      </c>
      <c r="X137" s="30">
        <v>276.52621428479358</v>
      </c>
      <c r="Y137" s="30">
        <v>296.30151820321504</v>
      </c>
      <c r="Z137" s="31">
        <f t="shared" si="40"/>
        <v>0.94361254424924512</v>
      </c>
      <c r="AA137" s="31">
        <f t="shared" si="41"/>
        <v>0.20788647242382383</v>
      </c>
      <c r="AB137" s="31">
        <f t="shared" si="42"/>
        <v>0.78196723602855811</v>
      </c>
      <c r="AC137" s="31">
        <f t="shared" si="43"/>
        <v>2.5831619181704648E-2</v>
      </c>
      <c r="AD137" s="31">
        <f t="shared" si="44"/>
        <v>-8.3733497202436877E-2</v>
      </c>
      <c r="AE137" s="31">
        <f t="shared" si="45"/>
        <v>0.68217377013380232</v>
      </c>
      <c r="AF137" s="31">
        <f t="shared" si="46"/>
        <v>-0.35481993416977931</v>
      </c>
      <c r="AG137" s="31">
        <f t="shared" si="47"/>
        <v>1.5878483704569588</v>
      </c>
      <c r="AH137" s="18">
        <f t="shared" si="32"/>
        <v>1.0019133748306135</v>
      </c>
      <c r="AI137" s="18">
        <f t="shared" si="33"/>
        <v>0.97724941974715385</v>
      </c>
      <c r="AJ137" s="18">
        <f t="shared" si="34"/>
        <v>1.0229667925312049</v>
      </c>
      <c r="AK137" s="18">
        <f t="shared" si="35"/>
        <v>0.60062176788142252</v>
      </c>
      <c r="AL137" s="18">
        <f t="shared" si="36"/>
        <v>1.061544613165631</v>
      </c>
      <c r="AM137" s="18">
        <f t="shared" si="37"/>
        <v>0.62866157081104013</v>
      </c>
      <c r="AN137" s="18">
        <f t="shared" si="38"/>
        <v>1.2269107936878076</v>
      </c>
      <c r="AO137" s="18">
        <f t="shared" si="39"/>
        <v>1.5985513297968774E-2</v>
      </c>
    </row>
    <row r="138" spans="1:41">
      <c r="A138" s="28" t="s">
        <v>167</v>
      </c>
      <c r="B138" s="29">
        <v>3738.6843383228397</v>
      </c>
      <c r="C138" s="29">
        <v>3104.425368063045</v>
      </c>
      <c r="D138" s="29">
        <v>3683.0246021724374</v>
      </c>
      <c r="E138" s="29">
        <v>3927.8434379412402</v>
      </c>
      <c r="F138" s="29">
        <v>3744.3334463361916</v>
      </c>
      <c r="G138" s="29">
        <v>3387.3973088857438</v>
      </c>
      <c r="H138" s="29">
        <v>3090.7404653477547</v>
      </c>
      <c r="I138" s="29">
        <v>3991.3799182521275</v>
      </c>
      <c r="J138" s="29">
        <v>3770.6068150302549</v>
      </c>
      <c r="K138" s="29">
        <v>2833.0233772229958</v>
      </c>
      <c r="L138" s="29">
        <v>2786.8552212934983</v>
      </c>
      <c r="M138" s="29">
        <v>2788.3168579776093</v>
      </c>
      <c r="N138" s="30">
        <v>2980.7663342635201</v>
      </c>
      <c r="O138" s="30">
        <v>3457.2334388666595</v>
      </c>
      <c r="P138" s="30">
        <v>3204.3207838308772</v>
      </c>
      <c r="Q138" s="30">
        <v>2924.5523030503209</v>
      </c>
      <c r="R138" s="30">
        <v>3701.6973538971929</v>
      </c>
      <c r="S138" s="30">
        <v>3163.1035358791546</v>
      </c>
      <c r="T138" s="30">
        <v>3275.7057810308384</v>
      </c>
      <c r="U138" s="30">
        <v>2978.1933198740371</v>
      </c>
      <c r="V138" s="30">
        <v>2996.1804224099642</v>
      </c>
      <c r="W138" s="30">
        <v>2515.9461863981105</v>
      </c>
      <c r="X138" s="30">
        <v>2465.1658077984512</v>
      </c>
      <c r="Y138" s="30">
        <v>2675.2383053157787</v>
      </c>
      <c r="Z138" s="31">
        <f t="shared" si="40"/>
        <v>1.0152486774316443</v>
      </c>
      <c r="AA138" s="31">
        <f t="shared" si="41"/>
        <v>0.86374191693046876</v>
      </c>
      <c r="AB138" s="31">
        <f t="shared" si="42"/>
        <v>0.8277064300057636</v>
      </c>
      <c r="AC138" s="31">
        <f t="shared" si="43"/>
        <v>9.957246017739509E-3</v>
      </c>
      <c r="AD138" s="31">
        <f t="shared" si="44"/>
        <v>2.1833147859085647E-2</v>
      </c>
      <c r="AE138" s="31">
        <f t="shared" si="45"/>
        <v>6.3616003813310867E-2</v>
      </c>
      <c r="AF138" s="31">
        <f t="shared" si="46"/>
        <v>-0.27280892991020728</v>
      </c>
      <c r="AG138" s="31">
        <f t="shared" si="47"/>
        <v>2.0018607624482336</v>
      </c>
      <c r="AH138" s="18">
        <f t="shared" si="32"/>
        <v>1.0916598599244056</v>
      </c>
      <c r="AI138" s="18">
        <f t="shared" si="33"/>
        <v>0.29562412907584712</v>
      </c>
      <c r="AJ138" s="18">
        <f t="shared" si="34"/>
        <v>1.1297553551614916</v>
      </c>
      <c r="AK138" s="18">
        <f t="shared" si="35"/>
        <v>0.20410944611993329</v>
      </c>
      <c r="AL138" s="18">
        <f t="shared" si="36"/>
        <v>1.1732577186256423</v>
      </c>
      <c r="AM138" s="18">
        <f t="shared" si="37"/>
        <v>0.13681962524741714</v>
      </c>
      <c r="AN138" s="18">
        <f t="shared" si="38"/>
        <v>1.0981988973296652</v>
      </c>
      <c r="AO138" s="18">
        <f t="shared" si="39"/>
        <v>1.8280277686791822E-2</v>
      </c>
    </row>
    <row r="139" spans="1:41">
      <c r="A139" s="28" t="s">
        <v>168</v>
      </c>
      <c r="B139" s="29">
        <v>1868.4642671948193</v>
      </c>
      <c r="C139" s="29">
        <v>1503.5092590666331</v>
      </c>
      <c r="D139" s="29">
        <v>1888.9188421576459</v>
      </c>
      <c r="E139" s="29">
        <v>1811.1030579915389</v>
      </c>
      <c r="F139" s="29">
        <v>1988.6796921617504</v>
      </c>
      <c r="G139" s="29">
        <v>1769.2215153249842</v>
      </c>
      <c r="H139" s="29">
        <v>1637.18129600974</v>
      </c>
      <c r="I139" s="29">
        <v>2101.8796566998881</v>
      </c>
      <c r="J139" s="29">
        <v>1609.4467773445813</v>
      </c>
      <c r="K139" s="29">
        <v>1892.8244964701873</v>
      </c>
      <c r="L139" s="29">
        <v>1566.7752935667252</v>
      </c>
      <c r="M139" s="29">
        <v>1497.7279509045457</v>
      </c>
      <c r="N139" s="30">
        <v>1517.2026519199671</v>
      </c>
      <c r="O139" s="30">
        <v>1877.114453221918</v>
      </c>
      <c r="P139" s="30">
        <v>1418.9455864969414</v>
      </c>
      <c r="Q139" s="30">
        <v>1477.5467399214904</v>
      </c>
      <c r="R139" s="30">
        <v>1850.0237127072937</v>
      </c>
      <c r="S139" s="30">
        <v>1609.109427138882</v>
      </c>
      <c r="T139" s="30">
        <v>1604.6719998364854</v>
      </c>
      <c r="U139" s="30">
        <v>1769.798655783394</v>
      </c>
      <c r="V139" s="30">
        <v>1680.3493827328537</v>
      </c>
      <c r="W139" s="30">
        <v>1582.4382451365018</v>
      </c>
      <c r="X139" s="30">
        <v>1572.0507814751936</v>
      </c>
      <c r="Y139" s="30">
        <v>1750.0137331271878</v>
      </c>
      <c r="Z139" s="31">
        <f t="shared" si="40"/>
        <v>1.0256410663692279</v>
      </c>
      <c r="AA139" s="31">
        <f t="shared" si="41"/>
        <v>0.82750792139694029</v>
      </c>
      <c r="AB139" s="31">
        <f t="shared" si="42"/>
        <v>0.97026258551771616</v>
      </c>
      <c r="AC139" s="31">
        <f t="shared" si="43"/>
        <v>0.5399059799790269</v>
      </c>
      <c r="AD139" s="31">
        <f t="shared" si="44"/>
        <v>3.6525933314528934E-2</v>
      </c>
      <c r="AE139" s="31">
        <f t="shared" si="45"/>
        <v>8.2227840207815636E-2</v>
      </c>
      <c r="AF139" s="31">
        <f t="shared" si="46"/>
        <v>-4.355285319847791E-2</v>
      </c>
      <c r="AG139" s="31">
        <f t="shared" si="47"/>
        <v>0.26768186227220869</v>
      </c>
      <c r="AH139" s="18">
        <f t="shared" si="32"/>
        <v>1.0929992201667809</v>
      </c>
      <c r="AI139" s="18">
        <f t="shared" si="33"/>
        <v>0.47020434408316952</v>
      </c>
      <c r="AJ139" s="18">
        <f t="shared" si="34"/>
        <v>1.1280869736565473</v>
      </c>
      <c r="AK139" s="18">
        <f t="shared" si="35"/>
        <v>0.17532823102383607</v>
      </c>
      <c r="AL139" s="18">
        <f t="shared" si="36"/>
        <v>1.0581005237522132</v>
      </c>
      <c r="AM139" s="18">
        <f t="shared" si="37"/>
        <v>0.58857878130409458</v>
      </c>
      <c r="AN139" s="18">
        <f t="shared" si="38"/>
        <v>1.0107707108733255</v>
      </c>
      <c r="AO139" s="18">
        <f t="shared" si="39"/>
        <v>0.90237136953702413</v>
      </c>
    </row>
    <row r="140" spans="1:41">
      <c r="A140" s="28" t="s">
        <v>169</v>
      </c>
      <c r="B140" s="29">
        <v>442.29751558268987</v>
      </c>
      <c r="C140" s="29">
        <v>448.56082829635653</v>
      </c>
      <c r="D140" s="29">
        <v>505.52188017579078</v>
      </c>
      <c r="E140" s="29">
        <v>558.44670463203579</v>
      </c>
      <c r="F140" s="29">
        <v>504.7342119869208</v>
      </c>
      <c r="G140" s="29">
        <v>526.40020838349517</v>
      </c>
      <c r="H140" s="29">
        <v>398.48695947309267</v>
      </c>
      <c r="I140" s="29">
        <v>481.55245692043974</v>
      </c>
      <c r="J140" s="29">
        <v>406.47558048547756</v>
      </c>
      <c r="K140" s="29">
        <v>631.17065419061419</v>
      </c>
      <c r="L140" s="29">
        <v>666.83695928935288</v>
      </c>
      <c r="M140" s="29">
        <v>640.13355964438256</v>
      </c>
      <c r="N140" s="30">
        <v>584.88940795062399</v>
      </c>
      <c r="O140" s="30">
        <v>637.01697413233455</v>
      </c>
      <c r="P140" s="30">
        <v>664.55960817644211</v>
      </c>
      <c r="Q140" s="30">
        <v>689.47318974203972</v>
      </c>
      <c r="R140" s="30">
        <v>764.38610504032204</v>
      </c>
      <c r="S140" s="30">
        <v>617.33984311519851</v>
      </c>
      <c r="T140" s="30">
        <v>573.75458208609211</v>
      </c>
      <c r="U140" s="30">
        <v>720.88346484813269</v>
      </c>
      <c r="V140" s="30">
        <v>535.25685604566945</v>
      </c>
      <c r="W140" s="30">
        <v>877.26984223386398</v>
      </c>
      <c r="X140" s="30">
        <v>699.82830166365568</v>
      </c>
      <c r="Y140" s="30">
        <v>719.60127639164364</v>
      </c>
      <c r="Z140" s="31">
        <f t="shared" si="40"/>
        <v>1.0979255118258229</v>
      </c>
      <c r="AA140" s="31">
        <f t="shared" si="41"/>
        <v>0.27266643608657398</v>
      </c>
      <c r="AB140" s="31">
        <f t="shared" si="42"/>
        <v>1.2550990860453795</v>
      </c>
      <c r="AC140" s="31">
        <f t="shared" si="43"/>
        <v>0.12260871694804282</v>
      </c>
      <c r="AD140" s="31">
        <f t="shared" si="44"/>
        <v>0.1347801787831687</v>
      </c>
      <c r="AE140" s="31">
        <f t="shared" si="45"/>
        <v>0.56436831830886836</v>
      </c>
      <c r="AF140" s="31">
        <f t="shared" si="46"/>
        <v>0.32780126481619271</v>
      </c>
      <c r="AG140" s="31">
        <f t="shared" si="47"/>
        <v>0.91147865226575531</v>
      </c>
      <c r="AH140" s="18">
        <f t="shared" si="32"/>
        <v>0.74020959363429928</v>
      </c>
      <c r="AI140" s="18">
        <f t="shared" si="33"/>
        <v>6.0892743908190607E-3</v>
      </c>
      <c r="AJ140" s="18">
        <f t="shared" si="34"/>
        <v>0.76746899702556315</v>
      </c>
      <c r="AK140" s="18">
        <f t="shared" si="35"/>
        <v>2.3806929457270969E-2</v>
      </c>
      <c r="AL140" s="18">
        <f t="shared" si="36"/>
        <v>0.70305403593615312</v>
      </c>
      <c r="AM140" s="18">
        <f t="shared" si="37"/>
        <v>4.4090212021126049E-2</v>
      </c>
      <c r="AN140" s="18">
        <f t="shared" si="38"/>
        <v>0.84388107385873345</v>
      </c>
      <c r="AO140" s="18">
        <f t="shared" si="39"/>
        <v>0.10469688557249754</v>
      </c>
    </row>
    <row r="141" spans="1:41">
      <c r="A141" s="28" t="s">
        <v>170</v>
      </c>
      <c r="B141" s="29">
        <v>748.59526069857372</v>
      </c>
      <c r="C141" s="29">
        <v>674.05791763144259</v>
      </c>
      <c r="D141" s="29">
        <v>815.56110245667719</v>
      </c>
      <c r="E141" s="29">
        <v>887.04588539717327</v>
      </c>
      <c r="F141" s="29">
        <v>917.64759738819555</v>
      </c>
      <c r="G141" s="29">
        <v>880.6511716350899</v>
      </c>
      <c r="H141" s="29">
        <v>454.56997768051798</v>
      </c>
      <c r="I141" s="29">
        <v>553.65538646821483</v>
      </c>
      <c r="J141" s="29">
        <v>530.6300117903528</v>
      </c>
      <c r="K141" s="29">
        <v>949.94205514794612</v>
      </c>
      <c r="L141" s="29">
        <v>915.51449296269095</v>
      </c>
      <c r="M141" s="29">
        <v>1000.8721134763308</v>
      </c>
      <c r="N141" s="30">
        <v>734.71602948056147</v>
      </c>
      <c r="O141" s="30">
        <v>784.28356927124605</v>
      </c>
      <c r="P141" s="30">
        <v>715.62849615367725</v>
      </c>
      <c r="Q141" s="30">
        <v>695.36565252595403</v>
      </c>
      <c r="R141" s="30">
        <v>924.9321200329241</v>
      </c>
      <c r="S141" s="30">
        <v>808.41982135437786</v>
      </c>
      <c r="T141" s="30">
        <v>473.82781918515775</v>
      </c>
      <c r="U141" s="30">
        <v>579.87906202565216</v>
      </c>
      <c r="V141" s="30">
        <v>479.50570224780449</v>
      </c>
      <c r="W141" s="30">
        <v>771.89208340697303</v>
      </c>
      <c r="X141" s="30">
        <v>812.56111167091308</v>
      </c>
      <c r="Y141" s="30">
        <v>894.95550221513383</v>
      </c>
      <c r="Z141" s="31">
        <f t="shared" si="40"/>
        <v>1.0868553919331172</v>
      </c>
      <c r="AA141" s="31">
        <f t="shared" si="41"/>
        <v>0.40373906318016289</v>
      </c>
      <c r="AB141" s="31">
        <f t="shared" si="42"/>
        <v>1.6171330212409165</v>
      </c>
      <c r="AC141" s="31">
        <f t="shared" si="43"/>
        <v>3.2216020673331972E-3</v>
      </c>
      <c r="AD141" s="31">
        <f t="shared" si="44"/>
        <v>0.12015999996104781</v>
      </c>
      <c r="AE141" s="31">
        <f t="shared" si="45"/>
        <v>0.39389922903195523</v>
      </c>
      <c r="AF141" s="31">
        <f t="shared" si="46"/>
        <v>0.69343835610991145</v>
      </c>
      <c r="AG141" s="31">
        <f t="shared" si="47"/>
        <v>2.4919281047095669</v>
      </c>
      <c r="AH141" s="18">
        <f t="shared" si="32"/>
        <v>1.0016048244848368</v>
      </c>
      <c r="AI141" s="18">
        <f t="shared" si="33"/>
        <v>0.98038611032946843</v>
      </c>
      <c r="AJ141" s="18">
        <f t="shared" si="34"/>
        <v>1.1056636066500076</v>
      </c>
      <c r="AK141" s="18">
        <f t="shared" si="35"/>
        <v>0.2722842447223377</v>
      </c>
      <c r="AL141" s="18">
        <f t="shared" si="36"/>
        <v>1.0036803718814662</v>
      </c>
      <c r="AM141" s="18">
        <f t="shared" si="37"/>
        <v>0.96909878331821964</v>
      </c>
      <c r="AN141" s="18">
        <f t="shared" si="38"/>
        <v>1.1560533221958853</v>
      </c>
      <c r="AO141" s="18">
        <f t="shared" si="39"/>
        <v>4.2411500211397807E-2</v>
      </c>
    </row>
    <row r="142" spans="1:41">
      <c r="A142" s="28" t="s">
        <v>171</v>
      </c>
      <c r="B142" s="29">
        <v>945.44039054277675</v>
      </c>
      <c r="C142" s="29">
        <v>910.77490413232113</v>
      </c>
      <c r="D142" s="29">
        <v>1137.745893870275</v>
      </c>
      <c r="E142" s="29">
        <v>816.82284195109423</v>
      </c>
      <c r="F142" s="29">
        <v>788.30365473146276</v>
      </c>
      <c r="G142" s="29">
        <v>725.28200999228875</v>
      </c>
      <c r="H142" s="29">
        <v>1051.7672232342184</v>
      </c>
      <c r="I142" s="29">
        <v>1208.5575048537114</v>
      </c>
      <c r="J142" s="29">
        <v>1236.0784507685444</v>
      </c>
      <c r="K142" s="29">
        <v>676.39685052335778</v>
      </c>
      <c r="L142" s="29">
        <v>698.93432387853613</v>
      </c>
      <c r="M142" s="29">
        <v>643.20527404511904</v>
      </c>
      <c r="N142" s="30">
        <v>805.55571864982994</v>
      </c>
      <c r="O142" s="30">
        <v>775.50528610542801</v>
      </c>
      <c r="P142" s="30">
        <v>859.40719211559212</v>
      </c>
      <c r="Q142" s="30">
        <v>608.15114848137512</v>
      </c>
      <c r="R142" s="30">
        <v>759.6264600495191</v>
      </c>
      <c r="S142" s="30">
        <v>610.48685688265141</v>
      </c>
      <c r="T142" s="30">
        <v>907.28225164644516</v>
      </c>
      <c r="U142" s="30">
        <v>1190.2678267413144</v>
      </c>
      <c r="V142" s="30">
        <v>1043.4392779506766</v>
      </c>
      <c r="W142" s="30">
        <v>585.04709789159756</v>
      </c>
      <c r="X142" s="30">
        <v>637.84939166463198</v>
      </c>
      <c r="Y142" s="30">
        <v>673.02818463703488</v>
      </c>
      <c r="Z142" s="31">
        <f t="shared" si="40"/>
        <v>0.81060858238188127</v>
      </c>
      <c r="AA142" s="31">
        <f t="shared" si="41"/>
        <v>5.0780636567068695E-2</v>
      </c>
      <c r="AB142" s="31">
        <f t="shared" si="42"/>
        <v>0.60360748130754938</v>
      </c>
      <c r="AC142" s="31">
        <f t="shared" si="43"/>
        <v>8.354978205471885E-3</v>
      </c>
      <c r="AD142" s="31">
        <f t="shared" si="44"/>
        <v>-0.30292264477495945</v>
      </c>
      <c r="AE142" s="31">
        <f t="shared" si="45"/>
        <v>1.2943018592749687</v>
      </c>
      <c r="AF142" s="31">
        <f t="shared" si="46"/>
        <v>-0.72831740768013353</v>
      </c>
      <c r="AG142" s="31">
        <f t="shared" si="47"/>
        <v>2.0780546786557652</v>
      </c>
      <c r="AH142" s="18">
        <f t="shared" si="32"/>
        <v>1.2267978711561198</v>
      </c>
      <c r="AI142" s="18">
        <f t="shared" si="33"/>
        <v>6.9048870411210134E-2</v>
      </c>
      <c r="AJ142" s="18">
        <f t="shared" si="34"/>
        <v>1.1780065544409839</v>
      </c>
      <c r="AK142" s="18">
        <f t="shared" si="35"/>
        <v>0.10826638310547947</v>
      </c>
      <c r="AL142" s="18">
        <f t="shared" si="36"/>
        <v>1.113153462873353</v>
      </c>
      <c r="AM142" s="18">
        <f t="shared" si="37"/>
        <v>0.30111700025126648</v>
      </c>
      <c r="AN142" s="18">
        <f t="shared" si="38"/>
        <v>1.0646712266171234</v>
      </c>
      <c r="AO142" s="18">
        <f t="shared" si="39"/>
        <v>0.24815666050596619</v>
      </c>
    </row>
    <row r="143" spans="1:41">
      <c r="A143" s="28" t="s">
        <v>172</v>
      </c>
      <c r="B143" s="29">
        <v>47.024030980163431</v>
      </c>
      <c r="C143" s="29">
        <v>44.462442884810244</v>
      </c>
      <c r="D143" s="29">
        <v>49.765406552909042</v>
      </c>
      <c r="E143" s="29">
        <v>27.628935933744661</v>
      </c>
      <c r="F143" s="29">
        <v>26.946181182594525</v>
      </c>
      <c r="G143" s="29">
        <v>26.304493122580922</v>
      </c>
      <c r="H143" s="29">
        <v>31.421794075137637</v>
      </c>
      <c r="I143" s="29">
        <v>47.171936586219232</v>
      </c>
      <c r="J143" s="29">
        <v>41.194590105467789</v>
      </c>
      <c r="K143" s="29">
        <v>32.722688504021797</v>
      </c>
      <c r="L143" s="29">
        <v>36.370621577371516</v>
      </c>
      <c r="M143" s="29">
        <v>32.499496807791999</v>
      </c>
      <c r="N143" s="30">
        <v>38.900134339221296</v>
      </c>
      <c r="O143" s="30">
        <v>40.040800128343491</v>
      </c>
      <c r="P143" s="30">
        <v>38.122543329190499</v>
      </c>
      <c r="Q143" s="30">
        <v>22.978127876177275</v>
      </c>
      <c r="R143" s="30">
        <v>22.03789233499203</v>
      </c>
      <c r="S143" s="30">
        <v>20.573677310680917</v>
      </c>
      <c r="T143" s="30">
        <v>35.20306769424927</v>
      </c>
      <c r="U143" s="30">
        <v>38.107172837038256</v>
      </c>
      <c r="V143" s="30">
        <v>33.14828909672265</v>
      </c>
      <c r="W143" s="30">
        <v>28.605281612732359</v>
      </c>
      <c r="X143" s="30">
        <v>24.167507849016264</v>
      </c>
      <c r="Y143" s="30">
        <v>28.282662256446436</v>
      </c>
      <c r="Z143" s="31">
        <f t="shared" si="40"/>
        <v>0.56029172169074426</v>
      </c>
      <c r="AA143" s="31">
        <f t="shared" si="41"/>
        <v>4.3484607122686847E-5</v>
      </c>
      <c r="AB143" s="31">
        <f t="shared" si="42"/>
        <v>0.76138053006575301</v>
      </c>
      <c r="AC143" s="31">
        <f t="shared" si="43"/>
        <v>1.3953901524695677E-2</v>
      </c>
      <c r="AD143" s="31">
        <f t="shared" si="44"/>
        <v>-0.83574991797861875</v>
      </c>
      <c r="AE143" s="31">
        <f t="shared" si="45"/>
        <v>4.3616644493611947</v>
      </c>
      <c r="AF143" s="31">
        <f t="shared" si="46"/>
        <v>-0.39331041694506508</v>
      </c>
      <c r="AG143" s="31">
        <f t="shared" si="47"/>
        <v>1.8553043462438019</v>
      </c>
      <c r="AH143" s="18">
        <f t="shared" si="32"/>
        <v>1.2066263797759638</v>
      </c>
      <c r="AI143" s="18">
        <f t="shared" si="33"/>
        <v>7.7689809170134504E-3</v>
      </c>
      <c r="AJ143" s="18">
        <f t="shared" si="34"/>
        <v>1.2331145483934618</v>
      </c>
      <c r="AK143" s="18">
        <f t="shared" si="35"/>
        <v>3.0740189425911553E-3</v>
      </c>
      <c r="AL143" s="18">
        <f t="shared" si="36"/>
        <v>1.1252111144629908</v>
      </c>
      <c r="AM143" s="18">
        <f t="shared" si="37"/>
        <v>0.40794538830459659</v>
      </c>
      <c r="AN143" s="18">
        <f t="shared" si="38"/>
        <v>1.2533741375273848</v>
      </c>
      <c r="AO143" s="18">
        <f t="shared" si="39"/>
        <v>2.2749897915615012E-2</v>
      </c>
    </row>
    <row r="144" spans="1:41">
      <c r="A144" s="28" t="s">
        <v>173</v>
      </c>
      <c r="B144" s="29">
        <v>1869.274638240913</v>
      </c>
      <c r="C144" s="29">
        <v>1821.0830022745672</v>
      </c>
      <c r="D144" s="29">
        <v>2044.7555524695722</v>
      </c>
      <c r="E144" s="29">
        <v>1402.175527368152</v>
      </c>
      <c r="F144" s="29">
        <v>1393.1020351082432</v>
      </c>
      <c r="G144" s="29">
        <v>1370.8086826866886</v>
      </c>
      <c r="H144" s="29">
        <v>1660.3039918829072</v>
      </c>
      <c r="I144" s="29">
        <v>2144.8195692400304</v>
      </c>
      <c r="J144" s="29">
        <v>2096.1581844673028</v>
      </c>
      <c r="K144" s="29">
        <v>1255.0304379092356</v>
      </c>
      <c r="L144" s="29">
        <v>1266.4214822765848</v>
      </c>
      <c r="M144" s="29">
        <v>1307.06101864065</v>
      </c>
      <c r="N144" s="30">
        <v>1411.385903122117</v>
      </c>
      <c r="O144" s="30">
        <v>1558.6588848840543</v>
      </c>
      <c r="P144" s="30">
        <v>1546.8624617719618</v>
      </c>
      <c r="Q144" s="30">
        <v>1038.909168173795</v>
      </c>
      <c r="R144" s="30">
        <v>1272.4414064297082</v>
      </c>
      <c r="S144" s="30">
        <v>1264.8204620186493</v>
      </c>
      <c r="T144" s="30">
        <v>1380.1209053184757</v>
      </c>
      <c r="U144" s="30">
        <v>1773.5618186704191</v>
      </c>
      <c r="V144" s="30">
        <v>1533.8127960460847</v>
      </c>
      <c r="W144" s="30">
        <v>1034.2541333162801</v>
      </c>
      <c r="X144" s="30">
        <v>1152.4876971866331</v>
      </c>
      <c r="Y144" s="30">
        <v>1127.1043636876786</v>
      </c>
      <c r="Z144" s="31">
        <f t="shared" si="40"/>
        <v>0.79173001322925374</v>
      </c>
      <c r="AA144" s="31">
        <f t="shared" si="41"/>
        <v>2.5259008836126685E-2</v>
      </c>
      <c r="AB144" s="31">
        <f t="shared" si="42"/>
        <v>0.70695453041539391</v>
      </c>
      <c r="AC144" s="31">
        <f t="shared" si="43"/>
        <v>1.8840804531484043E-2</v>
      </c>
      <c r="AD144" s="31">
        <f t="shared" si="44"/>
        <v>-0.33691955218425412</v>
      </c>
      <c r="AE144" s="31">
        <f t="shared" si="45"/>
        <v>1.5975836951681108</v>
      </c>
      <c r="AF144" s="31">
        <f t="shared" si="46"/>
        <v>-0.50031066748175834</v>
      </c>
      <c r="AG144" s="31">
        <f t="shared" si="47"/>
        <v>1.7249005561013209</v>
      </c>
      <c r="AH144" s="18">
        <f t="shared" si="32"/>
        <v>1.269699127266064</v>
      </c>
      <c r="AI144" s="18">
        <f t="shared" si="33"/>
        <v>8.0108504325275397E-3</v>
      </c>
      <c r="AJ144" s="18">
        <f t="shared" si="34"/>
        <v>1.1649572133155386</v>
      </c>
      <c r="AK144" s="18">
        <f t="shared" si="35"/>
        <v>6.343239039541812E-2</v>
      </c>
      <c r="AL144" s="18">
        <f t="shared" si="36"/>
        <v>1.2589413089286969</v>
      </c>
      <c r="AM144" s="18">
        <f t="shared" si="37"/>
        <v>0.10270301385414424</v>
      </c>
      <c r="AN144" s="18">
        <f t="shared" si="38"/>
        <v>1.1553079758312639</v>
      </c>
      <c r="AO144" s="18">
        <f t="shared" si="39"/>
        <v>1.196243167407076E-2</v>
      </c>
    </row>
    <row r="145" spans="1:41">
      <c r="A145" s="28" t="s">
        <v>174</v>
      </c>
      <c r="B145" s="29">
        <v>330.24120815365535</v>
      </c>
      <c r="C145" s="29">
        <v>330.71052454575414</v>
      </c>
      <c r="D145" s="29">
        <v>387.66364357199575</v>
      </c>
      <c r="E145" s="29">
        <v>132.95145185038714</v>
      </c>
      <c r="F145" s="29">
        <v>126.53681201476485</v>
      </c>
      <c r="G145" s="29">
        <v>136.38098468436561</v>
      </c>
      <c r="H145" s="29">
        <v>222.32954398449721</v>
      </c>
      <c r="I145" s="29">
        <v>284.45830639777427</v>
      </c>
      <c r="J145" s="29">
        <v>245.24601808567903</v>
      </c>
      <c r="K145" s="29">
        <v>156.04084637488901</v>
      </c>
      <c r="L145" s="29">
        <v>163.66779709817172</v>
      </c>
      <c r="M145" s="29">
        <v>171.41614302291657</v>
      </c>
      <c r="N145" s="30">
        <v>278.99584891009061</v>
      </c>
      <c r="O145" s="30">
        <v>277.42798956995841</v>
      </c>
      <c r="P145" s="30">
        <v>292.94563435327416</v>
      </c>
      <c r="Q145" s="30">
        <v>107.62758039595023</v>
      </c>
      <c r="R145" s="30">
        <v>117.1694565197196</v>
      </c>
      <c r="S145" s="30">
        <v>115.92085259941383</v>
      </c>
      <c r="T145" s="30">
        <v>200.20078603520099</v>
      </c>
      <c r="U145" s="30">
        <v>225.08581837280545</v>
      </c>
      <c r="V145" s="30">
        <v>219.32290480937965</v>
      </c>
      <c r="W145" s="30">
        <v>117.82749821697077</v>
      </c>
      <c r="X145" s="30">
        <v>139.78857773273404</v>
      </c>
      <c r="Y145" s="30">
        <v>160.72704172552142</v>
      </c>
      <c r="Z145" s="31">
        <f t="shared" si="40"/>
        <v>0.40114214180375274</v>
      </c>
      <c r="AA145" s="31">
        <f t="shared" si="41"/>
        <v>7.9847456555638835E-6</v>
      </c>
      <c r="AB145" s="31">
        <f t="shared" si="42"/>
        <v>0.64898688538295435</v>
      </c>
      <c r="AC145" s="31">
        <f t="shared" si="43"/>
        <v>6.4931028275058015E-3</v>
      </c>
      <c r="AD145" s="31">
        <f t="shared" si="44"/>
        <v>-1.317814559107328</v>
      </c>
      <c r="AE145" s="31">
        <f t="shared" si="45"/>
        <v>5.097738913231745</v>
      </c>
      <c r="AF145" s="31">
        <f t="shared" si="46"/>
        <v>-0.6237387701053887</v>
      </c>
      <c r="AG145" s="31">
        <f t="shared" si="47"/>
        <v>2.1875477194028101</v>
      </c>
      <c r="AH145" s="18">
        <f t="shared" si="32"/>
        <v>1.2345809565929398</v>
      </c>
      <c r="AI145" s="18">
        <f t="shared" si="33"/>
        <v>2.7968077570555545E-2</v>
      </c>
      <c r="AJ145" s="18">
        <f t="shared" si="34"/>
        <v>1.1618681047623489</v>
      </c>
      <c r="AK145" s="18">
        <f t="shared" si="35"/>
        <v>1.1499275832550955E-2</v>
      </c>
      <c r="AL145" s="18">
        <f t="shared" si="36"/>
        <v>1.1666502862810497</v>
      </c>
      <c r="AM145" s="18">
        <f t="shared" si="37"/>
        <v>0.14229420026553882</v>
      </c>
      <c r="AN145" s="18">
        <f t="shared" si="38"/>
        <v>1.1739760157289214</v>
      </c>
      <c r="AO145" s="18">
        <f t="shared" si="39"/>
        <v>0.13895296788700248</v>
      </c>
    </row>
    <row r="146" spans="1:41">
      <c r="A146" s="28" t="s">
        <v>175</v>
      </c>
      <c r="B146" s="29">
        <v>1428.4177822957176</v>
      </c>
      <c r="C146" s="29">
        <v>1397.8588139929136</v>
      </c>
      <c r="D146" s="29">
        <v>1725.6395045506924</v>
      </c>
      <c r="E146" s="29">
        <v>1832.9041721430704</v>
      </c>
      <c r="F146" s="29">
        <v>1930.3209235524605</v>
      </c>
      <c r="G146" s="29">
        <v>1726.7255258254861</v>
      </c>
      <c r="H146" s="29">
        <v>977.77134029561489</v>
      </c>
      <c r="I146" s="29">
        <v>1347.5321787209136</v>
      </c>
      <c r="J146" s="29">
        <v>1108.6248856240509</v>
      </c>
      <c r="K146" s="29">
        <v>1679.2423884185566</v>
      </c>
      <c r="L146" s="29">
        <v>1413.2462095631299</v>
      </c>
      <c r="M146" s="29">
        <v>1639.3956948657842</v>
      </c>
      <c r="N146" s="30">
        <v>1219.7279108438775</v>
      </c>
      <c r="O146" s="30">
        <v>1620.7605689826682</v>
      </c>
      <c r="P146" s="30">
        <v>1411.3350581357856</v>
      </c>
      <c r="Q146" s="30">
        <v>1700.1833043502234</v>
      </c>
      <c r="R146" s="30">
        <v>1559.0505444841219</v>
      </c>
      <c r="S146" s="30">
        <v>1486.1383588921517</v>
      </c>
      <c r="T146" s="30">
        <v>856.13678233099506</v>
      </c>
      <c r="U146" s="30">
        <v>1050.690055819289</v>
      </c>
      <c r="V146" s="30">
        <v>1015.8683609739052</v>
      </c>
      <c r="W146" s="30">
        <v>1479.903707904655</v>
      </c>
      <c r="X146" s="30">
        <v>1583.1957842671873</v>
      </c>
      <c r="Y146" s="30">
        <v>1891.6706874915951</v>
      </c>
      <c r="Z146" s="31">
        <f t="shared" si="40"/>
        <v>1.1160792928863406</v>
      </c>
      <c r="AA146" s="31">
        <f t="shared" si="41"/>
        <v>0.27987032809387513</v>
      </c>
      <c r="AB146" s="31">
        <f t="shared" si="42"/>
        <v>1.695274341692619</v>
      </c>
      <c r="AC146" s="31">
        <f t="shared" si="43"/>
        <v>7.8794553446390001E-3</v>
      </c>
      <c r="AD146" s="31">
        <f t="shared" si="44"/>
        <v>0.15843952841274533</v>
      </c>
      <c r="AE146" s="31">
        <f t="shared" si="45"/>
        <v>0.55304314307788838</v>
      </c>
      <c r="AF146" s="31">
        <f t="shared" si="46"/>
        <v>0.76151875971724958</v>
      </c>
      <c r="AG146" s="31">
        <f t="shared" si="47"/>
        <v>2.1035038014181726</v>
      </c>
      <c r="AH146" s="18">
        <f t="shared" si="32"/>
        <v>1.0705797313076664</v>
      </c>
      <c r="AI146" s="18">
        <f t="shared" si="33"/>
        <v>0.55630117042913318</v>
      </c>
      <c r="AJ146" s="18">
        <f t="shared" si="34"/>
        <v>1.1569062196179647</v>
      </c>
      <c r="AK146" s="18">
        <f t="shared" si="35"/>
        <v>4.4810760888394557E-2</v>
      </c>
      <c r="AL146" s="18">
        <f t="shared" si="36"/>
        <v>1.1749184128641215</v>
      </c>
      <c r="AM146" s="18">
        <f t="shared" si="37"/>
        <v>0.24042710236037249</v>
      </c>
      <c r="AN146" s="18">
        <f t="shared" si="38"/>
        <v>0.9550158980671215</v>
      </c>
      <c r="AO146" s="18">
        <f t="shared" si="39"/>
        <v>0.64391173325383222</v>
      </c>
    </row>
    <row r="147" spans="1:41">
      <c r="A147" s="28" t="s">
        <v>176</v>
      </c>
      <c r="B147" s="29">
        <v>229.57886770138398</v>
      </c>
      <c r="C147" s="29">
        <v>204.81195581726789</v>
      </c>
      <c r="D147" s="29">
        <v>224.28078208811397</v>
      </c>
      <c r="E147" s="29">
        <v>149.41474715383546</v>
      </c>
      <c r="F147" s="29">
        <v>165.90104211013104</v>
      </c>
      <c r="G147" s="29">
        <v>156.92802569142623</v>
      </c>
      <c r="H147" s="29">
        <v>231.00716898037689</v>
      </c>
      <c r="I147" s="29">
        <v>265.83932205885509</v>
      </c>
      <c r="J147" s="29">
        <v>283.08351659488943</v>
      </c>
      <c r="K147" s="29">
        <v>154.65893482027735</v>
      </c>
      <c r="L147" s="29">
        <v>159.54177572736288</v>
      </c>
      <c r="M147" s="29">
        <v>161.70111363876899</v>
      </c>
      <c r="N147" s="30">
        <v>184.91880524709268</v>
      </c>
      <c r="O147" s="30">
        <v>189.44593446403391</v>
      </c>
      <c r="P147" s="30">
        <v>165.39865463962747</v>
      </c>
      <c r="Q147" s="30">
        <v>128.84429949972926</v>
      </c>
      <c r="R147" s="30">
        <v>151.60327994544909</v>
      </c>
      <c r="S147" s="30">
        <v>136.15600181011934</v>
      </c>
      <c r="T147" s="30">
        <v>212.93015357828884</v>
      </c>
      <c r="U147" s="30">
        <v>257.10827509898746</v>
      </c>
      <c r="V147" s="30">
        <v>219.80004415836947</v>
      </c>
      <c r="W147" s="30">
        <v>141.89736064765941</v>
      </c>
      <c r="X147" s="30">
        <v>157.86220394028024</v>
      </c>
      <c r="Y147" s="30">
        <v>154.54424021673904</v>
      </c>
      <c r="Z147" s="31">
        <f t="shared" si="40"/>
        <v>0.77182629577243345</v>
      </c>
      <c r="AA147" s="31">
        <f t="shared" si="41"/>
        <v>1.4648861644462881E-2</v>
      </c>
      <c r="AB147" s="31">
        <f t="shared" si="42"/>
        <v>0.65856547973791624</v>
      </c>
      <c r="AC147" s="31">
        <f t="shared" si="43"/>
        <v>5.7235915262456678E-3</v>
      </c>
      <c r="AD147" s="31">
        <f t="shared" si="44"/>
        <v>-0.37365189820405631</v>
      </c>
      <c r="AE147" s="31">
        <f t="shared" si="45"/>
        <v>1.8341961228004371</v>
      </c>
      <c r="AF147" s="31">
        <f t="shared" si="46"/>
        <v>-0.6026012032337037</v>
      </c>
      <c r="AG147" s="31">
        <f t="shared" si="47"/>
        <v>2.2423313679638874</v>
      </c>
      <c r="AH147" s="18">
        <f t="shared" si="32"/>
        <v>1.2202969162053656</v>
      </c>
      <c r="AI147" s="18">
        <f t="shared" si="33"/>
        <v>1.9776280595949002E-2</v>
      </c>
      <c r="AJ147" s="18">
        <f t="shared" si="34"/>
        <v>1.1335567820431152</v>
      </c>
      <c r="AK147" s="18">
        <f t="shared" si="35"/>
        <v>8.7267121113114132E-2</v>
      </c>
      <c r="AL147" s="18">
        <f t="shared" si="36"/>
        <v>1.1305980143846512</v>
      </c>
      <c r="AM147" s="18">
        <f t="shared" si="37"/>
        <v>0.21802012591346345</v>
      </c>
      <c r="AN147" s="18">
        <f t="shared" si="38"/>
        <v>1.0475409167902883</v>
      </c>
      <c r="AO147" s="18">
        <f t="shared" si="39"/>
        <v>0.24524639766838488</v>
      </c>
    </row>
    <row r="148" spans="1:41">
      <c r="A148" s="28" t="s">
        <v>177</v>
      </c>
      <c r="B148" s="29">
        <v>18.942423202397119</v>
      </c>
      <c r="C148" s="29">
        <v>19.410521417248184</v>
      </c>
      <c r="D148" s="29">
        <v>20.908125858595877</v>
      </c>
      <c r="E148" s="29">
        <v>13.121635949344919</v>
      </c>
      <c r="F148" s="29">
        <v>11.546739806628427</v>
      </c>
      <c r="G148" s="29">
        <v>11.054736125152973</v>
      </c>
      <c r="H148" s="29">
        <v>14.791036226560866</v>
      </c>
      <c r="I148" s="29">
        <v>17.980097621407165</v>
      </c>
      <c r="J148" s="29">
        <v>17.231286878531662</v>
      </c>
      <c r="K148" s="29">
        <v>15.979224769106953</v>
      </c>
      <c r="L148" s="29">
        <v>13.333383583344437</v>
      </c>
      <c r="M148" s="29">
        <v>15.534394040088127</v>
      </c>
      <c r="N148" s="30">
        <v>15.671635544614253</v>
      </c>
      <c r="O148" s="30">
        <v>16.49507889917539</v>
      </c>
      <c r="P148" s="30">
        <v>18.025855349099366</v>
      </c>
      <c r="Q148" s="30">
        <v>9.4455545419859188</v>
      </c>
      <c r="R148" s="30">
        <v>10.423990543645685</v>
      </c>
      <c r="S148" s="30">
        <v>9.319825778454101</v>
      </c>
      <c r="T148" s="30">
        <v>13.465980159249003</v>
      </c>
      <c r="U148" s="30">
        <v>13.918086020956169</v>
      </c>
      <c r="V148" s="30">
        <v>13.485634438007262</v>
      </c>
      <c r="W148" s="30">
        <v>11.194326569853489</v>
      </c>
      <c r="X148" s="30">
        <v>13.249192120272879</v>
      </c>
      <c r="Y148" s="30">
        <v>12.738233613828708</v>
      </c>
      <c r="Z148" s="31">
        <f t="shared" si="40"/>
        <v>0.58154764708263806</v>
      </c>
      <c r="AA148" s="31">
        <f t="shared" si="41"/>
        <v>8.2367120483560453E-4</v>
      </c>
      <c r="AB148" s="31">
        <f t="shared" si="42"/>
        <v>0.90976326573300303</v>
      </c>
      <c r="AC148" s="31">
        <f t="shared" si="43"/>
        <v>0.12497855271470909</v>
      </c>
      <c r="AD148" s="31">
        <f t="shared" si="44"/>
        <v>-0.78203069614886367</v>
      </c>
      <c r="AE148" s="31">
        <f t="shared" si="45"/>
        <v>3.0842461164851689</v>
      </c>
      <c r="AF148" s="31">
        <f t="shared" si="46"/>
        <v>-0.13643691197768029</v>
      </c>
      <c r="AG148" s="31">
        <f t="shared" si="47"/>
        <v>0.90316450888652489</v>
      </c>
      <c r="AH148" s="18">
        <f t="shared" si="32"/>
        <v>1.1806741659726085</v>
      </c>
      <c r="AI148" s="18">
        <f t="shared" si="33"/>
        <v>2.9279927979910997E-2</v>
      </c>
      <c r="AJ148" s="18">
        <f t="shared" si="34"/>
        <v>1.223839734246539</v>
      </c>
      <c r="AK148" s="18">
        <f t="shared" si="35"/>
        <v>3.8081598614958988E-2</v>
      </c>
      <c r="AL148" s="18">
        <f t="shared" si="36"/>
        <v>1.2234594325415127</v>
      </c>
      <c r="AM148" s="18">
        <f t="shared" si="37"/>
        <v>3.5342300592038585E-2</v>
      </c>
      <c r="AN148" s="18">
        <f t="shared" si="38"/>
        <v>1.2061562356158528</v>
      </c>
      <c r="AO148" s="18">
        <f t="shared" si="39"/>
        <v>6.7279164552614457E-2</v>
      </c>
    </row>
    <row r="149" spans="1:41">
      <c r="A149" s="28" t="s">
        <v>178</v>
      </c>
      <c r="B149" s="29">
        <v>1274.0008291193535</v>
      </c>
      <c r="C149" s="29">
        <v>1191.66299360931</v>
      </c>
      <c r="D149" s="29">
        <v>1214.9118522778374</v>
      </c>
      <c r="E149" s="29">
        <v>776.93981624647415</v>
      </c>
      <c r="F149" s="29">
        <v>801.64604895684079</v>
      </c>
      <c r="G149" s="29">
        <v>799.30843273161531</v>
      </c>
      <c r="H149" s="29">
        <v>1154.2462298694247</v>
      </c>
      <c r="I149" s="29">
        <v>1598.062237857132</v>
      </c>
      <c r="J149" s="29">
        <v>1328.3962405211307</v>
      </c>
      <c r="K149" s="29">
        <v>799.40093758635942</v>
      </c>
      <c r="L149" s="29">
        <v>664.06345114797818</v>
      </c>
      <c r="M149" s="29">
        <v>773.92033938555073</v>
      </c>
      <c r="N149" s="30">
        <v>1059.1445667815283</v>
      </c>
      <c r="O149" s="30">
        <v>1063.5823915300907</v>
      </c>
      <c r="P149" s="30">
        <v>1114.9176481198635</v>
      </c>
      <c r="Q149" s="30">
        <v>626.62942738431684</v>
      </c>
      <c r="R149" s="30">
        <v>714.53250389954474</v>
      </c>
      <c r="S149" s="30">
        <v>663.13827945796311</v>
      </c>
      <c r="T149" s="30">
        <v>1025.7050065712713</v>
      </c>
      <c r="U149" s="30">
        <v>1292.8767347941141</v>
      </c>
      <c r="V149" s="30">
        <v>1046.0151856523178</v>
      </c>
      <c r="W149" s="30">
        <v>597.15070595706356</v>
      </c>
      <c r="X149" s="30">
        <v>593.18937329786729</v>
      </c>
      <c r="Y149" s="30">
        <v>684.36762032027173</v>
      </c>
      <c r="Z149" s="31">
        <f t="shared" si="40"/>
        <v>0.61906121714543438</v>
      </c>
      <c r="AA149" s="31">
        <f t="shared" si="41"/>
        <v>1.9043219108499254E-4</v>
      </c>
      <c r="AB149" s="31">
        <f t="shared" si="42"/>
        <v>0.55718641496736376</v>
      </c>
      <c r="AC149" s="31">
        <f t="shared" si="43"/>
        <v>5.4536982647951397E-3</v>
      </c>
      <c r="AD149" s="31">
        <f t="shared" si="44"/>
        <v>-0.69184601451849437</v>
      </c>
      <c r="AE149" s="31">
        <f t="shared" si="45"/>
        <v>3.7202596356318374</v>
      </c>
      <c r="AF149" s="31">
        <f t="shared" si="46"/>
        <v>-0.84376801156797343</v>
      </c>
      <c r="AG149" s="31">
        <f t="shared" si="47"/>
        <v>2.2633088938163652</v>
      </c>
      <c r="AH149" s="18">
        <f t="shared" si="32"/>
        <v>1.1368065746608351</v>
      </c>
      <c r="AI149" s="18">
        <f t="shared" si="33"/>
        <v>8.2485559022709726E-3</v>
      </c>
      <c r="AJ149" s="18">
        <f t="shared" si="34"/>
        <v>1.1863962719710699</v>
      </c>
      <c r="AK149" s="18">
        <f t="shared" si="35"/>
        <v>9.5414034390147381E-3</v>
      </c>
      <c r="AL149" s="18">
        <f t="shared" si="36"/>
        <v>1.212836127703631</v>
      </c>
      <c r="AM149" s="18">
        <f t="shared" si="37"/>
        <v>0.19852537835033068</v>
      </c>
      <c r="AN149" s="18">
        <f t="shared" si="38"/>
        <v>1.1934579073990397</v>
      </c>
      <c r="AO149" s="18">
        <f t="shared" si="39"/>
        <v>7.7106061907274911E-2</v>
      </c>
    </row>
    <row r="150" spans="1:41">
      <c r="A150" s="28" t="s">
        <v>179</v>
      </c>
      <c r="B150" s="29">
        <v>166.5387534074884</v>
      </c>
      <c r="C150" s="29">
        <v>163.26291201947427</v>
      </c>
      <c r="D150" s="29">
        <v>188.2803538856121</v>
      </c>
      <c r="E150" s="29">
        <v>59.748226624565021</v>
      </c>
      <c r="F150" s="29">
        <v>55.097041911943244</v>
      </c>
      <c r="G150" s="29">
        <v>52.876525841607744</v>
      </c>
      <c r="H150" s="29">
        <v>115.23088239134978</v>
      </c>
      <c r="I150" s="29">
        <v>131.50498329779367</v>
      </c>
      <c r="J150" s="29">
        <v>123.89139225550237</v>
      </c>
      <c r="K150" s="29">
        <v>69.224695729367369</v>
      </c>
      <c r="L150" s="29">
        <v>73.789012897039669</v>
      </c>
      <c r="M150" s="29">
        <v>68.363744743663219</v>
      </c>
      <c r="N150" s="30">
        <v>137.85371631823031</v>
      </c>
      <c r="O150" s="30">
        <v>167.04574805934118</v>
      </c>
      <c r="P150" s="30">
        <v>141.12826319932276</v>
      </c>
      <c r="Q150" s="30">
        <v>46.118635623560053</v>
      </c>
      <c r="R150" s="30">
        <v>56.174237948796218</v>
      </c>
      <c r="S150" s="30">
        <v>48.194626546067681</v>
      </c>
      <c r="T150" s="30">
        <v>106.30021587028914</v>
      </c>
      <c r="U150" s="30">
        <v>128.43057100693466</v>
      </c>
      <c r="V150" s="30">
        <v>115.25816801176121</v>
      </c>
      <c r="W150" s="30">
        <v>66.163277407342548</v>
      </c>
      <c r="X150" s="30">
        <v>55.72768086659044</v>
      </c>
      <c r="Y150" s="30">
        <v>61.552841724427864</v>
      </c>
      <c r="Z150" s="31">
        <f t="shared" si="40"/>
        <v>0.33739494388828156</v>
      </c>
      <c r="AA150" s="31">
        <f t="shared" si="41"/>
        <v>5.3542014797338354E-4</v>
      </c>
      <c r="AB150" s="31">
        <f t="shared" si="42"/>
        <v>0.52414168343269141</v>
      </c>
      <c r="AC150" s="31">
        <f t="shared" si="43"/>
        <v>1.4448010658512226E-3</v>
      </c>
      <c r="AD150" s="31">
        <f t="shared" si="44"/>
        <v>-1.567489740947593</v>
      </c>
      <c r="AE150" s="31">
        <f t="shared" si="45"/>
        <v>3.2713052902484043</v>
      </c>
      <c r="AF150" s="31">
        <f t="shared" si="46"/>
        <v>-0.93197124809369414</v>
      </c>
      <c r="AG150" s="31">
        <f t="shared" si="47"/>
        <v>2.8401919466449561</v>
      </c>
      <c r="AH150" s="18">
        <f t="shared" si="32"/>
        <v>1.1615466646594492</v>
      </c>
      <c r="AI150" s="18">
        <f t="shared" si="33"/>
        <v>0.11856253311046047</v>
      </c>
      <c r="AJ150" s="18">
        <f t="shared" si="34"/>
        <v>1.1145230949157223</v>
      </c>
      <c r="AK150" s="18">
        <f t="shared" si="35"/>
        <v>0.19288471530928827</v>
      </c>
      <c r="AL150" s="18">
        <f t="shared" si="36"/>
        <v>1.0589684410532532</v>
      </c>
      <c r="AM150" s="18">
        <f t="shared" si="37"/>
        <v>0.43634942870100046</v>
      </c>
      <c r="AN150" s="18">
        <f t="shared" si="38"/>
        <v>1.152273630245116</v>
      </c>
      <c r="AO150" s="18">
        <f t="shared" si="39"/>
        <v>5.4457350813570581E-2</v>
      </c>
    </row>
    <row r="151" spans="1:41">
      <c r="A151" s="28" t="s">
        <v>180</v>
      </c>
      <c r="B151" s="29">
        <v>695.1557922701827</v>
      </c>
      <c r="C151" s="29">
        <v>581.49790436461092</v>
      </c>
      <c r="D151" s="29">
        <v>730.17239039579556</v>
      </c>
      <c r="E151" s="29">
        <v>756.88584370436183</v>
      </c>
      <c r="F151" s="29">
        <v>710.64728357133299</v>
      </c>
      <c r="G151" s="29">
        <v>643.07957718556816</v>
      </c>
      <c r="H151" s="29">
        <v>480.72495808554726</v>
      </c>
      <c r="I151" s="29">
        <v>544.11531864130416</v>
      </c>
      <c r="J151" s="29">
        <v>487.01457077284499</v>
      </c>
      <c r="K151" s="29">
        <v>650.02537168952108</v>
      </c>
      <c r="L151" s="29">
        <v>800.4412977686859</v>
      </c>
      <c r="M151" s="29">
        <v>586.27340915874538</v>
      </c>
      <c r="N151" s="30">
        <v>652.32850865739579</v>
      </c>
      <c r="O151" s="30">
        <v>613.98176298798762</v>
      </c>
      <c r="P151" s="30">
        <v>581.7379531906613</v>
      </c>
      <c r="Q151" s="30">
        <v>634.7264033349345</v>
      </c>
      <c r="R151" s="30">
        <v>764.44744067164845</v>
      </c>
      <c r="S151" s="30">
        <v>680.77412160537722</v>
      </c>
      <c r="T151" s="30">
        <v>418.47664259934101</v>
      </c>
      <c r="U151" s="30">
        <v>453.32445580120356</v>
      </c>
      <c r="V151" s="30">
        <v>445.90928903277546</v>
      </c>
      <c r="W151" s="30">
        <v>559.2163610237867</v>
      </c>
      <c r="X151" s="30">
        <v>559.51967713876138</v>
      </c>
      <c r="Y151" s="30">
        <v>557.1658667017108</v>
      </c>
      <c r="Z151" s="31">
        <f t="shared" si="40"/>
        <v>1.1254835981331002</v>
      </c>
      <c r="AA151" s="31">
        <f t="shared" si="41"/>
        <v>0.14737326518972302</v>
      </c>
      <c r="AB151" s="31">
        <f t="shared" si="42"/>
        <v>1.2718287120196694</v>
      </c>
      <c r="AC151" s="31">
        <f t="shared" si="43"/>
        <v>3.5709470763515969E-4</v>
      </c>
      <c r="AD151" s="31">
        <f t="shared" si="44"/>
        <v>0.17054503230121251</v>
      </c>
      <c r="AE151" s="31">
        <f t="shared" si="45"/>
        <v>0.83158129418160331</v>
      </c>
      <c r="AF151" s="31">
        <f t="shared" si="46"/>
        <v>0.34690438370429094</v>
      </c>
      <c r="AG151" s="31">
        <f t="shared" si="47"/>
        <v>3.447216586272853</v>
      </c>
      <c r="AH151" s="18">
        <f t="shared" si="32"/>
        <v>1.0859165145480068</v>
      </c>
      <c r="AI151" s="18">
        <f t="shared" si="33"/>
        <v>0.3434380530183011</v>
      </c>
      <c r="AJ151" s="18">
        <f t="shared" si="34"/>
        <v>1.0147430317278541</v>
      </c>
      <c r="AK151" s="18">
        <f t="shared" si="35"/>
        <v>0.84899023800919537</v>
      </c>
      <c r="AL151" s="18">
        <f t="shared" si="36"/>
        <v>1.1473346965447677</v>
      </c>
      <c r="AM151" s="18">
        <f t="shared" si="37"/>
        <v>4.6823792567721845E-2</v>
      </c>
      <c r="AN151" s="18">
        <f t="shared" si="38"/>
        <v>1.215309841647277</v>
      </c>
      <c r="AO151" s="18">
        <f t="shared" si="39"/>
        <v>0.13109214882952078</v>
      </c>
    </row>
    <row r="152" spans="1:41">
      <c r="A152" s="28" t="s">
        <v>181</v>
      </c>
      <c r="B152" s="29">
        <v>913.1943760003727</v>
      </c>
      <c r="C152" s="29">
        <v>884.1802054209528</v>
      </c>
      <c r="D152" s="29">
        <v>1015.9241716925779</v>
      </c>
      <c r="E152" s="29">
        <v>682.69056335778998</v>
      </c>
      <c r="F152" s="29">
        <v>677.94667398773174</v>
      </c>
      <c r="G152" s="29">
        <v>633.45885329736825</v>
      </c>
      <c r="H152" s="29">
        <v>885.13403030207576</v>
      </c>
      <c r="I152" s="29">
        <v>1058.8082226603515</v>
      </c>
      <c r="J152" s="29">
        <v>992.5622488041746</v>
      </c>
      <c r="K152" s="29">
        <v>686.78212523680043</v>
      </c>
      <c r="L152" s="29">
        <v>757.05815190300007</v>
      </c>
      <c r="M152" s="29">
        <v>724.30060271911009</v>
      </c>
      <c r="N152" s="30">
        <v>814.86305842609204</v>
      </c>
      <c r="O152" s="30">
        <v>885.61982110815291</v>
      </c>
      <c r="P152" s="30">
        <v>845.55212766322927</v>
      </c>
      <c r="Q152" s="30">
        <v>544.95235216796516</v>
      </c>
      <c r="R152" s="30">
        <v>586.37476902799062</v>
      </c>
      <c r="S152" s="30">
        <v>563.79647258951866</v>
      </c>
      <c r="T152" s="30">
        <v>731.05996010684692</v>
      </c>
      <c r="U152" s="30">
        <v>931.18623140206785</v>
      </c>
      <c r="V152" s="30">
        <v>881.03136008095305</v>
      </c>
      <c r="W152" s="30">
        <v>601.02682737793805</v>
      </c>
      <c r="X152" s="30">
        <v>602.31552777362663</v>
      </c>
      <c r="Y152" s="30">
        <v>629.09790372669613</v>
      </c>
      <c r="Z152" s="31">
        <f t="shared" si="40"/>
        <v>0.66578958615787709</v>
      </c>
      <c r="AA152" s="31">
        <f t="shared" si="41"/>
        <v>2.806461174048821E-4</v>
      </c>
      <c r="AB152" s="31">
        <f t="shared" si="42"/>
        <v>0.72050345340120492</v>
      </c>
      <c r="AC152" s="31">
        <f t="shared" si="43"/>
        <v>1.7594896861025031E-2</v>
      </c>
      <c r="AD152" s="31">
        <f t="shared" si="44"/>
        <v>-0.58686178991817461</v>
      </c>
      <c r="AE152" s="31">
        <f t="shared" si="45"/>
        <v>3.5518409616441979</v>
      </c>
      <c r="AF152" s="31">
        <f t="shared" si="46"/>
        <v>-0.47292274957706532</v>
      </c>
      <c r="AG152" s="31">
        <f t="shared" si="47"/>
        <v>1.7546132745985525</v>
      </c>
      <c r="AH152" s="18">
        <f t="shared" si="32"/>
        <v>1.104972533826476</v>
      </c>
      <c r="AI152" s="18">
        <f t="shared" si="33"/>
        <v>0.11830407499932004</v>
      </c>
      <c r="AJ152" s="18">
        <f t="shared" si="34"/>
        <v>1.1763720934293431</v>
      </c>
      <c r="AK152" s="18">
        <f t="shared" si="35"/>
        <v>7.2242538104280041E-3</v>
      </c>
      <c r="AL152" s="18">
        <f t="shared" si="36"/>
        <v>1.154614249605167</v>
      </c>
      <c r="AM152" s="18">
        <f t="shared" si="37"/>
        <v>0.17063491295788627</v>
      </c>
      <c r="AN152" s="18">
        <f t="shared" si="38"/>
        <v>1.1831986714732792</v>
      </c>
      <c r="AO152" s="18">
        <f t="shared" si="39"/>
        <v>7.3597276820426298E-3</v>
      </c>
    </row>
    <row r="153" spans="1:41">
      <c r="A153" s="28" t="s">
        <v>182</v>
      </c>
      <c r="B153" s="29">
        <v>540.84388719238621</v>
      </c>
      <c r="C153" s="29">
        <v>526.62668110527932</v>
      </c>
      <c r="D153" s="29">
        <v>585.16871434835832</v>
      </c>
      <c r="E153" s="29">
        <v>632.14796562697984</v>
      </c>
      <c r="F153" s="29">
        <v>679.49608887648253</v>
      </c>
      <c r="G153" s="29">
        <v>601.5039238978419</v>
      </c>
      <c r="H153" s="29">
        <v>382.47079889204792</v>
      </c>
      <c r="I153" s="29">
        <v>509.74033104344738</v>
      </c>
      <c r="J153" s="29">
        <v>434.15709671543971</v>
      </c>
      <c r="K153" s="29">
        <v>647.03820933914687</v>
      </c>
      <c r="L153" s="29">
        <v>671.9696613929583</v>
      </c>
      <c r="M153" s="29">
        <v>683.46852038204599</v>
      </c>
      <c r="N153" s="30">
        <v>493.15912455471334</v>
      </c>
      <c r="O153" s="30">
        <v>487.34413328875212</v>
      </c>
      <c r="P153" s="30">
        <v>480.36909399369068</v>
      </c>
      <c r="Q153" s="30">
        <v>526.08050849244364</v>
      </c>
      <c r="R153" s="30">
        <v>648.70097079866025</v>
      </c>
      <c r="S153" s="30">
        <v>562.42764157657734</v>
      </c>
      <c r="T153" s="30">
        <v>383.6524042505493</v>
      </c>
      <c r="U153" s="30">
        <v>415.77894906670838</v>
      </c>
      <c r="V153" s="30">
        <v>387.60801884942924</v>
      </c>
      <c r="W153" s="30">
        <v>549.9559745533619</v>
      </c>
      <c r="X153" s="30">
        <v>515.21702425994079</v>
      </c>
      <c r="Y153" s="30">
        <v>600.29929141388311</v>
      </c>
      <c r="Z153" s="31">
        <f t="shared" si="40"/>
        <v>1.1891587370265519</v>
      </c>
      <c r="AA153" s="31">
        <f t="shared" si="41"/>
        <v>6.534406715354292E-2</v>
      </c>
      <c r="AB153" s="31">
        <f t="shared" si="42"/>
        <v>1.4030472192234211</v>
      </c>
      <c r="AC153" s="31">
        <f t="shared" si="43"/>
        <v>3.9414908596019163E-3</v>
      </c>
      <c r="AD153" s="31">
        <f t="shared" si="44"/>
        <v>0.24994130872148412</v>
      </c>
      <c r="AE153" s="31">
        <f t="shared" si="45"/>
        <v>1.1847938376082221</v>
      </c>
      <c r="AF153" s="31">
        <f t="shared" si="46"/>
        <v>0.48856356333637285</v>
      </c>
      <c r="AG153" s="31">
        <f t="shared" si="47"/>
        <v>2.4043394762377335</v>
      </c>
      <c r="AH153" s="18">
        <f t="shared" si="32"/>
        <v>1.1312687796217828</v>
      </c>
      <c r="AI153" s="18">
        <f t="shared" si="33"/>
        <v>2.3824363644837636E-2</v>
      </c>
      <c r="AJ153" s="18">
        <f t="shared" si="34"/>
        <v>1.1012767291054442</v>
      </c>
      <c r="AK153" s="18">
        <f t="shared" si="35"/>
        <v>0.24302060508200815</v>
      </c>
      <c r="AL153" s="18">
        <f t="shared" si="36"/>
        <v>1.1173750911310827</v>
      </c>
      <c r="AM153" s="18">
        <f t="shared" si="37"/>
        <v>0.29214824249518673</v>
      </c>
      <c r="AN153" s="18">
        <f t="shared" si="38"/>
        <v>1.2023474679611721</v>
      </c>
      <c r="AO153" s="18">
        <f t="shared" si="39"/>
        <v>1.402873844275907E-2</v>
      </c>
    </row>
    <row r="154" spans="1:41">
      <c r="A154" s="28" t="s">
        <v>183</v>
      </c>
      <c r="B154" s="29">
        <v>115.42190393918433</v>
      </c>
      <c r="C154" s="29">
        <v>94.874097537965739</v>
      </c>
      <c r="D154" s="29">
        <v>136.27459420118913</v>
      </c>
      <c r="E154" s="29">
        <v>134.91154500586362</v>
      </c>
      <c r="F154" s="29">
        <v>159.45616170020833</v>
      </c>
      <c r="G154" s="29">
        <v>125.99670636464595</v>
      </c>
      <c r="H154" s="29">
        <v>107.13425158125936</v>
      </c>
      <c r="I154" s="29">
        <v>128.29280492408725</v>
      </c>
      <c r="J154" s="29">
        <v>95.195728703730438</v>
      </c>
      <c r="K154" s="29">
        <v>130.90765207274586</v>
      </c>
      <c r="L154" s="29">
        <v>118.33866518415081</v>
      </c>
      <c r="M154" s="29">
        <v>136.31853513328477</v>
      </c>
      <c r="N154" s="30">
        <v>118.52377806440093</v>
      </c>
      <c r="O154" s="30">
        <v>139.30500897804694</v>
      </c>
      <c r="P154" s="30">
        <v>133.2043612527923</v>
      </c>
      <c r="Q154" s="30">
        <v>153.77029778007022</v>
      </c>
      <c r="R154" s="30">
        <v>191.30086114773266</v>
      </c>
      <c r="S154" s="30">
        <v>180.11769418566172</v>
      </c>
      <c r="T154" s="30">
        <v>178.17107817400287</v>
      </c>
      <c r="U154" s="30">
        <v>152.98599647670324</v>
      </c>
      <c r="V154" s="30">
        <v>126.5505823455515</v>
      </c>
      <c r="W154" s="30">
        <v>123.00385845591224</v>
      </c>
      <c r="X154" s="30">
        <v>145.13938933930689</v>
      </c>
      <c r="Y154" s="30">
        <v>115.22052589558363</v>
      </c>
      <c r="Z154" s="31">
        <f t="shared" si="40"/>
        <v>1.3430801337510483</v>
      </c>
      <c r="AA154" s="31">
        <f t="shared" si="41"/>
        <v>2.4547371459640234E-2</v>
      </c>
      <c r="AB154" s="31">
        <f t="shared" si="42"/>
        <v>0.83757343324046085</v>
      </c>
      <c r="AC154" s="31">
        <f t="shared" si="43"/>
        <v>0.22727685826787442</v>
      </c>
      <c r="AD154" s="31">
        <f t="shared" si="44"/>
        <v>0.42554538452435198</v>
      </c>
      <c r="AE154" s="31">
        <f t="shared" si="45"/>
        <v>1.6099950054428804</v>
      </c>
      <c r="AF154" s="31">
        <f t="shared" si="46"/>
        <v>-0.25571241233698694</v>
      </c>
      <c r="AG154" s="31">
        <f t="shared" si="47"/>
        <v>0.64344478265698013</v>
      </c>
      <c r="AH154" s="18">
        <f t="shared" si="32"/>
        <v>0.88629467140895546</v>
      </c>
      <c r="AI154" s="18">
        <f t="shared" si="33"/>
        <v>0.33230065647540918</v>
      </c>
      <c r="AJ154" s="18">
        <f t="shared" si="34"/>
        <v>0.80040619784422606</v>
      </c>
      <c r="AK154" s="18">
        <f t="shared" si="35"/>
        <v>7.9776710614686983E-2</v>
      </c>
      <c r="AL154" s="18">
        <f t="shared" si="36"/>
        <v>0.72234488577013323</v>
      </c>
      <c r="AM154" s="18">
        <f t="shared" si="37"/>
        <v>7.5660554496075935E-2</v>
      </c>
      <c r="AN154" s="18">
        <f t="shared" si="38"/>
        <v>1.0057414885036946</v>
      </c>
      <c r="AO154" s="18">
        <f t="shared" si="39"/>
        <v>0.94727049173462063</v>
      </c>
    </row>
    <row r="155" spans="1:41">
      <c r="A155" s="28" t="s">
        <v>184</v>
      </c>
      <c r="B155" s="29">
        <v>354.87527108574363</v>
      </c>
      <c r="C155" s="29">
        <v>328.90959770204256</v>
      </c>
      <c r="D155" s="29">
        <v>343.39454619175865</v>
      </c>
      <c r="E155" s="29">
        <v>267.75561438696229</v>
      </c>
      <c r="F155" s="29">
        <v>244.14340547400292</v>
      </c>
      <c r="G155" s="29">
        <v>253.59939624031307</v>
      </c>
      <c r="H155" s="29">
        <v>238.19002664158782</v>
      </c>
      <c r="I155" s="29">
        <v>347.19969955138225</v>
      </c>
      <c r="J155" s="29">
        <v>199.4835654946319</v>
      </c>
      <c r="K155" s="29">
        <v>190.74556913559266</v>
      </c>
      <c r="L155" s="29">
        <v>195.2165569539755</v>
      </c>
      <c r="M155" s="29">
        <v>236.20740529475438</v>
      </c>
      <c r="N155" s="30">
        <v>299.32624784216341</v>
      </c>
      <c r="O155" s="30">
        <v>388.31995976003071</v>
      </c>
      <c r="P155" s="30">
        <v>327.505056879194</v>
      </c>
      <c r="Q155" s="30">
        <v>232.611917703041</v>
      </c>
      <c r="R155" s="30">
        <v>228.75048815483123</v>
      </c>
      <c r="S155" s="30">
        <v>270.30037606308235</v>
      </c>
      <c r="T155" s="30">
        <v>328.54359704496341</v>
      </c>
      <c r="U155" s="30">
        <v>257.72689638202303</v>
      </c>
      <c r="V155" s="30">
        <v>244.30353062430018</v>
      </c>
      <c r="W155" s="30">
        <v>150.96031564337486</v>
      </c>
      <c r="X155" s="30">
        <v>202.23759748500865</v>
      </c>
      <c r="Y155" s="30">
        <v>181.06429095694133</v>
      </c>
      <c r="Z155" s="31">
        <f t="shared" si="40"/>
        <v>0.72074261986438071</v>
      </c>
      <c r="AA155" s="31">
        <f t="shared" si="41"/>
        <v>3.2510174812228031E-2</v>
      </c>
      <c r="AB155" s="31">
        <f t="shared" si="42"/>
        <v>0.64324453765042744</v>
      </c>
      <c r="AC155" s="31">
        <f t="shared" si="43"/>
        <v>3.0366047653683444E-2</v>
      </c>
      <c r="AD155" s="31">
        <f t="shared" si="44"/>
        <v>-0.47244393575069898</v>
      </c>
      <c r="AE155" s="31">
        <f t="shared" si="45"/>
        <v>1.4879806952291303</v>
      </c>
      <c r="AF155" s="31">
        <f t="shared" si="46"/>
        <v>-0.63656079405630883</v>
      </c>
      <c r="AG155" s="31">
        <f t="shared" si="47"/>
        <v>1.5176117307652013</v>
      </c>
      <c r="AH155" s="18">
        <f t="shared" si="32"/>
        <v>1.0118486287896233</v>
      </c>
      <c r="AI155" s="18">
        <f t="shared" si="33"/>
        <v>0.89039686965627984</v>
      </c>
      <c r="AJ155" s="18">
        <f t="shared" si="34"/>
        <v>1.0462448480589508</v>
      </c>
      <c r="AK155" s="18">
        <f t="shared" si="35"/>
        <v>0.49187331104966781</v>
      </c>
      <c r="AL155" s="18">
        <f t="shared" si="36"/>
        <v>0.94497693036344854</v>
      </c>
      <c r="AM155" s="18">
        <f t="shared" si="37"/>
        <v>0.7815579924809154</v>
      </c>
      <c r="AN155" s="18">
        <f t="shared" si="38"/>
        <v>1.1645396710207081</v>
      </c>
      <c r="AO155" s="18">
        <f t="shared" si="39"/>
        <v>0.23077776931342833</v>
      </c>
    </row>
    <row r="156" spans="1:41">
      <c r="A156" s="28" t="s">
        <v>185</v>
      </c>
      <c r="B156" s="29">
        <v>548.0799319251779</v>
      </c>
      <c r="C156" s="29">
        <v>492.81800245169467</v>
      </c>
      <c r="D156" s="29">
        <v>501.1084823226567</v>
      </c>
      <c r="E156" s="29">
        <v>662.30773111554674</v>
      </c>
      <c r="F156" s="29">
        <v>767.92468958534448</v>
      </c>
      <c r="G156" s="29">
        <v>620.81270122353112</v>
      </c>
      <c r="H156" s="29">
        <v>530.28148338393271</v>
      </c>
      <c r="I156" s="29">
        <v>421.75543520892489</v>
      </c>
      <c r="J156" s="29">
        <v>614.2236711420195</v>
      </c>
      <c r="K156" s="29">
        <v>814.56942394526197</v>
      </c>
      <c r="L156" s="29">
        <v>859.22433477514403</v>
      </c>
      <c r="M156" s="29">
        <v>1311.493771992861</v>
      </c>
      <c r="N156" s="30">
        <v>538.99968478033782</v>
      </c>
      <c r="O156" s="30">
        <v>722.18367876695515</v>
      </c>
      <c r="P156" s="30">
        <v>843.60176309735493</v>
      </c>
      <c r="Q156" s="30">
        <v>1916.9651817200738</v>
      </c>
      <c r="R156" s="30">
        <v>1601.9761229276364</v>
      </c>
      <c r="S156" s="30">
        <v>2943.7129685248951</v>
      </c>
      <c r="T156" s="30">
        <v>568.28574622328881</v>
      </c>
      <c r="U156" s="30">
        <v>608.8027039765866</v>
      </c>
      <c r="V156" s="30">
        <v>667.80033721927396</v>
      </c>
      <c r="W156" s="30">
        <v>856.41247209143455</v>
      </c>
      <c r="X156" s="30">
        <v>1537.5010019186229</v>
      </c>
      <c r="Y156" s="30">
        <v>2071.3537280311239</v>
      </c>
      <c r="Z156" s="31">
        <f t="shared" si="40"/>
        <v>3.0704579728169561</v>
      </c>
      <c r="AA156" s="31">
        <f t="shared" si="41"/>
        <v>2.4822290488178817E-2</v>
      </c>
      <c r="AB156" s="31">
        <f t="shared" si="42"/>
        <v>2.4203449186157884</v>
      </c>
      <c r="AC156" s="31">
        <f t="shared" si="43"/>
        <v>6.8501987572827688E-2</v>
      </c>
      <c r="AD156" s="31">
        <f t="shared" si="44"/>
        <v>1.6184538561932065</v>
      </c>
      <c r="AE156" s="31">
        <f t="shared" si="45"/>
        <v>1.6051581462667741</v>
      </c>
      <c r="AF156" s="31">
        <f t="shared" si="46"/>
        <v>1.2752126577965397</v>
      </c>
      <c r="AG156" s="31">
        <f t="shared" si="47"/>
        <v>1.1642968273486158</v>
      </c>
      <c r="AH156" s="18">
        <f t="shared" si="32"/>
        <v>0.73261940004190618</v>
      </c>
      <c r="AI156" s="18">
        <f t="shared" si="33"/>
        <v>0.10602074361309351</v>
      </c>
      <c r="AJ156" s="18">
        <f t="shared" si="34"/>
        <v>0.31736884494016665</v>
      </c>
      <c r="AK156" s="18">
        <f t="shared" si="35"/>
        <v>2.2573344604399182E-2</v>
      </c>
      <c r="AL156" s="18">
        <f t="shared" si="36"/>
        <v>0.84897290309078721</v>
      </c>
      <c r="AM156" s="18">
        <f t="shared" si="37"/>
        <v>0.21299647076068898</v>
      </c>
      <c r="AN156" s="18">
        <f t="shared" si="38"/>
        <v>0.668557422352826</v>
      </c>
      <c r="AO156" s="18">
        <f t="shared" si="39"/>
        <v>0.27009442977041076</v>
      </c>
    </row>
    <row r="157" spans="1:41">
      <c r="A157" s="28" t="s">
        <v>186</v>
      </c>
      <c r="B157" s="29">
        <v>444.24704314318956</v>
      </c>
      <c r="C157" s="29">
        <v>338.13378251192148</v>
      </c>
      <c r="D157" s="29">
        <v>371.40033818447966</v>
      </c>
      <c r="E157" s="29">
        <v>632.95337184172809</v>
      </c>
      <c r="F157" s="29">
        <v>641.0021245200777</v>
      </c>
      <c r="G157" s="29">
        <v>488.21005066596524</v>
      </c>
      <c r="H157" s="29">
        <v>355.35106901522613</v>
      </c>
      <c r="I157" s="29">
        <v>368.3399546616821</v>
      </c>
      <c r="J157" s="29">
        <v>432.25677709586682</v>
      </c>
      <c r="K157" s="29">
        <v>455.31738614964456</v>
      </c>
      <c r="L157" s="29">
        <v>572.87042608115621</v>
      </c>
      <c r="M157" s="29">
        <v>993.60315504216408</v>
      </c>
      <c r="N157" s="30">
        <v>406.87497783295106</v>
      </c>
      <c r="O157" s="30">
        <v>450.8790876852097</v>
      </c>
      <c r="P157" s="30">
        <v>479.62409400016503</v>
      </c>
      <c r="Q157" s="30">
        <v>1297.2087403218079</v>
      </c>
      <c r="R157" s="30">
        <v>934.96268009852099</v>
      </c>
      <c r="S157" s="30">
        <v>1564.6776300497377</v>
      </c>
      <c r="T157" s="30">
        <v>341.03591577098172</v>
      </c>
      <c r="U157" s="30">
        <v>349.82109731129867</v>
      </c>
      <c r="V157" s="30">
        <v>304.96167764304101</v>
      </c>
      <c r="W157" s="30">
        <v>417.24619548026095</v>
      </c>
      <c r="X157" s="30">
        <v>954.47430619749093</v>
      </c>
      <c r="Y157" s="30">
        <v>1217.2222839458504</v>
      </c>
      <c r="Z157" s="31">
        <f t="shared" si="40"/>
        <v>2.8390242680780364</v>
      </c>
      <c r="AA157" s="31">
        <f t="shared" si="41"/>
        <v>1.1133867862030668E-2</v>
      </c>
      <c r="AB157" s="31">
        <f t="shared" si="42"/>
        <v>2.5998134095453684</v>
      </c>
      <c r="AC157" s="31">
        <f t="shared" si="43"/>
        <v>8.7462076061941299E-2</v>
      </c>
      <c r="AD157" s="31">
        <f t="shared" si="44"/>
        <v>1.5053951813223241</v>
      </c>
      <c r="AE157" s="31">
        <f t="shared" si="45"/>
        <v>1.9533539372532103</v>
      </c>
      <c r="AF157" s="31">
        <f t="shared" si="46"/>
        <v>1.3784080837216399</v>
      </c>
      <c r="AG157" s="31">
        <f t="shared" si="47"/>
        <v>1.0581802181466118</v>
      </c>
      <c r="AH157" s="18">
        <f t="shared" si="32"/>
        <v>0.8627187124508896</v>
      </c>
      <c r="AI157" s="18">
        <f t="shared" si="33"/>
        <v>0.18081720939044535</v>
      </c>
      <c r="AJ157" s="18">
        <f t="shared" si="34"/>
        <v>0.4641126164364125</v>
      </c>
      <c r="AK157" s="18">
        <f t="shared" si="35"/>
        <v>2.3031661337113953E-2</v>
      </c>
      <c r="AL157" s="18">
        <f t="shared" si="36"/>
        <v>1.1608014707283922</v>
      </c>
      <c r="AM157" s="18">
        <f t="shared" si="37"/>
        <v>0.1237003340153776</v>
      </c>
      <c r="AN157" s="18">
        <f t="shared" si="38"/>
        <v>0.78093304282349107</v>
      </c>
      <c r="AO157" s="18">
        <f t="shared" si="39"/>
        <v>0.54549400708905882</v>
      </c>
    </row>
    <row r="158" spans="1:41">
      <c r="A158" s="28" t="s">
        <v>187</v>
      </c>
      <c r="B158" s="29">
        <v>471.68389824855768</v>
      </c>
      <c r="C158" s="29">
        <v>361.68188162763647</v>
      </c>
      <c r="D158" s="29">
        <v>452.12553099594356</v>
      </c>
      <c r="E158" s="29">
        <v>424.35395625215114</v>
      </c>
      <c r="F158" s="29">
        <v>437.92602041565499</v>
      </c>
      <c r="G158" s="29">
        <v>460.33445697210936</v>
      </c>
      <c r="H158" s="29">
        <v>550.34925819246632</v>
      </c>
      <c r="I158" s="29">
        <v>416.39326341653805</v>
      </c>
      <c r="J158" s="29">
        <v>428.6128843490103</v>
      </c>
      <c r="K158" s="29">
        <v>404.7102194822827</v>
      </c>
      <c r="L158" s="29">
        <v>436.11651511486156</v>
      </c>
      <c r="M158" s="29">
        <v>854.31153534786995</v>
      </c>
      <c r="N158" s="30">
        <v>397.43749876528057</v>
      </c>
      <c r="O158" s="30">
        <v>485.85031886300942</v>
      </c>
      <c r="P158" s="30">
        <v>584.67183263013158</v>
      </c>
      <c r="Q158" s="30">
        <v>1139.8317768373706</v>
      </c>
      <c r="R158" s="30">
        <v>773.53541815766857</v>
      </c>
      <c r="S158" s="30">
        <v>1497.5853218927748</v>
      </c>
      <c r="T158" s="30">
        <v>325.24124670408366</v>
      </c>
      <c r="U158" s="30">
        <v>435.31708850754268</v>
      </c>
      <c r="V158" s="30">
        <v>361.1237860374718</v>
      </c>
      <c r="W158" s="30">
        <v>479.05572657614431</v>
      </c>
      <c r="X158" s="30">
        <v>941.71113998558451</v>
      </c>
      <c r="Y158" s="30">
        <v>1280.95437720122</v>
      </c>
      <c r="Z158" s="31">
        <f t="shared" si="40"/>
        <v>2.3236010038064365</v>
      </c>
      <c r="AA158" s="31">
        <f t="shared" si="41"/>
        <v>3.9949717278949706E-2</v>
      </c>
      <c r="AB158" s="31">
        <f t="shared" si="42"/>
        <v>2.4086335982197244</v>
      </c>
      <c r="AC158" s="31">
        <f t="shared" si="43"/>
        <v>8.8177116672544728E-2</v>
      </c>
      <c r="AD158" s="31">
        <f t="shared" si="44"/>
        <v>1.2163623582222272</v>
      </c>
      <c r="AE158" s="31">
        <f t="shared" si="45"/>
        <v>1.3984862898074748</v>
      </c>
      <c r="AF158" s="31">
        <f t="shared" si="46"/>
        <v>1.2682149472355118</v>
      </c>
      <c r="AG158" s="31">
        <f t="shared" si="47"/>
        <v>1.05464410639058</v>
      </c>
      <c r="AH158" s="18">
        <f t="shared" si="32"/>
        <v>0.87569934953310069</v>
      </c>
      <c r="AI158" s="18">
        <f t="shared" si="33"/>
        <v>0.39450593845799159</v>
      </c>
      <c r="AJ158" s="18">
        <f t="shared" si="34"/>
        <v>0.38775515844667391</v>
      </c>
      <c r="AK158" s="18">
        <f t="shared" si="35"/>
        <v>2.9209631662531585E-2</v>
      </c>
      <c r="AL158" s="18">
        <f t="shared" si="36"/>
        <v>1.2439847078993784</v>
      </c>
      <c r="AM158" s="18">
        <f t="shared" si="37"/>
        <v>0.16432425795368874</v>
      </c>
      <c r="AN158" s="18">
        <f t="shared" si="38"/>
        <v>0.62742900432763782</v>
      </c>
      <c r="AO158" s="18">
        <f t="shared" si="39"/>
        <v>0.28774856169993912</v>
      </c>
    </row>
    <row r="159" spans="1:41">
      <c r="A159" s="28" t="s">
        <v>188</v>
      </c>
      <c r="B159" s="29">
        <v>1191.4495402642081</v>
      </c>
      <c r="C159" s="29">
        <v>1017.6444989109816</v>
      </c>
      <c r="D159" s="29">
        <v>878.63168942297682</v>
      </c>
      <c r="E159" s="29">
        <v>1332.3209815404732</v>
      </c>
      <c r="F159" s="29">
        <v>1404.609720055588</v>
      </c>
      <c r="G159" s="29">
        <v>1144.4479855421037</v>
      </c>
      <c r="H159" s="29">
        <v>994.86940206447105</v>
      </c>
      <c r="I159" s="29">
        <v>873.20905265261138</v>
      </c>
      <c r="J159" s="29">
        <v>1148.281701853193</v>
      </c>
      <c r="K159" s="29">
        <v>1109.8269341237219</v>
      </c>
      <c r="L159" s="29">
        <v>1276.3156327876809</v>
      </c>
      <c r="M159" s="29">
        <v>2311.0242300007449</v>
      </c>
      <c r="N159" s="30">
        <v>854.82292794632986</v>
      </c>
      <c r="O159" s="30">
        <v>913.83157661037671</v>
      </c>
      <c r="P159" s="30">
        <v>1311.5538861386337</v>
      </c>
      <c r="Q159" s="30">
        <v>2346.4336423131485</v>
      </c>
      <c r="R159" s="30">
        <v>1879.2192238163109</v>
      </c>
      <c r="S159" s="30">
        <v>3279.1745093097129</v>
      </c>
      <c r="T159" s="30">
        <v>707.21436597498359</v>
      </c>
      <c r="U159" s="30">
        <v>717.9882094001224</v>
      </c>
      <c r="V159" s="30">
        <v>763.69034926167387</v>
      </c>
      <c r="W159" s="30">
        <v>1356.4961834733961</v>
      </c>
      <c r="X159" s="30">
        <v>2126.1855960635876</v>
      </c>
      <c r="Y159" s="30">
        <v>2843.9080927495243</v>
      </c>
      <c r="Z159" s="31">
        <f t="shared" si="40"/>
        <v>2.4364674150325909</v>
      </c>
      <c r="AA159" s="31">
        <f t="shared" si="41"/>
        <v>2.7673638272081091E-2</v>
      </c>
      <c r="AB159" s="31">
        <f t="shared" si="42"/>
        <v>2.890314917225258</v>
      </c>
      <c r="AC159" s="31">
        <f t="shared" si="43"/>
        <v>3.2623119049400205E-2</v>
      </c>
      <c r="AD159" s="31">
        <f t="shared" si="44"/>
        <v>1.2847909282617118</v>
      </c>
      <c r="AE159" s="31">
        <f t="shared" si="45"/>
        <v>1.5579337401139546</v>
      </c>
      <c r="AF159" s="31">
        <f t="shared" si="46"/>
        <v>1.5312266916073738</v>
      </c>
      <c r="AG159" s="31">
        <f t="shared" si="47"/>
        <v>1.4864745190411068</v>
      </c>
      <c r="AH159" s="18">
        <f t="shared" si="32"/>
        <v>1.0024405289997695</v>
      </c>
      <c r="AI159" s="18">
        <f t="shared" si="33"/>
        <v>0.98891846404908712</v>
      </c>
      <c r="AJ159" s="18">
        <f t="shared" si="34"/>
        <v>0.51718427259774669</v>
      </c>
      <c r="AK159" s="18">
        <f t="shared" si="35"/>
        <v>4.48181779608623E-2</v>
      </c>
      <c r="AL159" s="18">
        <f t="shared" si="36"/>
        <v>1.378030018106438</v>
      </c>
      <c r="AM159" s="18">
        <f t="shared" si="37"/>
        <v>2.7615088206901256E-2</v>
      </c>
      <c r="AN159" s="18">
        <f t="shared" si="38"/>
        <v>0.74244844248368103</v>
      </c>
      <c r="AO159" s="18">
        <f t="shared" si="39"/>
        <v>0.39508485029690088</v>
      </c>
    </row>
    <row r="160" spans="1:41">
      <c r="A160" s="28" t="s">
        <v>189</v>
      </c>
      <c r="B160" s="29">
        <v>636.14073633522025</v>
      </c>
      <c r="C160" s="29">
        <v>534.13293084034888</v>
      </c>
      <c r="D160" s="29">
        <v>506.74796685040747</v>
      </c>
      <c r="E160" s="29">
        <v>579.93206040338941</v>
      </c>
      <c r="F160" s="29">
        <v>571.75593596066312</v>
      </c>
      <c r="G160" s="29">
        <v>630.49172681167784</v>
      </c>
      <c r="H160" s="29">
        <v>600.70801384406332</v>
      </c>
      <c r="I160" s="29">
        <v>505.48781012081946</v>
      </c>
      <c r="J160" s="29">
        <v>591.22159817748741</v>
      </c>
      <c r="K160" s="29">
        <v>767.05164826631426</v>
      </c>
      <c r="L160" s="29">
        <v>795.48172704769365</v>
      </c>
      <c r="M160" s="29">
        <v>1646.0744262417538</v>
      </c>
      <c r="N160" s="30">
        <v>571.29978919504288</v>
      </c>
      <c r="O160" s="30">
        <v>636.69844699899807</v>
      </c>
      <c r="P160" s="30">
        <v>889.618844004224</v>
      </c>
      <c r="Q160" s="30">
        <v>1326.5984142255272</v>
      </c>
      <c r="R160" s="30">
        <v>833.15912783821341</v>
      </c>
      <c r="S160" s="30">
        <v>2288.8798975087329</v>
      </c>
      <c r="T160" s="30">
        <v>457.23955247744601</v>
      </c>
      <c r="U160" s="30">
        <v>452.06005345013887</v>
      </c>
      <c r="V160" s="30">
        <v>441.57993623101879</v>
      </c>
      <c r="W160" s="30">
        <v>698.89374954604341</v>
      </c>
      <c r="X160" s="30">
        <v>1362.1061507797654</v>
      </c>
      <c r="Y160" s="30">
        <v>1596.3371929677805</v>
      </c>
      <c r="Z160" s="31">
        <f t="shared" si="40"/>
        <v>2.1208053088278587</v>
      </c>
      <c r="AA160" s="31">
        <f t="shared" si="41"/>
        <v>0.1483090772524433</v>
      </c>
      <c r="AB160" s="31">
        <f t="shared" si="42"/>
        <v>2.7073746985978042</v>
      </c>
      <c r="AC160" s="31">
        <f t="shared" si="43"/>
        <v>4.5917578350640739E-2</v>
      </c>
      <c r="AD160" s="31">
        <f t="shared" si="44"/>
        <v>1.0846121866956095</v>
      </c>
      <c r="AE160" s="31">
        <f t="shared" si="45"/>
        <v>0.82883226717793368</v>
      </c>
      <c r="AF160" s="31">
        <f t="shared" si="46"/>
        <v>1.4368945692667718</v>
      </c>
      <c r="AG160" s="31">
        <f t="shared" si="47"/>
        <v>1.3380210242835673</v>
      </c>
      <c r="AH160" s="18">
        <f t="shared" si="32"/>
        <v>0.79948892953687523</v>
      </c>
      <c r="AI160" s="18">
        <f t="shared" si="33"/>
        <v>0.25173849170039808</v>
      </c>
      <c r="AJ160" s="18">
        <f t="shared" si="34"/>
        <v>0.40061249031501278</v>
      </c>
      <c r="AK160" s="18">
        <f t="shared" si="35"/>
        <v>0.10632154756738502</v>
      </c>
      <c r="AL160" s="18">
        <f t="shared" si="36"/>
        <v>1.2565275949253218</v>
      </c>
      <c r="AM160" s="18">
        <f t="shared" si="37"/>
        <v>1.9586549068400634E-2</v>
      </c>
      <c r="AN160" s="18">
        <f t="shared" si="38"/>
        <v>0.87730710068791395</v>
      </c>
      <c r="AO160" s="18">
        <f t="shared" si="39"/>
        <v>0.72364467988849013</v>
      </c>
    </row>
    <row r="161" spans="1:41">
      <c r="A161" s="28" t="s">
        <v>190</v>
      </c>
      <c r="B161" s="29">
        <v>832.14174316577862</v>
      </c>
      <c r="C161" s="29">
        <v>615.77574154693764</v>
      </c>
      <c r="D161" s="29">
        <v>894.90563048876049</v>
      </c>
      <c r="E161" s="29">
        <v>858.61500875921649</v>
      </c>
      <c r="F161" s="29">
        <v>827.67327123511484</v>
      </c>
      <c r="G161" s="29">
        <v>638.42852779395275</v>
      </c>
      <c r="H161" s="29">
        <v>558.48995929404134</v>
      </c>
      <c r="I161" s="29">
        <v>596.23225583813883</v>
      </c>
      <c r="J161" s="29">
        <v>609.66880520844825</v>
      </c>
      <c r="K161" s="29">
        <v>571.24310514347781</v>
      </c>
      <c r="L161" s="29">
        <v>728.48694545659521</v>
      </c>
      <c r="M161" s="29">
        <v>1422.7086934285092</v>
      </c>
      <c r="N161" s="30">
        <v>473.4690202682047</v>
      </c>
      <c r="O161" s="30">
        <v>498.75636846434145</v>
      </c>
      <c r="P161" s="30">
        <v>701.65986339045207</v>
      </c>
      <c r="Q161" s="30">
        <v>1397.8379002778643</v>
      </c>
      <c r="R161" s="30">
        <v>1048.6337812880465</v>
      </c>
      <c r="S161" s="30">
        <v>1990.1521544026118</v>
      </c>
      <c r="T161" s="30">
        <v>458.85125340263698</v>
      </c>
      <c r="U161" s="30">
        <v>429.43923911280081</v>
      </c>
      <c r="V161" s="30">
        <v>450.15430392482489</v>
      </c>
      <c r="W161" s="30">
        <v>680.92438071198251</v>
      </c>
      <c r="X161" s="30">
        <v>1026.053300210647</v>
      </c>
      <c r="Y161" s="30">
        <v>1555.9128366743776</v>
      </c>
      <c r="Z161" s="31">
        <f t="shared" si="40"/>
        <v>2.6504946084813925</v>
      </c>
      <c r="AA161" s="31">
        <f t="shared" si="41"/>
        <v>3.1638291906606081E-2</v>
      </c>
      <c r="AB161" s="31">
        <f t="shared" si="42"/>
        <v>2.4378222592930348</v>
      </c>
      <c r="AC161" s="31">
        <f t="shared" si="43"/>
        <v>6.5391316199255534E-2</v>
      </c>
      <c r="AD161" s="31">
        <f t="shared" si="44"/>
        <v>1.4062616059473889</v>
      </c>
      <c r="AE161" s="31">
        <f t="shared" si="45"/>
        <v>1.4997869713045702</v>
      </c>
      <c r="AF161" s="31">
        <f t="shared" si="46"/>
        <v>1.2855929434379345</v>
      </c>
      <c r="AG161" s="31">
        <f t="shared" si="47"/>
        <v>1.1844799210510459</v>
      </c>
      <c r="AH161" s="18">
        <f t="shared" si="32"/>
        <v>1.3996318518429272</v>
      </c>
      <c r="AI161" s="18">
        <f t="shared" si="33"/>
        <v>0.11540997183831996</v>
      </c>
      <c r="AJ161" s="18">
        <f t="shared" si="34"/>
        <v>0.52398330210945065</v>
      </c>
      <c r="AK161" s="18">
        <f t="shared" si="35"/>
        <v>6.7844092197155523E-2</v>
      </c>
      <c r="AL161" s="18">
        <f t="shared" si="36"/>
        <v>1.3182396651944224</v>
      </c>
      <c r="AM161" s="18">
        <f t="shared" si="37"/>
        <v>1.2905261819726283E-3</v>
      </c>
      <c r="AN161" s="18">
        <f t="shared" si="38"/>
        <v>0.83436411039422576</v>
      </c>
      <c r="AO161" s="18">
        <f t="shared" si="39"/>
        <v>0.64742535956000169</v>
      </c>
    </row>
    <row r="162" spans="1:41">
      <c r="A162" s="28" t="s">
        <v>191</v>
      </c>
      <c r="B162" s="29">
        <v>11452.997642217071</v>
      </c>
      <c r="C162" s="29">
        <v>9124.5358908867329</v>
      </c>
      <c r="D162" s="29">
        <v>9858.4634670191463</v>
      </c>
      <c r="E162" s="29">
        <v>11269.505454710174</v>
      </c>
      <c r="F162" s="29">
        <v>11616.263985544516</v>
      </c>
      <c r="G162" s="29">
        <v>8736.4820763701937</v>
      </c>
      <c r="H162" s="29">
        <v>9942.0678685852927</v>
      </c>
      <c r="I162" s="29">
        <v>9888.8759720453199</v>
      </c>
      <c r="J162" s="29">
        <v>13668.697180052512</v>
      </c>
      <c r="K162" s="29">
        <v>7300.2309056232098</v>
      </c>
      <c r="L162" s="29">
        <v>9052.7511668436273</v>
      </c>
      <c r="M162" s="29">
        <v>15124.13744364888</v>
      </c>
      <c r="N162" s="30">
        <v>7141.2473649380509</v>
      </c>
      <c r="O162" s="30">
        <v>8044.493368709228</v>
      </c>
      <c r="P162" s="30">
        <v>9191.7442104149177</v>
      </c>
      <c r="Q162" s="30">
        <v>14858.173111896444</v>
      </c>
      <c r="R162" s="30">
        <v>10961.039770049327</v>
      </c>
      <c r="S162" s="30">
        <v>21804.392980803725</v>
      </c>
      <c r="T162" s="30">
        <v>7150.3111546217378</v>
      </c>
      <c r="U162" s="30">
        <v>7376.700990400901</v>
      </c>
      <c r="V162" s="30">
        <v>6352.891930469259</v>
      </c>
      <c r="W162" s="30">
        <v>6441.3177941841259</v>
      </c>
      <c r="X162" s="30">
        <v>12254.35009085897</v>
      </c>
      <c r="Y162" s="30">
        <v>15562.891595107416</v>
      </c>
      <c r="Z162" s="31">
        <f t="shared" si="40"/>
        <v>1.9535897969798368</v>
      </c>
      <c r="AA162" s="31">
        <f t="shared" si="41"/>
        <v>7.4211812813623296E-2</v>
      </c>
      <c r="AB162" s="31">
        <f t="shared" si="42"/>
        <v>1.6407431450014187</v>
      </c>
      <c r="AC162" s="31">
        <f t="shared" si="43"/>
        <v>0.17195119859659155</v>
      </c>
      <c r="AD162" s="31">
        <f t="shared" si="44"/>
        <v>0.96612757068926935</v>
      </c>
      <c r="AE162" s="31">
        <f t="shared" si="45"/>
        <v>1.1295269595263286</v>
      </c>
      <c r="AF162" s="31">
        <f t="shared" si="46"/>
        <v>0.7143494055569013</v>
      </c>
      <c r="AG162" s="31">
        <f t="shared" si="47"/>
        <v>0.76459479255454987</v>
      </c>
      <c r="AH162" s="18">
        <f t="shared" si="32"/>
        <v>1.2485290041184691</v>
      </c>
      <c r="AI162" s="18">
        <f t="shared" si="33"/>
        <v>9.0191441159603064E-2</v>
      </c>
      <c r="AJ162" s="18">
        <f t="shared" si="34"/>
        <v>0.66400372134272501</v>
      </c>
      <c r="AK162" s="18">
        <f t="shared" si="35"/>
        <v>0.18118169669710324</v>
      </c>
      <c r="AL162" s="18">
        <f t="shared" si="36"/>
        <v>1.6043963085062176</v>
      </c>
      <c r="AM162" s="18">
        <f t="shared" si="37"/>
        <v>3.098890781677438E-2</v>
      </c>
      <c r="AN162" s="18">
        <f t="shared" si="38"/>
        <v>0.9188103642931521</v>
      </c>
      <c r="AO162" s="18">
        <f t="shared" si="39"/>
        <v>0.8077798899955011</v>
      </c>
    </row>
    <row r="163" spans="1:41">
      <c r="A163" s="28" t="s">
        <v>192</v>
      </c>
      <c r="B163" s="29">
        <v>5177.679572728427</v>
      </c>
      <c r="C163" s="29">
        <v>4395.4571594919153</v>
      </c>
      <c r="D163" s="29">
        <v>4787.1167234103541</v>
      </c>
      <c r="E163" s="29">
        <v>6461.4448704039905</v>
      </c>
      <c r="F163" s="29">
        <v>6091.4197043226904</v>
      </c>
      <c r="G163" s="29">
        <v>5629.5148625761003</v>
      </c>
      <c r="H163" s="29">
        <v>4210.0676999257339</v>
      </c>
      <c r="I163" s="29">
        <v>3927.9970753003372</v>
      </c>
      <c r="J163" s="29">
        <v>4426.6464575407645</v>
      </c>
      <c r="K163" s="29">
        <v>5070.8675228407365</v>
      </c>
      <c r="L163" s="29">
        <v>5838.3025200163984</v>
      </c>
      <c r="M163" s="29">
        <v>11204.16242177061</v>
      </c>
      <c r="N163" s="30">
        <v>2909.0032309291591</v>
      </c>
      <c r="O163" s="30">
        <v>3301.17320340282</v>
      </c>
      <c r="P163" s="30">
        <v>4240.1453121329132</v>
      </c>
      <c r="Q163" s="30">
        <v>9696.9671528044255</v>
      </c>
      <c r="R163" s="30">
        <v>7314.5566333995794</v>
      </c>
      <c r="S163" s="30">
        <v>12879.749862955992</v>
      </c>
      <c r="T163" s="30">
        <v>2338.0945321784639</v>
      </c>
      <c r="U163" s="30">
        <v>2597.2969658825618</v>
      </c>
      <c r="V163" s="30">
        <v>2680.0615288273643</v>
      </c>
      <c r="W163" s="30">
        <v>3905.7251535991159</v>
      </c>
      <c r="X163" s="30">
        <v>8124.2158204932321</v>
      </c>
      <c r="Y163" s="30">
        <v>9930.4312848930422</v>
      </c>
      <c r="Z163" s="31">
        <f t="shared" si="40"/>
        <v>2.8603208948347971</v>
      </c>
      <c r="AA163" s="31">
        <f t="shared" si="41"/>
        <v>1.747578213878245E-2</v>
      </c>
      <c r="AB163" s="31">
        <f t="shared" si="42"/>
        <v>2.8836593412694467</v>
      </c>
      <c r="AC163" s="31">
        <f t="shared" si="43"/>
        <v>5.5558676231186356E-2</v>
      </c>
      <c r="AD163" s="31">
        <f t="shared" si="44"/>
        <v>1.5161770097368246</v>
      </c>
      <c r="AE163" s="31">
        <f t="shared" si="45"/>
        <v>1.7575633780454609</v>
      </c>
      <c r="AF163" s="31">
        <f t="shared" si="46"/>
        <v>1.5279007430497593</v>
      </c>
      <c r="AG163" s="31">
        <f t="shared" si="47"/>
        <v>1.2552481105287348</v>
      </c>
      <c r="AH163" s="18">
        <f t="shared" si="32"/>
        <v>1.3741446248282687</v>
      </c>
      <c r="AI163" s="18">
        <f t="shared" si="33"/>
        <v>4.5703250269329761E-2</v>
      </c>
      <c r="AJ163" s="18">
        <f t="shared" si="34"/>
        <v>0.60828386407060109</v>
      </c>
      <c r="AK163" s="18">
        <f t="shared" si="35"/>
        <v>7.4795828732163575E-2</v>
      </c>
      <c r="AL163" s="18">
        <f t="shared" si="36"/>
        <v>1.6498967544548919</v>
      </c>
      <c r="AM163" s="18">
        <f t="shared" si="37"/>
        <v>7.4298213339861734E-4</v>
      </c>
      <c r="AN163" s="18">
        <f t="shared" si="38"/>
        <v>1.0069652829122591</v>
      </c>
      <c r="AO163" s="18">
        <f t="shared" si="39"/>
        <v>0.98545241140742945</v>
      </c>
    </row>
    <row r="164" spans="1:41">
      <c r="A164" s="28" t="s">
        <v>193</v>
      </c>
      <c r="B164" s="29">
        <v>328.58509108224234</v>
      </c>
      <c r="C164" s="29">
        <v>251.55574145173787</v>
      </c>
      <c r="D164" s="29">
        <v>200.76564918779235</v>
      </c>
      <c r="E164" s="29">
        <v>338.49245537622949</v>
      </c>
      <c r="F164" s="29">
        <v>324.81815630987967</v>
      </c>
      <c r="G164" s="29">
        <v>277.20729284443439</v>
      </c>
      <c r="H164" s="29">
        <v>261.07039114118112</v>
      </c>
      <c r="I164" s="29">
        <v>186.43858847377419</v>
      </c>
      <c r="J164" s="29">
        <v>257.12218195007051</v>
      </c>
      <c r="K164" s="29">
        <v>334.53690988830186</v>
      </c>
      <c r="L164" s="29">
        <v>375.95129863742153</v>
      </c>
      <c r="M164" s="29">
        <v>822.64725897839469</v>
      </c>
      <c r="N164" s="30">
        <v>174.65982387210028</v>
      </c>
      <c r="O164" s="30">
        <v>180.54591969173907</v>
      </c>
      <c r="P164" s="30">
        <v>286.03036878555372</v>
      </c>
      <c r="Q164" s="30">
        <v>549.19413677228101</v>
      </c>
      <c r="R164" s="30">
        <v>398.34929297361339</v>
      </c>
      <c r="S164" s="30">
        <v>669.40515604572477</v>
      </c>
      <c r="T164" s="30">
        <v>119.58820864937057</v>
      </c>
      <c r="U164" s="30">
        <v>161.72991667956131</v>
      </c>
      <c r="V164" s="30">
        <v>148.19365497461729</v>
      </c>
      <c r="W164" s="30">
        <v>289.93130565595442</v>
      </c>
      <c r="X164" s="30">
        <v>534.21087443642159</v>
      </c>
      <c r="Y164" s="30">
        <v>642.66228894079347</v>
      </c>
      <c r="Z164" s="31">
        <f t="shared" si="40"/>
        <v>2.521611859736598</v>
      </c>
      <c r="AA164" s="31">
        <f t="shared" si="41"/>
        <v>1.9670400649847201E-2</v>
      </c>
      <c r="AB164" s="31">
        <f t="shared" si="42"/>
        <v>3.4150506139704331</v>
      </c>
      <c r="AC164" s="31">
        <f t="shared" si="43"/>
        <v>3.0173172769869507E-2</v>
      </c>
      <c r="AD164" s="31">
        <f t="shared" si="44"/>
        <v>1.334346225258664</v>
      </c>
      <c r="AE164" s="31">
        <f t="shared" si="45"/>
        <v>1.7061867942115339</v>
      </c>
      <c r="AF164" s="31">
        <f t="shared" si="46"/>
        <v>1.771906960648024</v>
      </c>
      <c r="AG164" s="31">
        <f t="shared" si="47"/>
        <v>1.520379020484647</v>
      </c>
      <c r="AH164" s="18">
        <f t="shared" si="32"/>
        <v>1.2178142601180835</v>
      </c>
      <c r="AI164" s="18">
        <f t="shared" si="33"/>
        <v>0.42010072798063347</v>
      </c>
      <c r="AJ164" s="18">
        <f t="shared" si="34"/>
        <v>0.5816622203049755</v>
      </c>
      <c r="AK164" s="18">
        <f t="shared" si="35"/>
        <v>4.8908051153268149E-2</v>
      </c>
      <c r="AL164" s="18">
        <f t="shared" si="36"/>
        <v>1.6405397799963515</v>
      </c>
      <c r="AM164" s="18">
        <f t="shared" si="37"/>
        <v>2.8141030913180102E-2</v>
      </c>
      <c r="AN164" s="18">
        <f t="shared" si="38"/>
        <v>1.0452214319435977</v>
      </c>
      <c r="AO164" s="18">
        <f t="shared" si="39"/>
        <v>0.91198973135297934</v>
      </c>
    </row>
    <row r="165" spans="1:41">
      <c r="A165" s="28" t="s">
        <v>194</v>
      </c>
      <c r="B165" s="29">
        <v>1181.5919875317425</v>
      </c>
      <c r="C165" s="29">
        <v>1131.718823369757</v>
      </c>
      <c r="D165" s="29">
        <v>1420.6667166041457</v>
      </c>
      <c r="E165" s="29">
        <v>1747.1347710286323</v>
      </c>
      <c r="F165" s="29">
        <v>1842.8811079952343</v>
      </c>
      <c r="G165" s="29">
        <v>1497.5388389975847</v>
      </c>
      <c r="H165" s="29">
        <v>1434.4672615494762</v>
      </c>
      <c r="I165" s="29">
        <v>1259.6978964577559</v>
      </c>
      <c r="J165" s="29">
        <v>1661.6150925666179</v>
      </c>
      <c r="K165" s="29">
        <v>1296.8086458510911</v>
      </c>
      <c r="L165" s="29">
        <v>1460.8764995495644</v>
      </c>
      <c r="M165" s="29">
        <v>2287.6269814518682</v>
      </c>
      <c r="N165" s="30">
        <v>1243.8863255670572</v>
      </c>
      <c r="O165" s="30">
        <v>1234.262421013319</v>
      </c>
      <c r="P165" s="30">
        <v>1456.3131581459577</v>
      </c>
      <c r="Q165" s="30">
        <v>2423.0905797763085</v>
      </c>
      <c r="R165" s="30">
        <v>2023.4885836908184</v>
      </c>
      <c r="S165" s="30">
        <v>4518.8642846896046</v>
      </c>
      <c r="T165" s="30">
        <v>908.35464143915431</v>
      </c>
      <c r="U165" s="30">
        <v>1150.6335481827816</v>
      </c>
      <c r="V165" s="30">
        <v>1073.796647520998</v>
      </c>
      <c r="W165" s="30">
        <v>1233.3868906102534</v>
      </c>
      <c r="X165" s="30">
        <v>2360.396275003694</v>
      </c>
      <c r="Y165" s="30">
        <v>3171.3089603870999</v>
      </c>
      <c r="Z165" s="31">
        <f t="shared" si="40"/>
        <v>2.2786962144396044</v>
      </c>
      <c r="AA165" s="31">
        <f t="shared" si="41"/>
        <v>9.7142138660282581E-2</v>
      </c>
      <c r="AB165" s="31">
        <f t="shared" si="42"/>
        <v>2.1594499710904946</v>
      </c>
      <c r="AC165" s="31">
        <f t="shared" si="43"/>
        <v>9.9363107047150789E-2</v>
      </c>
      <c r="AD165" s="31">
        <f t="shared" si="44"/>
        <v>1.1882086037895776</v>
      </c>
      <c r="AE165" s="31">
        <f t="shared" si="45"/>
        <v>1.0125923394244907</v>
      </c>
      <c r="AF165" s="31">
        <f t="shared" si="46"/>
        <v>1.1106638933934139</v>
      </c>
      <c r="AG165" s="31">
        <f t="shared" si="47"/>
        <v>1.002774836729339</v>
      </c>
      <c r="AH165" s="18">
        <f t="shared" si="32"/>
        <v>0.94904401616397549</v>
      </c>
      <c r="AI165" s="18">
        <f t="shared" si="33"/>
        <v>0.59204170736270512</v>
      </c>
      <c r="AJ165" s="18">
        <f t="shared" si="34"/>
        <v>0.56746269690289963</v>
      </c>
      <c r="AK165" s="18">
        <f t="shared" si="35"/>
        <v>0.17309817109439388</v>
      </c>
      <c r="AL165" s="18">
        <f t="shared" si="36"/>
        <v>1.3903860229821197</v>
      </c>
      <c r="AM165" s="18">
        <f t="shared" si="37"/>
        <v>4.0523897063885275E-2</v>
      </c>
      <c r="AN165" s="18">
        <f t="shared" si="38"/>
        <v>0.74578616711830159</v>
      </c>
      <c r="AO165" s="18">
        <f t="shared" si="39"/>
        <v>0.42111031609057453</v>
      </c>
    </row>
    <row r="166" spans="1:41">
      <c r="A166" s="28" t="s">
        <v>195</v>
      </c>
      <c r="B166" s="29">
        <v>456.56898405877274</v>
      </c>
      <c r="C166" s="29">
        <v>379.02569115598004</v>
      </c>
      <c r="D166" s="29">
        <v>495.63012592427606</v>
      </c>
      <c r="E166" s="29">
        <v>732.94165811817652</v>
      </c>
      <c r="F166" s="29">
        <v>649.11826133377792</v>
      </c>
      <c r="G166" s="29">
        <v>691.66316852874593</v>
      </c>
      <c r="H166" s="29">
        <v>354.02583860334192</v>
      </c>
      <c r="I166" s="29">
        <v>440.11056172901999</v>
      </c>
      <c r="J166" s="29">
        <v>570.04147158638193</v>
      </c>
      <c r="K166" s="29">
        <v>569.77196657756713</v>
      </c>
      <c r="L166" s="29">
        <v>635.79999034269588</v>
      </c>
      <c r="M166" s="29">
        <v>1092.0275806044283</v>
      </c>
      <c r="N166" s="30">
        <v>373.24565101435036</v>
      </c>
      <c r="O166" s="30">
        <v>366.08772955173276</v>
      </c>
      <c r="P166" s="30">
        <v>590.03825605950294</v>
      </c>
      <c r="Q166" s="30">
        <v>1170.5758135937979</v>
      </c>
      <c r="R166" s="30">
        <v>804.7056069115248</v>
      </c>
      <c r="S166" s="30">
        <v>1701.898097411492</v>
      </c>
      <c r="T166" s="30">
        <v>322.01784485369649</v>
      </c>
      <c r="U166" s="30">
        <v>303.15453545001549</v>
      </c>
      <c r="V166" s="30">
        <v>363.41028408915366</v>
      </c>
      <c r="W166" s="30">
        <v>586.48961258404506</v>
      </c>
      <c r="X166" s="30">
        <v>1138.0270573893158</v>
      </c>
      <c r="Y166" s="30">
        <v>1381.104809459654</v>
      </c>
      <c r="Z166" s="31">
        <f t="shared" si="40"/>
        <v>2.7661034857421751</v>
      </c>
      <c r="AA166" s="31">
        <f t="shared" si="41"/>
        <v>4.448290627352431E-2</v>
      </c>
      <c r="AB166" s="31">
        <f t="shared" si="42"/>
        <v>3.1414889126548875</v>
      </c>
      <c r="AC166" s="31">
        <f t="shared" si="43"/>
        <v>4.0204660695811099E-2</v>
      </c>
      <c r="AD166" s="31">
        <f t="shared" si="44"/>
        <v>1.4678551317502371</v>
      </c>
      <c r="AE166" s="31">
        <f t="shared" si="45"/>
        <v>1.3518068460365735</v>
      </c>
      <c r="AF166" s="31">
        <f t="shared" si="46"/>
        <v>1.6514484883488472</v>
      </c>
      <c r="AG166" s="31">
        <f t="shared" si="47"/>
        <v>1.3957235987278169</v>
      </c>
      <c r="AH166" s="18">
        <f t="shared" si="32"/>
        <v>1.0013940153847021</v>
      </c>
      <c r="AI166" s="18">
        <f t="shared" si="33"/>
        <v>0.99428626313846391</v>
      </c>
      <c r="AJ166" s="18">
        <f t="shared" si="34"/>
        <v>0.56394393525706898</v>
      </c>
      <c r="AK166" s="18">
        <f t="shared" si="35"/>
        <v>0.1105313815218783</v>
      </c>
      <c r="AL166" s="18">
        <f t="shared" si="36"/>
        <v>1.379933030442678</v>
      </c>
      <c r="AM166" s="18">
        <f t="shared" si="37"/>
        <v>0.12749008397239853</v>
      </c>
      <c r="AN166" s="18">
        <f t="shared" si="38"/>
        <v>0.73981956678898231</v>
      </c>
      <c r="AO166" s="18">
        <f t="shared" si="39"/>
        <v>0.40074743304624005</v>
      </c>
    </row>
    <row r="167" spans="1:41">
      <c r="A167" s="28" t="s">
        <v>196</v>
      </c>
      <c r="B167" s="29">
        <v>5075.1501430367216</v>
      </c>
      <c r="C167" s="29">
        <v>4687.9679421205901</v>
      </c>
      <c r="D167" s="29">
        <v>6314.8436359717844</v>
      </c>
      <c r="E167" s="29">
        <v>3613.5192605326843</v>
      </c>
      <c r="F167" s="29">
        <v>2912.9729844790236</v>
      </c>
      <c r="G167" s="29">
        <v>3328.8493694580839</v>
      </c>
      <c r="H167" s="29">
        <v>4755.4486319309926</v>
      </c>
      <c r="I167" s="29">
        <v>6809.4309920313262</v>
      </c>
      <c r="J167" s="29">
        <v>4523.966662707865</v>
      </c>
      <c r="K167" s="29">
        <v>3387.3427997977324</v>
      </c>
      <c r="L167" s="29">
        <v>3127.9557055456648</v>
      </c>
      <c r="M167" s="29">
        <v>7077.9209956784907</v>
      </c>
      <c r="N167" s="30">
        <v>4381.6660495122433</v>
      </c>
      <c r="O167" s="30">
        <v>4873.5795973390241</v>
      </c>
      <c r="P167" s="30">
        <v>5466.2945029644588</v>
      </c>
      <c r="Q167" s="30">
        <v>5194.871127280514</v>
      </c>
      <c r="R167" s="30">
        <v>4401.1678778074593</v>
      </c>
      <c r="S167" s="30">
        <v>6263.7510262311225</v>
      </c>
      <c r="T167" s="30">
        <v>3568.8785605404551</v>
      </c>
      <c r="U167" s="30">
        <v>4716.2117366213506</v>
      </c>
      <c r="V167" s="30">
        <v>5080.238187904014</v>
      </c>
      <c r="W167" s="30">
        <v>3235.5859733640791</v>
      </c>
      <c r="X167" s="30">
        <v>5461.5798810598353</v>
      </c>
      <c r="Y167" s="30">
        <v>6058.8402003912506</v>
      </c>
      <c r="Z167" s="31">
        <f t="shared" si="40"/>
        <v>1.0773186684219054</v>
      </c>
      <c r="AA167" s="31">
        <f t="shared" si="41"/>
        <v>0.57606213598585354</v>
      </c>
      <c r="AB167" s="31">
        <f t="shared" si="42"/>
        <v>1.1040511328474465</v>
      </c>
      <c r="AC167" s="31">
        <f t="shared" si="43"/>
        <v>0.65839748996408021</v>
      </c>
      <c r="AD167" s="31">
        <f t="shared" si="44"/>
        <v>0.10744505893508265</v>
      </c>
      <c r="AE167" s="31">
        <f t="shared" si="45"/>
        <v>0.23953066959698177</v>
      </c>
      <c r="AF167" s="31">
        <f t="shared" si="46"/>
        <v>0.14280699041059827</v>
      </c>
      <c r="AG167" s="31">
        <f t="shared" si="47"/>
        <v>0.18151183347140509</v>
      </c>
      <c r="AH167" s="18">
        <f t="shared" si="32"/>
        <v>1.0921385641386407</v>
      </c>
      <c r="AI167" s="18">
        <f t="shared" si="33"/>
        <v>0.4808211046740436</v>
      </c>
      <c r="AJ167" s="18">
        <f t="shared" si="34"/>
        <v>0.62140429318471246</v>
      </c>
      <c r="AK167" s="18">
        <f t="shared" si="35"/>
        <v>2.5569792952737164E-2</v>
      </c>
      <c r="AL167" s="18">
        <f t="shared" si="36"/>
        <v>1.2037748495779639</v>
      </c>
      <c r="AM167" s="18">
        <f t="shared" si="37"/>
        <v>0.34932376722215608</v>
      </c>
      <c r="AN167" s="18">
        <f t="shared" si="38"/>
        <v>0.9211991002528872</v>
      </c>
      <c r="AO167" s="18">
        <f t="shared" si="39"/>
        <v>0.81343841809444895</v>
      </c>
    </row>
    <row r="168" spans="1:41">
      <c r="A168" s="28" t="s">
        <v>197</v>
      </c>
      <c r="B168" s="29">
        <v>1188.9622087237349</v>
      </c>
      <c r="C168" s="29">
        <v>1027.7595201564761</v>
      </c>
      <c r="D168" s="29">
        <v>1323.0416639772063</v>
      </c>
      <c r="E168" s="29">
        <v>1068.8353929186619</v>
      </c>
      <c r="F168" s="29">
        <v>1009.9705158533138</v>
      </c>
      <c r="G168" s="29">
        <v>945.32488051194582</v>
      </c>
      <c r="H168" s="29">
        <v>1377.2754676353907</v>
      </c>
      <c r="I168" s="29">
        <v>2098.6847137799209</v>
      </c>
      <c r="J168" s="29">
        <v>1332.9267191715733</v>
      </c>
      <c r="K168" s="29">
        <v>1039.5868087182394</v>
      </c>
      <c r="L168" s="29">
        <v>1014.4862046723109</v>
      </c>
      <c r="M168" s="29">
        <v>1748.1748242774624</v>
      </c>
      <c r="N168" s="30">
        <v>1089.3240314733466</v>
      </c>
      <c r="O168" s="30">
        <v>1075.8782710509768</v>
      </c>
      <c r="P168" s="30">
        <v>1381.0916165472258</v>
      </c>
      <c r="Q168" s="30">
        <v>1463.9708602685728</v>
      </c>
      <c r="R168" s="30">
        <v>1302.979728490629</v>
      </c>
      <c r="S168" s="30">
        <v>1717.6457239727511</v>
      </c>
      <c r="T168" s="30">
        <v>1257.5910495839771</v>
      </c>
      <c r="U168" s="30">
        <v>1403.1374720364017</v>
      </c>
      <c r="V168" s="30">
        <v>1425.5580880853547</v>
      </c>
      <c r="W168" s="30">
        <v>995.68018371102028</v>
      </c>
      <c r="X168" s="30">
        <v>1435.0300687837189</v>
      </c>
      <c r="Y168" s="30">
        <v>1619.3835222311586</v>
      </c>
      <c r="Z168" s="31">
        <f t="shared" si="40"/>
        <v>1.2645867531211454</v>
      </c>
      <c r="AA168" s="31">
        <f t="shared" si="41"/>
        <v>0.11625973970573526</v>
      </c>
      <c r="AB168" s="31">
        <f t="shared" si="42"/>
        <v>0.99114285451885065</v>
      </c>
      <c r="AC168" s="31">
        <f t="shared" si="43"/>
        <v>0.95299628503910072</v>
      </c>
      <c r="AD168" s="31">
        <f t="shared" si="44"/>
        <v>0.33866601209368458</v>
      </c>
      <c r="AE168" s="31">
        <f t="shared" si="45"/>
        <v>0.93457065372170356</v>
      </c>
      <c r="AF168" s="31">
        <f t="shared" si="46"/>
        <v>-1.2835085252779625E-2</v>
      </c>
      <c r="AG168" s="31">
        <f t="shared" si="47"/>
        <v>2.0908792320921944E-2</v>
      </c>
      <c r="AH168" s="18">
        <f t="shared" si="32"/>
        <v>0.99815849267907231</v>
      </c>
      <c r="AI168" s="18">
        <f t="shared" si="33"/>
        <v>0.98755240651536513</v>
      </c>
      <c r="AJ168" s="18">
        <f t="shared" si="34"/>
        <v>0.67433734909389498</v>
      </c>
      <c r="AK168" s="18">
        <f t="shared" si="35"/>
        <v>1.8022872029784257E-2</v>
      </c>
      <c r="AL168" s="18">
        <f t="shared" si="36"/>
        <v>1.1768354400704133</v>
      </c>
      <c r="AM168" s="18">
        <f t="shared" si="37"/>
        <v>0.39619605885142228</v>
      </c>
      <c r="AN168" s="18">
        <f t="shared" si="38"/>
        <v>0.93880488925848182</v>
      </c>
      <c r="AO168" s="18">
        <f t="shared" si="39"/>
        <v>0.79887769000740505</v>
      </c>
    </row>
    <row r="169" spans="1:41">
      <c r="A169" s="28" t="s">
        <v>198</v>
      </c>
      <c r="B169" s="29">
        <v>595.71392794542805</v>
      </c>
      <c r="C169" s="29">
        <v>520.67000513966229</v>
      </c>
      <c r="D169" s="29">
        <v>678.03346819435194</v>
      </c>
      <c r="E169" s="29">
        <v>489.81087130563162</v>
      </c>
      <c r="F169" s="29">
        <v>423.98861392653561</v>
      </c>
      <c r="G169" s="29">
        <v>430.27557421691199</v>
      </c>
      <c r="H169" s="29">
        <v>708.5466984390049</v>
      </c>
      <c r="I169" s="29">
        <v>987.19693305978126</v>
      </c>
      <c r="J169" s="29">
        <v>720.60435935042744</v>
      </c>
      <c r="K169" s="29">
        <v>370.6404523165337</v>
      </c>
      <c r="L169" s="29">
        <v>385.05564797730597</v>
      </c>
      <c r="M169" s="29">
        <v>698.01531772560475</v>
      </c>
      <c r="N169" s="30">
        <v>511.44102444231788</v>
      </c>
      <c r="O169" s="30">
        <v>555.10963342859782</v>
      </c>
      <c r="P169" s="30">
        <v>649.22610425046673</v>
      </c>
      <c r="Q169" s="30">
        <v>699.0735718204354</v>
      </c>
      <c r="R169" s="30">
        <v>594.30587380583347</v>
      </c>
      <c r="S169" s="30">
        <v>793.97002701336896</v>
      </c>
      <c r="T169" s="30">
        <v>590.72569142239547</v>
      </c>
      <c r="U169" s="30">
        <v>679.94158957070408</v>
      </c>
      <c r="V169" s="30">
        <v>671.50747418434935</v>
      </c>
      <c r="W169" s="30">
        <v>402.03878169203887</v>
      </c>
      <c r="X169" s="30">
        <v>622.50737692966379</v>
      </c>
      <c r="Y169" s="30">
        <v>611.08528775621767</v>
      </c>
      <c r="Z169" s="31">
        <f t="shared" si="40"/>
        <v>1.2165623866235626</v>
      </c>
      <c r="AA169" s="31">
        <f t="shared" si="41"/>
        <v>0.15401555610851123</v>
      </c>
      <c r="AB169" s="31">
        <f t="shared" si="42"/>
        <v>0.84216491951491734</v>
      </c>
      <c r="AC169" s="31">
        <f t="shared" si="43"/>
        <v>0.25568945809594157</v>
      </c>
      <c r="AD169" s="31">
        <f t="shared" si="44"/>
        <v>0.28281030512189825</v>
      </c>
      <c r="AE169" s="31">
        <f t="shared" si="45"/>
        <v>0.81243541169023503</v>
      </c>
      <c r="AF169" s="31">
        <f t="shared" si="46"/>
        <v>-0.2478253137711631</v>
      </c>
      <c r="AG169" s="31">
        <f t="shared" si="47"/>
        <v>0.59228717727339053</v>
      </c>
      <c r="AH169" s="18">
        <f t="shared" si="32"/>
        <v>1.0458338409134467</v>
      </c>
      <c r="AI169" s="18">
        <f t="shared" si="33"/>
        <v>0.68940645552098789</v>
      </c>
      <c r="AJ169" s="18">
        <f t="shared" si="34"/>
        <v>0.64391472394384319</v>
      </c>
      <c r="AK169" s="18">
        <f t="shared" si="35"/>
        <v>1.5629984553250761E-2</v>
      </c>
      <c r="AL169" s="18">
        <f t="shared" si="36"/>
        <v>1.2441455046245009</v>
      </c>
      <c r="AM169" s="18">
        <f t="shared" si="37"/>
        <v>0.17249007090793406</v>
      </c>
      <c r="AN169" s="18">
        <f t="shared" si="38"/>
        <v>0.88877688261537457</v>
      </c>
      <c r="AO169" s="18">
        <f t="shared" si="39"/>
        <v>0.66186651301658239</v>
      </c>
    </row>
    <row r="170" spans="1:41">
      <c r="A170" s="28" t="s">
        <v>199</v>
      </c>
      <c r="B170" s="29">
        <v>464.37297506397175</v>
      </c>
      <c r="C170" s="29">
        <v>378.36148480860771</v>
      </c>
      <c r="D170" s="29">
        <v>529.78069271521304</v>
      </c>
      <c r="E170" s="29">
        <v>508.73351241624607</v>
      </c>
      <c r="F170" s="29">
        <v>468.92824183494582</v>
      </c>
      <c r="G170" s="29">
        <v>466.33873310275209</v>
      </c>
      <c r="H170" s="29">
        <v>743.08349710765185</v>
      </c>
      <c r="I170" s="29">
        <v>1200.2219826965395</v>
      </c>
      <c r="J170" s="29">
        <v>758.29290608282838</v>
      </c>
      <c r="K170" s="29">
        <v>282.05696403129383</v>
      </c>
      <c r="L170" s="29">
        <v>268.26194359517802</v>
      </c>
      <c r="M170" s="29">
        <v>480.32971474915257</v>
      </c>
      <c r="N170" s="30">
        <v>444.53687024804179</v>
      </c>
      <c r="O170" s="30">
        <v>361.35322808348474</v>
      </c>
      <c r="P170" s="30">
        <v>567.88922714093735</v>
      </c>
      <c r="Q170" s="30">
        <v>700.67715310320546</v>
      </c>
      <c r="R170" s="30">
        <v>614.65233903131968</v>
      </c>
      <c r="S170" s="30">
        <v>781.42133113035948</v>
      </c>
      <c r="T170" s="30">
        <v>627.50897640460698</v>
      </c>
      <c r="U170" s="30">
        <v>763.66859613061581</v>
      </c>
      <c r="V170" s="30">
        <v>867.93751336050548</v>
      </c>
      <c r="W170" s="30">
        <v>235.67310635623878</v>
      </c>
      <c r="X170" s="30">
        <v>449.75087439317679</v>
      </c>
      <c r="Y170" s="30">
        <v>456.86590415204535</v>
      </c>
      <c r="Z170" s="31">
        <f t="shared" si="40"/>
        <v>1.5262646513797107</v>
      </c>
      <c r="AA170" s="31">
        <f t="shared" si="41"/>
        <v>3.5095416260722399E-2</v>
      </c>
      <c r="AB170" s="31">
        <f t="shared" si="42"/>
        <v>0.50563598642366137</v>
      </c>
      <c r="AC170" s="31">
        <f t="shared" si="43"/>
        <v>2.0798989527697945E-2</v>
      </c>
      <c r="AD170" s="31">
        <f t="shared" si="44"/>
        <v>0.61000514443226628</v>
      </c>
      <c r="AE170" s="31">
        <f t="shared" si="45"/>
        <v>1.45474960212874</v>
      </c>
      <c r="AF170" s="31">
        <f t="shared" si="46"/>
        <v>-0.98382895022635386</v>
      </c>
      <c r="AG170" s="31">
        <f t="shared" si="47"/>
        <v>1.6819577637490084</v>
      </c>
      <c r="AH170" s="18">
        <f t="shared" si="32"/>
        <v>0.99907978460497171</v>
      </c>
      <c r="AI170" s="18">
        <f t="shared" si="33"/>
        <v>0.9957470079157521</v>
      </c>
      <c r="AJ170" s="18">
        <f t="shared" si="34"/>
        <v>0.68868483146961057</v>
      </c>
      <c r="AK170" s="18">
        <f t="shared" si="35"/>
        <v>1.2196608315893214E-2</v>
      </c>
      <c r="AL170" s="18">
        <f t="shared" si="36"/>
        <v>1.1958657629944731</v>
      </c>
      <c r="AM170" s="18">
        <f t="shared" si="37"/>
        <v>0.42262188000015266</v>
      </c>
      <c r="AN170" s="18">
        <f t="shared" si="38"/>
        <v>0.90226538464405015</v>
      </c>
      <c r="AO170" s="18">
        <f t="shared" si="39"/>
        <v>0.72815387649490715</v>
      </c>
    </row>
    <row r="171" spans="1:41">
      <c r="A171" s="28" t="s">
        <v>200</v>
      </c>
      <c r="B171" s="29">
        <v>46.581503934749307</v>
      </c>
      <c r="C171" s="29">
        <v>38.580361368803509</v>
      </c>
      <c r="D171" s="29">
        <v>48.198681533766383</v>
      </c>
      <c r="E171" s="29">
        <v>46.860672797854384</v>
      </c>
      <c r="F171" s="29">
        <v>47.546575205443204</v>
      </c>
      <c r="G171" s="29">
        <v>47.122712514553626</v>
      </c>
      <c r="H171" s="29">
        <v>68.961392013483604</v>
      </c>
      <c r="I171" s="29">
        <v>93.901027052349733</v>
      </c>
      <c r="J171" s="29">
        <v>63.552914993322176</v>
      </c>
      <c r="K171" s="29">
        <v>36.68242825483</v>
      </c>
      <c r="L171" s="29">
        <v>29.385605092503219</v>
      </c>
      <c r="M171" s="29">
        <v>62.21416155585603</v>
      </c>
      <c r="N171" s="30">
        <v>51.479176858272652</v>
      </c>
      <c r="O171" s="30">
        <v>44.377062089309916</v>
      </c>
      <c r="P171" s="30">
        <v>66.633489564246915</v>
      </c>
      <c r="Q171" s="30">
        <v>74.852098918367787</v>
      </c>
      <c r="R171" s="30">
        <v>68.870324303517279</v>
      </c>
      <c r="S171" s="30">
        <v>103.4157223212468</v>
      </c>
      <c r="T171" s="30">
        <v>59.141229496591784</v>
      </c>
      <c r="U171" s="30">
        <v>65.102199598831689</v>
      </c>
      <c r="V171" s="30">
        <v>71.363636788684516</v>
      </c>
      <c r="W171" s="30">
        <v>38.846225515235496</v>
      </c>
      <c r="X171" s="30">
        <v>55.174624613925651</v>
      </c>
      <c r="Y171" s="30">
        <v>58.807302481204346</v>
      </c>
      <c r="Z171" s="31">
        <f t="shared" si="40"/>
        <v>1.5209462641519516</v>
      </c>
      <c r="AA171" s="31">
        <f t="shared" si="41"/>
        <v>8.7248951201319286E-2</v>
      </c>
      <c r="AB171" s="31">
        <f t="shared" si="42"/>
        <v>0.78130179970549818</v>
      </c>
      <c r="AC171" s="31">
        <f t="shared" si="43"/>
        <v>0.11428274292161221</v>
      </c>
      <c r="AD171" s="31">
        <f t="shared" si="44"/>
        <v>0.60496918277248768</v>
      </c>
      <c r="AE171" s="31">
        <f t="shared" si="45"/>
        <v>1.0592397848870323</v>
      </c>
      <c r="AF171" s="31">
        <f t="shared" si="46"/>
        <v>-0.35604815748815238</v>
      </c>
      <c r="AG171" s="31">
        <f t="shared" si="47"/>
        <v>0.94201934458064174</v>
      </c>
      <c r="AH171" s="18">
        <f t="shared" si="32"/>
        <v>0.82073216601879151</v>
      </c>
      <c r="AI171" s="18">
        <f t="shared" si="33"/>
        <v>0.2490813601922621</v>
      </c>
      <c r="AJ171" s="18">
        <f t="shared" si="34"/>
        <v>0.5726754977739793</v>
      </c>
      <c r="AK171" s="18">
        <f t="shared" si="35"/>
        <v>2.9875763604494999E-2</v>
      </c>
      <c r="AL171" s="18">
        <f t="shared" si="36"/>
        <v>1.1575007939299116</v>
      </c>
      <c r="AM171" s="18">
        <f t="shared" si="37"/>
        <v>0.36205624676407994</v>
      </c>
      <c r="AN171" s="18">
        <f t="shared" si="38"/>
        <v>0.83938850736646664</v>
      </c>
      <c r="AO171" s="18">
        <f t="shared" si="39"/>
        <v>0.52265078227635853</v>
      </c>
    </row>
    <row r="172" spans="1:41">
      <c r="A172" s="28" t="s">
        <v>201</v>
      </c>
      <c r="B172" s="29">
        <v>199.64187279094355</v>
      </c>
      <c r="C172" s="29">
        <v>190.33844778347833</v>
      </c>
      <c r="D172" s="29">
        <v>179.49789497555207</v>
      </c>
      <c r="E172" s="29">
        <v>198.35837089987118</v>
      </c>
      <c r="F172" s="29">
        <v>159.00111590079416</v>
      </c>
      <c r="G172" s="29">
        <v>160.40555185810751</v>
      </c>
      <c r="H172" s="29">
        <v>178.07546613986597</v>
      </c>
      <c r="I172" s="29">
        <v>187.31591066199837</v>
      </c>
      <c r="J172" s="29">
        <v>198.24976157145906</v>
      </c>
      <c r="K172" s="29">
        <v>237.78208324179536</v>
      </c>
      <c r="L172" s="29">
        <v>225.33857522990212</v>
      </c>
      <c r="M172" s="29">
        <v>233.56748354429908</v>
      </c>
      <c r="N172" s="30">
        <v>147.07370234307965</v>
      </c>
      <c r="O172" s="30">
        <v>146.96321974328305</v>
      </c>
      <c r="P172" s="30">
        <v>168.25759360393872</v>
      </c>
      <c r="Q172" s="30">
        <v>120.49905606702831</v>
      </c>
      <c r="R172" s="30">
        <v>149.62054489871505</v>
      </c>
      <c r="S172" s="30">
        <v>135.72444089146694</v>
      </c>
      <c r="T172" s="30">
        <v>130.24014451607272</v>
      </c>
      <c r="U172" s="30">
        <v>178.24310129935233</v>
      </c>
      <c r="V172" s="30">
        <v>141.49440093630758</v>
      </c>
      <c r="W172" s="30">
        <v>153.87152461767386</v>
      </c>
      <c r="X172" s="30">
        <v>179.85778870262348</v>
      </c>
      <c r="Y172" s="30">
        <v>158.96945020315809</v>
      </c>
      <c r="Z172" s="31">
        <f t="shared" si="40"/>
        <v>0.87789066943872596</v>
      </c>
      <c r="AA172" s="31">
        <f t="shared" si="41"/>
        <v>0.16211330450331013</v>
      </c>
      <c r="AB172" s="31">
        <f t="shared" si="42"/>
        <v>1.0949405311133009</v>
      </c>
      <c r="AC172" s="31">
        <f t="shared" si="43"/>
        <v>0.43757956317111146</v>
      </c>
      <c r="AD172" s="31">
        <f t="shared" si="44"/>
        <v>-0.18788681398763271</v>
      </c>
      <c r="AE172" s="31">
        <f t="shared" si="45"/>
        <v>0.79018134150395392</v>
      </c>
      <c r="AF172" s="31">
        <f t="shared" si="46"/>
        <v>0.13085251567323761</v>
      </c>
      <c r="AG172" s="31">
        <f t="shared" si="47"/>
        <v>0.35894296960258465</v>
      </c>
      <c r="AH172" s="18">
        <f t="shared" si="32"/>
        <v>1.2318515496547155</v>
      </c>
      <c r="AI172" s="18">
        <f t="shared" si="33"/>
        <v>1.7569064729192205E-2</v>
      </c>
      <c r="AJ172" s="18">
        <f t="shared" si="34"/>
        <v>1.2757734135738283</v>
      </c>
      <c r="AK172" s="18">
        <f t="shared" si="35"/>
        <v>7.2463427815633419E-2</v>
      </c>
      <c r="AL172" s="18">
        <f t="shared" si="36"/>
        <v>1.252598084465077</v>
      </c>
      <c r="AM172" s="18">
        <f t="shared" si="37"/>
        <v>7.2359225152412249E-2</v>
      </c>
      <c r="AN172" s="18">
        <f t="shared" si="38"/>
        <v>1.4140245391194899</v>
      </c>
      <c r="AO172" s="18">
        <f t="shared" si="39"/>
        <v>1.4778420745887597E-3</v>
      </c>
    </row>
    <row r="173" spans="1:41">
      <c r="A173" s="28" t="s">
        <v>202</v>
      </c>
      <c r="B173" s="29">
        <v>2617.7289211574694</v>
      </c>
      <c r="C173" s="29">
        <v>2498.5644722514148</v>
      </c>
      <c r="D173" s="29">
        <v>2679.896730962902</v>
      </c>
      <c r="E173" s="29">
        <v>3321.9847203089298</v>
      </c>
      <c r="F173" s="29">
        <v>2757.6759787467231</v>
      </c>
      <c r="G173" s="29">
        <v>3032.8397259660478</v>
      </c>
      <c r="H173" s="29">
        <v>2652.2157621137612</v>
      </c>
      <c r="I173" s="29">
        <v>3443.4280193370255</v>
      </c>
      <c r="J173" s="29">
        <v>2937.2263705976179</v>
      </c>
      <c r="K173" s="29">
        <v>2529.8422650940479</v>
      </c>
      <c r="L173" s="29">
        <v>2368.401172832745</v>
      </c>
      <c r="M173" s="29">
        <v>2681.0204423403434</v>
      </c>
      <c r="N173" s="30">
        <v>2023.3261960117695</v>
      </c>
      <c r="O173" s="30">
        <v>2152.2702198316615</v>
      </c>
      <c r="P173" s="30">
        <v>1942.2664102204733</v>
      </c>
      <c r="Q173" s="30">
        <v>2066.8030978325896</v>
      </c>
      <c r="R173" s="30">
        <v>2360.7910003566558</v>
      </c>
      <c r="S173" s="30">
        <v>2499.2190468135514</v>
      </c>
      <c r="T173" s="30">
        <v>2246.8070670335214</v>
      </c>
      <c r="U173" s="30">
        <v>2762.201810928208</v>
      </c>
      <c r="V173" s="30">
        <v>2131.1560899284073</v>
      </c>
      <c r="W173" s="30">
        <v>2043.1130012244937</v>
      </c>
      <c r="X173" s="30">
        <v>2399.0588446271727</v>
      </c>
      <c r="Y173" s="30">
        <v>2044.0969297188242</v>
      </c>
      <c r="Z173" s="31">
        <f t="shared" si="40"/>
        <v>1.1322276000521825</v>
      </c>
      <c r="AA173" s="31">
        <f t="shared" si="41"/>
        <v>0.12918454888524045</v>
      </c>
      <c r="AB173" s="31">
        <f t="shared" si="42"/>
        <v>0.90842001616765622</v>
      </c>
      <c r="AC173" s="31">
        <f t="shared" si="43"/>
        <v>0.39188384931763903</v>
      </c>
      <c r="AD173" s="31">
        <f t="shared" si="44"/>
        <v>0.17916399744649</v>
      </c>
      <c r="AE173" s="31">
        <f t="shared" si="45"/>
        <v>0.8887894270155321</v>
      </c>
      <c r="AF173" s="31">
        <f t="shared" si="46"/>
        <v>-0.13856860008466654</v>
      </c>
      <c r="AG173" s="31">
        <f t="shared" si="47"/>
        <v>0.40684263470195159</v>
      </c>
      <c r="AH173" s="18">
        <f t="shared" si="32"/>
        <v>1.2743322866210258</v>
      </c>
      <c r="AI173" s="18">
        <f t="shared" si="33"/>
        <v>2.3104668696091162E-3</v>
      </c>
      <c r="AJ173" s="18">
        <f t="shared" si="34"/>
        <v>1.3155400953172414</v>
      </c>
      <c r="AK173" s="18">
        <f t="shared" si="35"/>
        <v>2.4410837746274828E-2</v>
      </c>
      <c r="AL173" s="18">
        <f t="shared" si="36"/>
        <v>1.2650786351113605</v>
      </c>
      <c r="AM173" s="18">
        <f t="shared" si="37"/>
        <v>0.10486761372660372</v>
      </c>
      <c r="AN173" s="18">
        <f t="shared" si="38"/>
        <v>1.1685090677730221</v>
      </c>
      <c r="AO173" s="18">
        <f t="shared" si="39"/>
        <v>7.0748342737261563E-2</v>
      </c>
    </row>
    <row r="174" spans="1:41">
      <c r="A174" s="28" t="s">
        <v>203</v>
      </c>
      <c r="B174" s="29">
        <v>77.061744024886337</v>
      </c>
      <c r="C174" s="29">
        <v>65.65395565246601</v>
      </c>
      <c r="D174" s="29">
        <v>70.199411286246317</v>
      </c>
      <c r="E174" s="29">
        <v>101.40748550415593</v>
      </c>
      <c r="F174" s="29">
        <v>98.040758982206782</v>
      </c>
      <c r="G174" s="29">
        <v>108.93850718756001</v>
      </c>
      <c r="H174" s="29">
        <v>63.005989646977859</v>
      </c>
      <c r="I174" s="29">
        <v>85.03796916558116</v>
      </c>
      <c r="J174" s="29">
        <v>69.055901158295185</v>
      </c>
      <c r="K174" s="29">
        <v>68.440749329477185</v>
      </c>
      <c r="L174" s="29">
        <v>77.032449908231953</v>
      </c>
      <c r="M174" s="29">
        <v>85.432960043281369</v>
      </c>
      <c r="N174" s="30">
        <v>58.750761220583108</v>
      </c>
      <c r="O174" s="30">
        <v>53.113691610470937</v>
      </c>
      <c r="P174" s="30">
        <v>54.673766153039104</v>
      </c>
      <c r="Q174" s="30">
        <v>75.652747570155242</v>
      </c>
      <c r="R174" s="30">
        <v>81.269154891591469</v>
      </c>
      <c r="S174" s="30">
        <v>77.507911834766631</v>
      </c>
      <c r="T174" s="30">
        <v>61.057468915659399</v>
      </c>
      <c r="U174" s="30">
        <v>73.68594072931694</v>
      </c>
      <c r="V174" s="30">
        <v>56.772634005035876</v>
      </c>
      <c r="W174" s="30">
        <v>56.114495309983894</v>
      </c>
      <c r="X174" s="30">
        <v>65.311645121174166</v>
      </c>
      <c r="Y174" s="30">
        <v>62.466650102422989</v>
      </c>
      <c r="Z174" s="31">
        <f t="shared" si="40"/>
        <v>1.4076637526603115</v>
      </c>
      <c r="AA174" s="31">
        <f t="shared" si="41"/>
        <v>6.5729524889581446E-4</v>
      </c>
      <c r="AB174" s="31">
        <f t="shared" si="42"/>
        <v>0.96019522452979256</v>
      </c>
      <c r="AC174" s="31">
        <f t="shared" si="43"/>
        <v>0.68182803287222449</v>
      </c>
      <c r="AD174" s="31">
        <f t="shared" si="44"/>
        <v>0.49330275989648487</v>
      </c>
      <c r="AE174" s="31">
        <f t="shared" si="45"/>
        <v>3.1822395069038523</v>
      </c>
      <c r="AF174" s="31">
        <f t="shared" si="46"/>
        <v>-5.8600334025533794E-2</v>
      </c>
      <c r="AG174" s="31">
        <f t="shared" si="47"/>
        <v>0.16632514703285045</v>
      </c>
      <c r="AH174" s="18">
        <f t="shared" si="32"/>
        <v>1.2784759694345909</v>
      </c>
      <c r="AI174" s="18">
        <f t="shared" si="33"/>
        <v>1.415993024875575E-2</v>
      </c>
      <c r="AJ174" s="18">
        <f t="shared" si="34"/>
        <v>1.3154758177808674</v>
      </c>
      <c r="AK174" s="18">
        <f t="shared" si="35"/>
        <v>2.4310449163633084E-3</v>
      </c>
      <c r="AL174" s="18">
        <f t="shared" si="36"/>
        <v>1.1335857604055113</v>
      </c>
      <c r="AM174" s="18">
        <f t="shared" si="37"/>
        <v>0.36249914691575436</v>
      </c>
      <c r="AN174" s="18">
        <f t="shared" si="38"/>
        <v>1.2556563996391377</v>
      </c>
      <c r="AO174" s="18">
        <f t="shared" si="39"/>
        <v>4.9097202762258318E-2</v>
      </c>
    </row>
    <row r="175" spans="1:41">
      <c r="A175" s="28" t="s">
        <v>204</v>
      </c>
      <c r="B175" s="29">
        <v>2000.6536984869542</v>
      </c>
      <c r="C175" s="29">
        <v>1630.6024017832483</v>
      </c>
      <c r="D175" s="29">
        <v>1851.7682036383837</v>
      </c>
      <c r="E175" s="29">
        <v>2097.4860078959023</v>
      </c>
      <c r="F175" s="29">
        <v>1975.3070835992373</v>
      </c>
      <c r="G175" s="29">
        <v>1905.7398684507984</v>
      </c>
      <c r="H175" s="29">
        <v>2119.3816017737595</v>
      </c>
      <c r="I175" s="29">
        <v>2314.3040391663353</v>
      </c>
      <c r="J175" s="29">
        <v>2192.3032130203746</v>
      </c>
      <c r="K175" s="29">
        <v>1832.5118133372016</v>
      </c>
      <c r="L175" s="29">
        <v>1827.8878847628027</v>
      </c>
      <c r="M175" s="29">
        <v>2056.517431910609</v>
      </c>
      <c r="N175" s="30">
        <v>1543.0255425643402</v>
      </c>
      <c r="O175" s="30">
        <v>1636.7751457163206</v>
      </c>
      <c r="P175" s="30">
        <v>1551.2478487585865</v>
      </c>
      <c r="Q175" s="30">
        <v>1575.4014639108486</v>
      </c>
      <c r="R175" s="30">
        <v>1745.2456100677289</v>
      </c>
      <c r="S175" s="30">
        <v>1841.6490402785671</v>
      </c>
      <c r="T175" s="30">
        <v>1625.4497418770991</v>
      </c>
      <c r="U175" s="30">
        <v>1986.2227100231255</v>
      </c>
      <c r="V175" s="30">
        <v>1678.0440907014599</v>
      </c>
      <c r="W175" s="30">
        <v>1671.4966793910532</v>
      </c>
      <c r="X175" s="30">
        <v>1688.5815540079161</v>
      </c>
      <c r="Y175" s="30">
        <v>1433.5824679328746</v>
      </c>
      <c r="Z175" s="31">
        <f t="shared" si="40"/>
        <v>1.0911526427686531</v>
      </c>
      <c r="AA175" s="31">
        <f t="shared" si="41"/>
        <v>0.15987277166546773</v>
      </c>
      <c r="AB175" s="31">
        <f t="shared" si="42"/>
        <v>0.90622260431636248</v>
      </c>
      <c r="AC175" s="31">
        <f t="shared" si="43"/>
        <v>0.3012180042868316</v>
      </c>
      <c r="AD175" s="31">
        <f t="shared" si="44"/>
        <v>0.12585293627327598</v>
      </c>
      <c r="AE175" s="31">
        <f t="shared" si="45"/>
        <v>0.79622549574322254</v>
      </c>
      <c r="AF175" s="31">
        <f t="shared" si="46"/>
        <v>-0.14206261779858689</v>
      </c>
      <c r="AG175" s="31">
        <f t="shared" si="47"/>
        <v>0.52111907321258888</v>
      </c>
      <c r="AH175" s="18">
        <f t="shared" si="32"/>
        <v>1.1589448429839901</v>
      </c>
      <c r="AI175" s="18">
        <f t="shared" si="33"/>
        <v>8.8034268089874912E-2</v>
      </c>
      <c r="AJ175" s="18">
        <f t="shared" si="34"/>
        <v>1.1581150766292783</v>
      </c>
      <c r="AK175" s="18">
        <f t="shared" si="35"/>
        <v>4.7013026539526763E-2</v>
      </c>
      <c r="AL175" s="18">
        <f t="shared" si="36"/>
        <v>1.2526169976400201</v>
      </c>
      <c r="AM175" s="18">
        <f t="shared" si="37"/>
        <v>2.416304403344819E-2</v>
      </c>
      <c r="AN175" s="18">
        <f t="shared" si="38"/>
        <v>1.192599452944648</v>
      </c>
      <c r="AO175" s="18">
        <f t="shared" si="39"/>
        <v>5.104035675996528E-2</v>
      </c>
    </row>
    <row r="176" spans="1:41">
      <c r="A176" s="28" t="s">
        <v>205</v>
      </c>
      <c r="B176" s="29">
        <v>4203.5234675668626</v>
      </c>
      <c r="C176" s="29">
        <v>3570.3348722491282</v>
      </c>
      <c r="D176" s="29">
        <v>3529.2166397903998</v>
      </c>
      <c r="E176" s="29">
        <v>3233.1187141675355</v>
      </c>
      <c r="F176" s="29">
        <v>2867.6257281911367</v>
      </c>
      <c r="G176" s="29">
        <v>2913.3961387383806</v>
      </c>
      <c r="H176" s="29">
        <v>3763.3394348312299</v>
      </c>
      <c r="I176" s="29">
        <v>3782.1327641385519</v>
      </c>
      <c r="J176" s="29">
        <v>3789.0690568623713</v>
      </c>
      <c r="K176" s="29">
        <v>4606.087454558141</v>
      </c>
      <c r="L176" s="29">
        <v>4383.9331593061925</v>
      </c>
      <c r="M176" s="29">
        <v>4276.5124724260641</v>
      </c>
      <c r="N176" s="30">
        <v>3211.7833203788505</v>
      </c>
      <c r="O176" s="30">
        <v>3015.0751382473636</v>
      </c>
      <c r="P176" s="30">
        <v>3395.4698789404429</v>
      </c>
      <c r="Q176" s="30">
        <v>2041.2732424733008</v>
      </c>
      <c r="R176" s="30">
        <v>2432.7159391287169</v>
      </c>
      <c r="S176" s="30">
        <v>2896.5291061126995</v>
      </c>
      <c r="T176" s="30">
        <v>2920.5577091071264</v>
      </c>
      <c r="U176" s="30">
        <v>3359.7359545297518</v>
      </c>
      <c r="V176" s="30">
        <v>2953.851788908758</v>
      </c>
      <c r="W176" s="30">
        <v>2915.562555614983</v>
      </c>
      <c r="X176" s="30">
        <v>3407.4162920668255</v>
      </c>
      <c r="Y176" s="30">
        <v>3352.2576502494899</v>
      </c>
      <c r="Z176" s="31">
        <f t="shared" si="40"/>
        <v>0.76598075113892949</v>
      </c>
      <c r="AA176" s="31">
        <f t="shared" si="41"/>
        <v>5.0074158587367933E-2</v>
      </c>
      <c r="AB176" s="31">
        <f t="shared" si="42"/>
        <v>1.0477673919749733</v>
      </c>
      <c r="AC176" s="31">
        <f t="shared" si="43"/>
        <v>0.52256585993303029</v>
      </c>
      <c r="AD176" s="31">
        <f t="shared" si="44"/>
        <v>-0.38461995676498251</v>
      </c>
      <c r="AE176" s="31">
        <f t="shared" si="45"/>
        <v>1.3003863395667523</v>
      </c>
      <c r="AF176" s="31">
        <f t="shared" si="46"/>
        <v>6.7318469077978824E-2</v>
      </c>
      <c r="AG176" s="31">
        <f t="shared" si="47"/>
        <v>0.28185896683796396</v>
      </c>
      <c r="AH176" s="18">
        <f t="shared" si="32"/>
        <v>1.174671512244901</v>
      </c>
      <c r="AI176" s="18">
        <f t="shared" si="33"/>
        <v>8.3570045967922391E-2</v>
      </c>
      <c r="AJ176" s="18">
        <f t="shared" si="34"/>
        <v>1.2229995543355412</v>
      </c>
      <c r="AK176" s="18">
        <f t="shared" si="35"/>
        <v>0.11483584041522903</v>
      </c>
      <c r="AL176" s="18">
        <f t="shared" si="36"/>
        <v>1.227459683636182</v>
      </c>
      <c r="AM176" s="18">
        <f t="shared" si="37"/>
        <v>7.7495067030504874E-3</v>
      </c>
      <c r="AN176" s="18">
        <f t="shared" si="38"/>
        <v>1.3711843725088235</v>
      </c>
      <c r="AO176" s="18">
        <f t="shared" si="39"/>
        <v>2.8431679366407534E-3</v>
      </c>
    </row>
    <row r="177" spans="1:41">
      <c r="A177" s="28" t="s">
        <v>206</v>
      </c>
      <c r="B177" s="29">
        <v>47976.154822662713</v>
      </c>
      <c r="C177" s="29">
        <v>37672.71040728045</v>
      </c>
      <c r="D177" s="29">
        <v>39183.844945503937</v>
      </c>
      <c r="E177" s="29">
        <v>42045.95005408163</v>
      </c>
      <c r="F177" s="29">
        <v>42992.763018579717</v>
      </c>
      <c r="G177" s="29">
        <v>39407.395186460519</v>
      </c>
      <c r="H177" s="29">
        <v>36121.348297702702</v>
      </c>
      <c r="I177" s="29">
        <v>46555.124316311834</v>
      </c>
      <c r="J177" s="29">
        <v>44344.929935334825</v>
      </c>
      <c r="K177" s="29">
        <v>32901.013388821739</v>
      </c>
      <c r="L177" s="29">
        <v>32860.35086266484</v>
      </c>
      <c r="M177" s="29">
        <v>44981.545257804115</v>
      </c>
      <c r="N177" s="30">
        <v>32131.551058470202</v>
      </c>
      <c r="O177" s="30">
        <v>36017.362505746176</v>
      </c>
      <c r="P177" s="30">
        <v>32196.720031357621</v>
      </c>
      <c r="Q177" s="30">
        <v>30726.047947333085</v>
      </c>
      <c r="R177" s="30">
        <v>34382.946292172572</v>
      </c>
      <c r="S177" s="30">
        <v>39945.857423003581</v>
      </c>
      <c r="T177" s="30">
        <v>32233.666511873624</v>
      </c>
      <c r="U177" s="30">
        <v>40725.883085246664</v>
      </c>
      <c r="V177" s="30">
        <v>33088.263292305841</v>
      </c>
      <c r="W177" s="30">
        <v>31354.817115500573</v>
      </c>
      <c r="X177" s="30">
        <v>35725.175232854483</v>
      </c>
      <c r="Y177" s="30">
        <v>32379.663215262659</v>
      </c>
      <c r="Z177" s="31">
        <f t="shared" si="40"/>
        <v>1.0469299749096703</v>
      </c>
      <c r="AA177" s="31">
        <f t="shared" si="41"/>
        <v>0.62535848561402885</v>
      </c>
      <c r="AB177" s="31">
        <f t="shared" si="42"/>
        <v>0.93787559454264513</v>
      </c>
      <c r="AC177" s="31">
        <f t="shared" si="43"/>
        <v>0.50538471095353665</v>
      </c>
      <c r="AD177" s="31">
        <f t="shared" si="44"/>
        <v>6.6164949213266225E-2</v>
      </c>
      <c r="AE177" s="31">
        <f t="shared" si="45"/>
        <v>0.20387095274958736</v>
      </c>
      <c r="AF177" s="31">
        <f t="shared" si="46"/>
        <v>-9.2531527199434332E-2</v>
      </c>
      <c r="AG177" s="31">
        <f t="shared" si="47"/>
        <v>0.29637790062138386</v>
      </c>
      <c r="AH177" s="18">
        <f t="shared" si="32"/>
        <v>1.2440273253798377</v>
      </c>
      <c r="AI177" s="18">
        <f t="shared" si="33"/>
        <v>7.7724446221847765E-2</v>
      </c>
      <c r="AJ177" s="18">
        <f t="shared" si="34"/>
        <v>1.184582209100703</v>
      </c>
      <c r="AK177" s="18">
        <f t="shared" si="35"/>
        <v>8.8736734330345693E-2</v>
      </c>
      <c r="AL177" s="18">
        <f t="shared" si="36"/>
        <v>1.1977748440865248</v>
      </c>
      <c r="AM177" s="18">
        <f t="shared" si="37"/>
        <v>0.16870294032274055</v>
      </c>
      <c r="AN177" s="18">
        <f t="shared" si="38"/>
        <v>1.1134455360993669</v>
      </c>
      <c r="AO177" s="18">
        <f t="shared" si="39"/>
        <v>0.42556865584924058</v>
      </c>
    </row>
    <row r="178" spans="1:41">
      <c r="A178" s="28" t="s">
        <v>207</v>
      </c>
      <c r="B178" s="29">
        <v>2500.5198825267148</v>
      </c>
      <c r="C178" s="29">
        <v>2089.3848931480784</v>
      </c>
      <c r="D178" s="29">
        <v>2181.398467743833</v>
      </c>
      <c r="E178" s="29">
        <v>3182.2014746039799</v>
      </c>
      <c r="F178" s="29">
        <v>2795.5740368618863</v>
      </c>
      <c r="G178" s="29">
        <v>2968.9608645390504</v>
      </c>
      <c r="H178" s="29">
        <v>2337.6454522879249</v>
      </c>
      <c r="I178" s="29">
        <v>2926.9720419046525</v>
      </c>
      <c r="J178" s="29">
        <v>2491.6083886739316</v>
      </c>
      <c r="K178" s="29">
        <v>2178.1890566610823</v>
      </c>
      <c r="L178" s="29">
        <v>2507.0398531880414</v>
      </c>
      <c r="M178" s="29">
        <v>2472.4614210153768</v>
      </c>
      <c r="N178" s="30">
        <v>1905.2727641180857</v>
      </c>
      <c r="O178" s="30">
        <v>2025.9027269591381</v>
      </c>
      <c r="P178" s="30">
        <v>1940.2834010507413</v>
      </c>
      <c r="Q178" s="30">
        <v>2263.3178410903138</v>
      </c>
      <c r="R178" s="30">
        <v>2570.0423130956151</v>
      </c>
      <c r="S178" s="30">
        <v>2495.9453473930052</v>
      </c>
      <c r="T178" s="30">
        <v>1853.6417985154335</v>
      </c>
      <c r="U178" s="30">
        <v>2271.6470999469752</v>
      </c>
      <c r="V178" s="30">
        <v>1599.4212669869489</v>
      </c>
      <c r="W178" s="30">
        <v>1882.1050055368819</v>
      </c>
      <c r="X178" s="30">
        <v>2332.0749129504152</v>
      </c>
      <c r="Y178" s="30">
        <v>2037.5790328531166</v>
      </c>
      <c r="Z178" s="31">
        <f t="shared" si="40"/>
        <v>1.248293760756044</v>
      </c>
      <c r="AA178" s="31">
        <f t="shared" si="41"/>
        <v>8.0246315264263582E-3</v>
      </c>
      <c r="AB178" s="31">
        <f t="shared" si="42"/>
        <v>1.0920655842232818</v>
      </c>
      <c r="AC178" s="31">
        <f t="shared" si="43"/>
        <v>0.49839868952557664</v>
      </c>
      <c r="AD178" s="31">
        <f t="shared" si="44"/>
        <v>0.31995748333061341</v>
      </c>
      <c r="AE178" s="31">
        <f t="shared" si="45"/>
        <v>2.0955749003204391</v>
      </c>
      <c r="AF178" s="31">
        <f t="shared" si="46"/>
        <v>0.12705950020692255</v>
      </c>
      <c r="AG178" s="31">
        <f t="shared" si="47"/>
        <v>0.30242310826814633</v>
      </c>
      <c r="AH178" s="18">
        <f t="shared" si="32"/>
        <v>1.1532573705824816</v>
      </c>
      <c r="AI178" s="18">
        <f t="shared" si="33"/>
        <v>8.1674693581217109E-2</v>
      </c>
      <c r="AJ178" s="18">
        <f t="shared" si="34"/>
        <v>1.2206799640262702</v>
      </c>
      <c r="AK178" s="18">
        <f t="shared" si="35"/>
        <v>2.0528203461673569E-2</v>
      </c>
      <c r="AL178" s="18">
        <f t="shared" si="36"/>
        <v>1.354867872556774</v>
      </c>
      <c r="AM178" s="18">
        <f t="shared" si="37"/>
        <v>6.2120342914229895E-2</v>
      </c>
      <c r="AN178" s="18">
        <f t="shared" si="38"/>
        <v>1.1449082388772922</v>
      </c>
      <c r="AO178" s="18">
        <f t="shared" si="39"/>
        <v>0.14705239645027851</v>
      </c>
    </row>
    <row r="179" spans="1:41">
      <c r="A179" s="28" t="s">
        <v>208</v>
      </c>
      <c r="B179" s="29">
        <v>118.66410205110498</v>
      </c>
      <c r="C179" s="29">
        <v>86.073740387289277</v>
      </c>
      <c r="D179" s="29">
        <v>117.77608875543319</v>
      </c>
      <c r="E179" s="29">
        <v>87.354028722408415</v>
      </c>
      <c r="F179" s="29">
        <v>53.809364995923104</v>
      </c>
      <c r="G179" s="29">
        <v>73.285287830768425</v>
      </c>
      <c r="H179" s="29">
        <v>64.138432104069196</v>
      </c>
      <c r="I179" s="29">
        <v>79.670758593245665</v>
      </c>
      <c r="J179" s="29">
        <v>105.66078266861854</v>
      </c>
      <c r="K179" s="29">
        <v>127.54129957958892</v>
      </c>
      <c r="L179" s="29">
        <v>128.50964001894286</v>
      </c>
      <c r="M179" s="29">
        <v>117.98116421750188</v>
      </c>
      <c r="N179" s="30">
        <v>87.101478360475426</v>
      </c>
      <c r="O179" s="30">
        <v>86.360034379499268</v>
      </c>
      <c r="P179" s="30">
        <v>81.222586696550692</v>
      </c>
      <c r="Q179" s="30">
        <v>55.18388358616037</v>
      </c>
      <c r="R179" s="30">
        <v>71.994406492175429</v>
      </c>
      <c r="S179" s="30">
        <v>36.896161011801922</v>
      </c>
      <c r="T179" s="30">
        <v>62.480359138396572</v>
      </c>
      <c r="U179" s="30">
        <v>71.935105492979346</v>
      </c>
      <c r="V179" s="30">
        <v>41.719079213443187</v>
      </c>
      <c r="W179" s="30">
        <v>63.904462169887125</v>
      </c>
      <c r="X179" s="30">
        <v>63.376055715226585</v>
      </c>
      <c r="Y179" s="30">
        <v>50.627552004495698</v>
      </c>
      <c r="Z179" s="31">
        <f t="shared" si="40"/>
        <v>0.6442273053290074</v>
      </c>
      <c r="AA179" s="31">
        <f t="shared" si="41"/>
        <v>4.2739878545337243E-2</v>
      </c>
      <c r="AB179" s="31">
        <f t="shared" si="42"/>
        <v>1.0100691551246916</v>
      </c>
      <c r="AC179" s="31">
        <f t="shared" si="43"/>
        <v>0.95535236965321457</v>
      </c>
      <c r="AD179" s="31">
        <f t="shared" si="44"/>
        <v>-0.63435828479081524</v>
      </c>
      <c r="AE179" s="31">
        <f t="shared" si="45"/>
        <v>1.369166716312445</v>
      </c>
      <c r="AF179" s="31">
        <f t="shared" si="46"/>
        <v>1.4454071531487905E-2</v>
      </c>
      <c r="AG179" s="31">
        <f t="shared" si="47"/>
        <v>1.9836414834562902E-2</v>
      </c>
      <c r="AH179" s="18">
        <f t="shared" si="32"/>
        <v>1.2663292757866385</v>
      </c>
      <c r="AI179" s="18">
        <f t="shared" si="33"/>
        <v>0.10617396255641784</v>
      </c>
      <c r="AJ179" s="18">
        <f t="shared" si="34"/>
        <v>1.3070205636786685</v>
      </c>
      <c r="AK179" s="18">
        <f t="shared" si="35"/>
        <v>0.29794532960618075</v>
      </c>
      <c r="AL179" s="18">
        <f t="shared" si="36"/>
        <v>1.4163602886763962</v>
      </c>
      <c r="AM179" s="18">
        <f t="shared" si="37"/>
        <v>0.17952683387682039</v>
      </c>
      <c r="AN179" s="18">
        <f t="shared" si="38"/>
        <v>2.1023897569577237</v>
      </c>
      <c r="AO179" s="18">
        <f t="shared" si="39"/>
        <v>2.8460957272809792E-4</v>
      </c>
    </row>
    <row r="180" spans="1:41">
      <c r="A180" s="28" t="s">
        <v>209</v>
      </c>
      <c r="B180" s="29">
        <v>1454.0197756408172</v>
      </c>
      <c r="C180" s="29">
        <v>1252.8978019363612</v>
      </c>
      <c r="D180" s="29">
        <v>1477.8309198008167</v>
      </c>
      <c r="E180" s="29">
        <v>1304.2018553995299</v>
      </c>
      <c r="F180" s="29">
        <v>1056.8154487217657</v>
      </c>
      <c r="G180" s="29">
        <v>1136.0481580783837</v>
      </c>
      <c r="H180" s="29">
        <v>1076.4487287764216</v>
      </c>
      <c r="I180" s="29">
        <v>1402.15039686667</v>
      </c>
      <c r="J180" s="29">
        <v>1332.2431043757531</v>
      </c>
      <c r="K180" s="29">
        <v>979.3991770485369</v>
      </c>
      <c r="L180" s="29">
        <v>1087.1408535204243</v>
      </c>
      <c r="M180" s="29">
        <v>1434.8411236469512</v>
      </c>
      <c r="N180" s="30">
        <v>1158.8021580472903</v>
      </c>
      <c r="O180" s="30">
        <v>1120.6355027591401</v>
      </c>
      <c r="P180" s="30">
        <v>1188.326323888283</v>
      </c>
      <c r="Q180" s="30">
        <v>1000.0258385548797</v>
      </c>
      <c r="R180" s="30">
        <v>1013.2254705447464</v>
      </c>
      <c r="S180" s="30">
        <v>1031.7094926041023</v>
      </c>
      <c r="T180" s="30">
        <v>917.96559883482246</v>
      </c>
      <c r="U180" s="30">
        <v>968.7197129053236</v>
      </c>
      <c r="V180" s="30">
        <v>1015.6155670340441</v>
      </c>
      <c r="W180" s="30">
        <v>858.19146442765054</v>
      </c>
      <c r="X180" s="30">
        <v>1073.1456214178679</v>
      </c>
      <c r="Y180" s="30">
        <v>1008.5242239306529</v>
      </c>
      <c r="Z180" s="31">
        <f t="shared" si="40"/>
        <v>0.87807613642189464</v>
      </c>
      <c r="AA180" s="31">
        <f t="shared" si="41"/>
        <v>2.8697792475828889E-3</v>
      </c>
      <c r="AB180" s="31">
        <f t="shared" si="42"/>
        <v>1.0129416048062685</v>
      </c>
      <c r="AC180" s="31">
        <f t="shared" si="43"/>
        <v>0.86606001529615573</v>
      </c>
      <c r="AD180" s="31">
        <f t="shared" si="44"/>
        <v>-0.18758205617903626</v>
      </c>
      <c r="AE180" s="31">
        <f t="shared" si="45"/>
        <v>2.5421515092743325</v>
      </c>
      <c r="AF180" s="31">
        <f t="shared" si="46"/>
        <v>1.8551006434481879E-2</v>
      </c>
      <c r="AG180" s="31">
        <f t="shared" si="47"/>
        <v>6.245201166759444E-2</v>
      </c>
      <c r="AH180" s="18">
        <f t="shared" si="32"/>
        <v>1.2067570099487037</v>
      </c>
      <c r="AI180" s="18">
        <f t="shared" si="33"/>
        <v>3.1963163713808411E-2</v>
      </c>
      <c r="AJ180" s="18">
        <f t="shared" si="34"/>
        <v>1.1484763482810643</v>
      </c>
      <c r="AK180" s="18">
        <f t="shared" si="35"/>
        <v>0.10968831548198348</v>
      </c>
      <c r="AL180" s="18">
        <f t="shared" si="36"/>
        <v>1.313041751766407</v>
      </c>
      <c r="AM180" s="18">
        <f t="shared" si="37"/>
        <v>4.2296171481517694E-2</v>
      </c>
      <c r="AN180" s="18">
        <f t="shared" si="38"/>
        <v>1.191002154616094</v>
      </c>
      <c r="AO180" s="18">
        <f t="shared" si="39"/>
        <v>0.28414424225219181</v>
      </c>
    </row>
    <row r="181" spans="1:41">
      <c r="A181" s="28" t="s">
        <v>210</v>
      </c>
      <c r="B181" s="29">
        <v>516.86645808712592</v>
      </c>
      <c r="C181" s="29">
        <v>456.43568691374747</v>
      </c>
      <c r="D181" s="29">
        <v>489.07870203447834</v>
      </c>
      <c r="E181" s="29">
        <v>621.53471753192343</v>
      </c>
      <c r="F181" s="29">
        <v>520.6030074287936</v>
      </c>
      <c r="G181" s="29">
        <v>535.96693543608467</v>
      </c>
      <c r="H181" s="29">
        <v>503.09533322662139</v>
      </c>
      <c r="I181" s="29">
        <v>620.80648390845136</v>
      </c>
      <c r="J181" s="29">
        <v>627.35080660373694</v>
      </c>
      <c r="K181" s="29">
        <v>418.46559097954469</v>
      </c>
      <c r="L181" s="29">
        <v>488.68990143174784</v>
      </c>
      <c r="M181" s="29">
        <v>584.61884111021482</v>
      </c>
      <c r="N181" s="30">
        <v>376.24684053486078</v>
      </c>
      <c r="O181" s="30">
        <v>382.60113124374141</v>
      </c>
      <c r="P181" s="30">
        <v>402.24973784097818</v>
      </c>
      <c r="Q181" s="30">
        <v>446.78022390767973</v>
      </c>
      <c r="R181" s="30">
        <v>494.22567145901036</v>
      </c>
      <c r="S181" s="30">
        <v>517.3153458374436</v>
      </c>
      <c r="T181" s="30">
        <v>423.40774655495699</v>
      </c>
      <c r="U181" s="30">
        <v>530.69855821439842</v>
      </c>
      <c r="V181" s="30">
        <v>464.71315193160547</v>
      </c>
      <c r="W181" s="30">
        <v>408.57447919127242</v>
      </c>
      <c r="X181" s="30">
        <v>426.57726133004985</v>
      </c>
      <c r="Y181" s="30">
        <v>497.16597981453009</v>
      </c>
      <c r="Z181" s="31">
        <f t="shared" si="40"/>
        <v>1.2559849434910477</v>
      </c>
      <c r="AA181" s="31">
        <f t="shared" si="41"/>
        <v>1.1116438174889619E-2</v>
      </c>
      <c r="AB181" s="31">
        <f t="shared" si="42"/>
        <v>0.93903259787101989</v>
      </c>
      <c r="AC181" s="31">
        <f t="shared" si="43"/>
        <v>0.52369215694097859</v>
      </c>
      <c r="AD181" s="31">
        <f t="shared" si="44"/>
        <v>0.32881916957906437</v>
      </c>
      <c r="AE181" s="31">
        <f t="shared" si="45"/>
        <v>1.9540343430402063</v>
      </c>
      <c r="AF181" s="31">
        <f t="shared" si="46"/>
        <v>-9.0752853972563344E-2</v>
      </c>
      <c r="AG181" s="31">
        <f t="shared" si="47"/>
        <v>0.28092393024737894</v>
      </c>
      <c r="AH181" s="18">
        <f t="shared" si="32"/>
        <v>1.2594812950879759</v>
      </c>
      <c r="AI181" s="18">
        <f t="shared" si="33"/>
        <v>6.3067794363422759E-3</v>
      </c>
      <c r="AJ181" s="18">
        <f t="shared" si="34"/>
        <v>1.1507098799515485</v>
      </c>
      <c r="AK181" s="18">
        <f t="shared" si="35"/>
        <v>0.12348590272684117</v>
      </c>
      <c r="AL181" s="18">
        <f t="shared" si="36"/>
        <v>1.234302655963587</v>
      </c>
      <c r="AM181" s="18">
        <f t="shared" si="37"/>
        <v>9.5741394544383074E-2</v>
      </c>
      <c r="AN181" s="18">
        <f t="shared" si="38"/>
        <v>1.1196836240723864</v>
      </c>
      <c r="AO181" s="18">
        <f t="shared" si="39"/>
        <v>0.39031751073123205</v>
      </c>
    </row>
    <row r="182" spans="1:41">
      <c r="A182" s="28" t="s">
        <v>211</v>
      </c>
      <c r="B182" s="29">
        <v>218.74075970916778</v>
      </c>
      <c r="C182" s="29">
        <v>211.90415838318896</v>
      </c>
      <c r="D182" s="29">
        <v>213.17852706218918</v>
      </c>
      <c r="E182" s="29">
        <v>177.5080156281299</v>
      </c>
      <c r="F182" s="29">
        <v>143.19776360874582</v>
      </c>
      <c r="G182" s="29">
        <v>157.31108148085849</v>
      </c>
      <c r="H182" s="29">
        <v>175.72176220944172</v>
      </c>
      <c r="I182" s="29">
        <v>215.05478538981635</v>
      </c>
      <c r="J182" s="29">
        <v>239.24930853035644</v>
      </c>
      <c r="K182" s="29">
        <v>128.49822940979558</v>
      </c>
      <c r="L182" s="29">
        <v>136.26555899754962</v>
      </c>
      <c r="M182" s="29">
        <v>145.37886279149427</v>
      </c>
      <c r="N182" s="30">
        <v>164.15529989852405</v>
      </c>
      <c r="O182" s="30">
        <v>184.64383043136351</v>
      </c>
      <c r="P182" s="30">
        <v>185.04413344964232</v>
      </c>
      <c r="Q182" s="30">
        <v>122.14779459964841</v>
      </c>
      <c r="R182" s="30">
        <v>180.2945821500152</v>
      </c>
      <c r="S182" s="30">
        <v>146.85265767496782</v>
      </c>
      <c r="T182" s="30">
        <v>147.40993518546188</v>
      </c>
      <c r="U182" s="30">
        <v>184.19254142283015</v>
      </c>
      <c r="V182" s="30">
        <v>157.06897097757363</v>
      </c>
      <c r="W182" s="30">
        <v>112.09977667967972</v>
      </c>
      <c r="X182" s="30">
        <v>128.96510919660568</v>
      </c>
      <c r="Y182" s="30">
        <v>135.66189923352209</v>
      </c>
      <c r="Z182" s="31">
        <f t="shared" si="40"/>
        <v>0.84162349683630011</v>
      </c>
      <c r="AA182" s="31">
        <f t="shared" si="41"/>
        <v>0.19653278829862958</v>
      </c>
      <c r="AB182" s="31">
        <f t="shared" si="42"/>
        <v>0.77092039441001303</v>
      </c>
      <c r="AC182" s="31">
        <f t="shared" si="43"/>
        <v>4.5979090539942868E-2</v>
      </c>
      <c r="AD182" s="31">
        <f t="shared" si="44"/>
        <v>-0.2487531118636091</v>
      </c>
      <c r="AE182" s="31">
        <f t="shared" si="45"/>
        <v>0.70656498427449754</v>
      </c>
      <c r="AF182" s="31">
        <f t="shared" si="46"/>
        <v>-0.37534620040107702</v>
      </c>
      <c r="AG182" s="31">
        <f t="shared" si="47"/>
        <v>1.3374396232666212</v>
      </c>
      <c r="AH182" s="18">
        <f t="shared" si="32"/>
        <v>1.2060158642751673</v>
      </c>
      <c r="AI182" s="18">
        <f t="shared" si="33"/>
        <v>7.0562218819759286E-3</v>
      </c>
      <c r="AJ182" s="18">
        <f t="shared" si="34"/>
        <v>1.0639264271635767</v>
      </c>
      <c r="AK182" s="18">
        <f t="shared" si="35"/>
        <v>0.65031005723118451</v>
      </c>
      <c r="AL182" s="18">
        <f t="shared" si="36"/>
        <v>1.2892626717645728</v>
      </c>
      <c r="AM182" s="18">
        <f t="shared" si="37"/>
        <v>9.3938633243649497E-2</v>
      </c>
      <c r="AN182" s="18">
        <f t="shared" si="38"/>
        <v>1.0887005315517768</v>
      </c>
      <c r="AO182" s="18">
        <f t="shared" si="39"/>
        <v>0.26212693446888868</v>
      </c>
    </row>
    <row r="183" spans="1:41">
      <c r="A183" s="28" t="s">
        <v>212</v>
      </c>
      <c r="B183" s="29">
        <v>14.361910024474943</v>
      </c>
      <c r="C183" s="29">
        <v>17.418396397593032</v>
      </c>
      <c r="D183" s="29">
        <v>27.444777335947304</v>
      </c>
      <c r="E183" s="29">
        <v>9.6528558369732096</v>
      </c>
      <c r="F183" s="29">
        <v>15.579446478422906</v>
      </c>
      <c r="G183" s="29">
        <v>16.581610287412044</v>
      </c>
      <c r="H183" s="29">
        <v>11.375495505249985</v>
      </c>
      <c r="I183" s="29">
        <v>18.443734819024403</v>
      </c>
      <c r="J183" s="29">
        <v>16.557982957237481</v>
      </c>
      <c r="K183" s="29">
        <v>8.8696645219708028</v>
      </c>
      <c r="L183" s="29">
        <v>8.9694680964498783</v>
      </c>
      <c r="M183" s="29">
        <v>14.690625410742388</v>
      </c>
      <c r="N183" s="30">
        <v>12.108602909594374</v>
      </c>
      <c r="O183" s="30">
        <v>12.324521968828588</v>
      </c>
      <c r="P183" s="30">
        <v>15.592327656820409</v>
      </c>
      <c r="Q183" s="30">
        <v>10.846310967650016</v>
      </c>
      <c r="R183" s="30">
        <v>45.103936694530184</v>
      </c>
      <c r="S183" s="30">
        <v>11.59877945136963</v>
      </c>
      <c r="T183" s="30">
        <v>11.375662331190934</v>
      </c>
      <c r="U183" s="30">
        <v>15.513165121968475</v>
      </c>
      <c r="V183" s="30">
        <v>10.84937637554563</v>
      </c>
      <c r="W183" s="30">
        <v>2.0629673914977431</v>
      </c>
      <c r="X183" s="30">
        <v>10.251571096602055</v>
      </c>
      <c r="Y183" s="30">
        <v>4.8930916298434326</v>
      </c>
      <c r="Z183" s="31">
        <f t="shared" si="40"/>
        <v>1.6876518024142588</v>
      </c>
      <c r="AA183" s="31">
        <f t="shared" si="41"/>
        <v>0.46430463076845963</v>
      </c>
      <c r="AB183" s="31">
        <f t="shared" si="42"/>
        <v>0.45597374469779317</v>
      </c>
      <c r="AC183" s="31">
        <f t="shared" si="43"/>
        <v>7.2085930387786962E-2</v>
      </c>
      <c r="AD183" s="31">
        <f t="shared" si="44"/>
        <v>0.75501727682441111</v>
      </c>
      <c r="AE183" s="31">
        <f t="shared" si="45"/>
        <v>0.33319698485168087</v>
      </c>
      <c r="AF183" s="31">
        <f t="shared" si="46"/>
        <v>-1.1329773395429654</v>
      </c>
      <c r="AG183" s="31">
        <f t="shared" si="47"/>
        <v>1.1421494918854573</v>
      </c>
      <c r="AH183" s="18">
        <f t="shared" si="32"/>
        <v>1.4796855502349702</v>
      </c>
      <c r="AI183" s="18">
        <f t="shared" si="33"/>
        <v>0.19433108624838244</v>
      </c>
      <c r="AJ183" s="18">
        <f t="shared" si="34"/>
        <v>0.61901576365443456</v>
      </c>
      <c r="AK183" s="18">
        <f t="shared" si="35"/>
        <v>0.49718414153821983</v>
      </c>
      <c r="AL183" s="18">
        <f t="shared" si="36"/>
        <v>1.2289194655903493</v>
      </c>
      <c r="AM183" s="18">
        <f t="shared" si="37"/>
        <v>0.3263582505153102</v>
      </c>
      <c r="AN183" s="18">
        <f t="shared" si="38"/>
        <v>1.8904263867946993</v>
      </c>
      <c r="AO183" s="18">
        <f t="shared" si="39"/>
        <v>0.17226016846648826</v>
      </c>
    </row>
    <row r="184" spans="1:41">
      <c r="A184" s="28" t="s">
        <v>213</v>
      </c>
      <c r="B184" s="29">
        <v>2090.086312447509</v>
      </c>
      <c r="C184" s="29">
        <v>1811.0606735271551</v>
      </c>
      <c r="D184" s="29">
        <v>1793.3914818091396</v>
      </c>
      <c r="E184" s="29">
        <v>1881.0772399076029</v>
      </c>
      <c r="F184" s="29">
        <v>1582.0025278527294</v>
      </c>
      <c r="G184" s="29">
        <v>1430.6315574182706</v>
      </c>
      <c r="H184" s="29">
        <v>1813.7176188016344</v>
      </c>
      <c r="I184" s="29">
        <v>2146.0442120673515</v>
      </c>
      <c r="J184" s="29">
        <v>1924.2149386353931</v>
      </c>
      <c r="K184" s="29">
        <v>1451.690749250924</v>
      </c>
      <c r="L184" s="29">
        <v>1405.7607801904148</v>
      </c>
      <c r="M184" s="29">
        <v>1439.0194829995864</v>
      </c>
      <c r="N184" s="30">
        <v>1659.2736495909717</v>
      </c>
      <c r="O184" s="30">
        <v>1616.7980830294582</v>
      </c>
      <c r="P184" s="30">
        <v>1713.9162942952437</v>
      </c>
      <c r="Q184" s="30">
        <v>1267.5340532284861</v>
      </c>
      <c r="R184" s="30">
        <v>1469.5007649526015</v>
      </c>
      <c r="S184" s="30">
        <v>1493.5709676284634</v>
      </c>
      <c r="T184" s="30">
        <v>1575.818286584918</v>
      </c>
      <c r="U184" s="30">
        <v>1915.0546573460633</v>
      </c>
      <c r="V184" s="30">
        <v>1547.2368122567159</v>
      </c>
      <c r="W184" s="30">
        <v>1283.6038567344128</v>
      </c>
      <c r="X184" s="30">
        <v>1347.9961825046921</v>
      </c>
      <c r="Y184" s="30">
        <v>1233.9066902688792</v>
      </c>
      <c r="Z184" s="31">
        <f t="shared" si="40"/>
        <v>0.84781882501319361</v>
      </c>
      <c r="AA184" s="31">
        <f t="shared" si="41"/>
        <v>3.0273839842575166E-2</v>
      </c>
      <c r="AB184" s="31">
        <f t="shared" si="42"/>
        <v>0.76725337806713167</v>
      </c>
      <c r="AC184" s="31">
        <f t="shared" si="43"/>
        <v>3.3324866156218803E-2</v>
      </c>
      <c r="AD184" s="31">
        <f t="shared" si="44"/>
        <v>-0.23817209446314402</v>
      </c>
      <c r="AE184" s="31">
        <f t="shared" si="45"/>
        <v>1.5189324909469881</v>
      </c>
      <c r="AF184" s="31">
        <f t="shared" si="46"/>
        <v>-0.38222500227644934</v>
      </c>
      <c r="AG184" s="31">
        <f t="shared" si="47"/>
        <v>1.4772315861821403</v>
      </c>
      <c r="AH184" s="18">
        <f t="shared" si="32"/>
        <v>1.1411928119001149</v>
      </c>
      <c r="AI184" s="18">
        <f t="shared" si="33"/>
        <v>7.8877885643418397E-2</v>
      </c>
      <c r="AJ184" s="18">
        <f t="shared" si="34"/>
        <v>1.1567400918311188</v>
      </c>
      <c r="AK184" s="18">
        <f t="shared" si="35"/>
        <v>0.2158537501604095</v>
      </c>
      <c r="AL184" s="18">
        <f t="shared" si="36"/>
        <v>1.1678937248792181</v>
      </c>
      <c r="AM184" s="18">
        <f t="shared" si="37"/>
        <v>0.13973227626705778</v>
      </c>
      <c r="AN184" s="18">
        <f t="shared" si="38"/>
        <v>1.111489725174478</v>
      </c>
      <c r="AO184" s="18">
        <f t="shared" si="39"/>
        <v>1.5890896284837711E-2</v>
      </c>
    </row>
    <row r="185" spans="1:41">
      <c r="A185" s="28" t="s">
        <v>214</v>
      </c>
      <c r="B185" s="29">
        <v>447.05927150430205</v>
      </c>
      <c r="C185" s="29">
        <v>386.65381213726971</v>
      </c>
      <c r="D185" s="29">
        <v>394.54630140883143</v>
      </c>
      <c r="E185" s="29">
        <v>432.52354036734965</v>
      </c>
      <c r="F185" s="29">
        <v>383.53266630899583</v>
      </c>
      <c r="G185" s="29">
        <v>389.4896817050477</v>
      </c>
      <c r="H185" s="29">
        <v>399.29698989490191</v>
      </c>
      <c r="I185" s="29">
        <v>483.1274577594051</v>
      </c>
      <c r="J185" s="29">
        <v>423.95660478114632</v>
      </c>
      <c r="K185" s="29">
        <v>336.25069146057547</v>
      </c>
      <c r="L185" s="29">
        <v>358.98718628314617</v>
      </c>
      <c r="M185" s="29">
        <v>355.0651998612679</v>
      </c>
      <c r="N185" s="30">
        <v>316.03497165840236</v>
      </c>
      <c r="O185" s="30">
        <v>334.22494443063499</v>
      </c>
      <c r="P185" s="30">
        <v>357.740729802418</v>
      </c>
      <c r="Q185" s="30">
        <v>327.21798634837035</v>
      </c>
      <c r="R185" s="30">
        <v>354.36291794375859</v>
      </c>
      <c r="S185" s="30">
        <v>354.20044714602818</v>
      </c>
      <c r="T185" s="30">
        <v>345.67281071670192</v>
      </c>
      <c r="U185" s="30">
        <v>419.26979430174902</v>
      </c>
      <c r="V185" s="30">
        <v>353.81803069322649</v>
      </c>
      <c r="W185" s="30">
        <v>294.2750950912864</v>
      </c>
      <c r="X185" s="30">
        <v>319.02745062969501</v>
      </c>
      <c r="Y185" s="30">
        <v>313.28572254693159</v>
      </c>
      <c r="Z185" s="31">
        <f t="shared" si="40"/>
        <v>1.0275602060970239</v>
      </c>
      <c r="AA185" s="31">
        <f t="shared" si="41"/>
        <v>0.57214133793938293</v>
      </c>
      <c r="AB185" s="31">
        <f t="shared" si="42"/>
        <v>0.82822744981412599</v>
      </c>
      <c r="AC185" s="31">
        <f t="shared" si="43"/>
        <v>5.8903911924023951E-2</v>
      </c>
      <c r="AD185" s="31">
        <f t="shared" si="44"/>
        <v>3.9222925773591447E-2</v>
      </c>
      <c r="AE185" s="31">
        <f t="shared" si="45"/>
        <v>0.24249667277201079</v>
      </c>
      <c r="AF185" s="31">
        <f t="shared" si="46"/>
        <v>-0.27190107636883809</v>
      </c>
      <c r="AG185" s="31">
        <f t="shared" si="47"/>
        <v>1.2298558619089688</v>
      </c>
      <c r="AH185" s="18">
        <f t="shared" si="32"/>
        <v>1.2185105139135655</v>
      </c>
      <c r="AI185" s="18">
        <f t="shared" si="33"/>
        <v>3.0882834764388939E-2</v>
      </c>
      <c r="AJ185" s="18">
        <f t="shared" si="34"/>
        <v>1.1638999743599572</v>
      </c>
      <c r="AK185" s="18">
        <f t="shared" si="35"/>
        <v>3.4005606186667994E-2</v>
      </c>
      <c r="AL185" s="18">
        <f t="shared" si="36"/>
        <v>1.1677038061000642</v>
      </c>
      <c r="AM185" s="18">
        <f t="shared" si="37"/>
        <v>0.14037729242264532</v>
      </c>
      <c r="AN185" s="18">
        <f t="shared" si="38"/>
        <v>1.1335164857724116</v>
      </c>
      <c r="AO185" s="18">
        <f t="shared" si="39"/>
        <v>1.585307044429099E-2</v>
      </c>
    </row>
    <row r="186" spans="1:41">
      <c r="A186" s="28" t="s">
        <v>215</v>
      </c>
      <c r="B186" s="29">
        <v>679.95245739921654</v>
      </c>
      <c r="C186" s="29">
        <v>596.26611879068673</v>
      </c>
      <c r="D186" s="29">
        <v>651.14953176443476</v>
      </c>
      <c r="E186" s="29">
        <v>599.06738640931758</v>
      </c>
      <c r="F186" s="29">
        <v>539.39310334188167</v>
      </c>
      <c r="G186" s="29">
        <v>608.39960017455905</v>
      </c>
      <c r="H186" s="29">
        <v>691.8890341515463</v>
      </c>
      <c r="I186" s="29">
        <v>810.01439517688993</v>
      </c>
      <c r="J186" s="29">
        <v>770.54684827490689</v>
      </c>
      <c r="K186" s="29">
        <v>528.67641551262898</v>
      </c>
      <c r="L186" s="29">
        <v>562.34600456119449</v>
      </c>
      <c r="M186" s="29">
        <v>539.81411616826233</v>
      </c>
      <c r="N186" s="30">
        <v>540.82188209595904</v>
      </c>
      <c r="O186" s="30">
        <v>570.73294767741243</v>
      </c>
      <c r="P186" s="30">
        <v>581.33456151165342</v>
      </c>
      <c r="Q186" s="30">
        <v>476.04649612970235</v>
      </c>
      <c r="R186" s="30">
        <v>552.08582020053223</v>
      </c>
      <c r="S186" s="30">
        <v>498.12684593657821</v>
      </c>
      <c r="T186" s="30">
        <v>599.67643167077733</v>
      </c>
      <c r="U186" s="30">
        <v>680.83905413049342</v>
      </c>
      <c r="V186" s="30">
        <v>605.25746623615521</v>
      </c>
      <c r="W186" s="30">
        <v>462.75819148545776</v>
      </c>
      <c r="X186" s="30">
        <v>487.20117534742633</v>
      </c>
      <c r="Y186" s="30">
        <v>450.0322618804334</v>
      </c>
      <c r="Z186" s="31">
        <f t="shared" si="40"/>
        <v>0.90157051613884365</v>
      </c>
      <c r="AA186" s="31">
        <f t="shared" si="41"/>
        <v>9.6171139655210278E-2</v>
      </c>
      <c r="AB186" s="31">
        <f t="shared" si="42"/>
        <v>0.74239670645436884</v>
      </c>
      <c r="AC186" s="31">
        <f t="shared" si="43"/>
        <v>4.6498795132216917E-3</v>
      </c>
      <c r="AD186" s="31">
        <f t="shared" si="44"/>
        <v>-0.14948775874257353</v>
      </c>
      <c r="AE186" s="31">
        <f t="shared" si="45"/>
        <v>1.0169552374109379</v>
      </c>
      <c r="AF186" s="31">
        <f t="shared" si="46"/>
        <v>-0.42973778473503582</v>
      </c>
      <c r="AG186" s="31">
        <f t="shared" si="47"/>
        <v>2.3325583003188406</v>
      </c>
      <c r="AH186" s="18">
        <f t="shared" si="32"/>
        <v>1.1385079957830717</v>
      </c>
      <c r="AI186" s="18">
        <f t="shared" si="33"/>
        <v>4.6177503400862976E-2</v>
      </c>
      <c r="AJ186" s="18">
        <f t="shared" si="34"/>
        <v>1.1445370046665646</v>
      </c>
      <c r="AK186" s="18">
        <f t="shared" si="35"/>
        <v>7.8326163999503776E-2</v>
      </c>
      <c r="AL186" s="18">
        <f t="shared" si="36"/>
        <v>1.2050497782079987</v>
      </c>
      <c r="AM186" s="18">
        <f t="shared" si="37"/>
        <v>4.1373519789589933E-2</v>
      </c>
      <c r="AN186" s="18">
        <f t="shared" si="38"/>
        <v>1.1648902056228221</v>
      </c>
      <c r="AO186" s="18">
        <f t="shared" si="39"/>
        <v>6.4126195198479083E-3</v>
      </c>
    </row>
    <row r="187" spans="1:41">
      <c r="A187" s="28" t="s">
        <v>216</v>
      </c>
      <c r="B187" s="29">
        <v>5024.8359967877859</v>
      </c>
      <c r="C187" s="29">
        <v>4108.3979778938674</v>
      </c>
      <c r="D187" s="29">
        <v>4618.8756874830551</v>
      </c>
      <c r="E187" s="29">
        <v>5014.9514362675545</v>
      </c>
      <c r="F187" s="29">
        <v>4190.6891792222013</v>
      </c>
      <c r="G187" s="29">
        <v>3876.6502586848342</v>
      </c>
      <c r="H187" s="29">
        <v>4955.6370269680656</v>
      </c>
      <c r="I187" s="29">
        <v>5918.002566305744</v>
      </c>
      <c r="J187" s="29">
        <v>5833.1275621140394</v>
      </c>
      <c r="K187" s="29">
        <v>4091.2680174154934</v>
      </c>
      <c r="L187" s="29">
        <v>4095.1531397792287</v>
      </c>
      <c r="M187" s="29">
        <v>4173.0237653457698</v>
      </c>
      <c r="N187" s="30">
        <v>3858.5209835929672</v>
      </c>
      <c r="O187" s="30">
        <v>4008.2170574149927</v>
      </c>
      <c r="P187" s="30">
        <v>4082.863115327787</v>
      </c>
      <c r="Q187" s="30">
        <v>3576.4442453689931</v>
      </c>
      <c r="R187" s="30">
        <v>4011.5362781435992</v>
      </c>
      <c r="S187" s="30">
        <v>4123.1932179960886</v>
      </c>
      <c r="T187" s="30">
        <v>4029.1775437500287</v>
      </c>
      <c r="U187" s="30">
        <v>5157.352913438428</v>
      </c>
      <c r="V187" s="30">
        <v>4041.5459396700708</v>
      </c>
      <c r="W187" s="30">
        <v>3727.2414571919758</v>
      </c>
      <c r="X187" s="30">
        <v>3500.0205314513078</v>
      </c>
      <c r="Y187" s="30">
        <v>3488.9050635341268</v>
      </c>
      <c r="Z187" s="31">
        <f t="shared" si="40"/>
        <v>0.98004724913344488</v>
      </c>
      <c r="AA187" s="31">
        <f t="shared" si="41"/>
        <v>0.68058662691815908</v>
      </c>
      <c r="AB187" s="31">
        <f t="shared" si="42"/>
        <v>0.81010773831955951</v>
      </c>
      <c r="AC187" s="31">
        <f t="shared" si="43"/>
        <v>9.348923238114594E-2</v>
      </c>
      <c r="AD187" s="31">
        <f t="shared" si="44"/>
        <v>-2.9076790101046589E-2</v>
      </c>
      <c r="AE187" s="31">
        <f t="shared" si="45"/>
        <v>0.16711658875873636</v>
      </c>
      <c r="AF187" s="31">
        <f t="shared" si="46"/>
        <v>-0.30381430639240842</v>
      </c>
      <c r="AG187" s="31">
        <f t="shared" si="47"/>
        <v>1.029238406097948</v>
      </c>
      <c r="AH187" s="18">
        <f t="shared" si="32"/>
        <v>1.1508425663958886</v>
      </c>
      <c r="AI187" s="18">
        <f t="shared" si="33"/>
        <v>9.2735860224558889E-2</v>
      </c>
      <c r="AJ187" s="18">
        <f t="shared" si="34"/>
        <v>1.1170776869107637</v>
      </c>
      <c r="AK187" s="18">
        <f t="shared" si="35"/>
        <v>0.29341028239365918</v>
      </c>
      <c r="AL187" s="18">
        <f t="shared" si="36"/>
        <v>1.2629778249054757</v>
      </c>
      <c r="AM187" s="18">
        <f t="shared" si="37"/>
        <v>7.4804548410138838E-2</v>
      </c>
      <c r="AN187" s="18">
        <f t="shared" si="38"/>
        <v>1.1533456750311843</v>
      </c>
      <c r="AO187" s="18">
        <f t="shared" si="39"/>
        <v>2.6225241547901085E-3</v>
      </c>
    </row>
    <row r="188" spans="1:41">
      <c r="A188" s="28" t="s">
        <v>217</v>
      </c>
      <c r="B188" s="29">
        <v>6792.6531266335478</v>
      </c>
      <c r="C188" s="29">
        <v>6288.6439632089223</v>
      </c>
      <c r="D188" s="29">
        <v>6450.2857110267923</v>
      </c>
      <c r="E188" s="29">
        <v>8145.521681971255</v>
      </c>
      <c r="F188" s="29">
        <v>6593.75632479862</v>
      </c>
      <c r="G188" s="29">
        <v>6771.8380162109306</v>
      </c>
      <c r="H188" s="29">
        <v>6521.3119995848283</v>
      </c>
      <c r="I188" s="29">
        <v>8069.3799695707203</v>
      </c>
      <c r="J188" s="29">
        <v>7655.0693867142709</v>
      </c>
      <c r="K188" s="29">
        <v>6184.5652382554417</v>
      </c>
      <c r="L188" s="29">
        <v>6818.4857879629508</v>
      </c>
      <c r="M188" s="29">
        <v>6911.9280386822002</v>
      </c>
      <c r="N188" s="30">
        <v>5982.3353669753697</v>
      </c>
      <c r="O188" s="30">
        <v>5686.7566069544937</v>
      </c>
      <c r="P188" s="30">
        <v>5393.8334152291281</v>
      </c>
      <c r="Q188" s="30">
        <v>5917.9616154693167</v>
      </c>
      <c r="R188" s="30">
        <v>6046.8790874077013</v>
      </c>
      <c r="S188" s="30">
        <v>6007.8759732232857</v>
      </c>
      <c r="T188" s="30">
        <v>5902.922561926156</v>
      </c>
      <c r="U188" s="30">
        <v>7366.9940984984851</v>
      </c>
      <c r="V188" s="30">
        <v>5931.7892654840616</v>
      </c>
      <c r="W188" s="30">
        <v>5864.3241825778032</v>
      </c>
      <c r="X188" s="30">
        <v>6587.9250837172722</v>
      </c>
      <c r="Y188" s="30">
        <v>5631.7243548827792</v>
      </c>
      <c r="Z188" s="31">
        <f t="shared" si="40"/>
        <v>1.0533197717385174</v>
      </c>
      <c r="AA188" s="31">
        <f t="shared" si="41"/>
        <v>0.15653102781899367</v>
      </c>
      <c r="AB188" s="31">
        <f t="shared" si="42"/>
        <v>0.94178994777632219</v>
      </c>
      <c r="AC188" s="31">
        <f t="shared" si="43"/>
        <v>0.5439847616992568</v>
      </c>
      <c r="AD188" s="31">
        <f t="shared" si="44"/>
        <v>7.4943482961406419E-2</v>
      </c>
      <c r="AE188" s="31">
        <f t="shared" si="45"/>
        <v>0.80539956306994287</v>
      </c>
      <c r="AF188" s="31">
        <f t="shared" si="46"/>
        <v>-8.6522770817181099E-2</v>
      </c>
      <c r="AG188" s="31">
        <f t="shared" si="47"/>
        <v>0.26441326574780749</v>
      </c>
      <c r="AH188" s="18">
        <f t="shared" si="32"/>
        <v>1.1446796112276705</v>
      </c>
      <c r="AI188" s="18">
        <f t="shared" si="33"/>
        <v>2.184780066317147E-2</v>
      </c>
      <c r="AJ188" s="18">
        <f t="shared" si="34"/>
        <v>1.1968761545985858</v>
      </c>
      <c r="AK188" s="18">
        <f t="shared" si="35"/>
        <v>7.4481103544564151E-2</v>
      </c>
      <c r="AL188" s="18">
        <f t="shared" si="36"/>
        <v>1.1585304681629249</v>
      </c>
      <c r="AM188" s="18">
        <f t="shared" si="37"/>
        <v>0.20396896901127007</v>
      </c>
      <c r="AN188" s="18">
        <f t="shared" si="38"/>
        <v>1.1012501722286565</v>
      </c>
      <c r="AO188" s="18">
        <f t="shared" si="39"/>
        <v>0.17214013417594559</v>
      </c>
    </row>
    <row r="189" spans="1:41">
      <c r="A189" s="28" t="s">
        <v>218</v>
      </c>
      <c r="B189" s="29">
        <v>794.05320880128534</v>
      </c>
      <c r="C189" s="29">
        <v>717.8554797069462</v>
      </c>
      <c r="D189" s="29">
        <v>696.41078637260273</v>
      </c>
      <c r="E189" s="29">
        <v>821.14840301731385</v>
      </c>
      <c r="F189" s="29">
        <v>682.27899813879287</v>
      </c>
      <c r="G189" s="29">
        <v>785.59673666370338</v>
      </c>
      <c r="H189" s="29">
        <v>685.10104083521583</v>
      </c>
      <c r="I189" s="29">
        <v>878.83035637664443</v>
      </c>
      <c r="J189" s="29">
        <v>833.51151326350646</v>
      </c>
      <c r="K189" s="29">
        <v>752.34598663601867</v>
      </c>
      <c r="L189" s="29">
        <v>844.45708775497144</v>
      </c>
      <c r="M189" s="29">
        <v>720.83335600612997</v>
      </c>
      <c r="N189" s="30">
        <v>620.87344339716071</v>
      </c>
      <c r="O189" s="30">
        <v>767.95120383661458</v>
      </c>
      <c r="P189" s="30">
        <v>644.96271573779597</v>
      </c>
      <c r="Q189" s="30">
        <v>614.97016652315779</v>
      </c>
      <c r="R189" s="30">
        <v>610.18991372664141</v>
      </c>
      <c r="S189" s="30">
        <v>638.84532288381308</v>
      </c>
      <c r="T189" s="30">
        <v>578.94661815052768</v>
      </c>
      <c r="U189" s="30">
        <v>701.88519856729704</v>
      </c>
      <c r="V189" s="30">
        <v>571.26527754208371</v>
      </c>
      <c r="W189" s="30">
        <v>612.41318304016363</v>
      </c>
      <c r="X189" s="30">
        <v>647.41155612052682</v>
      </c>
      <c r="Y189" s="30">
        <v>636.88055417658836</v>
      </c>
      <c r="Z189" s="31">
        <f t="shared" si="40"/>
        <v>0.91651931616396209</v>
      </c>
      <c r="AA189" s="31">
        <f t="shared" si="41"/>
        <v>0.28957125052429666</v>
      </c>
      <c r="AB189" s="31">
        <f t="shared" si="42"/>
        <v>1.0240852378720435</v>
      </c>
      <c r="AC189" s="31">
        <f t="shared" si="43"/>
        <v>0.75006489366617979</v>
      </c>
      <c r="AD189" s="31">
        <f t="shared" si="44"/>
        <v>-0.12576280818625465</v>
      </c>
      <c r="AE189" s="31">
        <f t="shared" si="45"/>
        <v>0.53824455835350005</v>
      </c>
      <c r="AF189" s="31">
        <f t="shared" si="46"/>
        <v>3.4335800433093755E-2</v>
      </c>
      <c r="AG189" s="31">
        <f t="shared" si="47"/>
        <v>0.12490116095238139</v>
      </c>
      <c r="AH189" s="18">
        <f t="shared" si="32"/>
        <v>1.0858163026710195</v>
      </c>
      <c r="AI189" s="18">
        <f t="shared" si="33"/>
        <v>0.34459157810930025</v>
      </c>
      <c r="AJ189" s="18">
        <f t="shared" si="34"/>
        <v>1.2280136817048339</v>
      </c>
      <c r="AK189" s="18">
        <f t="shared" si="35"/>
        <v>2.9184310499285691E-2</v>
      </c>
      <c r="AL189" s="18">
        <f t="shared" si="36"/>
        <v>1.2944477467761357</v>
      </c>
      <c r="AM189" s="18">
        <f t="shared" si="37"/>
        <v>6.5526265299690564E-2</v>
      </c>
      <c r="AN189" s="18">
        <f t="shared" si="38"/>
        <v>1.2219275385261392</v>
      </c>
      <c r="AO189" s="18">
        <f t="shared" si="39"/>
        <v>2.1897749508496114E-2</v>
      </c>
    </row>
    <row r="190" spans="1:41">
      <c r="A190" s="28" t="s">
        <v>219</v>
      </c>
      <c r="B190" s="29">
        <v>45.543750343590865</v>
      </c>
      <c r="C190" s="29">
        <v>40.859703799870452</v>
      </c>
      <c r="D190" s="29">
        <v>56.793857310419476</v>
      </c>
      <c r="E190" s="29">
        <v>102.23873633610697</v>
      </c>
      <c r="F190" s="29">
        <v>95.385596493270754</v>
      </c>
      <c r="G190" s="29">
        <v>91.144540794018482</v>
      </c>
      <c r="H190" s="29">
        <v>35.006426076347815</v>
      </c>
      <c r="I190" s="29">
        <v>35.42407433608119</v>
      </c>
      <c r="J190" s="29">
        <v>33.060780429751418</v>
      </c>
      <c r="K190" s="29">
        <v>235.26118609067342</v>
      </c>
      <c r="L190" s="29">
        <v>220.67780657806446</v>
      </c>
      <c r="M190" s="29">
        <v>193.07765802130578</v>
      </c>
      <c r="N190" s="30">
        <v>83.545559075503093</v>
      </c>
      <c r="O190" s="30">
        <v>86.189153048784974</v>
      </c>
      <c r="P190" s="30">
        <v>77.701658516602265</v>
      </c>
      <c r="Q190" s="30">
        <v>111.04793559290704</v>
      </c>
      <c r="R190" s="30">
        <v>111.78262538768232</v>
      </c>
      <c r="S190" s="30">
        <v>128.67500104231709</v>
      </c>
      <c r="T190" s="30">
        <v>54.126603944196425</v>
      </c>
      <c r="U190" s="30">
        <v>64.296242220422002</v>
      </c>
      <c r="V190" s="30">
        <v>54.44985632257584</v>
      </c>
      <c r="W190" s="30">
        <v>153.63882606681199</v>
      </c>
      <c r="X190" s="30">
        <v>161.0173494371372</v>
      </c>
      <c r="Y190" s="30">
        <v>179.5273906495292</v>
      </c>
      <c r="Z190" s="31">
        <f t="shared" si="40"/>
        <v>1.42058971004329</v>
      </c>
      <c r="AA190" s="31">
        <f t="shared" si="41"/>
        <v>5.2441241718955579E-3</v>
      </c>
      <c r="AB190" s="31">
        <f t="shared" si="42"/>
        <v>2.8586558724624873</v>
      </c>
      <c r="AC190" s="31">
        <f t="shared" si="43"/>
        <v>2.1721636990393152E-4</v>
      </c>
      <c r="AD190" s="31">
        <f t="shared" si="44"/>
        <v>0.50648994039610973</v>
      </c>
      <c r="AE190" s="31">
        <f t="shared" si="45"/>
        <v>2.2803270335093004</v>
      </c>
      <c r="AF190" s="31">
        <f t="shared" si="46"/>
        <v>1.5153369575089133</v>
      </c>
      <c r="AG190" s="31">
        <f t="shared" si="47"/>
        <v>3.6631074484614059</v>
      </c>
      <c r="AH190" s="18">
        <f t="shared" si="32"/>
        <v>0.57872377889710513</v>
      </c>
      <c r="AI190" s="18">
        <f t="shared" si="33"/>
        <v>2.9027706881685775E-3</v>
      </c>
      <c r="AJ190" s="18">
        <f t="shared" si="34"/>
        <v>0.82152006916060705</v>
      </c>
      <c r="AK190" s="18">
        <f t="shared" si="35"/>
        <v>3.3942563067757267E-2</v>
      </c>
      <c r="AL190" s="18">
        <f t="shared" si="36"/>
        <v>0.5986560015156045</v>
      </c>
      <c r="AM190" s="18">
        <f t="shared" si="37"/>
        <v>2.483071338632487E-3</v>
      </c>
      <c r="AN190" s="18">
        <f t="shared" si="38"/>
        <v>1.3133108730055965</v>
      </c>
      <c r="AO190" s="18">
        <f t="shared" si="39"/>
        <v>2.3964690671489774E-2</v>
      </c>
    </row>
    <row r="191" spans="1:41">
      <c r="A191" s="28" t="s">
        <v>220</v>
      </c>
      <c r="B191" s="29">
        <v>36.719348860095664</v>
      </c>
      <c r="C191" s="29">
        <v>34.090670162930046</v>
      </c>
      <c r="D191" s="29">
        <v>40.455240722813393</v>
      </c>
      <c r="E191" s="29">
        <v>33.043028768217113</v>
      </c>
      <c r="F191" s="29">
        <v>27.728155818684776</v>
      </c>
      <c r="G191" s="29">
        <v>32.158419189945924</v>
      </c>
      <c r="H191" s="29">
        <v>35.850531131563507</v>
      </c>
      <c r="I191" s="29">
        <v>32.808937139188515</v>
      </c>
      <c r="J191" s="29">
        <v>38.960395565798166</v>
      </c>
      <c r="K191" s="29">
        <v>24.738918143535294</v>
      </c>
      <c r="L191" s="29">
        <v>26.0733291246727</v>
      </c>
      <c r="M191" s="29">
        <v>20.955354293608629</v>
      </c>
      <c r="N191" s="30">
        <v>25.908028728731367</v>
      </c>
      <c r="O191" s="30">
        <v>23.949323470267451</v>
      </c>
      <c r="P191" s="30">
        <v>27.621020573756407</v>
      </c>
      <c r="Q191" s="30">
        <v>26.093464482295371</v>
      </c>
      <c r="R191" s="30">
        <v>31.789362704751042</v>
      </c>
      <c r="S191" s="30">
        <v>28.464296297152536</v>
      </c>
      <c r="T191" s="30">
        <v>23.021403491254613</v>
      </c>
      <c r="U191" s="30">
        <v>22.336639957669504</v>
      </c>
      <c r="V191" s="30">
        <v>20.357419568331391</v>
      </c>
      <c r="W191" s="30">
        <v>16.047062201772093</v>
      </c>
      <c r="X191" s="30">
        <v>23.336722625004246</v>
      </c>
      <c r="Y191" s="30">
        <v>26.365385230690876</v>
      </c>
      <c r="Z191" s="31">
        <f t="shared" si="40"/>
        <v>1.1144674364477924</v>
      </c>
      <c r="AA191" s="31">
        <f t="shared" si="41"/>
        <v>0.20656531604674438</v>
      </c>
      <c r="AB191" s="31">
        <f t="shared" si="42"/>
        <v>1.0005129240313326</v>
      </c>
      <c r="AC191" s="31">
        <f t="shared" si="43"/>
        <v>0.99733717435870828</v>
      </c>
      <c r="AD191" s="31">
        <f t="shared" si="44"/>
        <v>0.15635446320007085</v>
      </c>
      <c r="AE191" s="31">
        <f t="shared" si="45"/>
        <v>0.684942598179619</v>
      </c>
      <c r="AF191" s="31">
        <f t="shared" si="46"/>
        <v>7.39803241141416E-4</v>
      </c>
      <c r="AG191" s="31">
        <f t="shared" si="47"/>
        <v>1.1579929340773021E-3</v>
      </c>
      <c r="AH191" s="18">
        <f t="shared" si="32"/>
        <v>1.436081525255843</v>
      </c>
      <c r="AI191" s="18">
        <f t="shared" si="33"/>
        <v>6.1339936043537649E-3</v>
      </c>
      <c r="AJ191" s="18">
        <f t="shared" si="34"/>
        <v>1.0762327687019406</v>
      </c>
      <c r="AK191" s="18">
        <f t="shared" si="35"/>
        <v>0.39979187313429615</v>
      </c>
      <c r="AL191" s="18">
        <f t="shared" si="36"/>
        <v>1.6376642405805075</v>
      </c>
      <c r="AM191" s="18">
        <f t="shared" si="37"/>
        <v>1.9995825838113909E-3</v>
      </c>
      <c r="AN191" s="18">
        <f t="shared" si="38"/>
        <v>1.0915362353485083</v>
      </c>
      <c r="AO191" s="18">
        <f t="shared" si="39"/>
        <v>0.58943891477230703</v>
      </c>
    </row>
    <row r="192" spans="1:41">
      <c r="A192" s="28" t="s">
        <v>221</v>
      </c>
      <c r="B192" s="29">
        <v>90.376599802315425</v>
      </c>
      <c r="C192" s="29">
        <v>79.106404557505059</v>
      </c>
      <c r="D192" s="29">
        <v>101.48381056032854</v>
      </c>
      <c r="E192" s="29">
        <v>67.395154094014401</v>
      </c>
      <c r="F192" s="29">
        <v>56.810100715065765</v>
      </c>
      <c r="G192" s="29">
        <v>63.46658544847547</v>
      </c>
      <c r="H192" s="29">
        <v>84.005345836460506</v>
      </c>
      <c r="I192" s="29">
        <v>87.99324262397262</v>
      </c>
      <c r="J192" s="29">
        <v>88.349290804736299</v>
      </c>
      <c r="K192" s="29">
        <v>50.781749897811395</v>
      </c>
      <c r="L192" s="29">
        <v>51.766090626753524</v>
      </c>
      <c r="M192" s="29">
        <v>51.13907361055989</v>
      </c>
      <c r="N192" s="30">
        <v>57.694430476948916</v>
      </c>
      <c r="O192" s="30">
        <v>46.923304034363795</v>
      </c>
      <c r="P192" s="30">
        <v>68.496227254988128</v>
      </c>
      <c r="Q192" s="30">
        <v>58.257379149303986</v>
      </c>
      <c r="R192" s="30">
        <v>63.025376075572503</v>
      </c>
      <c r="S192" s="30">
        <v>56.365071980271644</v>
      </c>
      <c r="T192" s="30">
        <v>43.4296674796215</v>
      </c>
      <c r="U192" s="30">
        <v>51.574610402921877</v>
      </c>
      <c r="V192" s="30">
        <v>40.751253707924292</v>
      </c>
      <c r="W192" s="30">
        <v>32.69644624219967</v>
      </c>
      <c r="X192" s="30">
        <v>48.760971453119076</v>
      </c>
      <c r="Y192" s="30">
        <v>56.468191611026342</v>
      </c>
      <c r="Z192" s="31">
        <f t="shared" si="40"/>
        <v>1.0261900622722036</v>
      </c>
      <c r="AA192" s="31">
        <f t="shared" si="41"/>
        <v>0.82846564690820079</v>
      </c>
      <c r="AB192" s="31">
        <f t="shared" si="42"/>
        <v>1.01598518815737</v>
      </c>
      <c r="AC192" s="31">
        <f t="shared" si="43"/>
        <v>0.92986848680994982</v>
      </c>
      <c r="AD192" s="31">
        <f t="shared" si="44"/>
        <v>3.7297959505706184E-2</v>
      </c>
      <c r="AE192" s="31">
        <f t="shared" si="45"/>
        <v>8.1725495292348627E-2</v>
      </c>
      <c r="AF192" s="31">
        <f t="shared" si="46"/>
        <v>2.2879369504099613E-2</v>
      </c>
      <c r="AG192" s="31">
        <f t="shared" si="47"/>
        <v>3.1578470254154306E-2</v>
      </c>
      <c r="AH192" s="18">
        <f t="shared" si="32"/>
        <v>1.5652510759700995</v>
      </c>
      <c r="AI192" s="18">
        <f t="shared" si="33"/>
        <v>2.2059317227465146E-2</v>
      </c>
      <c r="AJ192" s="18">
        <f t="shared" si="34"/>
        <v>1.0564263194777594</v>
      </c>
      <c r="AK192" s="18">
        <f t="shared" si="35"/>
        <v>0.41410619117168523</v>
      </c>
      <c r="AL192" s="18">
        <f t="shared" si="36"/>
        <v>1.9177699517288045</v>
      </c>
      <c r="AM192" s="18">
        <f t="shared" si="37"/>
        <v>3.0192469861149213E-4</v>
      </c>
      <c r="AN192" s="18">
        <f t="shared" si="38"/>
        <v>1.1142739546922895</v>
      </c>
      <c r="AO192" s="18">
        <f t="shared" si="39"/>
        <v>0.49514020419183574</v>
      </c>
    </row>
    <row r="193" spans="1:41">
      <c r="A193" s="28" t="s">
        <v>222</v>
      </c>
      <c r="B193" s="29">
        <v>41.139529722686021</v>
      </c>
      <c r="C193" s="29">
        <v>37.388907804878983</v>
      </c>
      <c r="D193" s="29">
        <v>39.649958825258565</v>
      </c>
      <c r="E193" s="29">
        <v>32.847260807452237</v>
      </c>
      <c r="F193" s="29">
        <v>26.834628032608059</v>
      </c>
      <c r="G193" s="29">
        <v>28.45664877917261</v>
      </c>
      <c r="H193" s="29">
        <v>38.061676623471079</v>
      </c>
      <c r="I193" s="29">
        <v>35.366371903448446</v>
      </c>
      <c r="J193" s="29">
        <v>39.449592223713665</v>
      </c>
      <c r="K193" s="29">
        <v>27.086848654382401</v>
      </c>
      <c r="L193" s="29">
        <v>24.93162625689753</v>
      </c>
      <c r="M193" s="29">
        <v>20.267245584523678</v>
      </c>
      <c r="N193" s="30">
        <v>27.029127420081412</v>
      </c>
      <c r="O193" s="30">
        <v>23.373187488002976</v>
      </c>
      <c r="P193" s="30">
        <v>27.781566754755833</v>
      </c>
      <c r="Q193" s="30">
        <v>24.597511137913003</v>
      </c>
      <c r="R193" s="30">
        <v>28.179473838792433</v>
      </c>
      <c r="S193" s="30">
        <v>26.168742626999762</v>
      </c>
      <c r="T193" s="30">
        <v>20.702464388181991</v>
      </c>
      <c r="U193" s="30">
        <v>22.500890309271163</v>
      </c>
      <c r="V193" s="30">
        <v>18.275510632071338</v>
      </c>
      <c r="W193" s="30">
        <v>14.240851948299239</v>
      </c>
      <c r="X193" s="30">
        <v>21.35556485563637</v>
      </c>
      <c r="Y193" s="30">
        <v>25.824728803659131</v>
      </c>
      <c r="Z193" s="31">
        <f t="shared" si="40"/>
        <v>1.0097442839196749</v>
      </c>
      <c r="AA193" s="31">
        <f t="shared" si="41"/>
        <v>0.88920532929121598</v>
      </c>
      <c r="AB193" s="31">
        <f t="shared" si="42"/>
        <v>0.99906114529569834</v>
      </c>
      <c r="AC193" s="31">
        <f t="shared" si="43"/>
        <v>0.99597856160845333</v>
      </c>
      <c r="AD193" s="31">
        <f t="shared" si="44"/>
        <v>1.3989979084743129E-2</v>
      </c>
      <c r="AE193" s="31">
        <f t="shared" si="45"/>
        <v>5.0997943099866806E-2</v>
      </c>
      <c r="AF193" s="31">
        <f t="shared" si="46"/>
        <v>-1.3551172547015642E-3</v>
      </c>
      <c r="AG193" s="31">
        <f t="shared" si="47"/>
        <v>1.7500096439254926E-3</v>
      </c>
      <c r="AH193" s="18">
        <f t="shared" si="32"/>
        <v>1.5115442446622886</v>
      </c>
      <c r="AI193" s="18">
        <f t="shared" si="33"/>
        <v>1.5742614165541557E-3</v>
      </c>
      <c r="AJ193" s="18">
        <f t="shared" si="34"/>
        <v>1.1164446803464037</v>
      </c>
      <c r="AK193" s="18">
        <f t="shared" si="35"/>
        <v>0.21355460933618695</v>
      </c>
      <c r="AL193" s="18">
        <f t="shared" si="36"/>
        <v>1.8360397535903294</v>
      </c>
      <c r="AM193" s="18">
        <f t="shared" si="37"/>
        <v>5.6211186823297836E-4</v>
      </c>
      <c r="AN193" s="18">
        <f t="shared" si="38"/>
        <v>1.1768865556109958</v>
      </c>
      <c r="AO193" s="18">
        <f t="shared" si="39"/>
        <v>0.40868815759798327</v>
      </c>
    </row>
    <row r="194" spans="1:41">
      <c r="A194" s="28" t="s">
        <v>223</v>
      </c>
      <c r="B194" s="29">
        <v>38.171306528636684</v>
      </c>
      <c r="C194" s="29">
        <v>35.692069124122234</v>
      </c>
      <c r="D194" s="29">
        <v>40.931733475369974</v>
      </c>
      <c r="E194" s="29">
        <v>29.422134934346801</v>
      </c>
      <c r="F194" s="29">
        <v>31.117352602428941</v>
      </c>
      <c r="G194" s="29">
        <v>27.947797598420721</v>
      </c>
      <c r="H194" s="29">
        <v>35.638948806895584</v>
      </c>
      <c r="I194" s="29">
        <v>32.762488003512843</v>
      </c>
      <c r="J194" s="29">
        <v>36.973034143016434</v>
      </c>
      <c r="K194" s="29">
        <v>23.499978710453096</v>
      </c>
      <c r="L194" s="29">
        <v>22.247524475912375</v>
      </c>
      <c r="M194" s="29">
        <v>20.291686604245271</v>
      </c>
      <c r="N194" s="30">
        <v>25.030598915217645</v>
      </c>
      <c r="O194" s="30">
        <v>22.667532563989123</v>
      </c>
      <c r="P194" s="30">
        <v>27.09319241023854</v>
      </c>
      <c r="Q194" s="30">
        <v>25.475259468322371</v>
      </c>
      <c r="R194" s="30">
        <v>31.046793339966275</v>
      </c>
      <c r="S194" s="30">
        <v>29.586865139393332</v>
      </c>
      <c r="T194" s="30">
        <v>22.632987857662137</v>
      </c>
      <c r="U194" s="30">
        <v>23.00255781173453</v>
      </c>
      <c r="V194" s="30">
        <v>18.988733958848009</v>
      </c>
      <c r="W194" s="30">
        <v>16.919768013140676</v>
      </c>
      <c r="X194" s="30">
        <v>22.058108256508174</v>
      </c>
      <c r="Y194" s="30">
        <v>27.431219168643004</v>
      </c>
      <c r="Z194" s="31">
        <f t="shared" si="40"/>
        <v>1.151322285389226</v>
      </c>
      <c r="AA194" s="31">
        <f t="shared" si="41"/>
        <v>0.14708372320271862</v>
      </c>
      <c r="AB194" s="31">
        <f t="shared" si="42"/>
        <v>1.0276183474742688</v>
      </c>
      <c r="AC194" s="31">
        <f t="shared" si="43"/>
        <v>0.86544758113019138</v>
      </c>
      <c r="AD194" s="31">
        <f t="shared" si="44"/>
        <v>0.20329173829161426</v>
      </c>
      <c r="AE194" s="31">
        <f t="shared" si="45"/>
        <v>0.83243538515393667</v>
      </c>
      <c r="AF194" s="31">
        <f t="shared" si="46"/>
        <v>3.930455398686597E-2</v>
      </c>
      <c r="AG194" s="31">
        <f t="shared" si="47"/>
        <v>6.2759231561342332E-2</v>
      </c>
      <c r="AH194" s="18">
        <f t="shared" si="32"/>
        <v>1.5348720033063754</v>
      </c>
      <c r="AI194" s="18">
        <f t="shared" si="33"/>
        <v>2.5380861986689482E-3</v>
      </c>
      <c r="AJ194" s="18">
        <f t="shared" si="34"/>
        <v>1.0276204514491696</v>
      </c>
      <c r="AK194" s="18">
        <f t="shared" si="35"/>
        <v>0.69832743519157048</v>
      </c>
      <c r="AL194" s="18">
        <f t="shared" si="36"/>
        <v>1.6305709179212253</v>
      </c>
      <c r="AM194" s="18">
        <f t="shared" si="37"/>
        <v>1.5983068109777531E-3</v>
      </c>
      <c r="AN194" s="18">
        <f t="shared" si="38"/>
        <v>0.99442989480221411</v>
      </c>
      <c r="AO194" s="18">
        <f t="shared" si="39"/>
        <v>0.97088266278570656</v>
      </c>
    </row>
    <row r="195" spans="1:41">
      <c r="A195" s="28" t="s">
        <v>224</v>
      </c>
      <c r="B195" s="29">
        <v>12.141498382852365</v>
      </c>
      <c r="C195" s="29">
        <v>10.802583258203363</v>
      </c>
      <c r="D195" s="29">
        <v>11.825434338879139</v>
      </c>
      <c r="E195" s="29">
        <v>10.192949004257343</v>
      </c>
      <c r="F195" s="29">
        <v>8.8974851447397292</v>
      </c>
      <c r="G195" s="29">
        <v>9.9618863213652133</v>
      </c>
      <c r="H195" s="29">
        <v>10.172481453176417</v>
      </c>
      <c r="I195" s="29">
        <v>11.066916420041046</v>
      </c>
      <c r="J195" s="29">
        <v>11.670834553126861</v>
      </c>
      <c r="K195" s="29">
        <v>7.1535585144948817</v>
      </c>
      <c r="L195" s="29">
        <v>7.7503790003088948</v>
      </c>
      <c r="M195" s="29">
        <v>6.1929783817644681</v>
      </c>
      <c r="N195" s="30">
        <v>7.3958496122635866</v>
      </c>
      <c r="O195" s="30">
        <v>6.1313648631329745</v>
      </c>
      <c r="P195" s="30">
        <v>7.6846118654717142</v>
      </c>
      <c r="Q195" s="30">
        <v>8.547308396872257</v>
      </c>
      <c r="R195" s="30">
        <v>8.9648952433761071</v>
      </c>
      <c r="S195" s="30">
        <v>8.7996224022521456</v>
      </c>
      <c r="T195" s="30">
        <v>6.4301897053195241</v>
      </c>
      <c r="U195" s="30">
        <v>6.8769275782021531</v>
      </c>
      <c r="V195" s="30">
        <v>5.5869160597505259</v>
      </c>
      <c r="W195" s="30">
        <v>4.9258219833368235</v>
      </c>
      <c r="X195" s="30">
        <v>6.9004236845252453</v>
      </c>
      <c r="Y195" s="30">
        <v>8.5045587663151956</v>
      </c>
      <c r="Z195" s="31">
        <f t="shared" si="40"/>
        <v>1.2404318996241355</v>
      </c>
      <c r="AA195" s="31">
        <f t="shared" si="41"/>
        <v>2.5958021116323966E-2</v>
      </c>
      <c r="AB195" s="31">
        <f t="shared" si="42"/>
        <v>1.0760436411221148</v>
      </c>
      <c r="AC195" s="31">
        <f t="shared" si="43"/>
        <v>0.68624210306886879</v>
      </c>
      <c r="AD195" s="31">
        <f t="shared" si="44"/>
        <v>0.31084253267377066</v>
      </c>
      <c r="AE195" s="31">
        <f t="shared" si="45"/>
        <v>1.585728418613519</v>
      </c>
      <c r="AF195" s="31">
        <f t="shared" si="46"/>
        <v>0.10573659049089847</v>
      </c>
      <c r="AG195" s="31">
        <f t="shared" si="47"/>
        <v>0.16352264015692955</v>
      </c>
      <c r="AH195" s="18">
        <f t="shared" si="32"/>
        <v>1.6391571108115919</v>
      </c>
      <c r="AI195" s="18">
        <f t="shared" si="33"/>
        <v>1.9420271500431179E-3</v>
      </c>
      <c r="AJ195" s="18">
        <f t="shared" si="34"/>
        <v>1.1041544750043253</v>
      </c>
      <c r="AK195" s="18">
        <f t="shared" si="35"/>
        <v>9.3621950237107121E-2</v>
      </c>
      <c r="AL195" s="18">
        <f t="shared" si="36"/>
        <v>1.7418320285786422</v>
      </c>
      <c r="AM195" s="18">
        <f t="shared" si="37"/>
        <v>1.2611885633198267E-3</v>
      </c>
      <c r="AN195" s="18">
        <f t="shared" si="38"/>
        <v>1.0376822995308095</v>
      </c>
      <c r="AO195" s="18">
        <f t="shared" si="39"/>
        <v>0.8322853955554721</v>
      </c>
    </row>
    <row r="196" spans="1:41">
      <c r="A196" s="28" t="s">
        <v>225</v>
      </c>
      <c r="B196" s="29">
        <v>5.6372179924131594</v>
      </c>
      <c r="C196" s="29">
        <v>4.7938575806236354</v>
      </c>
      <c r="D196" s="29">
        <v>5.683616527375448</v>
      </c>
      <c r="E196" s="29">
        <v>3.869806559607389</v>
      </c>
      <c r="F196" s="29">
        <v>3.3289084034147116</v>
      </c>
      <c r="G196" s="29">
        <v>3.6091042213073146</v>
      </c>
      <c r="H196" s="29">
        <v>4.5457140065380655</v>
      </c>
      <c r="I196" s="29">
        <v>4.879891548042993</v>
      </c>
      <c r="J196" s="29">
        <v>4.7172534870423002</v>
      </c>
      <c r="K196" s="29">
        <v>2.9809365144004016</v>
      </c>
      <c r="L196" s="29">
        <v>2.7547853123644335</v>
      </c>
      <c r="M196" s="29">
        <v>2.6532606986232872</v>
      </c>
      <c r="N196" s="30">
        <v>3.3241019905134239</v>
      </c>
      <c r="O196" s="30">
        <v>2.5927836959749322</v>
      </c>
      <c r="P196" s="30">
        <v>3.2127861046870207</v>
      </c>
      <c r="Q196" s="30">
        <v>2.8575462166066914</v>
      </c>
      <c r="R196" s="30">
        <v>2.9655072062604617</v>
      </c>
      <c r="S196" s="30">
        <v>3.3083457694000797</v>
      </c>
      <c r="T196" s="30">
        <v>2.662024765696597</v>
      </c>
      <c r="U196" s="30">
        <v>2.7950716975414371</v>
      </c>
      <c r="V196" s="30">
        <v>2.4816321035556621</v>
      </c>
      <c r="W196" s="30">
        <v>2.0614889763136905</v>
      </c>
      <c r="X196" s="30">
        <v>2.4292941946898421</v>
      </c>
      <c r="Y196" s="30">
        <v>3.1374288775195365</v>
      </c>
      <c r="Z196" s="31">
        <f t="shared" si="40"/>
        <v>1.0001892073594061</v>
      </c>
      <c r="AA196" s="31">
        <f t="shared" si="41"/>
        <v>0.99837036810339308</v>
      </c>
      <c r="AB196" s="31">
        <f t="shared" si="42"/>
        <v>0.96088586281064414</v>
      </c>
      <c r="AC196" s="31">
        <f t="shared" si="43"/>
        <v>0.76847536110588488</v>
      </c>
      <c r="AD196" s="31">
        <f t="shared" si="44"/>
        <v>2.7294269854541306E-4</v>
      </c>
      <c r="AE196" s="31">
        <f t="shared" si="45"/>
        <v>7.0831744546536281E-4</v>
      </c>
      <c r="AF196" s="31">
        <f t="shared" si="46"/>
        <v>-5.7563021782626435E-2</v>
      </c>
      <c r="AG196" s="31">
        <f t="shared" si="47"/>
        <v>0.11437005231165714</v>
      </c>
      <c r="AH196" s="18">
        <f t="shared" ref="AH196:AH239" si="48">AVERAGE(B196:D196)/AVERAGE(N196:P196)</f>
        <v>1.7650899691693729</v>
      </c>
      <c r="AI196" s="18">
        <f t="shared" ref="AI196:AI239" si="49">_xlfn.T.TEST(B196:D196,N196:P196,2,2)</f>
        <v>3.1913634650135789E-3</v>
      </c>
      <c r="AJ196" s="18">
        <f t="shared" ref="AJ196:AJ239" si="50">AVERAGE(E196:G196)/AVERAGE(Q196:S196)</f>
        <v>1.1835885122054273</v>
      </c>
      <c r="AK196" s="18">
        <f t="shared" ref="AK196:AK239" si="51">_xlfn.T.TEST(E196:G196,Q196:S196,2,2)</f>
        <v>5.4137092729075409E-2</v>
      </c>
      <c r="AL196" s="18">
        <f t="shared" ref="AL196:AL239" si="52">AVERAGE(H196:J196)/AVERAGE(T196:V196)</f>
        <v>1.7815017760879803</v>
      </c>
      <c r="AM196" s="18">
        <f t="shared" ref="AM196:AM239" si="53">_xlfn.T.TEST(H196:J196,T196:V196,2,2)</f>
        <v>9.8413602013238774E-5</v>
      </c>
      <c r="AN196" s="18">
        <f t="shared" ref="AN196:AN239" si="54">AVERAGE(K196:M196)/AVERAGE(W196:Y196)</f>
        <v>1.0997311653144659</v>
      </c>
      <c r="AO196" s="18">
        <f t="shared" ref="AO196:AO239" si="55">_xlfn.T.TEST(K196:M196,W196:Y196,2,2)</f>
        <v>0.48538653430338241</v>
      </c>
    </row>
    <row r="197" spans="1:41">
      <c r="A197" s="28" t="s">
        <v>226</v>
      </c>
      <c r="B197" s="29">
        <v>288.12588478823261</v>
      </c>
      <c r="C197" s="29">
        <v>235.88801554454614</v>
      </c>
      <c r="D197" s="29">
        <v>277.83460139758273</v>
      </c>
      <c r="E197" s="29">
        <v>207.92455460551932</v>
      </c>
      <c r="F197" s="29">
        <v>176.55497170806899</v>
      </c>
      <c r="G197" s="29">
        <v>219.03686033566521</v>
      </c>
      <c r="H197" s="29">
        <v>273.30430494654593</v>
      </c>
      <c r="I197" s="29">
        <v>219.51478998023694</v>
      </c>
      <c r="J197" s="29">
        <v>234.29712025171943</v>
      </c>
      <c r="K197" s="29">
        <v>171.71149246466442</v>
      </c>
      <c r="L197" s="29">
        <v>167.91458007717628</v>
      </c>
      <c r="M197" s="29">
        <v>162.17086604889133</v>
      </c>
      <c r="N197" s="30">
        <v>174.97828839429337</v>
      </c>
      <c r="O197" s="30">
        <v>168.88548545822562</v>
      </c>
      <c r="P197" s="30">
        <v>203.72863372500535</v>
      </c>
      <c r="Q197" s="30">
        <v>169.6036645312104</v>
      </c>
      <c r="R197" s="30">
        <v>194.96023515259793</v>
      </c>
      <c r="S197" s="30">
        <v>177.28537412918899</v>
      </c>
      <c r="T197" s="30">
        <v>153.90236202159005</v>
      </c>
      <c r="U197" s="30">
        <v>163.16911500140472</v>
      </c>
      <c r="V197" s="30">
        <v>128.3697348625407</v>
      </c>
      <c r="W197" s="30">
        <v>108.95756600967427</v>
      </c>
      <c r="X197" s="30">
        <v>138.87806305089737</v>
      </c>
      <c r="Y197" s="30">
        <v>177.38506172533934</v>
      </c>
      <c r="Z197" s="31">
        <f t="shared" ref="Z197:Z260" si="56">AVERAGE(Q197:S197)/AVERAGE(N197:P197)</f>
        <v>0.98951202813433115</v>
      </c>
      <c r="AA197" s="31">
        <f t="shared" ref="AA197:AA260" si="57">_xlfn.T.TEST(N197:P197,Q197:S197,2,2)</f>
        <v>0.89093795526350217</v>
      </c>
      <c r="AB197" s="31">
        <f t="shared" ref="AB197:AB260" si="58">AVERAGE(W197:Y197)/AVERAGE(T197:V197)</f>
        <v>0.95460563468289827</v>
      </c>
      <c r="AC197" s="31">
        <f t="shared" ref="AC197:AC260" si="59">_xlfn.T.TEST(T197:V197,W197:Y197,2,2)</f>
        <v>0.7782157658762352</v>
      </c>
      <c r="AD197" s="31">
        <f t="shared" ref="AD197:AD260" si="60">LOG(Z197,2)</f>
        <v>-1.5210850652187474E-2</v>
      </c>
      <c r="AE197" s="31">
        <f t="shared" ref="AE197:AE260" si="61">-LOG(AA197,10)</f>
        <v>5.0152539088732857E-2</v>
      </c>
      <c r="AF197" s="31">
        <f t="shared" ref="AF197:AF260" si="62">LOG(AB197,2)</f>
        <v>-6.7023242778533304E-2</v>
      </c>
      <c r="AG197" s="31">
        <f t="shared" ref="AG197:AG260" si="63">-LOG(AC197,10)</f>
        <v>0.10889997506954972</v>
      </c>
      <c r="AH197" s="18">
        <f t="shared" si="48"/>
        <v>1.4643163247599289</v>
      </c>
      <c r="AI197" s="18">
        <f t="shared" si="49"/>
        <v>1.1672153150009279E-2</v>
      </c>
      <c r="AJ197" s="18">
        <f t="shared" si="50"/>
        <v>1.1138086102843772</v>
      </c>
      <c r="AK197" s="18">
        <f t="shared" si="51"/>
        <v>0.23639628939887375</v>
      </c>
      <c r="AL197" s="18">
        <f t="shared" si="52"/>
        <v>1.6323505678799846</v>
      </c>
      <c r="AM197" s="18">
        <f t="shared" si="53"/>
        <v>7.9866299668836013E-3</v>
      </c>
      <c r="AN197" s="18">
        <f t="shared" si="54"/>
        <v>1.1800858929589941</v>
      </c>
      <c r="AO197" s="18">
        <f t="shared" si="55"/>
        <v>0.27089178502287931</v>
      </c>
    </row>
    <row r="198" spans="1:41">
      <c r="A198" s="28" t="s">
        <v>227</v>
      </c>
      <c r="B198" s="29">
        <v>167.46203422782716</v>
      </c>
      <c r="C198" s="29">
        <v>143.24428209781743</v>
      </c>
      <c r="D198" s="29">
        <v>150.40983031227597</v>
      </c>
      <c r="E198" s="29">
        <v>120.99002268790397</v>
      </c>
      <c r="F198" s="29">
        <v>116.55903501454927</v>
      </c>
      <c r="G198" s="29">
        <v>113.2570502913759</v>
      </c>
      <c r="H198" s="29">
        <v>142.3056432083132</v>
      </c>
      <c r="I198" s="29">
        <v>132.25708308119869</v>
      </c>
      <c r="J198" s="29">
        <v>124.91736495924856</v>
      </c>
      <c r="K198" s="29">
        <v>106.46117455095369</v>
      </c>
      <c r="L198" s="29">
        <v>107.45909611933982</v>
      </c>
      <c r="M198" s="29">
        <v>88.846396825272436</v>
      </c>
      <c r="N198" s="30">
        <v>95.38065106394663</v>
      </c>
      <c r="O198" s="30">
        <v>92.208210633176364</v>
      </c>
      <c r="P198" s="30">
        <v>104.81244389155142</v>
      </c>
      <c r="Q198" s="30">
        <v>96.945485923395424</v>
      </c>
      <c r="R198" s="30">
        <v>109.0165766423693</v>
      </c>
      <c r="S198" s="30">
        <v>101.78133687879648</v>
      </c>
      <c r="T198" s="30">
        <v>88.581429444564804</v>
      </c>
      <c r="U198" s="30">
        <v>92.576660316604375</v>
      </c>
      <c r="V198" s="30">
        <v>76.810468980891571</v>
      </c>
      <c r="W198" s="30">
        <v>63.447713932101799</v>
      </c>
      <c r="X198" s="30">
        <v>80.063995263658924</v>
      </c>
      <c r="Y198" s="30">
        <v>101.69832157959971</v>
      </c>
      <c r="Z198" s="31">
        <f t="shared" si="56"/>
        <v>1.0524693069512787</v>
      </c>
      <c r="AA198" s="31">
        <f t="shared" si="57"/>
        <v>0.37777604221037181</v>
      </c>
      <c r="AB198" s="31">
        <f t="shared" si="58"/>
        <v>0.95054231403658218</v>
      </c>
      <c r="AC198" s="31">
        <f t="shared" si="59"/>
        <v>0.74179699570432178</v>
      </c>
      <c r="AD198" s="31">
        <f t="shared" si="60"/>
        <v>7.3778160745495189E-2</v>
      </c>
      <c r="AE198" s="31">
        <f t="shared" si="61"/>
        <v>0.42276558761521948</v>
      </c>
      <c r="AF198" s="31">
        <f t="shared" si="62"/>
        <v>-7.3177244034619379E-2</v>
      </c>
      <c r="AG198" s="31">
        <f t="shared" si="63"/>
        <v>0.1297149299069465</v>
      </c>
      <c r="AH198" s="18">
        <f t="shared" si="48"/>
        <v>1.5769975640484315</v>
      </c>
      <c r="AI198" s="18">
        <f t="shared" si="49"/>
        <v>2.2801628936770847E-3</v>
      </c>
      <c r="AJ198" s="18">
        <f t="shared" si="50"/>
        <v>1.1399305675669755</v>
      </c>
      <c r="AK198" s="18">
        <f t="shared" si="51"/>
        <v>2.6078592813644757E-2</v>
      </c>
      <c r="AL198" s="18">
        <f t="shared" si="52"/>
        <v>1.548561162634533</v>
      </c>
      <c r="AM198" s="18">
        <f t="shared" si="53"/>
        <v>2.4123802410554256E-3</v>
      </c>
      <c r="AN198" s="18">
        <f t="shared" si="54"/>
        <v>1.2347238265017544</v>
      </c>
      <c r="AO198" s="18">
        <f t="shared" si="55"/>
        <v>0.20296931943641652</v>
      </c>
    </row>
    <row r="199" spans="1:41">
      <c r="A199" s="28" t="s">
        <v>228</v>
      </c>
      <c r="B199" s="29">
        <v>127.15631930364599</v>
      </c>
      <c r="C199" s="29">
        <v>109.48287896738464</v>
      </c>
      <c r="D199" s="29">
        <v>120.46349548821628</v>
      </c>
      <c r="E199" s="29">
        <v>106.32477902318116</v>
      </c>
      <c r="F199" s="29">
        <v>79.615755271179665</v>
      </c>
      <c r="G199" s="29">
        <v>109.18027986241276</v>
      </c>
      <c r="H199" s="29">
        <v>104.89028446722631</v>
      </c>
      <c r="I199" s="29">
        <v>95.967739528853656</v>
      </c>
      <c r="J199" s="29">
        <v>107.58270634502594</v>
      </c>
      <c r="K199" s="29">
        <v>83.956974335981513</v>
      </c>
      <c r="L199" s="29">
        <v>74.440056805225623</v>
      </c>
      <c r="M199" s="29">
        <v>61.741775973632372</v>
      </c>
      <c r="N199" s="30">
        <v>70.811876774552303</v>
      </c>
      <c r="O199" s="30">
        <v>59.572529276460081</v>
      </c>
      <c r="P199" s="30">
        <v>69.848018649064286</v>
      </c>
      <c r="Q199" s="30">
        <v>68.422152683685013</v>
      </c>
      <c r="R199" s="30">
        <v>84.841332574174956</v>
      </c>
      <c r="S199" s="30">
        <v>77.945959911202948</v>
      </c>
      <c r="T199" s="30">
        <v>51.58906225394383</v>
      </c>
      <c r="U199" s="30">
        <v>58.006184884923996</v>
      </c>
      <c r="V199" s="30">
        <v>48.615963983824237</v>
      </c>
      <c r="W199" s="30">
        <v>39.303860167563315</v>
      </c>
      <c r="X199" s="30">
        <v>51.123739685811543</v>
      </c>
      <c r="Y199" s="30">
        <v>78.1895334626942</v>
      </c>
      <c r="Z199" s="31">
        <f t="shared" si="56"/>
        <v>1.1547053156619662</v>
      </c>
      <c r="AA199" s="31">
        <f t="shared" si="57"/>
        <v>0.15854268061833535</v>
      </c>
      <c r="AB199" s="31">
        <f t="shared" si="58"/>
        <v>1.0657723439415887</v>
      </c>
      <c r="AC199" s="31">
        <f t="shared" si="59"/>
        <v>0.78409013170026276</v>
      </c>
      <c r="AD199" s="31">
        <f t="shared" si="60"/>
        <v>0.20752471841452427</v>
      </c>
      <c r="AE199" s="31">
        <f t="shared" si="61"/>
        <v>0.79985380308781173</v>
      </c>
      <c r="AF199" s="31">
        <f t="shared" si="62"/>
        <v>9.1899301753468193E-2</v>
      </c>
      <c r="AG199" s="31">
        <f t="shared" si="63"/>
        <v>0.10563401199644824</v>
      </c>
      <c r="AH199" s="18">
        <f t="shared" si="48"/>
        <v>1.783440890226158</v>
      </c>
      <c r="AI199" s="18">
        <f t="shared" si="49"/>
        <v>1.1387796063970135E-3</v>
      </c>
      <c r="AJ199" s="18">
        <f t="shared" si="50"/>
        <v>1.2764219642540033</v>
      </c>
      <c r="AK199" s="18">
        <f t="shared" si="51"/>
        <v>0.11358488450695066</v>
      </c>
      <c r="AL199" s="18">
        <f t="shared" si="52"/>
        <v>1.9495504026064978</v>
      </c>
      <c r="AM199" s="18">
        <f t="shared" si="53"/>
        <v>3.6211233125185466E-4</v>
      </c>
      <c r="AN199" s="18">
        <f t="shared" si="54"/>
        <v>1.3055542030962788</v>
      </c>
      <c r="AO199" s="18">
        <f t="shared" si="55"/>
        <v>0.26269792185775143</v>
      </c>
    </row>
    <row r="200" spans="1:41">
      <c r="A200" s="28" t="s">
        <v>229</v>
      </c>
      <c r="B200" s="29">
        <v>114.30874689939402</v>
      </c>
      <c r="C200" s="29">
        <v>90.633136687903672</v>
      </c>
      <c r="D200" s="29">
        <v>126.18095123218399</v>
      </c>
      <c r="E200" s="29">
        <v>123.38533316629341</v>
      </c>
      <c r="F200" s="29">
        <v>93.692192251533427</v>
      </c>
      <c r="G200" s="29">
        <v>96.493140518682139</v>
      </c>
      <c r="H200" s="29">
        <v>94.801003355260491</v>
      </c>
      <c r="I200" s="29">
        <v>94.914163839645923</v>
      </c>
      <c r="J200" s="29">
        <v>103.88752444684279</v>
      </c>
      <c r="K200" s="29">
        <v>71.10537733226964</v>
      </c>
      <c r="L200" s="29">
        <v>80.313811452557772</v>
      </c>
      <c r="M200" s="29">
        <v>59.079584902418446</v>
      </c>
      <c r="N200" s="30">
        <v>72.182930187324644</v>
      </c>
      <c r="O200" s="30">
        <v>64.532039735595461</v>
      </c>
      <c r="P200" s="30">
        <v>73.579320493777587</v>
      </c>
      <c r="Q200" s="30">
        <v>83.546883429342188</v>
      </c>
      <c r="R200" s="30">
        <v>85.011471593515338</v>
      </c>
      <c r="S200" s="30">
        <v>85.902740875582637</v>
      </c>
      <c r="T200" s="30">
        <v>49.386558958652707</v>
      </c>
      <c r="U200" s="30">
        <v>52.088010073356564</v>
      </c>
      <c r="V200" s="30">
        <v>50.062082877024537</v>
      </c>
      <c r="W200" s="30">
        <v>44.379979387129026</v>
      </c>
      <c r="X200" s="30">
        <v>57.088779102475009</v>
      </c>
      <c r="Y200" s="30">
        <v>69.176013192813187</v>
      </c>
      <c r="Z200" s="31">
        <f t="shared" si="56"/>
        <v>1.2100237975754173</v>
      </c>
      <c r="AA200" s="31">
        <f t="shared" si="57"/>
        <v>7.0515440343940985E-3</v>
      </c>
      <c r="AB200" s="31">
        <f t="shared" si="58"/>
        <v>1.1260956971970968</v>
      </c>
      <c r="AC200" s="31">
        <f t="shared" si="59"/>
        <v>0.42659712400418909</v>
      </c>
      <c r="AD200" s="31">
        <f t="shared" si="60"/>
        <v>0.27503542130683428</v>
      </c>
      <c r="AE200" s="31">
        <f t="shared" si="61"/>
        <v>2.1517157777324312</v>
      </c>
      <c r="AF200" s="31">
        <f t="shared" si="62"/>
        <v>0.17132943488276622</v>
      </c>
      <c r="AG200" s="31">
        <f t="shared" si="63"/>
        <v>0.36998207676591716</v>
      </c>
      <c r="AH200" s="18">
        <f t="shared" si="48"/>
        <v>1.5745688300113261</v>
      </c>
      <c r="AI200" s="18">
        <f t="shared" si="49"/>
        <v>2.043465495108289E-2</v>
      </c>
      <c r="AJ200" s="18">
        <f t="shared" si="50"/>
        <v>1.2322931520410509</v>
      </c>
      <c r="AK200" s="18">
        <f t="shared" si="51"/>
        <v>0.1064889427039379</v>
      </c>
      <c r="AL200" s="18">
        <f t="shared" si="52"/>
        <v>1.9375028281474533</v>
      </c>
      <c r="AM200" s="18">
        <f t="shared" si="53"/>
        <v>1.095339697061375E-4</v>
      </c>
      <c r="AN200" s="18">
        <f t="shared" si="54"/>
        <v>1.2335495052787198</v>
      </c>
      <c r="AO200" s="18">
        <f t="shared" si="55"/>
        <v>0.23194203075564246</v>
      </c>
    </row>
    <row r="201" spans="1:41">
      <c r="A201" s="28" t="s">
        <v>230</v>
      </c>
      <c r="B201" s="29">
        <v>138.78029255185427</v>
      </c>
      <c r="C201" s="29">
        <v>120.26001163370411</v>
      </c>
      <c r="D201" s="29">
        <v>165.89493019694208</v>
      </c>
      <c r="E201" s="29">
        <v>127.03659543729087</v>
      </c>
      <c r="F201" s="29">
        <v>112.97862508423765</v>
      </c>
      <c r="G201" s="29">
        <v>111.38638546075258</v>
      </c>
      <c r="H201" s="29">
        <v>118.68886820852717</v>
      </c>
      <c r="I201" s="29">
        <v>121.0032771976155</v>
      </c>
      <c r="J201" s="29">
        <v>116.37077487829384</v>
      </c>
      <c r="K201" s="29">
        <v>80.427695140431453</v>
      </c>
      <c r="L201" s="29">
        <v>88.755110269527364</v>
      </c>
      <c r="M201" s="29">
        <v>87.177357190053499</v>
      </c>
      <c r="N201" s="30">
        <v>79.766985351665326</v>
      </c>
      <c r="O201" s="30">
        <v>73.114988599586667</v>
      </c>
      <c r="P201" s="30">
        <v>80.810603583666278</v>
      </c>
      <c r="Q201" s="30">
        <v>115.50705475742265</v>
      </c>
      <c r="R201" s="30">
        <v>104.3333808787023</v>
      </c>
      <c r="S201" s="30">
        <v>102.58595974688585</v>
      </c>
      <c r="T201" s="30">
        <v>67.470550906186318</v>
      </c>
      <c r="U201" s="30">
        <v>79.939238264372378</v>
      </c>
      <c r="V201" s="30">
        <v>56.353851097744275</v>
      </c>
      <c r="W201" s="30">
        <v>53.963127537323686</v>
      </c>
      <c r="X201" s="30">
        <v>75.944503001523373</v>
      </c>
      <c r="Y201" s="30">
        <v>99.061009110725067</v>
      </c>
      <c r="Z201" s="31">
        <f t="shared" si="56"/>
        <v>1.3797031929045069</v>
      </c>
      <c r="AA201" s="31">
        <f t="shared" si="57"/>
        <v>3.2847829695048722E-3</v>
      </c>
      <c r="AB201" s="31">
        <f t="shared" si="58"/>
        <v>1.1236972373877931</v>
      </c>
      <c r="AC201" s="31">
        <f t="shared" si="59"/>
        <v>0.59808262642735732</v>
      </c>
      <c r="AD201" s="31">
        <f t="shared" si="60"/>
        <v>0.46435794223553423</v>
      </c>
      <c r="AE201" s="31">
        <f t="shared" si="61"/>
        <v>2.4834933196384954</v>
      </c>
      <c r="AF201" s="31">
        <f t="shared" si="62"/>
        <v>0.16825337634391138</v>
      </c>
      <c r="AG201" s="31">
        <f t="shared" si="63"/>
        <v>0.22323881313097721</v>
      </c>
      <c r="AH201" s="18">
        <f t="shared" si="48"/>
        <v>1.8183514378799934</v>
      </c>
      <c r="AI201" s="18">
        <f t="shared" si="49"/>
        <v>9.0838862645528998E-3</v>
      </c>
      <c r="AJ201" s="18">
        <f t="shared" si="50"/>
        <v>1.0898661245300671</v>
      </c>
      <c r="AK201" s="18">
        <f t="shared" si="51"/>
        <v>0.20643307277616563</v>
      </c>
      <c r="AL201" s="18">
        <f t="shared" si="52"/>
        <v>1.747431091315387</v>
      </c>
      <c r="AM201" s="18">
        <f t="shared" si="53"/>
        <v>1.8601858176737105E-3</v>
      </c>
      <c r="AN201" s="18">
        <f t="shared" si="54"/>
        <v>1.1196300200427529</v>
      </c>
      <c r="AO201" s="18">
        <f t="shared" si="55"/>
        <v>0.52918571893450472</v>
      </c>
    </row>
    <row r="202" spans="1:41">
      <c r="A202" s="28" t="s">
        <v>231</v>
      </c>
      <c r="B202" s="29">
        <v>27.721498505605972</v>
      </c>
      <c r="C202" s="29">
        <v>24.205103543542183</v>
      </c>
      <c r="D202" s="29">
        <v>25.391759185419293</v>
      </c>
      <c r="E202" s="29">
        <v>17.317058978130973</v>
      </c>
      <c r="F202" s="29">
        <v>16.598650861897433</v>
      </c>
      <c r="G202" s="29">
        <v>18.273664181186753</v>
      </c>
      <c r="H202" s="29">
        <v>21.007810657851717</v>
      </c>
      <c r="I202" s="29">
        <v>20.441444920228921</v>
      </c>
      <c r="J202" s="29">
        <v>23.552572767446897</v>
      </c>
      <c r="K202" s="29">
        <v>11.842528335528259</v>
      </c>
      <c r="L202" s="29">
        <v>14.372630115690326</v>
      </c>
      <c r="M202" s="29">
        <v>12.671258666817547</v>
      </c>
      <c r="N202" s="30">
        <v>12.386439664094468</v>
      </c>
      <c r="O202" s="30">
        <v>11.773512291117111</v>
      </c>
      <c r="P202" s="30">
        <v>14.707296669143002</v>
      </c>
      <c r="Q202" s="30">
        <v>11.255442831598309</v>
      </c>
      <c r="R202" s="30">
        <v>11.154838835774108</v>
      </c>
      <c r="S202" s="30">
        <v>11.992499301244283</v>
      </c>
      <c r="T202" s="30">
        <v>10.895191845712487</v>
      </c>
      <c r="U202" s="30">
        <v>11.140866705781326</v>
      </c>
      <c r="V202" s="30">
        <v>9.7934268778875424</v>
      </c>
      <c r="W202" s="30">
        <v>7.0571727403096016</v>
      </c>
      <c r="X202" s="30">
        <v>11.466224735664404</v>
      </c>
      <c r="Y202" s="30">
        <v>11.367789701291031</v>
      </c>
      <c r="Z202" s="31">
        <f t="shared" si="56"/>
        <v>0.88513548517709062</v>
      </c>
      <c r="AA202" s="31">
        <f t="shared" si="57"/>
        <v>0.18543855913749363</v>
      </c>
      <c r="AB202" s="31">
        <f t="shared" si="58"/>
        <v>0.9391036887348766</v>
      </c>
      <c r="AC202" s="31">
        <f t="shared" si="59"/>
        <v>0.69104449671364587</v>
      </c>
      <c r="AD202" s="31">
        <f t="shared" si="60"/>
        <v>-0.17602979355297566</v>
      </c>
      <c r="AE202" s="31">
        <f t="shared" si="61"/>
        <v>0.73179995584697388</v>
      </c>
      <c r="AF202" s="31">
        <f t="shared" si="62"/>
        <v>-9.0643636726169666E-2</v>
      </c>
      <c r="AG202" s="31">
        <f t="shared" si="63"/>
        <v>0.16049398727844574</v>
      </c>
      <c r="AH202" s="18">
        <f t="shared" si="48"/>
        <v>1.9892934018004826</v>
      </c>
      <c r="AI202" s="18">
        <f t="shared" si="49"/>
        <v>7.1809792428795401E-4</v>
      </c>
      <c r="AJ202" s="18">
        <f t="shared" si="50"/>
        <v>1.5170103274157967</v>
      </c>
      <c r="AK202" s="18">
        <f t="shared" si="51"/>
        <v>4.270189560843871E-4</v>
      </c>
      <c r="AL202" s="18">
        <f t="shared" si="52"/>
        <v>2.0421891044938247</v>
      </c>
      <c r="AM202" s="18">
        <f t="shared" si="53"/>
        <v>4.4736214130714126E-4</v>
      </c>
      <c r="AN202" s="18">
        <f t="shared" si="54"/>
        <v>1.3009325085493022</v>
      </c>
      <c r="AO202" s="18">
        <f t="shared" si="55"/>
        <v>0.14026697895830803</v>
      </c>
    </row>
    <row r="203" spans="1:41">
      <c r="A203" s="28" t="s">
        <v>232</v>
      </c>
      <c r="B203" s="29">
        <v>18.930570711290983</v>
      </c>
      <c r="C203" s="29">
        <v>16.464146955867349</v>
      </c>
      <c r="D203" s="29">
        <v>20.715545281731028</v>
      </c>
      <c r="E203" s="29">
        <v>15.478683944909418</v>
      </c>
      <c r="F203" s="29">
        <v>13.303036041649696</v>
      </c>
      <c r="G203" s="29">
        <v>14.195268029601364</v>
      </c>
      <c r="H203" s="29">
        <v>17.502376414264429</v>
      </c>
      <c r="I203" s="29">
        <v>18.102047863434716</v>
      </c>
      <c r="J203" s="29">
        <v>17.536202645481016</v>
      </c>
      <c r="K203" s="29">
        <v>10.066567479524849</v>
      </c>
      <c r="L203" s="29">
        <v>10.787898438190437</v>
      </c>
      <c r="M203" s="29">
        <v>9.7115451824542625</v>
      </c>
      <c r="N203" s="30">
        <v>8.9698987973153717</v>
      </c>
      <c r="O203" s="30">
        <v>9.481679770135413</v>
      </c>
      <c r="P203" s="30">
        <v>10.103979488653433</v>
      </c>
      <c r="Q203" s="30">
        <v>10.734887778264739</v>
      </c>
      <c r="R203" s="30">
        <v>10.548221678032332</v>
      </c>
      <c r="S203" s="30">
        <v>10.311288811325477</v>
      </c>
      <c r="T203" s="30">
        <v>9.4148572055563005</v>
      </c>
      <c r="U203" s="30">
        <v>9.5603090366544645</v>
      </c>
      <c r="V203" s="30">
        <v>7.6064598107466717</v>
      </c>
      <c r="W203" s="30">
        <v>5.435246535278055</v>
      </c>
      <c r="X203" s="30">
        <v>7.4695496341388727</v>
      </c>
      <c r="Y203" s="30">
        <v>9.57039270426732</v>
      </c>
      <c r="Z203" s="31">
        <f t="shared" si="56"/>
        <v>1.1064185194891936</v>
      </c>
      <c r="AA203" s="31">
        <f t="shared" si="57"/>
        <v>4.4399787018280255E-2</v>
      </c>
      <c r="AB203" s="31">
        <f t="shared" si="58"/>
        <v>0.8455159525947693</v>
      </c>
      <c r="AC203" s="31">
        <f t="shared" si="59"/>
        <v>0.36766755081599828</v>
      </c>
      <c r="AD203" s="31">
        <f t="shared" si="60"/>
        <v>0.14589720996656563</v>
      </c>
      <c r="AE203" s="31">
        <f t="shared" si="61"/>
        <v>1.3526191131513143</v>
      </c>
      <c r="AF203" s="31">
        <f t="shared" si="62"/>
        <v>-0.24209612024944402</v>
      </c>
      <c r="AG203" s="31">
        <f t="shared" si="63"/>
        <v>0.43454469790762901</v>
      </c>
      <c r="AH203" s="18">
        <f t="shared" si="48"/>
        <v>1.9649506705016007</v>
      </c>
      <c r="AI203" s="18">
        <f t="shared" si="49"/>
        <v>1.9704377823095177E-3</v>
      </c>
      <c r="AJ203" s="18">
        <f t="shared" si="50"/>
        <v>1.3602724018391146</v>
      </c>
      <c r="AK203" s="18">
        <f t="shared" si="51"/>
        <v>4.1319777950287687E-3</v>
      </c>
      <c r="AL203" s="18">
        <f t="shared" si="52"/>
        <v>1.9991488412827103</v>
      </c>
      <c r="AM203" s="18">
        <f t="shared" si="53"/>
        <v>1.7639625736936407E-4</v>
      </c>
      <c r="AN203" s="18">
        <f t="shared" si="54"/>
        <v>1.3599890649176563</v>
      </c>
      <c r="AO203" s="18">
        <f t="shared" si="55"/>
        <v>9.4356762952914133E-2</v>
      </c>
    </row>
    <row r="204" spans="1:41">
      <c r="A204" s="28" t="s">
        <v>233</v>
      </c>
      <c r="B204" s="29">
        <v>40.27771694563728</v>
      </c>
      <c r="C204" s="29">
        <v>36.665554263679795</v>
      </c>
      <c r="D204" s="29">
        <v>38.993295108683888</v>
      </c>
      <c r="E204" s="29">
        <v>35.442677594767396</v>
      </c>
      <c r="F204" s="29">
        <v>34.538943142768055</v>
      </c>
      <c r="G204" s="29">
        <v>33.683888917120136</v>
      </c>
      <c r="H204" s="29">
        <v>37.678734655647531</v>
      </c>
      <c r="I204" s="29">
        <v>34.026450954310548</v>
      </c>
      <c r="J204" s="29">
        <v>35.858614205469159</v>
      </c>
      <c r="K204" s="29">
        <v>22.553915305453494</v>
      </c>
      <c r="L204" s="29">
        <v>28.025786140453832</v>
      </c>
      <c r="M204" s="29">
        <v>21.413153393778501</v>
      </c>
      <c r="N204" s="30">
        <v>19.483157072762374</v>
      </c>
      <c r="O204" s="30">
        <v>19.453264078558973</v>
      </c>
      <c r="P204" s="30">
        <v>23.035955743310858</v>
      </c>
      <c r="Q204" s="30">
        <v>26.088325010682748</v>
      </c>
      <c r="R204" s="30">
        <v>26.49716465690312</v>
      </c>
      <c r="S204" s="30">
        <v>25.667835414525786</v>
      </c>
      <c r="T204" s="30">
        <v>16.329899835646327</v>
      </c>
      <c r="U204" s="30">
        <v>17.667706391712564</v>
      </c>
      <c r="V204" s="30">
        <v>16.170580989841365</v>
      </c>
      <c r="W204" s="30">
        <v>14.326574241324181</v>
      </c>
      <c r="X204" s="30">
        <v>20.809467123637166</v>
      </c>
      <c r="Y204" s="30">
        <v>25.526943941326714</v>
      </c>
      <c r="Z204" s="31">
        <f t="shared" si="56"/>
        <v>1.2627129860641126</v>
      </c>
      <c r="AA204" s="31">
        <f t="shared" si="57"/>
        <v>1.1044852601351457E-2</v>
      </c>
      <c r="AB204" s="31">
        <f t="shared" si="58"/>
        <v>1.2091922923914149</v>
      </c>
      <c r="AC204" s="31">
        <f t="shared" si="59"/>
        <v>0.34642356328926704</v>
      </c>
      <c r="AD204" s="31">
        <f t="shared" si="60"/>
        <v>0.33652675263476911</v>
      </c>
      <c r="AE204" s="31">
        <f t="shared" si="61"/>
        <v>1.9568400756138999</v>
      </c>
      <c r="AF204" s="31">
        <f t="shared" si="62"/>
        <v>0.27404368811057478</v>
      </c>
      <c r="AG204" s="31">
        <f t="shared" si="63"/>
        <v>0.46039257549284152</v>
      </c>
      <c r="AH204" s="18">
        <f t="shared" si="48"/>
        <v>1.87077811320874</v>
      </c>
      <c r="AI204" s="18">
        <f t="shared" si="49"/>
        <v>3.4897577441733572E-4</v>
      </c>
      <c r="AJ204" s="18">
        <f t="shared" si="50"/>
        <v>1.3247425530592953</v>
      </c>
      <c r="AK204" s="18">
        <f t="shared" si="51"/>
        <v>1.1244194594839472E-4</v>
      </c>
      <c r="AL204" s="18">
        <f t="shared" si="52"/>
        <v>2.1440639134465038</v>
      </c>
      <c r="AM204" s="18">
        <f t="shared" si="53"/>
        <v>7.8137236507583768E-5</v>
      </c>
      <c r="AN204" s="18">
        <f t="shared" si="54"/>
        <v>1.1867674245867252</v>
      </c>
      <c r="AO204" s="18">
        <f t="shared" si="55"/>
        <v>0.38046199414442328</v>
      </c>
    </row>
    <row r="205" spans="1:41">
      <c r="A205" s="28" t="s">
        <v>234</v>
      </c>
      <c r="B205" s="29">
        <v>22.273704336777691</v>
      </c>
      <c r="C205" s="29">
        <v>20.029615812596642</v>
      </c>
      <c r="D205" s="29">
        <v>23.24022521154356</v>
      </c>
      <c r="E205" s="29">
        <v>24.920556423794554</v>
      </c>
      <c r="F205" s="29">
        <v>18.209340425922914</v>
      </c>
      <c r="G205" s="29">
        <v>19.529805860614736</v>
      </c>
      <c r="H205" s="29">
        <v>17.582270781652038</v>
      </c>
      <c r="I205" s="29">
        <v>18.187295688910048</v>
      </c>
      <c r="J205" s="29">
        <v>18.505860306706406</v>
      </c>
      <c r="K205" s="29">
        <v>14.611314315300783</v>
      </c>
      <c r="L205" s="29">
        <v>14.242965624352186</v>
      </c>
      <c r="M205" s="29">
        <v>13.186870179021234</v>
      </c>
      <c r="N205" s="30">
        <v>12.228923818937778</v>
      </c>
      <c r="O205" s="30">
        <v>11.5316519860997</v>
      </c>
      <c r="P205" s="30">
        <v>12.970343439443807</v>
      </c>
      <c r="Q205" s="30">
        <v>15.462467451628198</v>
      </c>
      <c r="R205" s="30">
        <v>16.144920867970839</v>
      </c>
      <c r="S205" s="30">
        <v>16.466104868493751</v>
      </c>
      <c r="T205" s="30">
        <v>11.234277805015715</v>
      </c>
      <c r="U205" s="30">
        <v>11.590443382451005</v>
      </c>
      <c r="V205" s="30">
        <v>8.647832837167055</v>
      </c>
      <c r="W205" s="30">
        <v>8.6987357701750891</v>
      </c>
      <c r="X205" s="30">
        <v>11.589772950802104</v>
      </c>
      <c r="Y205" s="30">
        <v>15.007914806807376</v>
      </c>
      <c r="Z205" s="31">
        <f t="shared" si="56"/>
        <v>1.3088017990542313</v>
      </c>
      <c r="AA205" s="31">
        <f t="shared" si="57"/>
        <v>1.7667041577229515E-3</v>
      </c>
      <c r="AB205" s="31">
        <f t="shared" si="58"/>
        <v>1.1214985444193002</v>
      </c>
      <c r="AC205" s="31">
        <f t="shared" si="59"/>
        <v>0.5669886943511584</v>
      </c>
      <c r="AD205" s="31">
        <f t="shared" si="60"/>
        <v>0.3882466364950149</v>
      </c>
      <c r="AE205" s="31">
        <f t="shared" si="61"/>
        <v>2.7528361689003242</v>
      </c>
      <c r="AF205" s="31">
        <f t="shared" si="62"/>
        <v>0.16542774796727935</v>
      </c>
      <c r="AG205" s="31">
        <f t="shared" si="63"/>
        <v>0.24642560077174588</v>
      </c>
      <c r="AH205" s="18">
        <f t="shared" si="48"/>
        <v>1.7844243136051006</v>
      </c>
      <c r="AI205" s="18">
        <f t="shared" si="49"/>
        <v>7.5782972903040864E-4</v>
      </c>
      <c r="AJ205" s="18">
        <f t="shared" si="50"/>
        <v>1.3034148041867746</v>
      </c>
      <c r="AK205" s="18">
        <f t="shared" si="51"/>
        <v>7.8998279459966E-2</v>
      </c>
      <c r="AL205" s="18">
        <f t="shared" si="52"/>
        <v>1.7245320076275588</v>
      </c>
      <c r="AM205" s="18">
        <f t="shared" si="53"/>
        <v>1.4098581611869971E-3</v>
      </c>
      <c r="AN205" s="18">
        <f t="shared" si="54"/>
        <v>1.1910881023279973</v>
      </c>
      <c r="AO205" s="18">
        <f t="shared" si="55"/>
        <v>0.29617030554282003</v>
      </c>
    </row>
    <row r="206" spans="1:41">
      <c r="A206" s="28" t="s">
        <v>235</v>
      </c>
      <c r="B206" s="29">
        <v>19.109932761336704</v>
      </c>
      <c r="C206" s="29">
        <v>17.571645368313362</v>
      </c>
      <c r="D206" s="29">
        <v>18.980599501309225</v>
      </c>
      <c r="E206" s="29">
        <v>14.135422895561407</v>
      </c>
      <c r="F206" s="29">
        <v>14.496206076229472</v>
      </c>
      <c r="G206" s="29">
        <v>14.949061418766281</v>
      </c>
      <c r="H206" s="29">
        <v>17.731039603684206</v>
      </c>
      <c r="I206" s="29">
        <v>17.476350682862606</v>
      </c>
      <c r="J206" s="29">
        <v>18.147698467875422</v>
      </c>
      <c r="K206" s="29">
        <v>10.924521961790353</v>
      </c>
      <c r="L206" s="29">
        <v>11.929133203108758</v>
      </c>
      <c r="M206" s="29">
        <v>10.574501186470609</v>
      </c>
      <c r="N206" s="30">
        <v>10.961401947582935</v>
      </c>
      <c r="O206" s="30">
        <v>9.0745711601274408</v>
      </c>
      <c r="P206" s="30">
        <v>11.476630711351632</v>
      </c>
      <c r="Q206" s="30">
        <v>8.9658082281841232</v>
      </c>
      <c r="R206" s="30">
        <v>10.503699317831096</v>
      </c>
      <c r="S206" s="30">
        <v>10.258839923006349</v>
      </c>
      <c r="T206" s="30">
        <v>8.89756224273982</v>
      </c>
      <c r="U206" s="30">
        <v>9.8470432218790886</v>
      </c>
      <c r="V206" s="30">
        <v>7.2833328105872779</v>
      </c>
      <c r="W206" s="30">
        <v>6.1678511540815988</v>
      </c>
      <c r="X206" s="30">
        <v>8.4871775363381605</v>
      </c>
      <c r="Y206" s="30">
        <v>9.6319398230909758</v>
      </c>
      <c r="Z206" s="31">
        <f t="shared" si="56"/>
        <v>0.94337959629470103</v>
      </c>
      <c r="AA206" s="31">
        <f t="shared" si="57"/>
        <v>0.5327312182999947</v>
      </c>
      <c r="AB206" s="31">
        <f t="shared" si="58"/>
        <v>0.93311149952457551</v>
      </c>
      <c r="AC206" s="31">
        <f t="shared" si="59"/>
        <v>0.67004984538180246</v>
      </c>
      <c r="AD206" s="31">
        <f t="shared" si="60"/>
        <v>-8.4089696736385486E-2</v>
      </c>
      <c r="AE206" s="31">
        <f t="shared" si="61"/>
        <v>0.2734918526085181</v>
      </c>
      <c r="AF206" s="31">
        <f t="shared" si="62"/>
        <v>-9.9878612738474939E-2</v>
      </c>
      <c r="AG206" s="31">
        <f t="shared" si="63"/>
        <v>0.17389288868863978</v>
      </c>
      <c r="AH206" s="18">
        <f t="shared" si="48"/>
        <v>1.7663465053715803</v>
      </c>
      <c r="AI206" s="18">
        <f t="shared" si="49"/>
        <v>7.9535985347002299E-4</v>
      </c>
      <c r="AJ206" s="18">
        <f t="shared" si="50"/>
        <v>1.4659641083639252</v>
      </c>
      <c r="AK206" s="18">
        <f t="shared" si="51"/>
        <v>9.6977500664941537E-4</v>
      </c>
      <c r="AL206" s="18">
        <f t="shared" si="52"/>
        <v>2.0499160628964406</v>
      </c>
      <c r="AM206" s="18">
        <f t="shared" si="53"/>
        <v>2.9749172449718023E-4</v>
      </c>
      <c r="AN206" s="18">
        <f t="shared" si="54"/>
        <v>1.3763824140000751</v>
      </c>
      <c r="AO206" s="18">
        <f t="shared" si="55"/>
        <v>4.9923222061687131E-2</v>
      </c>
    </row>
    <row r="207" spans="1:41">
      <c r="A207" s="28" t="s">
        <v>236</v>
      </c>
      <c r="B207" s="29">
        <v>85.56269736645379</v>
      </c>
      <c r="C207" s="29">
        <v>72.917536409247404</v>
      </c>
      <c r="D207" s="29">
        <v>86.120348940710244</v>
      </c>
      <c r="E207" s="29">
        <v>59.144700478842239</v>
      </c>
      <c r="F207" s="29">
        <v>51.630249052879677</v>
      </c>
      <c r="G207" s="29">
        <v>52.616512667842919</v>
      </c>
      <c r="H207" s="29">
        <v>64.721600527270198</v>
      </c>
      <c r="I207" s="29">
        <v>65.911323523763201</v>
      </c>
      <c r="J207" s="29">
        <v>65.309001782376697</v>
      </c>
      <c r="K207" s="29">
        <v>51.741103475513697</v>
      </c>
      <c r="L207" s="29">
        <v>46.116557247836433</v>
      </c>
      <c r="M207" s="29">
        <v>48.110267243521868</v>
      </c>
      <c r="N207" s="30">
        <v>54.95823973948513</v>
      </c>
      <c r="O207" s="30">
        <v>54.48624828813243</v>
      </c>
      <c r="P207" s="30">
        <v>57.387251023094358</v>
      </c>
      <c r="Q207" s="30">
        <v>50.335617868708439</v>
      </c>
      <c r="R207" s="30">
        <v>54.4313679935156</v>
      </c>
      <c r="S207" s="30">
        <v>52.106954093713185</v>
      </c>
      <c r="T207" s="30">
        <v>41.324490298468916</v>
      </c>
      <c r="U207" s="30">
        <v>46.037027120351453</v>
      </c>
      <c r="V207" s="30">
        <v>37.042827255317889</v>
      </c>
      <c r="W207" s="30">
        <v>29.828714553955319</v>
      </c>
      <c r="X207" s="30">
        <v>39.155280489794684</v>
      </c>
      <c r="Y207" s="30">
        <v>47.58255667187489</v>
      </c>
      <c r="Z207" s="31">
        <f t="shared" si="56"/>
        <v>0.94031232215503169</v>
      </c>
      <c r="AA207" s="31">
        <f t="shared" si="57"/>
        <v>8.9541740000333839E-2</v>
      </c>
      <c r="AB207" s="31">
        <f t="shared" si="58"/>
        <v>0.93699743381918454</v>
      </c>
      <c r="AC207" s="31">
        <f t="shared" si="59"/>
        <v>0.67300760376437996</v>
      </c>
      <c r="AD207" s="31">
        <f t="shared" si="60"/>
        <v>-8.8788071303950125E-2</v>
      </c>
      <c r="AE207" s="31">
        <f t="shared" si="61"/>
        <v>1.0479744705377732</v>
      </c>
      <c r="AF207" s="31">
        <f t="shared" si="62"/>
        <v>-9.388299814634328E-2</v>
      </c>
      <c r="AG207" s="31">
        <f t="shared" si="63"/>
        <v>0.17198002900892509</v>
      </c>
      <c r="AH207" s="18">
        <f t="shared" si="48"/>
        <v>1.4661513696866761</v>
      </c>
      <c r="AI207" s="18">
        <f t="shared" si="49"/>
        <v>4.1631939661918487E-3</v>
      </c>
      <c r="AJ207" s="18">
        <f t="shared" si="50"/>
        <v>1.0415462392635659</v>
      </c>
      <c r="AK207" s="18">
        <f t="shared" si="51"/>
        <v>0.45664991814265632</v>
      </c>
      <c r="AL207" s="18">
        <f t="shared" si="52"/>
        <v>1.5750408584736781</v>
      </c>
      <c r="AM207" s="18">
        <f t="shared" si="53"/>
        <v>8.0823751290196727E-4</v>
      </c>
      <c r="AN207" s="18">
        <f t="shared" si="54"/>
        <v>1.2522282405931895</v>
      </c>
      <c r="AO207" s="18">
        <f t="shared" si="55"/>
        <v>0.14289264917699371</v>
      </c>
    </row>
    <row r="208" spans="1:41">
      <c r="A208" s="28" t="s">
        <v>237</v>
      </c>
      <c r="B208" s="29">
        <v>117.25072198855911</v>
      </c>
      <c r="C208" s="29">
        <v>103.02876793183729</v>
      </c>
      <c r="D208" s="29">
        <v>118.26806199011256</v>
      </c>
      <c r="E208" s="29">
        <v>86.713276161403968</v>
      </c>
      <c r="F208" s="29">
        <v>67.067673723506388</v>
      </c>
      <c r="G208" s="29">
        <v>78.949967702408316</v>
      </c>
      <c r="H208" s="29">
        <v>88.095937446707694</v>
      </c>
      <c r="I208" s="29">
        <v>86.324898962586829</v>
      </c>
      <c r="J208" s="29">
        <v>89.161706683060174</v>
      </c>
      <c r="K208" s="29">
        <v>72.027813763575139</v>
      </c>
      <c r="L208" s="29">
        <v>66.605419290689923</v>
      </c>
      <c r="M208" s="29">
        <v>66.402490426696701</v>
      </c>
      <c r="N208" s="30">
        <v>75.150218115452617</v>
      </c>
      <c r="O208" s="30">
        <v>73.414909119871069</v>
      </c>
      <c r="P208" s="30">
        <v>83.395359848062967</v>
      </c>
      <c r="Q208" s="30">
        <v>72.386887927692342</v>
      </c>
      <c r="R208" s="30">
        <v>72.825860614867949</v>
      </c>
      <c r="S208" s="30">
        <v>69.638299949773241</v>
      </c>
      <c r="T208" s="30">
        <v>56.283380718059455</v>
      </c>
      <c r="U208" s="30">
        <v>57.163345937848369</v>
      </c>
      <c r="V208" s="30">
        <v>48.957507548759466</v>
      </c>
      <c r="W208" s="30">
        <v>41.78414219658486</v>
      </c>
      <c r="X208" s="30">
        <v>52.698431137921965</v>
      </c>
      <c r="Y208" s="30">
        <v>64.411086849873044</v>
      </c>
      <c r="Z208" s="31">
        <f t="shared" si="56"/>
        <v>0.92623985745941917</v>
      </c>
      <c r="AA208" s="31">
        <f t="shared" si="57"/>
        <v>0.15280426815561962</v>
      </c>
      <c r="AB208" s="31">
        <f t="shared" si="58"/>
        <v>0.97838372849402888</v>
      </c>
      <c r="AC208" s="31">
        <f t="shared" si="59"/>
        <v>0.87590655393792471</v>
      </c>
      <c r="AD208" s="31">
        <f t="shared" si="60"/>
        <v>-0.11054225522663751</v>
      </c>
      <c r="AE208" s="31">
        <f t="shared" si="61"/>
        <v>0.81586451480126332</v>
      </c>
      <c r="AF208" s="31">
        <f t="shared" si="62"/>
        <v>-3.1527684292888783E-2</v>
      </c>
      <c r="AG208" s="31">
        <f t="shared" si="63"/>
        <v>5.7542224053199788E-2</v>
      </c>
      <c r="AH208" s="18">
        <f t="shared" si="48"/>
        <v>1.4595052638805921</v>
      </c>
      <c r="AI208" s="18">
        <f t="shared" si="49"/>
        <v>3.6047322475566122E-3</v>
      </c>
      <c r="AJ208" s="18">
        <f t="shared" si="50"/>
        <v>1.0832198363491958</v>
      </c>
      <c r="AK208" s="18">
        <f t="shared" si="51"/>
        <v>0.36215094615316762</v>
      </c>
      <c r="AL208" s="18">
        <f t="shared" si="52"/>
        <v>1.623002900036332</v>
      </c>
      <c r="AM208" s="18">
        <f t="shared" si="53"/>
        <v>2.4652445561894733E-4</v>
      </c>
      <c r="AN208" s="18">
        <f t="shared" si="54"/>
        <v>1.2903958738381303</v>
      </c>
      <c r="AO208" s="18">
        <f t="shared" si="55"/>
        <v>8.6118882580143816E-2</v>
      </c>
    </row>
    <row r="209" spans="1:41">
      <c r="A209" s="28" t="s">
        <v>238</v>
      </c>
      <c r="B209" s="29">
        <v>89.334112569976398</v>
      </c>
      <c r="C209" s="29">
        <v>83.00153811222998</v>
      </c>
      <c r="D209" s="29">
        <v>90.89167848022575</v>
      </c>
      <c r="E209" s="29">
        <v>68.039941089441896</v>
      </c>
      <c r="F209" s="29">
        <v>57.937583409883601</v>
      </c>
      <c r="G209" s="29">
        <v>65.789201168073845</v>
      </c>
      <c r="H209" s="29">
        <v>67.220916737410334</v>
      </c>
      <c r="I209" s="29">
        <v>64.726050873404319</v>
      </c>
      <c r="J209" s="29">
        <v>68.232950173948169</v>
      </c>
      <c r="K209" s="29">
        <v>57.698054218128377</v>
      </c>
      <c r="L209" s="29">
        <v>54.254993516446262</v>
      </c>
      <c r="M209" s="29">
        <v>51.91272588867043</v>
      </c>
      <c r="N209" s="30">
        <v>63.563559608808646</v>
      </c>
      <c r="O209" s="30">
        <v>56.728609383087722</v>
      </c>
      <c r="P209" s="30">
        <v>65.311750917716296</v>
      </c>
      <c r="Q209" s="30">
        <v>58.576760599515552</v>
      </c>
      <c r="R209" s="30">
        <v>57.930348480044117</v>
      </c>
      <c r="S209" s="30">
        <v>63.520482720798938</v>
      </c>
      <c r="T209" s="30">
        <v>50.489588252218425</v>
      </c>
      <c r="U209" s="30">
        <v>53.452695851807164</v>
      </c>
      <c r="V209" s="30">
        <v>42.8252100366674</v>
      </c>
      <c r="W209" s="30">
        <v>36.613992796564482</v>
      </c>
      <c r="X209" s="30">
        <v>43.630065252267165</v>
      </c>
      <c r="Y209" s="30">
        <v>55.201868854870369</v>
      </c>
      <c r="Z209" s="31">
        <f t="shared" si="56"/>
        <v>0.96995576326206001</v>
      </c>
      <c r="AA209" s="31">
        <f t="shared" si="57"/>
        <v>0.58780285658853226</v>
      </c>
      <c r="AB209" s="31">
        <f t="shared" si="58"/>
        <v>0.92286052641780481</v>
      </c>
      <c r="AC209" s="31">
        <f t="shared" si="59"/>
        <v>0.58007689570482535</v>
      </c>
      <c r="AD209" s="31">
        <f t="shared" si="60"/>
        <v>-4.4009143028576433E-2</v>
      </c>
      <c r="AE209" s="31">
        <f t="shared" si="61"/>
        <v>0.23076830768562109</v>
      </c>
      <c r="AF209" s="31">
        <f t="shared" si="62"/>
        <v>-0.1158154676553277</v>
      </c>
      <c r="AG209" s="31">
        <f t="shared" si="63"/>
        <v>0.23651443201167716</v>
      </c>
      <c r="AH209" s="18">
        <f t="shared" si="48"/>
        <v>1.4182207428087799</v>
      </c>
      <c r="AI209" s="18">
        <f t="shared" si="49"/>
        <v>1.9050679469737478E-3</v>
      </c>
      <c r="AJ209" s="18">
        <f t="shared" si="50"/>
        <v>1.0652074148725981</v>
      </c>
      <c r="AK209" s="18">
        <f t="shared" si="51"/>
        <v>0.33035390658791292</v>
      </c>
      <c r="AL209" s="18">
        <f t="shared" si="52"/>
        <v>1.3639254315595801</v>
      </c>
      <c r="AM209" s="18">
        <f t="shared" si="53"/>
        <v>5.921038952537535E-3</v>
      </c>
      <c r="AN209" s="18">
        <f t="shared" si="54"/>
        <v>1.2098242994028807</v>
      </c>
      <c r="AO209" s="18">
        <f t="shared" si="55"/>
        <v>0.17030916917829589</v>
      </c>
    </row>
    <row r="210" spans="1:41">
      <c r="A210" s="28" t="s">
        <v>239</v>
      </c>
      <c r="B210" s="29">
        <v>185.6314098974606</v>
      </c>
      <c r="C210" s="29">
        <v>165.17155766775457</v>
      </c>
      <c r="D210" s="29">
        <v>183.61067465643615</v>
      </c>
      <c r="E210" s="29">
        <v>162.85074409334325</v>
      </c>
      <c r="F210" s="29">
        <v>147.80236333706958</v>
      </c>
      <c r="G210" s="29">
        <v>146.78595365184552</v>
      </c>
      <c r="H210" s="29">
        <v>161.39874402704766</v>
      </c>
      <c r="I210" s="29">
        <v>167.1698928362847</v>
      </c>
      <c r="J210" s="29">
        <v>162.69532727664102</v>
      </c>
      <c r="K210" s="29">
        <v>123.7969742703506</v>
      </c>
      <c r="L210" s="29">
        <v>131.57060617109516</v>
      </c>
      <c r="M210" s="29">
        <v>112.3140059344951</v>
      </c>
      <c r="N210" s="30">
        <v>113.66432127828577</v>
      </c>
      <c r="O210" s="30">
        <v>100.27377083330938</v>
      </c>
      <c r="P210" s="30">
        <v>107.94216317869108</v>
      </c>
      <c r="Q210" s="30">
        <v>110.9263171301336</v>
      </c>
      <c r="R210" s="30">
        <v>115.24056408585713</v>
      </c>
      <c r="S210" s="30">
        <v>118.51090593047483</v>
      </c>
      <c r="T210" s="30">
        <v>91.439439672977727</v>
      </c>
      <c r="U210" s="30">
        <v>102.45749218224158</v>
      </c>
      <c r="V210" s="30">
        <v>83.484799479002163</v>
      </c>
      <c r="W210" s="30">
        <v>71.584156775782901</v>
      </c>
      <c r="X210" s="30">
        <v>78.571547445886253</v>
      </c>
      <c r="Y210" s="30">
        <v>108.28165202000065</v>
      </c>
      <c r="Z210" s="31">
        <f t="shared" si="56"/>
        <v>1.0708261270503203</v>
      </c>
      <c r="AA210" s="31">
        <f t="shared" si="57"/>
        <v>0.16345032179909622</v>
      </c>
      <c r="AB210" s="31">
        <f t="shared" si="58"/>
        <v>0.9317028738647346</v>
      </c>
      <c r="AC210" s="31">
        <f t="shared" si="59"/>
        <v>0.64059047966260652</v>
      </c>
      <c r="AD210" s="31">
        <f t="shared" si="60"/>
        <v>9.8724244788084878E-2</v>
      </c>
      <c r="AE210" s="31">
        <f t="shared" si="61"/>
        <v>0.78661422004883585</v>
      </c>
      <c r="AF210" s="31">
        <f t="shared" si="62"/>
        <v>-0.10205815153808769</v>
      </c>
      <c r="AG210" s="31">
        <f t="shared" si="63"/>
        <v>0.19341952002861248</v>
      </c>
      <c r="AH210" s="18">
        <f t="shared" si="48"/>
        <v>1.6602871205619396</v>
      </c>
      <c r="AI210" s="18">
        <f t="shared" si="49"/>
        <v>7.2882344711304513E-4</v>
      </c>
      <c r="AJ210" s="18">
        <f t="shared" si="50"/>
        <v>1.3271498139445714</v>
      </c>
      <c r="AK210" s="18">
        <f t="shared" si="51"/>
        <v>2.6322980765095053E-3</v>
      </c>
      <c r="AL210" s="18">
        <f t="shared" si="52"/>
        <v>1.7710754121295826</v>
      </c>
      <c r="AM210" s="18">
        <f t="shared" si="53"/>
        <v>2.4685408875313659E-4</v>
      </c>
      <c r="AN210" s="18">
        <f t="shared" si="54"/>
        <v>1.4227106782198879</v>
      </c>
      <c r="AO210" s="18">
        <f t="shared" si="55"/>
        <v>4.4190345956058384E-2</v>
      </c>
    </row>
    <row r="211" spans="1:41">
      <c r="A211" s="28" t="s">
        <v>240</v>
      </c>
      <c r="B211" s="29">
        <v>48.612802651786993</v>
      </c>
      <c r="C211" s="29">
        <v>43.242543938166349</v>
      </c>
      <c r="D211" s="29">
        <v>52.09181565017083</v>
      </c>
      <c r="E211" s="29">
        <v>36.739301401384743</v>
      </c>
      <c r="F211" s="29">
        <v>31.931245736876473</v>
      </c>
      <c r="G211" s="29">
        <v>38.789199858401851</v>
      </c>
      <c r="H211" s="29">
        <v>40.579175689637445</v>
      </c>
      <c r="I211" s="29">
        <v>37.410133873177514</v>
      </c>
      <c r="J211" s="29">
        <v>37.032935774597931</v>
      </c>
      <c r="K211" s="29">
        <v>32.764705770235864</v>
      </c>
      <c r="L211" s="29">
        <v>30.923810927004102</v>
      </c>
      <c r="M211" s="29">
        <v>27.231526146348514</v>
      </c>
      <c r="N211" s="30">
        <v>25.390001266138576</v>
      </c>
      <c r="O211" s="30">
        <v>24.240655201311135</v>
      </c>
      <c r="P211" s="30">
        <v>26.271464161318022</v>
      </c>
      <c r="Q211" s="30">
        <v>20.952891554347829</v>
      </c>
      <c r="R211" s="30">
        <v>23.974893447288814</v>
      </c>
      <c r="S211" s="30">
        <v>24.879475767620697</v>
      </c>
      <c r="T211" s="30">
        <v>18.947039041854538</v>
      </c>
      <c r="U211" s="30">
        <v>21.790390216914268</v>
      </c>
      <c r="V211" s="30">
        <v>15.813132209872297</v>
      </c>
      <c r="W211" s="30">
        <v>14.795592249857169</v>
      </c>
      <c r="X211" s="30">
        <v>16.362096905943645</v>
      </c>
      <c r="Y211" s="30">
        <v>22.646759907752724</v>
      </c>
      <c r="Z211" s="31">
        <f t="shared" si="56"/>
        <v>0.9197010596143953</v>
      </c>
      <c r="AA211" s="31">
        <f t="shared" si="57"/>
        <v>0.19991952901870891</v>
      </c>
      <c r="AB211" s="31">
        <f t="shared" si="58"/>
        <v>0.95143969690539021</v>
      </c>
      <c r="AC211" s="31">
        <f t="shared" si="59"/>
        <v>0.77223690645203535</v>
      </c>
      <c r="AD211" s="31">
        <f t="shared" si="60"/>
        <v>-0.12076309230033352</v>
      </c>
      <c r="AE211" s="31">
        <f t="shared" si="61"/>
        <v>0.69914478001494329</v>
      </c>
      <c r="AF211" s="31">
        <f t="shared" si="62"/>
        <v>-7.1815874785881029E-2</v>
      </c>
      <c r="AG211" s="31">
        <f t="shared" si="63"/>
        <v>0.11224944657955446</v>
      </c>
      <c r="AH211" s="18">
        <f t="shared" si="48"/>
        <v>1.8964840645778558</v>
      </c>
      <c r="AI211" s="18">
        <f t="shared" si="49"/>
        <v>1.0087252524228364E-3</v>
      </c>
      <c r="AJ211" s="18">
        <f t="shared" si="50"/>
        <v>1.5393777926892618</v>
      </c>
      <c r="AK211" s="18">
        <f t="shared" si="51"/>
        <v>5.9558770623015641E-3</v>
      </c>
      <c r="AL211" s="18">
        <f t="shared" si="52"/>
        <v>2.0339717652705533</v>
      </c>
      <c r="AM211" s="18">
        <f t="shared" si="53"/>
        <v>6.9624115679632506E-4</v>
      </c>
      <c r="AN211" s="18">
        <f t="shared" si="54"/>
        <v>1.6898238793634741</v>
      </c>
      <c r="AO211" s="18">
        <f t="shared" si="55"/>
        <v>1.2967864532135989E-2</v>
      </c>
    </row>
    <row r="212" spans="1:41">
      <c r="A212" s="28" t="s">
        <v>241</v>
      </c>
      <c r="B212" s="29">
        <v>454.04453044883661</v>
      </c>
      <c r="C212" s="29">
        <v>436.31858460889913</v>
      </c>
      <c r="D212" s="29">
        <v>466.00396727305474</v>
      </c>
      <c r="E212" s="29">
        <v>404.98697000294811</v>
      </c>
      <c r="F212" s="29">
        <v>344.60973170297194</v>
      </c>
      <c r="G212" s="29">
        <v>405.04716560112422</v>
      </c>
      <c r="H212" s="29">
        <v>386.36530371716071</v>
      </c>
      <c r="I212" s="29">
        <v>350.8931647065362</v>
      </c>
      <c r="J212" s="29">
        <v>381.14035429578013</v>
      </c>
      <c r="K212" s="29">
        <v>302.20326817695076</v>
      </c>
      <c r="L212" s="29">
        <v>291.3724956367866</v>
      </c>
      <c r="M212" s="29">
        <v>285.48897109342568</v>
      </c>
      <c r="N212" s="30">
        <v>281.17465773682852</v>
      </c>
      <c r="O212" s="30">
        <v>243.4004467040422</v>
      </c>
      <c r="P212" s="30">
        <v>278.95066572274476</v>
      </c>
      <c r="Q212" s="30">
        <v>296.32981871382822</v>
      </c>
      <c r="R212" s="30">
        <v>306.3257638166553</v>
      </c>
      <c r="S212" s="30">
        <v>312.80110412988466</v>
      </c>
      <c r="T212" s="30">
        <v>236.81487862621728</v>
      </c>
      <c r="U212" s="30">
        <v>230.86043919020079</v>
      </c>
      <c r="V212" s="30">
        <v>224.49750606021445</v>
      </c>
      <c r="W212" s="30">
        <v>178.08598678747836</v>
      </c>
      <c r="X212" s="30">
        <v>226.86559281023708</v>
      </c>
      <c r="Y212" s="30">
        <v>276.64287419805152</v>
      </c>
      <c r="Z212" s="31">
        <f t="shared" si="56"/>
        <v>1.1392997221158954</v>
      </c>
      <c r="AA212" s="31">
        <f t="shared" si="57"/>
        <v>4.6914266956453302E-2</v>
      </c>
      <c r="AB212" s="31">
        <f t="shared" si="58"/>
        <v>0.98471715485502653</v>
      </c>
      <c r="AC212" s="31">
        <f t="shared" si="59"/>
        <v>0.90805601539430414</v>
      </c>
      <c r="AD212" s="31">
        <f t="shared" si="60"/>
        <v>0.18814733504188333</v>
      </c>
      <c r="AE212" s="31">
        <f t="shared" si="61"/>
        <v>1.3286950652117171</v>
      </c>
      <c r="AF212" s="31">
        <f t="shared" si="62"/>
        <v>-2.2218703198367957E-2</v>
      </c>
      <c r="AG212" s="31">
        <f t="shared" si="63"/>
        <v>4.1887360260527987E-2</v>
      </c>
      <c r="AH212" s="18">
        <f t="shared" si="48"/>
        <v>1.6880193924018196</v>
      </c>
      <c r="AI212" s="18">
        <f t="shared" si="49"/>
        <v>2.5021627699761695E-4</v>
      </c>
      <c r="AJ212" s="18">
        <f t="shared" si="50"/>
        <v>1.2612763488781136</v>
      </c>
      <c r="AK212" s="18">
        <f t="shared" si="51"/>
        <v>1.8270818182248922E-2</v>
      </c>
      <c r="AL212" s="18">
        <f t="shared" si="52"/>
        <v>1.6157797361296169</v>
      </c>
      <c r="AM212" s="18">
        <f t="shared" si="53"/>
        <v>2.5642975790042099E-4</v>
      </c>
      <c r="AN212" s="18">
        <f t="shared" si="54"/>
        <v>1.2897181454627362</v>
      </c>
      <c r="AO212" s="18">
        <f t="shared" si="55"/>
        <v>8.4782811167447972E-2</v>
      </c>
    </row>
    <row r="213" spans="1:41">
      <c r="A213" s="28" t="s">
        <v>242</v>
      </c>
      <c r="B213" s="29">
        <v>12.6052149024828</v>
      </c>
      <c r="C213" s="29">
        <v>13.033486703022836</v>
      </c>
      <c r="D213" s="29">
        <v>14.735606965817544</v>
      </c>
      <c r="E213" s="29">
        <v>8.1344028018652939</v>
      </c>
      <c r="F213" s="29">
        <v>7.3808274574967028</v>
      </c>
      <c r="G213" s="29">
        <v>8.3968573437172385</v>
      </c>
      <c r="H213" s="29">
        <v>10.012141722763996</v>
      </c>
      <c r="I213" s="29">
        <v>9.0963801465535745</v>
      </c>
      <c r="J213" s="29">
        <v>9.3633737865815441</v>
      </c>
      <c r="K213" s="29">
        <v>7.4710459735087955</v>
      </c>
      <c r="L213" s="29">
        <v>7.1895917778428462</v>
      </c>
      <c r="M213" s="29">
        <v>6.7005995605976194</v>
      </c>
      <c r="N213" s="30">
        <v>9.1913823448479128</v>
      </c>
      <c r="O213" s="30">
        <v>7.0819720562908657</v>
      </c>
      <c r="P213" s="30">
        <v>9.2416490733084586</v>
      </c>
      <c r="Q213" s="30">
        <v>5.7719937260671639</v>
      </c>
      <c r="R213" s="30">
        <v>5.8507151557294153</v>
      </c>
      <c r="S213" s="30">
        <v>6.0580498911221587</v>
      </c>
      <c r="T213" s="30">
        <v>6.0399964258067209</v>
      </c>
      <c r="U213" s="30">
        <v>6.4170265937174893</v>
      </c>
      <c r="V213" s="30">
        <v>5.1206421242873752</v>
      </c>
      <c r="W213" s="30">
        <v>4.0735082592957914</v>
      </c>
      <c r="X213" s="30">
        <v>5.3769060493360632</v>
      </c>
      <c r="Y213" s="30">
        <v>5.8149128191593453</v>
      </c>
      <c r="Z213" s="31">
        <f t="shared" si="56"/>
        <v>0.69295537390875384</v>
      </c>
      <c r="AA213" s="31">
        <f t="shared" si="57"/>
        <v>2.1899313818082491E-2</v>
      </c>
      <c r="AB213" s="31">
        <f t="shared" si="58"/>
        <v>0.86845021809768219</v>
      </c>
      <c r="AC213" s="31">
        <f t="shared" si="59"/>
        <v>0.30094125109701858</v>
      </c>
      <c r="AD213" s="31">
        <f t="shared" si="60"/>
        <v>-0.5291656486050681</v>
      </c>
      <c r="AE213" s="31">
        <f t="shared" si="61"/>
        <v>1.6595694929082412</v>
      </c>
      <c r="AF213" s="31">
        <f t="shared" si="62"/>
        <v>-0.20348494274158643</v>
      </c>
      <c r="AG213" s="31">
        <f t="shared" si="63"/>
        <v>0.52151827787671445</v>
      </c>
      <c r="AH213" s="18">
        <f t="shared" si="48"/>
        <v>1.5823751939425459</v>
      </c>
      <c r="AI213" s="18">
        <f t="shared" si="49"/>
        <v>6.8062995564892636E-3</v>
      </c>
      <c r="AJ213" s="18">
        <f t="shared" si="50"/>
        <v>1.3524356002020057</v>
      </c>
      <c r="AK213" s="18">
        <f t="shared" si="51"/>
        <v>2.7800782919330217E-3</v>
      </c>
      <c r="AL213" s="18">
        <f t="shared" si="52"/>
        <v>1.6197768829339068</v>
      </c>
      <c r="AM213" s="18">
        <f t="shared" si="53"/>
        <v>1.527193570566831E-3</v>
      </c>
      <c r="AN213" s="18">
        <f t="shared" si="54"/>
        <v>1.3993304652515564</v>
      </c>
      <c r="AO213" s="18">
        <f t="shared" si="55"/>
        <v>2.3399642013866104E-2</v>
      </c>
    </row>
    <row r="214" spans="1:41">
      <c r="A214" s="28" t="s">
        <v>243</v>
      </c>
      <c r="B214" s="29">
        <v>68.266071184237887</v>
      </c>
      <c r="C214" s="29">
        <v>66.964086235915147</v>
      </c>
      <c r="D214" s="29">
        <v>68.116513853470948</v>
      </c>
      <c r="E214" s="29">
        <v>53.19140221491714</v>
      </c>
      <c r="F214" s="29">
        <v>49.538602186076659</v>
      </c>
      <c r="G214" s="29">
        <v>52.027459171061672</v>
      </c>
      <c r="H214" s="29">
        <v>59.454082236057559</v>
      </c>
      <c r="I214" s="29">
        <v>64.786161519572744</v>
      </c>
      <c r="J214" s="29">
        <v>62.768798218124353</v>
      </c>
      <c r="K214" s="29">
        <v>36.831990845944347</v>
      </c>
      <c r="L214" s="29">
        <v>45.033835340020417</v>
      </c>
      <c r="M214" s="29">
        <v>33.048488840088453</v>
      </c>
      <c r="N214" s="30">
        <v>28.622403891396445</v>
      </c>
      <c r="O214" s="30">
        <v>29.665334485721388</v>
      </c>
      <c r="P214" s="30">
        <v>34.617630591650432</v>
      </c>
      <c r="Q214" s="30">
        <v>28.081705786141942</v>
      </c>
      <c r="R214" s="30">
        <v>32.43215428015629</v>
      </c>
      <c r="S214" s="30">
        <v>29.783243535192796</v>
      </c>
      <c r="T214" s="30">
        <v>30.287975602090167</v>
      </c>
      <c r="U214" s="30">
        <v>29.728375066463215</v>
      </c>
      <c r="V214" s="30">
        <v>27.806920020192379</v>
      </c>
      <c r="W214" s="30">
        <v>17.626693707161397</v>
      </c>
      <c r="X214" s="30">
        <v>22.85788190952972</v>
      </c>
      <c r="Y214" s="30">
        <v>30.483882553171892</v>
      </c>
      <c r="Z214" s="31">
        <f t="shared" si="56"/>
        <v>0.97192556903623029</v>
      </c>
      <c r="AA214" s="31">
        <f t="shared" si="57"/>
        <v>0.71780134128193174</v>
      </c>
      <c r="AB214" s="31">
        <f t="shared" si="58"/>
        <v>0.80808261424676553</v>
      </c>
      <c r="AC214" s="31">
        <f t="shared" si="59"/>
        <v>0.21412037335791384</v>
      </c>
      <c r="AD214" s="31">
        <f t="shared" si="60"/>
        <v>-4.1082259753723413E-2</v>
      </c>
      <c r="AE214" s="31">
        <f t="shared" si="61"/>
        <v>0.14399573448035294</v>
      </c>
      <c r="AF214" s="31">
        <f t="shared" si="62"/>
        <v>-0.30742530058434708</v>
      </c>
      <c r="AG214" s="31">
        <f t="shared" si="63"/>
        <v>0.66934200801632693</v>
      </c>
      <c r="AH214" s="18">
        <f t="shared" si="48"/>
        <v>2.1887504837528007</v>
      </c>
      <c r="AI214" s="18">
        <f t="shared" si="49"/>
        <v>4.1344633295406841E-5</v>
      </c>
      <c r="AJ214" s="18">
        <f t="shared" si="50"/>
        <v>1.7138696303598828</v>
      </c>
      <c r="AK214" s="18">
        <f t="shared" si="51"/>
        <v>2.0655479057844655E-4</v>
      </c>
      <c r="AL214" s="18">
        <f t="shared" si="52"/>
        <v>2.1293791555148625</v>
      </c>
      <c r="AM214" s="18">
        <f t="shared" si="53"/>
        <v>4.3808923968030644E-5</v>
      </c>
      <c r="AN214" s="18">
        <f t="shared" si="54"/>
        <v>1.6192308243615181</v>
      </c>
      <c r="AO214" s="18">
        <f t="shared" si="55"/>
        <v>4.6470888354918707E-2</v>
      </c>
    </row>
    <row r="215" spans="1:41">
      <c r="A215" s="28" t="s">
        <v>244</v>
      </c>
      <c r="B215" s="29">
        <v>154.09212453636903</v>
      </c>
      <c r="C215" s="29">
        <v>142.85616057158884</v>
      </c>
      <c r="D215" s="29">
        <v>164.5966932252451</v>
      </c>
      <c r="E215" s="29">
        <v>162.32200791122199</v>
      </c>
      <c r="F215" s="29">
        <v>116.31203262051261</v>
      </c>
      <c r="G215" s="29">
        <v>129.08616955629904</v>
      </c>
      <c r="H215" s="29">
        <v>137.67562686929045</v>
      </c>
      <c r="I215" s="29">
        <v>127.90999044237658</v>
      </c>
      <c r="J215" s="29">
        <v>131.42854751709081</v>
      </c>
      <c r="K215" s="29">
        <v>115.33654877340304</v>
      </c>
      <c r="L215" s="29">
        <v>106.92826747971006</v>
      </c>
      <c r="M215" s="29">
        <v>87.514361250445461</v>
      </c>
      <c r="N215" s="30">
        <v>79.362842584631679</v>
      </c>
      <c r="O215" s="30">
        <v>81.047250790704155</v>
      </c>
      <c r="P215" s="30">
        <v>89.215252033527463</v>
      </c>
      <c r="Q215" s="30">
        <v>99.133799515018325</v>
      </c>
      <c r="R215" s="30">
        <v>100.97432780994878</v>
      </c>
      <c r="S215" s="30">
        <v>104.64041116298243</v>
      </c>
      <c r="T215" s="30">
        <v>68.629131634762359</v>
      </c>
      <c r="U215" s="30">
        <v>75.400766406258896</v>
      </c>
      <c r="V215" s="30">
        <v>60.318435224052202</v>
      </c>
      <c r="W215" s="30">
        <v>62.364289885015587</v>
      </c>
      <c r="X215" s="30">
        <v>80.330464638911707</v>
      </c>
      <c r="Y215" s="30">
        <v>106.31103858077837</v>
      </c>
      <c r="Z215" s="31">
        <f t="shared" si="56"/>
        <v>1.2208237027726472</v>
      </c>
      <c r="AA215" s="31">
        <f t="shared" si="57"/>
        <v>5.9581333518466759E-3</v>
      </c>
      <c r="AB215" s="31">
        <f t="shared" si="58"/>
        <v>1.2185359632060426</v>
      </c>
      <c r="AC215" s="31">
        <f t="shared" si="59"/>
        <v>0.33147162314524897</v>
      </c>
      <c r="AD215" s="31">
        <f t="shared" si="60"/>
        <v>0.28785487804899662</v>
      </c>
      <c r="AE215" s="31">
        <f t="shared" si="61"/>
        <v>2.224889780858629</v>
      </c>
      <c r="AF215" s="31">
        <f t="shared" si="62"/>
        <v>0.28514883060443585</v>
      </c>
      <c r="AG215" s="31">
        <f t="shared" si="63"/>
        <v>0.47955364505388109</v>
      </c>
      <c r="AH215" s="18">
        <f t="shared" si="48"/>
        <v>1.8489507849342575</v>
      </c>
      <c r="AI215" s="18">
        <f t="shared" si="49"/>
        <v>5.3525945459534634E-4</v>
      </c>
      <c r="AJ215" s="18">
        <f t="shared" si="50"/>
        <v>1.3378906166736411</v>
      </c>
      <c r="AK215" s="18">
        <f t="shared" si="51"/>
        <v>6.778801964094644E-2</v>
      </c>
      <c r="AL215" s="18">
        <f t="shared" si="52"/>
        <v>1.9428304527141169</v>
      </c>
      <c r="AM215" s="18">
        <f t="shared" si="53"/>
        <v>2.4943509785886213E-4</v>
      </c>
      <c r="AN215" s="18">
        <f t="shared" si="54"/>
        <v>1.244064138593346</v>
      </c>
      <c r="AO215" s="18">
        <f t="shared" si="55"/>
        <v>0.25308098359555004</v>
      </c>
    </row>
    <row r="216" spans="1:41">
      <c r="A216" s="28" t="s">
        <v>245</v>
      </c>
      <c r="B216" s="29">
        <v>65.072114288179364</v>
      </c>
      <c r="C216" s="29">
        <v>59.814060578543909</v>
      </c>
      <c r="D216" s="29">
        <v>72.327209885659443</v>
      </c>
      <c r="E216" s="29">
        <v>55.349730425012133</v>
      </c>
      <c r="F216" s="29">
        <v>44.74927525617418</v>
      </c>
      <c r="G216" s="29">
        <v>57.662755687184017</v>
      </c>
      <c r="H216" s="29">
        <v>56.89911546656441</v>
      </c>
      <c r="I216" s="29">
        <v>51.205527168848938</v>
      </c>
      <c r="J216" s="29">
        <v>64.71248136787753</v>
      </c>
      <c r="K216" s="29">
        <v>36.413596520112044</v>
      </c>
      <c r="L216" s="29">
        <v>37.916799504984112</v>
      </c>
      <c r="M216" s="29">
        <v>34.957708496033149</v>
      </c>
      <c r="N216" s="30">
        <v>33.442536655393226</v>
      </c>
      <c r="O216" s="30">
        <v>29.337929839866863</v>
      </c>
      <c r="P216" s="30">
        <v>35.807013320028872</v>
      </c>
      <c r="Q216" s="30">
        <v>27.920913745690545</v>
      </c>
      <c r="R216" s="30">
        <v>33.777365591950598</v>
      </c>
      <c r="S216" s="30">
        <v>34.517873802449046</v>
      </c>
      <c r="T216" s="30">
        <v>27.152652610105275</v>
      </c>
      <c r="U216" s="30">
        <v>30.589046908855913</v>
      </c>
      <c r="V216" s="30">
        <v>23.905538195729154</v>
      </c>
      <c r="W216" s="30">
        <v>19.656461658743385</v>
      </c>
      <c r="X216" s="30">
        <v>26.829701157122244</v>
      </c>
      <c r="Y216" s="30">
        <v>33.920570475510388</v>
      </c>
      <c r="Z216" s="31">
        <f t="shared" si="56"/>
        <v>0.97594697947810782</v>
      </c>
      <c r="AA216" s="31">
        <f t="shared" si="57"/>
        <v>0.79280435588693432</v>
      </c>
      <c r="AB216" s="31">
        <f t="shared" si="58"/>
        <v>0.98480653530926343</v>
      </c>
      <c r="AC216" s="31">
        <f t="shared" si="59"/>
        <v>0.93191896211982361</v>
      </c>
      <c r="AD216" s="31">
        <f t="shared" si="60"/>
        <v>-3.5125322633805148E-2</v>
      </c>
      <c r="AE216" s="31">
        <f t="shared" si="61"/>
        <v>0.10083397238193535</v>
      </c>
      <c r="AF216" s="31">
        <f t="shared" si="62"/>
        <v>-2.2087759113955604E-2</v>
      </c>
      <c r="AG216" s="31">
        <f t="shared" si="63"/>
        <v>3.0621851416786749E-2</v>
      </c>
      <c r="AH216" s="18">
        <f t="shared" si="48"/>
        <v>2.0003897566088189</v>
      </c>
      <c r="AI216" s="18">
        <f t="shared" si="49"/>
        <v>1.3006252692111106E-3</v>
      </c>
      <c r="AJ216" s="18">
        <f t="shared" si="50"/>
        <v>1.6396598307008814</v>
      </c>
      <c r="AK216" s="18">
        <f t="shared" si="51"/>
        <v>1.0266031283878796E-2</v>
      </c>
      <c r="AL216" s="18">
        <f t="shared" si="52"/>
        <v>2.1166316073935816</v>
      </c>
      <c r="AM216" s="18">
        <f t="shared" si="53"/>
        <v>2.2366624144776188E-3</v>
      </c>
      <c r="AN216" s="18">
        <f t="shared" si="54"/>
        <v>1.3591909538855864</v>
      </c>
      <c r="AO216" s="18">
        <f t="shared" si="55"/>
        <v>8.3928012513167352E-2</v>
      </c>
    </row>
    <row r="217" spans="1:41">
      <c r="A217" s="28" t="s">
        <v>246</v>
      </c>
      <c r="B217" s="29">
        <v>20.592075750495173</v>
      </c>
      <c r="C217" s="29">
        <v>18.530416884438111</v>
      </c>
      <c r="D217" s="29">
        <v>22.50628004085906</v>
      </c>
      <c r="E217" s="29">
        <v>19.069751635172903</v>
      </c>
      <c r="F217" s="29">
        <v>16.988275767608602</v>
      </c>
      <c r="G217" s="29">
        <v>19.394870882971279</v>
      </c>
      <c r="H217" s="29">
        <v>20.425959265014843</v>
      </c>
      <c r="I217" s="29">
        <v>20.652378642238368</v>
      </c>
      <c r="J217" s="29">
        <v>22.209153884166213</v>
      </c>
      <c r="K217" s="29">
        <v>11.346854116571674</v>
      </c>
      <c r="L217" s="29">
        <v>13.784224824672105</v>
      </c>
      <c r="M217" s="29">
        <v>10.707516736109305</v>
      </c>
      <c r="N217" s="30">
        <v>8.5210156141692917</v>
      </c>
      <c r="O217" s="30">
        <v>8.3393708011256624</v>
      </c>
      <c r="P217" s="30">
        <v>8.9466314970867735</v>
      </c>
      <c r="Q217" s="30">
        <v>9.0164687340797514</v>
      </c>
      <c r="R217" s="30">
        <v>10.176936995639931</v>
      </c>
      <c r="S217" s="30">
        <v>10.451152513509761</v>
      </c>
      <c r="T217" s="30">
        <v>9.7566096337400534</v>
      </c>
      <c r="U217" s="30">
        <v>10.678619287702341</v>
      </c>
      <c r="V217" s="30">
        <v>10.36141047790866</v>
      </c>
      <c r="W217" s="30">
        <v>4.9360180270005811</v>
      </c>
      <c r="X217" s="30">
        <v>6.1441477758864815</v>
      </c>
      <c r="Y217" s="30">
        <v>9.1605699729385712</v>
      </c>
      <c r="Z217" s="31">
        <f t="shared" si="56"/>
        <v>1.1487014247007026</v>
      </c>
      <c r="AA217" s="31">
        <f t="shared" si="57"/>
        <v>5.4522423853032888E-2</v>
      </c>
      <c r="AB217" s="31">
        <f t="shared" si="58"/>
        <v>0.65723845752638022</v>
      </c>
      <c r="AC217" s="31">
        <f t="shared" si="59"/>
        <v>5.1999011645668593E-2</v>
      </c>
      <c r="AD217" s="31">
        <f t="shared" si="60"/>
        <v>0.20000385535534332</v>
      </c>
      <c r="AE217" s="31">
        <f t="shared" si="61"/>
        <v>1.2634248453795855</v>
      </c>
      <c r="AF217" s="31">
        <f t="shared" si="62"/>
        <v>-0.60551119454563773</v>
      </c>
      <c r="AG217" s="31">
        <f t="shared" si="63"/>
        <v>1.2840049109981153</v>
      </c>
      <c r="AH217" s="18">
        <f t="shared" si="48"/>
        <v>2.3880625372923849</v>
      </c>
      <c r="AI217" s="18">
        <f t="shared" si="49"/>
        <v>5.0577969991222956E-4</v>
      </c>
      <c r="AJ217" s="18">
        <f t="shared" si="50"/>
        <v>1.8705928363232649</v>
      </c>
      <c r="AK217" s="18">
        <f t="shared" si="51"/>
        <v>5.9416833299716289E-4</v>
      </c>
      <c r="AL217" s="18">
        <f t="shared" si="52"/>
        <v>2.0550129178300223</v>
      </c>
      <c r="AM217" s="18">
        <f t="shared" si="53"/>
        <v>6.3995647097791122E-5</v>
      </c>
      <c r="AN217" s="18">
        <f t="shared" si="54"/>
        <v>1.7706172381419374</v>
      </c>
      <c r="AO217" s="18">
        <f t="shared" si="55"/>
        <v>2.9456601175062106E-2</v>
      </c>
    </row>
    <row r="218" spans="1:41">
      <c r="A218" s="28" t="s">
        <v>247</v>
      </c>
      <c r="B218" s="29">
        <v>22.591306405883053</v>
      </c>
      <c r="C218" s="29">
        <v>18.364988037193029</v>
      </c>
      <c r="D218" s="29">
        <v>22.231908014434961</v>
      </c>
      <c r="E218" s="29">
        <v>18.146225770401106</v>
      </c>
      <c r="F218" s="29">
        <v>17.031917356354569</v>
      </c>
      <c r="G218" s="29">
        <v>17.784863579442128</v>
      </c>
      <c r="H218" s="29">
        <v>18.923394162490059</v>
      </c>
      <c r="I218" s="29">
        <v>17.952864168852919</v>
      </c>
      <c r="J218" s="29">
        <v>20.373418466325138</v>
      </c>
      <c r="K218" s="29">
        <v>13.498877637205501</v>
      </c>
      <c r="L218" s="29">
        <v>14.168069167261541</v>
      </c>
      <c r="M218" s="29">
        <v>11.499029759401022</v>
      </c>
      <c r="N218" s="30">
        <v>10.74731351015166</v>
      </c>
      <c r="O218" s="30">
        <v>10.328877940835605</v>
      </c>
      <c r="P218" s="30">
        <v>10.608712841911522</v>
      </c>
      <c r="Q218" s="30">
        <v>10.184964315716325</v>
      </c>
      <c r="R218" s="30">
        <v>11.918874338513064</v>
      </c>
      <c r="S218" s="30">
        <v>11.082978656516726</v>
      </c>
      <c r="T218" s="30">
        <v>9.2597575990073722</v>
      </c>
      <c r="U218" s="30">
        <v>10.681904294734412</v>
      </c>
      <c r="V218" s="30">
        <v>9.7611978895297096</v>
      </c>
      <c r="W218" s="30">
        <v>5.6301042586299115</v>
      </c>
      <c r="X218" s="30">
        <v>8.7869098925893745</v>
      </c>
      <c r="Y218" s="30">
        <v>10.491019667270232</v>
      </c>
      <c r="Z218" s="31">
        <f t="shared" si="56"/>
        <v>1.0474015324131478</v>
      </c>
      <c r="AA218" s="31">
        <f t="shared" si="57"/>
        <v>0.38649720996813208</v>
      </c>
      <c r="AB218" s="31">
        <f t="shared" si="58"/>
        <v>0.83857359191109282</v>
      </c>
      <c r="AC218" s="31">
        <f t="shared" si="59"/>
        <v>0.34198611972354226</v>
      </c>
      <c r="AD218" s="31">
        <f t="shared" si="60"/>
        <v>6.6814620653416715E-2</v>
      </c>
      <c r="AE218" s="31">
        <f t="shared" si="61"/>
        <v>0.4128536368034002</v>
      </c>
      <c r="AF218" s="31">
        <f t="shared" si="62"/>
        <v>-0.25399069687429421</v>
      </c>
      <c r="AG218" s="31">
        <f t="shared" si="63"/>
        <v>0.46599152040527958</v>
      </c>
      <c r="AH218" s="18">
        <f t="shared" si="48"/>
        <v>1.9942683706219293</v>
      </c>
      <c r="AI218" s="18">
        <f t="shared" si="49"/>
        <v>1.5080495401496503E-3</v>
      </c>
      <c r="AJ218" s="18">
        <f t="shared" si="50"/>
        <v>1.5959049706477284</v>
      </c>
      <c r="AK218" s="18">
        <f t="shared" si="51"/>
        <v>3.8657911525196201E-4</v>
      </c>
      <c r="AL218" s="18">
        <f t="shared" si="52"/>
        <v>1.9274129567116918</v>
      </c>
      <c r="AM218" s="18">
        <f t="shared" si="53"/>
        <v>3.5759574130642336E-4</v>
      </c>
      <c r="AN218" s="18">
        <f t="shared" si="54"/>
        <v>1.5724234537852084</v>
      </c>
      <c r="AO218" s="18">
        <f t="shared" si="55"/>
        <v>4.3752380622354439E-2</v>
      </c>
    </row>
    <row r="219" spans="1:41">
      <c r="A219" s="28" t="s">
        <v>248</v>
      </c>
      <c r="B219" s="29">
        <v>23.225198138849596</v>
      </c>
      <c r="C219" s="29">
        <v>19.894807208711828</v>
      </c>
      <c r="D219" s="29">
        <v>23.293727756696253</v>
      </c>
      <c r="E219" s="29">
        <v>24.116335133450146</v>
      </c>
      <c r="F219" s="29">
        <v>20.230800820103536</v>
      </c>
      <c r="G219" s="29">
        <v>19.086525492292012</v>
      </c>
      <c r="H219" s="29">
        <v>21.595723002697287</v>
      </c>
      <c r="I219" s="29">
        <v>21.391193129691267</v>
      </c>
      <c r="J219" s="29">
        <v>21.608265642364398</v>
      </c>
      <c r="K219" s="29">
        <v>14.130899183521603</v>
      </c>
      <c r="L219" s="29">
        <v>14.857584675352076</v>
      </c>
      <c r="M219" s="29">
        <v>13.59437718091784</v>
      </c>
      <c r="N219" s="30">
        <v>11.950867679130653</v>
      </c>
      <c r="O219" s="30">
        <v>10.591694891600259</v>
      </c>
      <c r="P219" s="30">
        <v>11.686718985327675</v>
      </c>
      <c r="Q219" s="30">
        <v>13.194859155125149</v>
      </c>
      <c r="R219" s="30">
        <v>14.668130080938955</v>
      </c>
      <c r="S219" s="30">
        <v>14.269756847564766</v>
      </c>
      <c r="T219" s="30">
        <v>12.444854676761558</v>
      </c>
      <c r="U219" s="30">
        <v>12.811058138210827</v>
      </c>
      <c r="V219" s="30">
        <v>10.527996677472673</v>
      </c>
      <c r="W219" s="30">
        <v>7.9529140577333326</v>
      </c>
      <c r="X219" s="30">
        <v>10.401078289181358</v>
      </c>
      <c r="Y219" s="30">
        <v>12.752784147634085</v>
      </c>
      <c r="Z219" s="31">
        <f t="shared" si="56"/>
        <v>1.2308977626254431</v>
      </c>
      <c r="AA219" s="31">
        <f t="shared" si="57"/>
        <v>1.2152903463649204E-2</v>
      </c>
      <c r="AB219" s="31">
        <f t="shared" si="58"/>
        <v>0.86929508082721518</v>
      </c>
      <c r="AC219" s="31">
        <f t="shared" si="59"/>
        <v>0.37307733635970164</v>
      </c>
      <c r="AD219" s="31">
        <f t="shared" si="60"/>
        <v>0.29971093771302615</v>
      </c>
      <c r="AE219" s="31">
        <f t="shared" si="61"/>
        <v>1.9153199518927639</v>
      </c>
      <c r="AF219" s="31">
        <f t="shared" si="62"/>
        <v>-0.20208211418331556</v>
      </c>
      <c r="AG219" s="31">
        <f t="shared" si="63"/>
        <v>0.42820113260719161</v>
      </c>
      <c r="AH219" s="18">
        <f t="shared" si="48"/>
        <v>1.9402607967534871</v>
      </c>
      <c r="AI219" s="18">
        <f t="shared" si="49"/>
        <v>8.5583964640536874E-4</v>
      </c>
      <c r="AJ219" s="18">
        <f t="shared" si="50"/>
        <v>1.5055667465855858</v>
      </c>
      <c r="AK219" s="18">
        <f t="shared" si="51"/>
        <v>1.098007208429312E-2</v>
      </c>
      <c r="AL219" s="18">
        <f t="shared" si="52"/>
        <v>1.8051460192853086</v>
      </c>
      <c r="AM219" s="18">
        <f t="shared" si="53"/>
        <v>1.7424040018678059E-4</v>
      </c>
      <c r="AN219" s="18">
        <f t="shared" si="54"/>
        <v>1.3689255473724138</v>
      </c>
      <c r="AO219" s="18">
        <f t="shared" si="55"/>
        <v>5.586068563914226E-2</v>
      </c>
    </row>
    <row r="220" spans="1:41">
      <c r="A220" s="28" t="s">
        <v>249</v>
      </c>
      <c r="B220" s="29">
        <v>22.720797056647807</v>
      </c>
      <c r="C220" s="29">
        <v>19.48640474207556</v>
      </c>
      <c r="D220" s="29">
        <v>25.964739433934998</v>
      </c>
      <c r="E220" s="29">
        <v>18.198285948333055</v>
      </c>
      <c r="F220" s="29">
        <v>18.843718159240204</v>
      </c>
      <c r="G220" s="29">
        <v>23.646677447592488</v>
      </c>
      <c r="H220" s="29">
        <v>17.405401182124965</v>
      </c>
      <c r="I220" s="29">
        <v>18.31844618964131</v>
      </c>
      <c r="J220" s="29">
        <v>17.305955749089705</v>
      </c>
      <c r="K220" s="29">
        <v>11.700274264745289</v>
      </c>
      <c r="L220" s="29">
        <v>14.818732138236316</v>
      </c>
      <c r="M220" s="29">
        <v>11.98832017344297</v>
      </c>
      <c r="N220" s="30">
        <v>10.356481941300391</v>
      </c>
      <c r="O220" s="30">
        <v>9.1783237341547945</v>
      </c>
      <c r="P220" s="30">
        <v>11.419266182641833</v>
      </c>
      <c r="Q220" s="30">
        <v>9.273075209594678</v>
      </c>
      <c r="R220" s="30">
        <v>11.739592334488464</v>
      </c>
      <c r="S220" s="30">
        <v>10.834557952927764</v>
      </c>
      <c r="T220" s="30">
        <v>8.6842447323000247</v>
      </c>
      <c r="U220" s="30">
        <v>10.362320039189465</v>
      </c>
      <c r="V220" s="30">
        <v>8.4783167295704924</v>
      </c>
      <c r="W220" s="30">
        <v>6.8985676166511105</v>
      </c>
      <c r="X220" s="30">
        <v>8.7170941852186683</v>
      </c>
      <c r="Y220" s="30">
        <v>11.913974312648254</v>
      </c>
      <c r="Z220" s="31">
        <f t="shared" si="56"/>
        <v>1.028854156668253</v>
      </c>
      <c r="AA220" s="31">
        <f t="shared" si="57"/>
        <v>0.77385597330115818</v>
      </c>
      <c r="AB220" s="31">
        <f t="shared" si="58"/>
        <v>1.0001727387439567</v>
      </c>
      <c r="AC220" s="31">
        <f t="shared" si="59"/>
        <v>0.99924897372050725</v>
      </c>
      <c r="AD220" s="31">
        <f t="shared" si="60"/>
        <v>4.1038490138864438E-2</v>
      </c>
      <c r="AE220" s="31">
        <f t="shared" si="61"/>
        <v>0.11133986079121504</v>
      </c>
      <c r="AF220" s="31">
        <f t="shared" si="62"/>
        <v>2.4918780770088041E-4</v>
      </c>
      <c r="AG220" s="31">
        <f t="shared" si="63"/>
        <v>3.262891101386945E-4</v>
      </c>
      <c r="AH220" s="18">
        <f t="shared" si="48"/>
        <v>2.2023577881830705</v>
      </c>
      <c r="AI220" s="18">
        <f t="shared" si="49"/>
        <v>3.3042385273635089E-3</v>
      </c>
      <c r="AJ220" s="18">
        <f t="shared" si="50"/>
        <v>1.9056191114940868</v>
      </c>
      <c r="AK220" s="18">
        <f t="shared" si="51"/>
        <v>6.7032831060385408E-3</v>
      </c>
      <c r="AL220" s="18">
        <f t="shared" si="52"/>
        <v>1.9266133123520914</v>
      </c>
      <c r="AM220" s="18">
        <f t="shared" si="53"/>
        <v>2.3285721092411633E-4</v>
      </c>
      <c r="AN220" s="18">
        <f t="shared" si="54"/>
        <v>1.3987590106981962</v>
      </c>
      <c r="AO220" s="18">
        <f t="shared" si="55"/>
        <v>0.10779278253836733</v>
      </c>
    </row>
    <row r="221" spans="1:41">
      <c r="A221" s="28" t="s">
        <v>250</v>
      </c>
      <c r="B221" s="29">
        <v>11.93457582267761</v>
      </c>
      <c r="C221" s="29">
        <v>11.165651858046553</v>
      </c>
      <c r="D221" s="29">
        <v>11.401072271343178</v>
      </c>
      <c r="E221" s="29">
        <v>9.6962081398234528</v>
      </c>
      <c r="F221" s="29">
        <v>8.5928938500901992</v>
      </c>
      <c r="G221" s="29">
        <v>9.5023487268203581</v>
      </c>
      <c r="H221" s="29">
        <v>11.109725031979032</v>
      </c>
      <c r="I221" s="29">
        <v>10.941776983926625</v>
      </c>
      <c r="J221" s="29">
        <v>11.330144023507131</v>
      </c>
      <c r="K221" s="29">
        <v>7.4725226593646594</v>
      </c>
      <c r="L221" s="29">
        <v>7.4882414004916971</v>
      </c>
      <c r="M221" s="29">
        <v>6.0077906554123626</v>
      </c>
      <c r="N221" s="30">
        <v>3.4191291553145229</v>
      </c>
      <c r="O221" s="30">
        <v>4.1758693288161108</v>
      </c>
      <c r="P221" s="30">
        <v>4.6509967887678059</v>
      </c>
      <c r="Q221" s="30">
        <v>3.8417550304199639</v>
      </c>
      <c r="R221" s="30">
        <v>3.8869610539966017</v>
      </c>
      <c r="S221" s="30">
        <v>4.8814058384437891</v>
      </c>
      <c r="T221" s="30">
        <v>5.1262864227562668</v>
      </c>
      <c r="U221" s="30">
        <v>5.5122417997517807</v>
      </c>
      <c r="V221" s="30">
        <v>4.375189809152868</v>
      </c>
      <c r="W221" s="30">
        <v>1.8930654402382356</v>
      </c>
      <c r="X221" s="30">
        <v>2.8189462578164415</v>
      </c>
      <c r="Y221" s="30">
        <v>4.1741477113574987</v>
      </c>
      <c r="Z221" s="31">
        <f t="shared" si="56"/>
        <v>1.029734345134671</v>
      </c>
      <c r="AA221" s="31">
        <f t="shared" si="57"/>
        <v>0.81790751270211703</v>
      </c>
      <c r="AB221" s="31">
        <f t="shared" si="58"/>
        <v>0.59186934180281336</v>
      </c>
      <c r="AC221" s="31">
        <f t="shared" si="59"/>
        <v>5.1179854916720884E-2</v>
      </c>
      <c r="AD221" s="31">
        <f t="shared" si="60"/>
        <v>4.2272193340664149E-2</v>
      </c>
      <c r="AE221" s="31">
        <f t="shared" si="61"/>
        <v>8.7295802678330175E-2</v>
      </c>
      <c r="AF221" s="31">
        <f t="shared" si="62"/>
        <v>-0.75664936622530965</v>
      </c>
      <c r="AG221" s="31">
        <f t="shared" si="63"/>
        <v>1.2909009495734296</v>
      </c>
      <c r="AH221" s="18">
        <f t="shared" si="48"/>
        <v>2.8173536885500861</v>
      </c>
      <c r="AI221" s="18">
        <f t="shared" si="49"/>
        <v>6.3087229941675524E-5</v>
      </c>
      <c r="AJ221" s="18">
        <f t="shared" si="50"/>
        <v>2.2039002387718449</v>
      </c>
      <c r="AK221" s="18">
        <f t="shared" si="51"/>
        <v>4.5930242485775588E-4</v>
      </c>
      <c r="AL221" s="18">
        <f t="shared" si="52"/>
        <v>2.2234096823330236</v>
      </c>
      <c r="AM221" s="18">
        <f t="shared" si="53"/>
        <v>6.4319608127087741E-5</v>
      </c>
      <c r="AN221" s="18">
        <f t="shared" si="54"/>
        <v>2.3596869861527496</v>
      </c>
      <c r="AO221" s="18">
        <f t="shared" si="55"/>
        <v>8.1306795291505272E-3</v>
      </c>
    </row>
    <row r="222" spans="1:41">
      <c r="A222" s="28" t="s">
        <v>251</v>
      </c>
      <c r="B222" s="29">
        <v>5.9810681664033023</v>
      </c>
      <c r="C222" s="29">
        <v>5.2054413712454375</v>
      </c>
      <c r="D222" s="29">
        <v>6.2977525798547225</v>
      </c>
      <c r="E222" s="29">
        <v>6.5286716887770773</v>
      </c>
      <c r="F222" s="29">
        <v>5.1591556510280183</v>
      </c>
      <c r="G222" s="29">
        <v>5.7626447881954936</v>
      </c>
      <c r="H222" s="29">
        <v>6.1463563324766151</v>
      </c>
      <c r="I222" s="29">
        <v>6.0083323147516952</v>
      </c>
      <c r="J222" s="29">
        <v>6.3757799114547726</v>
      </c>
      <c r="K222" s="29">
        <v>4.3311196152921321</v>
      </c>
      <c r="L222" s="29">
        <v>4.6590277338934714</v>
      </c>
      <c r="M222" s="29">
        <v>4.345331294733799</v>
      </c>
      <c r="N222" s="30">
        <v>2.1996754996178409</v>
      </c>
      <c r="O222" s="30">
        <v>2.3512669425271517</v>
      </c>
      <c r="P222" s="30">
        <v>3.2768555783109292</v>
      </c>
      <c r="Q222" s="30">
        <v>3.2367658005936506</v>
      </c>
      <c r="R222" s="30">
        <v>3.1940818233649888</v>
      </c>
      <c r="S222" s="30">
        <v>3.1851518689296063</v>
      </c>
      <c r="T222" s="30">
        <v>2.9037846108616971</v>
      </c>
      <c r="U222" s="30">
        <v>3.7148736665107478</v>
      </c>
      <c r="V222" s="30">
        <v>2.9688339535369086</v>
      </c>
      <c r="W222" s="30">
        <v>1.510147355977</v>
      </c>
      <c r="X222" s="30">
        <v>2.4501292487219395</v>
      </c>
      <c r="Y222" s="30">
        <v>2.8411181976739392</v>
      </c>
      <c r="Z222" s="31">
        <f t="shared" si="56"/>
        <v>1.2284424646317296</v>
      </c>
      <c r="AA222" s="31">
        <f t="shared" si="57"/>
        <v>0.1516870021616443</v>
      </c>
      <c r="AB222" s="31">
        <f t="shared" si="58"/>
        <v>0.70940290104702186</v>
      </c>
      <c r="AC222" s="31">
        <f t="shared" si="59"/>
        <v>0.12106067377309748</v>
      </c>
      <c r="AD222" s="31">
        <f t="shared" si="60"/>
        <v>0.29683028917400156</v>
      </c>
      <c r="AE222" s="31">
        <f t="shared" si="61"/>
        <v>0.81905163168076334</v>
      </c>
      <c r="AF222" s="31">
        <f t="shared" si="62"/>
        <v>-0.49532286481500215</v>
      </c>
      <c r="AG222" s="31">
        <f t="shared" si="63"/>
        <v>0.91699691331522282</v>
      </c>
      <c r="AH222" s="18">
        <f t="shared" si="48"/>
        <v>2.2336118116247858</v>
      </c>
      <c r="AI222" s="18">
        <f t="shared" si="49"/>
        <v>2.3332895885769412E-3</v>
      </c>
      <c r="AJ222" s="18">
        <f t="shared" si="50"/>
        <v>1.8147330541049347</v>
      </c>
      <c r="AK222" s="18">
        <f t="shared" si="51"/>
        <v>2.7541340491542181E-3</v>
      </c>
      <c r="AL222" s="18">
        <f t="shared" si="52"/>
        <v>1.9327753402440575</v>
      </c>
      <c r="AM222" s="18">
        <f t="shared" si="53"/>
        <v>4.4941935027046617E-4</v>
      </c>
      <c r="AN222" s="18">
        <f t="shared" si="54"/>
        <v>1.9606976262085101</v>
      </c>
      <c r="AO222" s="18">
        <f t="shared" si="55"/>
        <v>5.9950320197431177E-3</v>
      </c>
    </row>
    <row r="223" spans="1:41">
      <c r="A223" s="28" t="s">
        <v>252</v>
      </c>
      <c r="B223" s="29">
        <v>3.1195872655516381</v>
      </c>
      <c r="C223" s="29">
        <v>2.9729472644332224</v>
      </c>
      <c r="D223" s="29">
        <v>3.2760019955038788</v>
      </c>
      <c r="E223" s="29">
        <v>2.3606036931013121</v>
      </c>
      <c r="F223" s="29">
        <v>2.71027763510883</v>
      </c>
      <c r="G223" s="29">
        <v>2.5269148624558557</v>
      </c>
      <c r="H223" s="29">
        <v>2.6139233026686752</v>
      </c>
      <c r="I223" s="29">
        <v>3.0432380773853769</v>
      </c>
      <c r="J223" s="29">
        <v>2.628184085637852</v>
      </c>
      <c r="K223" s="29">
        <v>1.6548726158213594</v>
      </c>
      <c r="L223" s="29">
        <v>1.999267301462786</v>
      </c>
      <c r="M223" s="29">
        <v>1.9848928131596337</v>
      </c>
      <c r="N223" s="30">
        <v>1.569612118991045</v>
      </c>
      <c r="O223" s="30">
        <v>1.3109927896966107</v>
      </c>
      <c r="P223" s="30">
        <v>1.6333990804698753</v>
      </c>
      <c r="Q223" s="30">
        <v>1.501827026225331</v>
      </c>
      <c r="R223" s="30">
        <v>1.5038222200111695</v>
      </c>
      <c r="S223" s="30">
        <v>1.4815794498824957</v>
      </c>
      <c r="T223" s="30">
        <v>1.4994443337997168</v>
      </c>
      <c r="U223" s="30">
        <v>1.7537244683868936</v>
      </c>
      <c r="V223" s="30">
        <v>1.4281208867147794</v>
      </c>
      <c r="W223" s="30">
        <v>0.78434009961596007</v>
      </c>
      <c r="X223" s="30">
        <v>1.4431016371705525</v>
      </c>
      <c r="Y223" s="30">
        <v>1.5545254323243827</v>
      </c>
      <c r="Z223" s="31">
        <f t="shared" si="56"/>
        <v>0.99406839402383174</v>
      </c>
      <c r="AA223" s="31">
        <f t="shared" si="57"/>
        <v>0.93238311501980398</v>
      </c>
      <c r="AB223" s="31">
        <f t="shared" si="58"/>
        <v>0.80789000904544561</v>
      </c>
      <c r="AC223" s="31">
        <f t="shared" si="59"/>
        <v>0.31287511554651515</v>
      </c>
      <c r="AD223" s="31">
        <f t="shared" si="60"/>
        <v>-8.5829791918347071E-3</v>
      </c>
      <c r="AE223" s="31">
        <f t="shared" si="61"/>
        <v>3.0405599930659426E-2</v>
      </c>
      <c r="AF223" s="31">
        <f t="shared" si="62"/>
        <v>-0.307769205630886</v>
      </c>
      <c r="AG223" s="31">
        <f t="shared" si="63"/>
        <v>0.50462897699633025</v>
      </c>
      <c r="AH223" s="18">
        <f t="shared" si="48"/>
        <v>2.0754382468406352</v>
      </c>
      <c r="AI223" s="18">
        <f t="shared" si="49"/>
        <v>2.5282200325656005E-4</v>
      </c>
      <c r="AJ223" s="18">
        <f t="shared" si="50"/>
        <v>1.6932045824268618</v>
      </c>
      <c r="AK223" s="18">
        <f t="shared" si="51"/>
        <v>5.1219946143772285E-4</v>
      </c>
      <c r="AL223" s="18">
        <f t="shared" si="52"/>
        <v>1.769885227426786</v>
      </c>
      <c r="AM223" s="18">
        <f t="shared" si="53"/>
        <v>2.2105664195735657E-3</v>
      </c>
      <c r="AN223" s="18">
        <f t="shared" si="54"/>
        <v>1.4910316452507604</v>
      </c>
      <c r="AO223" s="18">
        <f t="shared" si="55"/>
        <v>7.9994194989527062E-2</v>
      </c>
    </row>
    <row r="224" spans="1:41">
      <c r="A224" s="28" t="s">
        <v>253</v>
      </c>
      <c r="B224" s="29">
        <v>2.0648509175997369</v>
      </c>
      <c r="C224" s="29">
        <v>1.9457772826206192</v>
      </c>
      <c r="D224" s="29">
        <v>2.2416194558849809</v>
      </c>
      <c r="E224" s="29">
        <v>2.6550690745288352</v>
      </c>
      <c r="F224" s="29">
        <v>2.2576648693519417</v>
      </c>
      <c r="G224" s="29">
        <v>2.3150290140277563</v>
      </c>
      <c r="H224" s="29">
        <v>3.1996316649656382</v>
      </c>
      <c r="I224" s="29">
        <v>3.2749372953439733</v>
      </c>
      <c r="J224" s="29">
        <v>3.531700361991986</v>
      </c>
      <c r="K224" s="29">
        <v>1.4062971634151149</v>
      </c>
      <c r="L224" s="29">
        <v>1.6996814731002956</v>
      </c>
      <c r="M224" s="29">
        <v>1.2220509860798114</v>
      </c>
      <c r="N224" s="30">
        <v>0.98983548705277624</v>
      </c>
      <c r="O224" s="30">
        <v>1.1742592649850694</v>
      </c>
      <c r="P224" s="30">
        <v>1.40133348705306</v>
      </c>
      <c r="Q224" s="30">
        <v>1.5554243730424655</v>
      </c>
      <c r="R224" s="30">
        <v>1.6163206837339172</v>
      </c>
      <c r="S224" s="30">
        <v>1.5303691134351585</v>
      </c>
      <c r="T224" s="30">
        <v>1.9696316797274327</v>
      </c>
      <c r="U224" s="30">
        <v>2.1939154106793501</v>
      </c>
      <c r="V224" s="30">
        <v>1.5880101536330216</v>
      </c>
      <c r="W224" s="30">
        <v>0.77263353096497478</v>
      </c>
      <c r="X224" s="30">
        <v>1.1144926270853619</v>
      </c>
      <c r="Y224" s="30">
        <v>1.1745548963532015</v>
      </c>
      <c r="Z224" s="31">
        <f t="shared" si="56"/>
        <v>1.3188076872949379</v>
      </c>
      <c r="AA224" s="31">
        <f t="shared" si="57"/>
        <v>3.5762324986526935E-2</v>
      </c>
      <c r="AB224" s="31">
        <f t="shared" si="58"/>
        <v>0.53232210417035875</v>
      </c>
      <c r="AC224" s="31">
        <f t="shared" si="59"/>
        <v>1.4398890111498202E-2</v>
      </c>
      <c r="AD224" s="31">
        <f t="shared" si="60"/>
        <v>0.39923420157647466</v>
      </c>
      <c r="AE224" s="31">
        <f t="shared" si="61"/>
        <v>1.4465742545294726</v>
      </c>
      <c r="AF224" s="31">
        <f t="shared" si="62"/>
        <v>-0.9096286208372677</v>
      </c>
      <c r="AG224" s="31">
        <f t="shared" si="63"/>
        <v>1.8416709826984128</v>
      </c>
      <c r="AH224" s="18">
        <f t="shared" si="48"/>
        <v>1.7535755137507698</v>
      </c>
      <c r="AI224" s="18">
        <f t="shared" si="49"/>
        <v>3.6512325686919134E-3</v>
      </c>
      <c r="AJ224" s="18">
        <f t="shared" si="50"/>
        <v>1.5371304686086276</v>
      </c>
      <c r="AK224" s="18">
        <f t="shared" si="51"/>
        <v>2.6564366656254244E-3</v>
      </c>
      <c r="AL224" s="18">
        <f t="shared" si="52"/>
        <v>1.7397495839358712</v>
      </c>
      <c r="AM224" s="18">
        <f t="shared" si="53"/>
        <v>2.2258556828215243E-3</v>
      </c>
      <c r="AN224" s="18">
        <f t="shared" si="54"/>
        <v>1.4136121776532951</v>
      </c>
      <c r="AO224" s="18">
        <f t="shared" si="55"/>
        <v>8.7064378491186104E-2</v>
      </c>
    </row>
    <row r="225" spans="1:41">
      <c r="A225" s="28" t="s">
        <v>254</v>
      </c>
      <c r="B225" s="29">
        <v>94.845339658942862</v>
      </c>
      <c r="C225" s="29">
        <v>85.712026147860911</v>
      </c>
      <c r="D225" s="29">
        <v>106.48652717546118</v>
      </c>
      <c r="E225" s="29">
        <v>74.441173800989787</v>
      </c>
      <c r="F225" s="29">
        <v>65.971684958711492</v>
      </c>
      <c r="G225" s="29">
        <v>68.634757664482777</v>
      </c>
      <c r="H225" s="29">
        <v>81.503825643771691</v>
      </c>
      <c r="I225" s="29">
        <v>73.596196406196412</v>
      </c>
      <c r="J225" s="29">
        <v>75.011194172591047</v>
      </c>
      <c r="K225" s="29">
        <v>61.080649285327979</v>
      </c>
      <c r="L225" s="29">
        <v>67.350639038741434</v>
      </c>
      <c r="M225" s="29">
        <v>59.413768845150159</v>
      </c>
      <c r="N225" s="30">
        <v>44.00275387998321</v>
      </c>
      <c r="O225" s="30">
        <v>42.93157834686766</v>
      </c>
      <c r="P225" s="30">
        <v>47.045245989989311</v>
      </c>
      <c r="Q225" s="30">
        <v>43.31142859474221</v>
      </c>
      <c r="R225" s="30">
        <v>46.446362195639587</v>
      </c>
      <c r="S225" s="30">
        <v>45.732991131087509</v>
      </c>
      <c r="T225" s="30">
        <v>35.540474885190037</v>
      </c>
      <c r="U225" s="30">
        <v>40.113690154876927</v>
      </c>
      <c r="V225" s="30">
        <v>32.34409188771528</v>
      </c>
      <c r="W225" s="30">
        <v>27.220037901019793</v>
      </c>
      <c r="X225" s="30">
        <v>36.580871971407376</v>
      </c>
      <c r="Y225" s="30">
        <v>39.584748135395138</v>
      </c>
      <c r="Z225" s="31">
        <f t="shared" si="56"/>
        <v>1.011279358576449</v>
      </c>
      <c r="AA225" s="31">
        <f t="shared" si="57"/>
        <v>0.76221754727531044</v>
      </c>
      <c r="AB225" s="31">
        <f t="shared" si="58"/>
        <v>0.957290061421599</v>
      </c>
      <c r="AC225" s="31">
        <f t="shared" si="59"/>
        <v>0.74174265552255525</v>
      </c>
      <c r="AD225" s="31">
        <f t="shared" si="60"/>
        <v>1.6181586321834942E-2</v>
      </c>
      <c r="AE225" s="31">
        <f t="shared" si="61"/>
        <v>0.11792105740441854</v>
      </c>
      <c r="AF225" s="31">
        <f t="shared" si="62"/>
        <v>-6.2971963520570676E-2</v>
      </c>
      <c r="AG225" s="31">
        <f t="shared" si="63"/>
        <v>0.12974674522253699</v>
      </c>
      <c r="AH225" s="18">
        <f t="shared" si="48"/>
        <v>2.1424451159093572</v>
      </c>
      <c r="AI225" s="18">
        <f t="shared" si="49"/>
        <v>1.1431066377783109E-3</v>
      </c>
      <c r="AJ225" s="18">
        <f t="shared" si="50"/>
        <v>1.5428918001620835</v>
      </c>
      <c r="AK225" s="18">
        <f t="shared" si="51"/>
        <v>7.8584759792282193E-4</v>
      </c>
      <c r="AL225" s="18">
        <f t="shared" si="52"/>
        <v>2.1306937979233598</v>
      </c>
      <c r="AM225" s="18">
        <f t="shared" si="53"/>
        <v>2.5362147530639888E-4</v>
      </c>
      <c r="AN225" s="18">
        <f t="shared" si="54"/>
        <v>1.8169353543700126</v>
      </c>
      <c r="AO225" s="18">
        <f t="shared" si="55"/>
        <v>3.1643133303343126E-3</v>
      </c>
    </row>
    <row r="226" spans="1:41">
      <c r="A226" s="28" t="s">
        <v>255</v>
      </c>
      <c r="B226" s="29">
        <v>167.21880178922842</v>
      </c>
      <c r="C226" s="29">
        <v>142.26522964128552</v>
      </c>
      <c r="D226" s="29">
        <v>169.14532413664637</v>
      </c>
      <c r="E226" s="29">
        <v>124.92056612176545</v>
      </c>
      <c r="F226" s="29">
        <v>115.10671492721002</v>
      </c>
      <c r="G226" s="29">
        <v>127.95629233386252</v>
      </c>
      <c r="H226" s="29">
        <v>134.41318170168901</v>
      </c>
      <c r="I226" s="29">
        <v>125.89956255824985</v>
      </c>
      <c r="J226" s="29">
        <v>123.31250041312782</v>
      </c>
      <c r="K226" s="29">
        <v>104.35295937737784</v>
      </c>
      <c r="L226" s="29">
        <v>100.02234603309786</v>
      </c>
      <c r="M226" s="29">
        <v>95.908441465983643</v>
      </c>
      <c r="N226" s="30">
        <v>68.013197356733144</v>
      </c>
      <c r="O226" s="30">
        <v>71.466628168516309</v>
      </c>
      <c r="P226" s="30">
        <v>77.218988091330687</v>
      </c>
      <c r="Q226" s="30">
        <v>74.171752997726031</v>
      </c>
      <c r="R226" s="30">
        <v>77.251462723085027</v>
      </c>
      <c r="S226" s="30">
        <v>73.007226218084668</v>
      </c>
      <c r="T226" s="30">
        <v>59.836894912802286</v>
      </c>
      <c r="U226" s="30">
        <v>65.412937168721456</v>
      </c>
      <c r="V226" s="30">
        <v>50.630485035335958</v>
      </c>
      <c r="W226" s="30">
        <v>47.146883532476153</v>
      </c>
      <c r="X226" s="30">
        <v>60.056129429362159</v>
      </c>
      <c r="Y226" s="30">
        <v>69.801435112835563</v>
      </c>
      <c r="Z226" s="31">
        <f t="shared" si="56"/>
        <v>1.0356791446767941</v>
      </c>
      <c r="AA226" s="31">
        <f t="shared" si="57"/>
        <v>0.43427869159558891</v>
      </c>
      <c r="AB226" s="31">
        <f t="shared" si="58"/>
        <v>1.0063914540082801</v>
      </c>
      <c r="AC226" s="31">
        <f t="shared" si="59"/>
        <v>0.96421686767275538</v>
      </c>
      <c r="AD226" s="31">
        <f t="shared" si="60"/>
        <v>5.0577122639034085E-2</v>
      </c>
      <c r="AE226" s="31">
        <f t="shared" si="61"/>
        <v>0.36223147929418925</v>
      </c>
      <c r="AF226" s="31">
        <f t="shared" si="62"/>
        <v>9.1915764234189925E-3</v>
      </c>
      <c r="AG226" s="31">
        <f t="shared" si="63"/>
        <v>1.5825275390737772E-2</v>
      </c>
      <c r="AH226" s="18">
        <f t="shared" si="48"/>
        <v>2.208730853570946</v>
      </c>
      <c r="AI226" s="18">
        <f t="shared" si="49"/>
        <v>6.4942529370589632E-4</v>
      </c>
      <c r="AJ226" s="18">
        <f t="shared" si="50"/>
        <v>1.6396330649432422</v>
      </c>
      <c r="AK226" s="18">
        <f t="shared" si="51"/>
        <v>3.0203910481579947E-4</v>
      </c>
      <c r="AL226" s="18">
        <f t="shared" si="52"/>
        <v>2.1811721229623187</v>
      </c>
      <c r="AM226" s="18">
        <f t="shared" si="53"/>
        <v>2.2271714178311703E-4</v>
      </c>
      <c r="AN226" s="18">
        <f t="shared" si="54"/>
        <v>1.6964757108803106</v>
      </c>
      <c r="AO226" s="18">
        <f t="shared" si="55"/>
        <v>4.203903902737679E-3</v>
      </c>
    </row>
    <row r="227" spans="1:41">
      <c r="A227" s="28" t="s">
        <v>256</v>
      </c>
      <c r="B227" s="29">
        <v>1.4401460213428661</v>
      </c>
      <c r="C227" s="29">
        <v>1.7099616421967432</v>
      </c>
      <c r="D227" s="29">
        <v>0.99642774263022704</v>
      </c>
      <c r="E227" s="29">
        <v>1.2554094990878768</v>
      </c>
      <c r="F227" s="29">
        <v>1.3866327475772593</v>
      </c>
      <c r="G227" s="29">
        <v>1.4051662531306079</v>
      </c>
      <c r="H227" s="29">
        <v>1.7124944402812481</v>
      </c>
      <c r="I227" s="29">
        <v>0.88745172161498231</v>
      </c>
      <c r="J227" s="29">
        <v>2.8234883636066681</v>
      </c>
      <c r="K227" s="29">
        <v>1.8650542359747573</v>
      </c>
      <c r="L227" s="29">
        <v>1.1229787535025091</v>
      </c>
      <c r="M227" s="29">
        <v>0.88833706295801751</v>
      </c>
      <c r="N227" s="30">
        <v>0.85968154927071494</v>
      </c>
      <c r="O227" s="30">
        <v>0.87811781196659933</v>
      </c>
      <c r="P227" s="30">
        <v>0.64032223929936316</v>
      </c>
      <c r="Q227" s="30">
        <v>0.68501814493680191</v>
      </c>
      <c r="R227" s="30">
        <v>0.85904303923979208</v>
      </c>
      <c r="S227" s="30">
        <v>0.96278269410585726</v>
      </c>
      <c r="T227" s="30">
        <v>0.61773195731523367</v>
      </c>
      <c r="U227" s="30">
        <v>0.73865729548861803</v>
      </c>
      <c r="V227" s="30">
        <v>0.7843782361381868</v>
      </c>
      <c r="W227" s="30">
        <v>0.5218863830858228</v>
      </c>
      <c r="X227" s="30">
        <v>0.69852260097085173</v>
      </c>
      <c r="Y227" s="30">
        <v>0.90183113629629252</v>
      </c>
      <c r="Z227" s="31">
        <f t="shared" si="56"/>
        <v>1.0541277105917226</v>
      </c>
      <c r="AA227" s="31">
        <f t="shared" si="57"/>
        <v>0.71961668752447616</v>
      </c>
      <c r="AB227" s="31">
        <f t="shared" si="58"/>
        <v>0.99134545498996385</v>
      </c>
      <c r="AC227" s="31">
        <f t="shared" si="59"/>
        <v>0.96158341773530553</v>
      </c>
      <c r="AD227" s="31">
        <f t="shared" si="60"/>
        <v>7.6049664200786057E-2</v>
      </c>
      <c r="AE227" s="31">
        <f t="shared" si="61"/>
        <v>0.14289877415393831</v>
      </c>
      <c r="AF227" s="31">
        <f t="shared" si="62"/>
        <v>-1.254021269835155E-2</v>
      </c>
      <c r="AG227" s="31">
        <f t="shared" si="63"/>
        <v>1.70130345760993E-2</v>
      </c>
      <c r="AH227" s="18">
        <f t="shared" si="48"/>
        <v>1.7436179063484709</v>
      </c>
      <c r="AI227" s="18">
        <f t="shared" si="49"/>
        <v>5.6377823489360337E-2</v>
      </c>
      <c r="AJ227" s="18">
        <f t="shared" si="50"/>
        <v>1.6144637226346397</v>
      </c>
      <c r="AK227" s="18">
        <f t="shared" si="51"/>
        <v>5.4089903491662027E-3</v>
      </c>
      <c r="AL227" s="18">
        <f t="shared" si="52"/>
        <v>2.533406618662331</v>
      </c>
      <c r="AM227" s="18">
        <f t="shared" si="53"/>
        <v>0.12392555549330601</v>
      </c>
      <c r="AN227" s="18">
        <f t="shared" si="54"/>
        <v>1.8265464003152352</v>
      </c>
      <c r="AO227" s="18">
        <f t="shared" si="55"/>
        <v>0.13621876519607665</v>
      </c>
    </row>
    <row r="228" spans="1:41">
      <c r="A228" s="28" t="s">
        <v>257</v>
      </c>
      <c r="B228" s="29">
        <v>224.66190439265807</v>
      </c>
      <c r="C228" s="29">
        <v>204.61241944326957</v>
      </c>
      <c r="D228" s="29">
        <v>244.94516930341393</v>
      </c>
      <c r="E228" s="29">
        <v>245.08684495260107</v>
      </c>
      <c r="F228" s="29">
        <v>196.63910079692323</v>
      </c>
      <c r="G228" s="29">
        <v>228.55546628870795</v>
      </c>
      <c r="H228" s="29">
        <v>213.45350585173583</v>
      </c>
      <c r="I228" s="29">
        <v>205.31283013229819</v>
      </c>
      <c r="J228" s="29">
        <v>224.22553446675255</v>
      </c>
      <c r="K228" s="29">
        <v>173.11631294222369</v>
      </c>
      <c r="L228" s="29">
        <v>173.57487982179981</v>
      </c>
      <c r="M228" s="29">
        <v>150.19382634608942</v>
      </c>
      <c r="N228" s="30">
        <v>108.34723711548462</v>
      </c>
      <c r="O228" s="30">
        <v>105.13536909510097</v>
      </c>
      <c r="P228" s="30">
        <v>115.82308093137091</v>
      </c>
      <c r="Q228" s="30">
        <v>158.16246651132789</v>
      </c>
      <c r="R228" s="30">
        <v>165.29880275282179</v>
      </c>
      <c r="S228" s="30">
        <v>160.35820694012224</v>
      </c>
      <c r="T228" s="30">
        <v>107.47691675472936</v>
      </c>
      <c r="U228" s="30">
        <v>123.85555870218708</v>
      </c>
      <c r="V228" s="30">
        <v>103.7589259475519</v>
      </c>
      <c r="W228" s="30">
        <v>91.079747523386857</v>
      </c>
      <c r="X228" s="30">
        <v>121.02169069086203</v>
      </c>
      <c r="Y228" s="30">
        <v>144.05748115514143</v>
      </c>
      <c r="Z228" s="31">
        <f t="shared" si="56"/>
        <v>1.4692108126140804</v>
      </c>
      <c r="AA228" s="31">
        <f t="shared" si="57"/>
        <v>1.7238453389914013E-4</v>
      </c>
      <c r="AB228" s="31">
        <f t="shared" si="58"/>
        <v>1.0628709596146655</v>
      </c>
      <c r="AC228" s="31">
        <f t="shared" si="59"/>
        <v>0.69285511683840406</v>
      </c>
      <c r="AD228" s="31">
        <f t="shared" si="60"/>
        <v>0.55504141869331047</v>
      </c>
      <c r="AE228" s="31">
        <f t="shared" si="61"/>
        <v>3.7635017010609801</v>
      </c>
      <c r="AF228" s="31">
        <f t="shared" si="62"/>
        <v>8.7966453666291092E-2</v>
      </c>
      <c r="AG228" s="31">
        <f t="shared" si="63"/>
        <v>0.15935757135638795</v>
      </c>
      <c r="AH228" s="18">
        <f t="shared" si="48"/>
        <v>2.047397052237061</v>
      </c>
      <c r="AI228" s="18">
        <f t="shared" si="49"/>
        <v>6.7733150893023019E-4</v>
      </c>
      <c r="AJ228" s="18">
        <f t="shared" si="50"/>
        <v>1.3853956795968974</v>
      </c>
      <c r="AK228" s="18">
        <f t="shared" si="51"/>
        <v>1.2409201711979422E-2</v>
      </c>
      <c r="AL228" s="18">
        <f t="shared" si="52"/>
        <v>1.9188551772913756</v>
      </c>
      <c r="AM228" s="18">
        <f t="shared" si="53"/>
        <v>2.4038480185449728E-4</v>
      </c>
      <c r="AN228" s="18">
        <f t="shared" si="54"/>
        <v>1.395121649599258</v>
      </c>
      <c r="AO228" s="18">
        <f t="shared" si="55"/>
        <v>5.2328208619797895E-2</v>
      </c>
    </row>
    <row r="229" spans="1:41">
      <c r="A229" s="28" t="s">
        <v>258</v>
      </c>
      <c r="B229" s="29">
        <v>25.047691554680199</v>
      </c>
      <c r="C229" s="29">
        <v>23.1584479523185</v>
      </c>
      <c r="D229" s="29">
        <v>27.983660261705715</v>
      </c>
      <c r="E229" s="29">
        <v>16.727043628235666</v>
      </c>
      <c r="F229" s="29">
        <v>16.168083847156524</v>
      </c>
      <c r="G229" s="29">
        <v>16.872833188382039</v>
      </c>
      <c r="H229" s="29">
        <v>17.680899000703</v>
      </c>
      <c r="I229" s="29">
        <v>18.104233705113575</v>
      </c>
      <c r="J229" s="29">
        <v>18.540802925128958</v>
      </c>
      <c r="K229" s="29">
        <v>15.083853789181955</v>
      </c>
      <c r="L229" s="29">
        <v>14.367949087122142</v>
      </c>
      <c r="M229" s="29">
        <v>12.384546704698856</v>
      </c>
      <c r="N229" s="30">
        <v>10.272547441651186</v>
      </c>
      <c r="O229" s="30">
        <v>10.09698063133737</v>
      </c>
      <c r="P229" s="30">
        <v>11.23301771280491</v>
      </c>
      <c r="Q229" s="30">
        <v>7.4250680597490701</v>
      </c>
      <c r="R229" s="30">
        <v>8.5963932084962913</v>
      </c>
      <c r="S229" s="30">
        <v>8.2767598411794534</v>
      </c>
      <c r="T229" s="30">
        <v>8.0282933876976497</v>
      </c>
      <c r="U229" s="30">
        <v>8.5701140598558947</v>
      </c>
      <c r="V229" s="30">
        <v>6.5755507415853298</v>
      </c>
      <c r="W229" s="30">
        <v>6.0232183865549267</v>
      </c>
      <c r="X229" s="30">
        <v>7.0817252073308508</v>
      </c>
      <c r="Y229" s="30">
        <v>9.9599454264026495</v>
      </c>
      <c r="Z229" s="31">
        <f t="shared" si="56"/>
        <v>0.76886910548667808</v>
      </c>
      <c r="AA229" s="31">
        <f t="shared" si="57"/>
        <v>8.0414724639788718E-3</v>
      </c>
      <c r="AB229" s="31">
        <f t="shared" si="58"/>
        <v>0.995293459668812</v>
      </c>
      <c r="AC229" s="31">
        <f t="shared" si="59"/>
        <v>0.97932034373205323</v>
      </c>
      <c r="AD229" s="31">
        <f t="shared" si="60"/>
        <v>-0.37919008439693952</v>
      </c>
      <c r="AE229" s="31">
        <f t="shared" si="61"/>
        <v>2.094664420849834</v>
      </c>
      <c r="AF229" s="31">
        <f t="shared" si="62"/>
        <v>-6.8061316556195239E-3</v>
      </c>
      <c r="AG229" s="31">
        <f t="shared" si="63"/>
        <v>9.0752236632165688E-3</v>
      </c>
      <c r="AH229" s="18">
        <f t="shared" si="48"/>
        <v>2.4108753859619303</v>
      </c>
      <c r="AI229" s="18">
        <f t="shared" si="49"/>
        <v>5.0736060340976388E-4</v>
      </c>
      <c r="AJ229" s="18">
        <f t="shared" si="50"/>
        <v>2.0482141651295693</v>
      </c>
      <c r="AK229" s="18">
        <f t="shared" si="51"/>
        <v>3.2219667692915318E-5</v>
      </c>
      <c r="AL229" s="18">
        <f t="shared" si="52"/>
        <v>2.3442665766268154</v>
      </c>
      <c r="AM229" s="18">
        <f t="shared" si="53"/>
        <v>8.7136271362441023E-5</v>
      </c>
      <c r="AN229" s="18">
        <f t="shared" si="54"/>
        <v>1.813854362975807</v>
      </c>
      <c r="AO229" s="18">
        <f t="shared" si="55"/>
        <v>1.1819808129852533E-2</v>
      </c>
    </row>
    <row r="230" spans="1:41">
      <c r="A230" s="28" t="s">
        <v>259</v>
      </c>
      <c r="B230" s="29">
        <v>83.937502205673482</v>
      </c>
      <c r="C230" s="29">
        <v>74.567052895719868</v>
      </c>
      <c r="D230" s="29">
        <v>81.97550219486358</v>
      </c>
      <c r="E230" s="29">
        <v>69.188518765065425</v>
      </c>
      <c r="F230" s="29">
        <v>62.737258345365142</v>
      </c>
      <c r="G230" s="29">
        <v>61.934612830812561</v>
      </c>
      <c r="H230" s="29">
        <v>73.203076370014415</v>
      </c>
      <c r="I230" s="29">
        <v>67.711364146299644</v>
      </c>
      <c r="J230" s="29">
        <v>68.386448104875498</v>
      </c>
      <c r="K230" s="29">
        <v>52.256466839215321</v>
      </c>
      <c r="L230" s="29">
        <v>55.70236754972241</v>
      </c>
      <c r="M230" s="29">
        <v>49.791527388601587</v>
      </c>
      <c r="N230" s="30">
        <v>39.377482267154356</v>
      </c>
      <c r="O230" s="30">
        <v>34.342789106192903</v>
      </c>
      <c r="P230" s="30">
        <v>44.3476231528714</v>
      </c>
      <c r="Q230" s="30">
        <v>41.903947583119631</v>
      </c>
      <c r="R230" s="30">
        <v>45.924814547567898</v>
      </c>
      <c r="S230" s="30">
        <v>49.988262953938658</v>
      </c>
      <c r="T230" s="30">
        <v>38.205166119767135</v>
      </c>
      <c r="U230" s="30">
        <v>42.327784894467335</v>
      </c>
      <c r="V230" s="30">
        <v>37.350049040443281</v>
      </c>
      <c r="W230" s="30">
        <v>25.727261582395887</v>
      </c>
      <c r="X230" s="30">
        <v>32.056009973805274</v>
      </c>
      <c r="Y230" s="30">
        <v>42.990478225511232</v>
      </c>
      <c r="Z230" s="31">
        <f t="shared" si="56"/>
        <v>1.1672692702589182</v>
      </c>
      <c r="AA230" s="31">
        <f t="shared" si="57"/>
        <v>0.15093307989116184</v>
      </c>
      <c r="AB230" s="31">
        <f t="shared" si="58"/>
        <v>0.85486244611157192</v>
      </c>
      <c r="AC230" s="31">
        <f t="shared" si="59"/>
        <v>0.34014899503402685</v>
      </c>
      <c r="AD230" s="31">
        <f t="shared" si="60"/>
        <v>0.22313740599496157</v>
      </c>
      <c r="AE230" s="31">
        <f t="shared" si="61"/>
        <v>0.82121556579273125</v>
      </c>
      <c r="AF230" s="31">
        <f t="shared" si="62"/>
        <v>-0.22623579685111639</v>
      </c>
      <c r="AG230" s="31">
        <f t="shared" si="63"/>
        <v>0.46833080781916087</v>
      </c>
      <c r="AH230" s="18">
        <f t="shared" si="48"/>
        <v>2.0367946617601018</v>
      </c>
      <c r="AI230" s="18">
        <f t="shared" si="49"/>
        <v>5.5113482300316692E-4</v>
      </c>
      <c r="AJ230" s="18">
        <f t="shared" si="50"/>
        <v>1.4066505195726267</v>
      </c>
      <c r="AK230" s="18">
        <f t="shared" si="51"/>
        <v>4.6630259270212561E-3</v>
      </c>
      <c r="AL230" s="18">
        <f t="shared" si="52"/>
        <v>1.7754967936352946</v>
      </c>
      <c r="AM230" s="18">
        <f t="shared" si="53"/>
        <v>1.9181958588858369E-4</v>
      </c>
      <c r="AN230" s="18">
        <f t="shared" si="54"/>
        <v>1.5653914051947544</v>
      </c>
      <c r="AO230" s="18">
        <f t="shared" si="55"/>
        <v>2.3455652104712406E-2</v>
      </c>
    </row>
    <row r="231" spans="1:41">
      <c r="A231" s="28" t="s">
        <v>260</v>
      </c>
      <c r="B231" s="29">
        <v>32.756322490914322</v>
      </c>
      <c r="C231" s="29">
        <v>35.507552332964444</v>
      </c>
      <c r="D231" s="29">
        <v>35.05285552252294</v>
      </c>
      <c r="E231" s="29">
        <v>26.563163496251239</v>
      </c>
      <c r="F231" s="29">
        <v>23.003616401972007</v>
      </c>
      <c r="G231" s="29">
        <v>29.245666158485434</v>
      </c>
      <c r="H231" s="29">
        <v>27.891399152843221</v>
      </c>
      <c r="I231" s="29">
        <v>26.462345824634045</v>
      </c>
      <c r="J231" s="29">
        <v>27.137935007730647</v>
      </c>
      <c r="K231" s="29">
        <v>21.532540921804081</v>
      </c>
      <c r="L231" s="29">
        <v>19.532527906377322</v>
      </c>
      <c r="M231" s="29">
        <v>18.220310182839981</v>
      </c>
      <c r="N231" s="30">
        <v>15.7600888922863</v>
      </c>
      <c r="O231" s="30">
        <v>14.352553924306958</v>
      </c>
      <c r="P231" s="30">
        <v>16.116452591929232</v>
      </c>
      <c r="Q231" s="30">
        <v>14.956963708017277</v>
      </c>
      <c r="R231" s="30">
        <v>15.729908867523665</v>
      </c>
      <c r="S231" s="30">
        <v>17.861082665570265</v>
      </c>
      <c r="T231" s="30">
        <v>15.398857784872638</v>
      </c>
      <c r="U231" s="30">
        <v>15.150452431737339</v>
      </c>
      <c r="V231" s="30">
        <v>13.509805938010816</v>
      </c>
      <c r="W231" s="30">
        <v>10.40978294945285</v>
      </c>
      <c r="X231" s="30">
        <v>14.087786271071497</v>
      </c>
      <c r="Y231" s="30">
        <v>16.290085024696541</v>
      </c>
      <c r="Z231" s="31">
        <f t="shared" si="56"/>
        <v>1.0501601818529469</v>
      </c>
      <c r="AA231" s="31">
        <f t="shared" si="57"/>
        <v>0.49147390483777875</v>
      </c>
      <c r="AB231" s="31">
        <f t="shared" si="58"/>
        <v>0.92574835369100361</v>
      </c>
      <c r="AC231" s="31">
        <f t="shared" si="59"/>
        <v>0.58028970932187229</v>
      </c>
      <c r="AD231" s="31">
        <f t="shared" si="60"/>
        <v>7.0609400214768178E-2</v>
      </c>
      <c r="AE231" s="31">
        <f t="shared" si="61"/>
        <v>0.30849953639912581</v>
      </c>
      <c r="AF231" s="31">
        <f t="shared" si="62"/>
        <v>-0.11130801611177694</v>
      </c>
      <c r="AG231" s="31">
        <f t="shared" si="63"/>
        <v>0.23635513101112574</v>
      </c>
      <c r="AH231" s="18">
        <f t="shared" si="48"/>
        <v>2.2348853991928839</v>
      </c>
      <c r="AI231" s="18">
        <f t="shared" si="49"/>
        <v>4.6270852277881742E-5</v>
      </c>
      <c r="AJ231" s="18">
        <f t="shared" si="50"/>
        <v>1.6233937282278987</v>
      </c>
      <c r="AK231" s="18">
        <f t="shared" si="51"/>
        <v>7.3332994825914578E-3</v>
      </c>
      <c r="AL231" s="18">
        <f t="shared" si="52"/>
        <v>1.8495986097229349</v>
      </c>
      <c r="AM231" s="18">
        <f t="shared" si="53"/>
        <v>6.5860636202419261E-5</v>
      </c>
      <c r="AN231" s="18">
        <f t="shared" si="54"/>
        <v>1.4535128363742045</v>
      </c>
      <c r="AO231" s="18">
        <f t="shared" si="55"/>
        <v>3.5030759694369175E-2</v>
      </c>
    </row>
    <row r="232" spans="1:41">
      <c r="A232" s="28" t="s">
        <v>261</v>
      </c>
      <c r="B232" s="29">
        <v>22.965341900490643</v>
      </c>
      <c r="C232" s="29">
        <v>21.279478473393027</v>
      </c>
      <c r="D232" s="29">
        <v>22.7756219134654</v>
      </c>
      <c r="E232" s="29">
        <v>24.28715759228929</v>
      </c>
      <c r="F232" s="29">
        <v>21.466712616857187</v>
      </c>
      <c r="G232" s="29">
        <v>25.361814814024566</v>
      </c>
      <c r="H232" s="29">
        <v>24.298907598585277</v>
      </c>
      <c r="I232" s="29">
        <v>24.02294651103227</v>
      </c>
      <c r="J232" s="29">
        <v>25.412019247788962</v>
      </c>
      <c r="K232" s="29">
        <v>15.759191453937113</v>
      </c>
      <c r="L232" s="29">
        <v>17.466321896389822</v>
      </c>
      <c r="M232" s="29">
        <v>15.263886835746884</v>
      </c>
      <c r="N232" s="30">
        <v>10.782070527627544</v>
      </c>
      <c r="O232" s="30">
        <v>10.065717438501331</v>
      </c>
      <c r="P232" s="30">
        <v>9.758302328636093</v>
      </c>
      <c r="Q232" s="30">
        <v>12.521221268759122</v>
      </c>
      <c r="R232" s="30">
        <v>12.220990354164257</v>
      </c>
      <c r="S232" s="30">
        <v>13.018708557968592</v>
      </c>
      <c r="T232" s="30">
        <v>12.435522035679821</v>
      </c>
      <c r="U232" s="30">
        <v>14.047159355693035</v>
      </c>
      <c r="V232" s="30">
        <v>12.140701770237062</v>
      </c>
      <c r="W232" s="30">
        <v>5.7947514822373112</v>
      </c>
      <c r="X232" s="30">
        <v>8.94774188862662</v>
      </c>
      <c r="Y232" s="30">
        <v>12.056601468245594</v>
      </c>
      <c r="Z232" s="31">
        <f t="shared" si="56"/>
        <v>1.2337714427821187</v>
      </c>
      <c r="AA232" s="31">
        <f t="shared" si="57"/>
        <v>3.3619379198761702E-3</v>
      </c>
      <c r="AB232" s="31">
        <f t="shared" si="58"/>
        <v>0.69385674286934917</v>
      </c>
      <c r="AC232" s="31">
        <f t="shared" si="59"/>
        <v>0.10699344305610602</v>
      </c>
      <c r="AD232" s="31">
        <f t="shared" si="60"/>
        <v>0.30307515874578439</v>
      </c>
      <c r="AE232" s="31">
        <f t="shared" si="61"/>
        <v>2.4734103103207414</v>
      </c>
      <c r="AF232" s="31">
        <f t="shared" si="62"/>
        <v>-0.52729026736654949</v>
      </c>
      <c r="AG232" s="31">
        <f t="shared" si="63"/>
        <v>0.97064283663073869</v>
      </c>
      <c r="AH232" s="18">
        <f t="shared" si="48"/>
        <v>2.1897747030698858</v>
      </c>
      <c r="AI232" s="18">
        <f t="shared" si="49"/>
        <v>3.8469890268290491E-5</v>
      </c>
      <c r="AJ232" s="18">
        <f t="shared" si="50"/>
        <v>1.8833144076599453</v>
      </c>
      <c r="AK232" s="18">
        <f t="shared" si="51"/>
        <v>7.178056172476051E-4</v>
      </c>
      <c r="AL232" s="18">
        <f t="shared" si="52"/>
        <v>1.9090475075392928</v>
      </c>
      <c r="AM232" s="18">
        <f t="shared" si="53"/>
        <v>8.7990466386666811E-5</v>
      </c>
      <c r="AN232" s="18">
        <f t="shared" si="54"/>
        <v>1.8093670878506813</v>
      </c>
      <c r="AO232" s="18">
        <f t="shared" si="55"/>
        <v>1.9906477448750157E-2</v>
      </c>
    </row>
    <row r="233" spans="1:41">
      <c r="A233" s="28" t="s">
        <v>262</v>
      </c>
      <c r="B233" s="29">
        <v>3.1060257446945201</v>
      </c>
      <c r="C233" s="29">
        <v>3.1558733935984549</v>
      </c>
      <c r="D233" s="29">
        <v>3.5275096863926461</v>
      </c>
      <c r="E233" s="29">
        <v>3.4066878934211915</v>
      </c>
      <c r="F233" s="29">
        <v>3.8733034795238894</v>
      </c>
      <c r="G233" s="29">
        <v>4.2138730367696233</v>
      </c>
      <c r="H233" s="29">
        <v>4.0184111817796495</v>
      </c>
      <c r="I233" s="29">
        <v>4.9039358065103951</v>
      </c>
      <c r="J233" s="29">
        <v>5.7087502847817193</v>
      </c>
      <c r="K233" s="29">
        <v>2.5384229862554286</v>
      </c>
      <c r="L233" s="29">
        <v>2.8324903865959525</v>
      </c>
      <c r="M233" s="29">
        <v>2.1254286765588137</v>
      </c>
      <c r="N233" s="30">
        <v>1.5307877909594645</v>
      </c>
      <c r="O233" s="30">
        <v>1.6992060633751149</v>
      </c>
      <c r="P233" s="30">
        <v>1.4274082728302298</v>
      </c>
      <c r="Q233" s="30">
        <v>2.0499149631978111</v>
      </c>
      <c r="R233" s="30">
        <v>2.8061012558971319</v>
      </c>
      <c r="S233" s="30">
        <v>2.4098027989718895</v>
      </c>
      <c r="T233" s="30">
        <v>2.4207093320115809</v>
      </c>
      <c r="U233" s="30">
        <v>2.3492493146226336</v>
      </c>
      <c r="V233" s="30">
        <v>2.1802701344951014</v>
      </c>
      <c r="W233" s="30">
        <v>1.1623489776687199</v>
      </c>
      <c r="X233" s="30">
        <v>1.4825785816524224</v>
      </c>
      <c r="Y233" s="30">
        <v>2.0763860326494972</v>
      </c>
      <c r="Z233" s="31">
        <f t="shared" si="56"/>
        <v>1.5600583371764583</v>
      </c>
      <c r="AA233" s="31">
        <f t="shared" si="57"/>
        <v>2.0069882303006725E-2</v>
      </c>
      <c r="AB233" s="31">
        <f t="shared" si="58"/>
        <v>0.67930333527862541</v>
      </c>
      <c r="AC233" s="31">
        <f t="shared" si="59"/>
        <v>5.5155782720530212E-2</v>
      </c>
      <c r="AD233" s="31">
        <f t="shared" si="60"/>
        <v>0.64159997856287976</v>
      </c>
      <c r="AE233" s="31">
        <f t="shared" si="61"/>
        <v>1.6974551743637647</v>
      </c>
      <c r="AF233" s="31">
        <f t="shared" si="62"/>
        <v>-0.55787215726501904</v>
      </c>
      <c r="AG233" s="31">
        <f t="shared" si="63"/>
        <v>1.2584089479207987</v>
      </c>
      <c r="AH233" s="18">
        <f t="shared" si="48"/>
        <v>2.1019032837185816</v>
      </c>
      <c r="AI233" s="18">
        <f t="shared" si="49"/>
        <v>3.8098706458009345E-4</v>
      </c>
      <c r="AJ233" s="18">
        <f t="shared" si="50"/>
        <v>1.5819089879798296</v>
      </c>
      <c r="AK233" s="18">
        <f t="shared" si="51"/>
        <v>1.1657844769550856E-2</v>
      </c>
      <c r="AL233" s="18">
        <f t="shared" si="52"/>
        <v>2.1051245554386497</v>
      </c>
      <c r="AM233" s="18">
        <f t="shared" si="53"/>
        <v>6.5615144993091193E-3</v>
      </c>
      <c r="AN233" s="18">
        <f t="shared" si="54"/>
        <v>1.5877661806152723</v>
      </c>
      <c r="AO233" s="18">
        <f t="shared" si="55"/>
        <v>5.1767494681669371E-2</v>
      </c>
    </row>
    <row r="234" spans="1:41">
      <c r="A234" s="28" t="s">
        <v>263</v>
      </c>
      <c r="B234" s="29">
        <v>16.576990639959067</v>
      </c>
      <c r="C234" s="29">
        <v>14.243582814000698</v>
      </c>
      <c r="D234" s="29">
        <v>16.349829054612716</v>
      </c>
      <c r="E234" s="29">
        <v>20.117462716053137</v>
      </c>
      <c r="F234" s="29">
        <v>16.632844271636515</v>
      </c>
      <c r="G234" s="29">
        <v>17.655347677206048</v>
      </c>
      <c r="H234" s="29">
        <v>17.893032321008125</v>
      </c>
      <c r="I234" s="29">
        <v>14.696506527779189</v>
      </c>
      <c r="J234" s="29">
        <v>18.009799920172199</v>
      </c>
      <c r="K234" s="29">
        <v>12.624679610525341</v>
      </c>
      <c r="L234" s="29">
        <v>14.371225807119867</v>
      </c>
      <c r="M234" s="29">
        <v>12.954210472056062</v>
      </c>
      <c r="N234" s="30">
        <v>4.2913823917573843</v>
      </c>
      <c r="O234" s="30">
        <v>4.6259218850274717</v>
      </c>
      <c r="P234" s="30">
        <v>4.712831280753667</v>
      </c>
      <c r="Q234" s="30">
        <v>5.9606857552726993</v>
      </c>
      <c r="R234" s="30">
        <v>7.1410685594185974</v>
      </c>
      <c r="S234" s="30">
        <v>6.4129946934677928</v>
      </c>
      <c r="T234" s="30">
        <v>6.5092949487742713</v>
      </c>
      <c r="U234" s="30">
        <v>7.3856343814484706</v>
      </c>
      <c r="V234" s="30">
        <v>5.6882071660181177</v>
      </c>
      <c r="W234" s="30">
        <v>3.2959655221223376</v>
      </c>
      <c r="X234" s="30">
        <v>4.0606423726767069</v>
      </c>
      <c r="Y234" s="30">
        <v>5.5834661687326657</v>
      </c>
      <c r="Z234" s="31">
        <f t="shared" si="56"/>
        <v>1.4317355044474167</v>
      </c>
      <c r="AA234" s="31">
        <f t="shared" si="57"/>
        <v>5.9091679307928359E-3</v>
      </c>
      <c r="AB234" s="31">
        <f t="shared" si="58"/>
        <v>0.66077638104680847</v>
      </c>
      <c r="AC234" s="31">
        <f t="shared" si="59"/>
        <v>5.6301762551045742E-2</v>
      </c>
      <c r="AD234" s="31">
        <f t="shared" si="60"/>
        <v>0.5177649970249476</v>
      </c>
      <c r="AE234" s="31">
        <f t="shared" si="61"/>
        <v>2.2284736677660848</v>
      </c>
      <c r="AF234" s="31">
        <f t="shared" si="62"/>
        <v>-0.59776597525413355</v>
      </c>
      <c r="AG234" s="31">
        <f t="shared" si="63"/>
        <v>1.2494780091591067</v>
      </c>
      <c r="AH234" s="18">
        <f t="shared" si="48"/>
        <v>3.4607434613871897</v>
      </c>
      <c r="AI234" s="18">
        <f t="shared" si="49"/>
        <v>1.2036631478059075E-4</v>
      </c>
      <c r="AJ234" s="18">
        <f t="shared" si="50"/>
        <v>2.7879248993747643</v>
      </c>
      <c r="AK234" s="18">
        <f t="shared" si="51"/>
        <v>4.3669236299958848E-4</v>
      </c>
      <c r="AL234" s="18">
        <f t="shared" si="52"/>
        <v>2.5838219929004973</v>
      </c>
      <c r="AM234" s="18">
        <f t="shared" si="53"/>
        <v>9.6929052420967679E-4</v>
      </c>
      <c r="AN234" s="18">
        <f t="shared" si="54"/>
        <v>3.0873174058787227</v>
      </c>
      <c r="AO234" s="18">
        <f t="shared" si="55"/>
        <v>4.698544844123965E-4</v>
      </c>
    </row>
    <row r="235" spans="1:41">
      <c r="A235" s="28" t="s">
        <v>264</v>
      </c>
      <c r="B235" s="29">
        <v>37.817394581107422</v>
      </c>
      <c r="C235" s="29">
        <v>37.75118107372591</v>
      </c>
      <c r="D235" s="29">
        <v>45.641329308939852</v>
      </c>
      <c r="E235" s="29">
        <v>39.542958900427656</v>
      </c>
      <c r="F235" s="29">
        <v>37.299161152627391</v>
      </c>
      <c r="G235" s="29">
        <v>37.865789408986281</v>
      </c>
      <c r="H235" s="29">
        <v>30.432040035770132</v>
      </c>
      <c r="I235" s="29">
        <v>27.842704844830774</v>
      </c>
      <c r="J235" s="29">
        <v>39.5943545000356</v>
      </c>
      <c r="K235" s="29">
        <v>26.381485043891033</v>
      </c>
      <c r="L235" s="29">
        <v>28.657724997155956</v>
      </c>
      <c r="M235" s="29">
        <v>31.390729675510155</v>
      </c>
      <c r="N235" s="30">
        <v>10.106157464372975</v>
      </c>
      <c r="O235" s="30">
        <v>8.890083967237743</v>
      </c>
      <c r="P235" s="30">
        <v>10.37515726073603</v>
      </c>
      <c r="Q235" s="30">
        <v>11.69193081355426</v>
      </c>
      <c r="R235" s="30">
        <v>10.275522221799818</v>
      </c>
      <c r="S235" s="30">
        <v>11.789615616971126</v>
      </c>
      <c r="T235" s="30">
        <v>11.265831020101613</v>
      </c>
      <c r="U235" s="30">
        <v>14.37237505186433</v>
      </c>
      <c r="V235" s="30">
        <v>11.060821381103368</v>
      </c>
      <c r="W235" s="30">
        <v>5.6538950271787005</v>
      </c>
      <c r="X235" s="30">
        <v>7.8369045341784673</v>
      </c>
      <c r="Y235" s="30">
        <v>10.30121867209548</v>
      </c>
      <c r="Z235" s="31">
        <f t="shared" si="56"/>
        <v>1.1493177089016609</v>
      </c>
      <c r="AA235" s="31">
        <f t="shared" si="57"/>
        <v>9.4322199466034817E-2</v>
      </c>
      <c r="AB235" s="31">
        <f t="shared" si="58"/>
        <v>0.64830105549466843</v>
      </c>
      <c r="AC235" s="31">
        <f t="shared" si="59"/>
        <v>6.640842931476873E-2</v>
      </c>
      <c r="AD235" s="31">
        <f t="shared" si="60"/>
        <v>0.2007776610811661</v>
      </c>
      <c r="AE235" s="31">
        <f t="shared" si="61"/>
        <v>1.0253860806353505</v>
      </c>
      <c r="AF235" s="31">
        <f t="shared" si="62"/>
        <v>-0.62526417312460236</v>
      </c>
      <c r="AG235" s="31">
        <f t="shared" si="63"/>
        <v>1.1777767915273905</v>
      </c>
      <c r="AH235" s="18">
        <f t="shared" si="48"/>
        <v>4.12680057335358</v>
      </c>
      <c r="AI235" s="18">
        <f t="shared" si="49"/>
        <v>3.2481739105341749E-4</v>
      </c>
      <c r="AJ235" s="18">
        <f t="shared" si="50"/>
        <v>3.3980411819359855</v>
      </c>
      <c r="AK235" s="18">
        <f t="shared" si="51"/>
        <v>5.4033474894310909E-6</v>
      </c>
      <c r="AL235" s="18">
        <f t="shared" si="52"/>
        <v>2.6668036232238421</v>
      </c>
      <c r="AM235" s="18">
        <f t="shared" si="53"/>
        <v>5.406959099364647E-3</v>
      </c>
      <c r="AN235" s="18">
        <f t="shared" si="54"/>
        <v>3.6327283742172303</v>
      </c>
      <c r="AO235" s="18">
        <f t="shared" si="55"/>
        <v>4.5258222309847354E-4</v>
      </c>
    </row>
    <row r="236" spans="1:41">
      <c r="A236" s="28" t="s">
        <v>265</v>
      </c>
      <c r="B236" s="29">
        <v>38.76276382537278</v>
      </c>
      <c r="C236" s="29">
        <v>37.097418994708974</v>
      </c>
      <c r="D236" s="29">
        <v>43.282187168403091</v>
      </c>
      <c r="E236" s="29">
        <v>32.399326359829509</v>
      </c>
      <c r="F236" s="29">
        <v>30.729977263147973</v>
      </c>
      <c r="G236" s="29">
        <v>30.345738466181221</v>
      </c>
      <c r="H236" s="29">
        <v>35.803145506768104</v>
      </c>
      <c r="I236" s="29">
        <v>38.259333365412537</v>
      </c>
      <c r="J236" s="29">
        <v>41.091271314243834</v>
      </c>
      <c r="K236" s="29">
        <v>23.482750708801177</v>
      </c>
      <c r="L236" s="29">
        <v>24.86094272551826</v>
      </c>
      <c r="M236" s="29">
        <v>24.428799211735452</v>
      </c>
      <c r="N236" s="30">
        <v>7.7977738462666863</v>
      </c>
      <c r="O236" s="30">
        <v>7.0441813836319076</v>
      </c>
      <c r="P236" s="30">
        <v>7.5106557946440358</v>
      </c>
      <c r="Q236" s="30">
        <v>6.1266172673367159</v>
      </c>
      <c r="R236" s="30">
        <v>7.0202221531581275</v>
      </c>
      <c r="S236" s="30">
        <v>7.2155846589090489</v>
      </c>
      <c r="T236" s="30">
        <v>8.4780378055415628</v>
      </c>
      <c r="U236" s="30">
        <v>9.2557419561130878</v>
      </c>
      <c r="V236" s="30">
        <v>7.6591981553322501</v>
      </c>
      <c r="W236" s="30">
        <v>4.0784174655042769</v>
      </c>
      <c r="X236" s="30">
        <v>4.7964487545471108</v>
      </c>
      <c r="Y236" s="30">
        <v>5.9416925130236216</v>
      </c>
      <c r="Z236" s="31">
        <f t="shared" si="56"/>
        <v>0.91096400581777381</v>
      </c>
      <c r="AA236" s="31">
        <f t="shared" si="57"/>
        <v>0.17316932468023699</v>
      </c>
      <c r="AB236" s="31">
        <f t="shared" si="58"/>
        <v>0.58349039571145833</v>
      </c>
      <c r="AC236" s="31">
        <f t="shared" si="59"/>
        <v>7.7502146977302989E-3</v>
      </c>
      <c r="AD236" s="31">
        <f t="shared" si="60"/>
        <v>-0.13453404377341938</v>
      </c>
      <c r="AE236" s="31">
        <f t="shared" si="61"/>
        <v>0.76152903669499106</v>
      </c>
      <c r="AF236" s="31">
        <f t="shared" si="62"/>
        <v>-0.77721918561024117</v>
      </c>
      <c r="AG236" s="31">
        <f t="shared" si="63"/>
        <v>2.1106862664294272</v>
      </c>
      <c r="AH236" s="18">
        <f t="shared" si="48"/>
        <v>5.3301321200314975</v>
      </c>
      <c r="AI236" s="18">
        <f t="shared" si="49"/>
        <v>6.4927650557809185E-5</v>
      </c>
      <c r="AJ236" s="18">
        <f t="shared" si="50"/>
        <v>4.5905655301475869</v>
      </c>
      <c r="AK236" s="18">
        <f t="shared" si="51"/>
        <v>4.3931066684538203E-6</v>
      </c>
      <c r="AL236" s="18">
        <f t="shared" si="52"/>
        <v>4.5348659209202546</v>
      </c>
      <c r="AM236" s="18">
        <f t="shared" si="53"/>
        <v>4.7650385159834419E-5</v>
      </c>
      <c r="AN236" s="18">
        <f t="shared" si="54"/>
        <v>4.9115650912654116</v>
      </c>
      <c r="AO236" s="18">
        <f t="shared" si="55"/>
        <v>9.0409096961746494E-6</v>
      </c>
    </row>
    <row r="237" spans="1:41">
      <c r="A237" s="28" t="s">
        <v>266</v>
      </c>
      <c r="B237" s="29">
        <v>29.099961480469695</v>
      </c>
      <c r="C237" s="29">
        <v>26.883380673820113</v>
      </c>
      <c r="D237" s="29">
        <v>28.975515137228879</v>
      </c>
      <c r="E237" s="29">
        <v>29.641763809997197</v>
      </c>
      <c r="F237" s="29">
        <v>28.527651727978995</v>
      </c>
      <c r="G237" s="29">
        <v>26.887284541198738</v>
      </c>
      <c r="H237" s="29">
        <v>29.189544873983078</v>
      </c>
      <c r="I237" s="29">
        <v>24.959579670421444</v>
      </c>
      <c r="J237" s="29">
        <v>31.01282180065823</v>
      </c>
      <c r="K237" s="29">
        <v>20.971400296570199</v>
      </c>
      <c r="L237" s="29">
        <v>23.986058486128439</v>
      </c>
      <c r="M237" s="29">
        <v>22.019008671108089</v>
      </c>
      <c r="N237" s="30">
        <v>6.146445760656813</v>
      </c>
      <c r="O237" s="30">
        <v>6.4374693116706041</v>
      </c>
      <c r="P237" s="30">
        <v>7.0893617558729112</v>
      </c>
      <c r="Q237" s="30">
        <v>8.5931965362704847</v>
      </c>
      <c r="R237" s="30">
        <v>11.97571985198427</v>
      </c>
      <c r="S237" s="30">
        <v>10.238104315996456</v>
      </c>
      <c r="T237" s="30">
        <v>9.5695124006251469</v>
      </c>
      <c r="U237" s="30">
        <v>9.4345401959994692</v>
      </c>
      <c r="V237" s="30">
        <v>8.0610141140796934</v>
      </c>
      <c r="W237" s="30">
        <v>4.5138262930715349</v>
      </c>
      <c r="X237" s="30">
        <v>5.7190395681789461</v>
      </c>
      <c r="Y237" s="30">
        <v>7.2109636341533534</v>
      </c>
      <c r="Z237" s="31">
        <f t="shared" si="56"/>
        <v>1.5659323544968067</v>
      </c>
      <c r="AA237" s="31">
        <f t="shared" si="57"/>
        <v>2.168874662806268E-2</v>
      </c>
      <c r="AB237" s="31">
        <f t="shared" si="58"/>
        <v>0.64451455752387821</v>
      </c>
      <c r="AC237" s="31">
        <f t="shared" si="59"/>
        <v>2.4948674135768678E-2</v>
      </c>
      <c r="AD237" s="31">
        <f t="shared" si="60"/>
        <v>0.6470218921054145</v>
      </c>
      <c r="AE237" s="31">
        <f t="shared" si="61"/>
        <v>1.6637655447236614</v>
      </c>
      <c r="AF237" s="31">
        <f t="shared" si="62"/>
        <v>-0.63371515006254608</v>
      </c>
      <c r="AG237" s="31">
        <f t="shared" si="63"/>
        <v>1.6029525294321592</v>
      </c>
      <c r="AH237" s="18">
        <f t="shared" si="48"/>
        <v>4.3184904087628064</v>
      </c>
      <c r="AI237" s="18">
        <f t="shared" si="49"/>
        <v>9.3826896858144549E-6</v>
      </c>
      <c r="AJ237" s="18">
        <f t="shared" si="50"/>
        <v>2.7609518263944799</v>
      </c>
      <c r="AK237" s="18">
        <f t="shared" si="51"/>
        <v>1.379918261685061E-4</v>
      </c>
      <c r="AL237" s="18">
        <f t="shared" si="52"/>
        <v>3.1465633266435273</v>
      </c>
      <c r="AM237" s="18">
        <f t="shared" si="53"/>
        <v>4.771548176828035E-4</v>
      </c>
      <c r="AN237" s="18">
        <f t="shared" si="54"/>
        <v>3.8395506830340174</v>
      </c>
      <c r="AO237" s="18">
        <f t="shared" si="55"/>
        <v>1.5068328712171088E-4</v>
      </c>
    </row>
    <row r="238" spans="1:41">
      <c r="A238" s="28" t="s">
        <v>267</v>
      </c>
      <c r="B238" s="29">
        <v>6.5244039375174552</v>
      </c>
      <c r="C238" s="29">
        <v>5.8663614292293884</v>
      </c>
      <c r="D238" s="29">
        <v>6.7655568849078582</v>
      </c>
      <c r="E238" s="29">
        <v>6.8985158695018853</v>
      </c>
      <c r="F238" s="29">
        <v>6.1458154873151418</v>
      </c>
      <c r="G238" s="29">
        <v>7.3390538241989445</v>
      </c>
      <c r="H238" s="29">
        <v>7.4373391103334257</v>
      </c>
      <c r="I238" s="29">
        <v>8.2679461502676723</v>
      </c>
      <c r="J238" s="29">
        <v>7.865832997044337</v>
      </c>
      <c r="K238" s="29">
        <v>5.0369754544021044</v>
      </c>
      <c r="L238" s="29">
        <v>4.9459747851219245</v>
      </c>
      <c r="M238" s="29">
        <v>4.3928032753468642</v>
      </c>
      <c r="N238" s="30">
        <v>2.5845909803880835</v>
      </c>
      <c r="O238" s="30">
        <v>2.61442744486143</v>
      </c>
      <c r="P238" s="30">
        <v>2.5076493978844256</v>
      </c>
      <c r="Q238" s="30">
        <v>3.0010843166443597</v>
      </c>
      <c r="R238" s="30">
        <v>4.1636357209613957</v>
      </c>
      <c r="S238" s="30">
        <v>3.4449568273475308</v>
      </c>
      <c r="T238" s="30">
        <v>3.7001699831702619</v>
      </c>
      <c r="U238" s="30">
        <v>3.9406005782833193</v>
      </c>
      <c r="V238" s="30">
        <v>3.64564270905209</v>
      </c>
      <c r="W238" s="30">
        <v>1.6797037857928729</v>
      </c>
      <c r="X238" s="30">
        <v>3.1804527216365224</v>
      </c>
      <c r="Y238" s="30">
        <v>2.9343602399636648</v>
      </c>
      <c r="Z238" s="31">
        <f t="shared" si="56"/>
        <v>1.376687967931493</v>
      </c>
      <c r="AA238" s="31">
        <f t="shared" si="57"/>
        <v>4.6659031378266221E-2</v>
      </c>
      <c r="AB238" s="31">
        <f t="shared" si="58"/>
        <v>0.69061060946280939</v>
      </c>
      <c r="AC238" s="31">
        <f t="shared" si="59"/>
        <v>6.9804888763286443E-2</v>
      </c>
      <c r="AD238" s="31">
        <f t="shared" si="60"/>
        <v>0.46120160367759261</v>
      </c>
      <c r="AE238" s="31">
        <f t="shared" si="61"/>
        <v>1.3310642812182292</v>
      </c>
      <c r="AF238" s="31">
        <f t="shared" si="62"/>
        <v>-0.53405559721241014</v>
      </c>
      <c r="AG238" s="31">
        <f t="shared" si="63"/>
        <v>1.1561141606351573</v>
      </c>
      <c r="AH238" s="18">
        <f t="shared" si="48"/>
        <v>2.4856815800664323</v>
      </c>
      <c r="AI238" s="18">
        <f t="shared" si="49"/>
        <v>1.4665504537485506E-4</v>
      </c>
      <c r="AJ238" s="18">
        <f t="shared" si="50"/>
        <v>1.9212069736400701</v>
      </c>
      <c r="AK238" s="18">
        <f t="shared" si="51"/>
        <v>2.574690347016895E-3</v>
      </c>
      <c r="AL238" s="18">
        <f t="shared" si="52"/>
        <v>2.0884507498270413</v>
      </c>
      <c r="AM238" s="18">
        <f t="shared" si="53"/>
        <v>8.981134445225506E-5</v>
      </c>
      <c r="AN238" s="18">
        <f t="shared" si="54"/>
        <v>1.8443418598951606</v>
      </c>
      <c r="AO238" s="18">
        <f t="shared" si="55"/>
        <v>1.2331124399666609E-2</v>
      </c>
    </row>
    <row r="239" spans="1:41">
      <c r="A239" s="28" t="s">
        <v>268</v>
      </c>
      <c r="B239" s="29">
        <v>7.163545291460947</v>
      </c>
      <c r="C239" s="29">
        <v>5.8985723345823846</v>
      </c>
      <c r="D239" s="29">
        <v>6.9576173034046995</v>
      </c>
      <c r="E239" s="29">
        <v>6.9657602659973223</v>
      </c>
      <c r="F239" s="29">
        <v>6.5759325887700273</v>
      </c>
      <c r="G239" s="29">
        <v>7.4360552739907986</v>
      </c>
      <c r="H239" s="29">
        <v>7.890808519712885</v>
      </c>
      <c r="I239" s="29">
        <v>7.8559149938035553</v>
      </c>
      <c r="J239" s="29">
        <v>7.7241905973672385</v>
      </c>
      <c r="K239" s="29">
        <v>6.2768993447215591</v>
      </c>
      <c r="L239" s="29">
        <v>5.2207511620731326</v>
      </c>
      <c r="M239" s="29">
        <v>5.0607011412005027</v>
      </c>
      <c r="N239" s="30">
        <v>2.0236718792080084</v>
      </c>
      <c r="O239" s="30">
        <v>1.9675198392538007</v>
      </c>
      <c r="P239" s="30">
        <v>2.1161551142871988</v>
      </c>
      <c r="Q239" s="30">
        <v>2.3435990553464947</v>
      </c>
      <c r="R239" s="30">
        <v>2.2746155809949546</v>
      </c>
      <c r="S239" s="30">
        <v>2.9501483228176189</v>
      </c>
      <c r="T239" s="30">
        <v>2.8446778840106712</v>
      </c>
      <c r="U239" s="30">
        <v>3.1371817155917552</v>
      </c>
      <c r="V239" s="30">
        <v>3.2773114135336243</v>
      </c>
      <c r="W239" s="30">
        <v>1.2575120518638174</v>
      </c>
      <c r="X239" s="30">
        <v>1.64450715948083</v>
      </c>
      <c r="Y239" s="30">
        <v>2.2628701172289509</v>
      </c>
      <c r="Z239" s="31">
        <f t="shared" si="56"/>
        <v>1.2392227208344797</v>
      </c>
      <c r="AA239" s="31">
        <f t="shared" si="57"/>
        <v>9.0169574763777016E-2</v>
      </c>
      <c r="AB239" s="31">
        <f t="shared" si="58"/>
        <v>0.55781336377156598</v>
      </c>
      <c r="AC239" s="31">
        <f t="shared" si="59"/>
        <v>1.2907949983264817E-2</v>
      </c>
      <c r="AD239" s="31">
        <f t="shared" si="60"/>
        <v>0.30943550093050598</v>
      </c>
      <c r="AE239" s="31">
        <f t="shared" si="61"/>
        <v>1.044939978436098</v>
      </c>
      <c r="AF239" s="31">
        <f t="shared" si="62"/>
        <v>-0.84214559684954138</v>
      </c>
      <c r="AG239" s="31">
        <f t="shared" si="63"/>
        <v>1.8891427261031322</v>
      </c>
      <c r="AH239" s="18">
        <f t="shared" si="48"/>
        <v>3.2779757688064444</v>
      </c>
      <c r="AI239" s="18">
        <f t="shared" si="49"/>
        <v>2.9889497550598043E-4</v>
      </c>
      <c r="AJ239" s="18">
        <f t="shared" si="50"/>
        <v>2.7717682465758773</v>
      </c>
      <c r="AK239" s="18">
        <f t="shared" si="51"/>
        <v>1.68834440596569E-4</v>
      </c>
      <c r="AL239" s="18">
        <f t="shared" si="52"/>
        <v>2.5348828828828549</v>
      </c>
      <c r="AM239" s="18">
        <f t="shared" si="53"/>
        <v>4.1946994379655255E-6</v>
      </c>
      <c r="AN239" s="18">
        <f t="shared" si="54"/>
        <v>3.2059451025193915</v>
      </c>
      <c r="AO239" s="18">
        <f t="shared" si="55"/>
        <v>1.3907281004869455E-3</v>
      </c>
    </row>
    <row r="240" spans="1:4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31" t="e">
        <f t="shared" si="56"/>
        <v>#DIV/0!</v>
      </c>
      <c r="AA240" s="31" t="e">
        <f t="shared" si="57"/>
        <v>#DIV/0!</v>
      </c>
      <c r="AB240" s="31" t="e">
        <f t="shared" si="58"/>
        <v>#DIV/0!</v>
      </c>
      <c r="AC240" s="31" t="e">
        <f t="shared" si="59"/>
        <v>#DIV/0!</v>
      </c>
      <c r="AD240" s="31" t="e">
        <f t="shared" si="60"/>
        <v>#DIV/0!</v>
      </c>
      <c r="AE240" s="31" t="e">
        <f t="shared" si="61"/>
        <v>#DIV/0!</v>
      </c>
      <c r="AF240" s="31" t="e">
        <f t="shared" si="62"/>
        <v>#DIV/0!</v>
      </c>
      <c r="AG240" s="31" t="e">
        <f t="shared" si="63"/>
        <v>#DIV/0!</v>
      </c>
    </row>
    <row r="241" spans="1:33">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31" t="e">
        <f t="shared" si="56"/>
        <v>#DIV/0!</v>
      </c>
      <c r="AA241" s="31" t="e">
        <f t="shared" si="57"/>
        <v>#DIV/0!</v>
      </c>
      <c r="AB241" s="31" t="e">
        <f t="shared" si="58"/>
        <v>#DIV/0!</v>
      </c>
      <c r="AC241" s="31" t="e">
        <f t="shared" si="59"/>
        <v>#DIV/0!</v>
      </c>
      <c r="AD241" s="31" t="e">
        <f t="shared" si="60"/>
        <v>#DIV/0!</v>
      </c>
      <c r="AE241" s="31" t="e">
        <f t="shared" si="61"/>
        <v>#DIV/0!</v>
      </c>
      <c r="AF241" s="31" t="e">
        <f t="shared" si="62"/>
        <v>#DIV/0!</v>
      </c>
      <c r="AG241" s="31" t="e">
        <f t="shared" si="63"/>
        <v>#DIV/0!</v>
      </c>
    </row>
    <row r="242" spans="1:33">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31" t="e">
        <f t="shared" si="56"/>
        <v>#DIV/0!</v>
      </c>
      <c r="AA242" s="31" t="e">
        <f t="shared" si="57"/>
        <v>#DIV/0!</v>
      </c>
      <c r="AB242" s="31" t="e">
        <f t="shared" si="58"/>
        <v>#DIV/0!</v>
      </c>
      <c r="AC242" s="31" t="e">
        <f t="shared" si="59"/>
        <v>#DIV/0!</v>
      </c>
      <c r="AD242" s="31" t="e">
        <f t="shared" si="60"/>
        <v>#DIV/0!</v>
      </c>
      <c r="AE242" s="31" t="e">
        <f t="shared" si="61"/>
        <v>#DIV/0!</v>
      </c>
      <c r="AF242" s="31" t="e">
        <f t="shared" si="62"/>
        <v>#DIV/0!</v>
      </c>
      <c r="AG242" s="31" t="e">
        <f t="shared" si="63"/>
        <v>#DIV/0!</v>
      </c>
    </row>
    <row r="243" spans="1:33">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31" t="e">
        <f t="shared" si="56"/>
        <v>#DIV/0!</v>
      </c>
      <c r="AA243" s="31" t="e">
        <f t="shared" si="57"/>
        <v>#DIV/0!</v>
      </c>
      <c r="AB243" s="31" t="e">
        <f t="shared" si="58"/>
        <v>#DIV/0!</v>
      </c>
      <c r="AC243" s="31" t="e">
        <f t="shared" si="59"/>
        <v>#DIV/0!</v>
      </c>
      <c r="AD243" s="31" t="e">
        <f t="shared" si="60"/>
        <v>#DIV/0!</v>
      </c>
      <c r="AE243" s="31" t="e">
        <f t="shared" si="61"/>
        <v>#DIV/0!</v>
      </c>
      <c r="AF243" s="31" t="e">
        <f t="shared" si="62"/>
        <v>#DIV/0!</v>
      </c>
      <c r="AG243" s="31" t="e">
        <f t="shared" si="63"/>
        <v>#DIV/0!</v>
      </c>
    </row>
    <row r="244" spans="1:33">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31" t="e">
        <f t="shared" si="56"/>
        <v>#DIV/0!</v>
      </c>
      <c r="AA244" s="31" t="e">
        <f t="shared" si="57"/>
        <v>#DIV/0!</v>
      </c>
      <c r="AB244" s="31" t="e">
        <f t="shared" si="58"/>
        <v>#DIV/0!</v>
      </c>
      <c r="AC244" s="31" t="e">
        <f t="shared" si="59"/>
        <v>#DIV/0!</v>
      </c>
      <c r="AD244" s="31" t="e">
        <f t="shared" si="60"/>
        <v>#DIV/0!</v>
      </c>
      <c r="AE244" s="31" t="e">
        <f t="shared" si="61"/>
        <v>#DIV/0!</v>
      </c>
      <c r="AF244" s="31" t="e">
        <f t="shared" si="62"/>
        <v>#DIV/0!</v>
      </c>
      <c r="AG244" s="31" t="e">
        <f t="shared" si="63"/>
        <v>#DIV/0!</v>
      </c>
    </row>
    <row r="245" spans="1:33">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31" t="e">
        <f t="shared" si="56"/>
        <v>#DIV/0!</v>
      </c>
      <c r="AA245" s="31" t="e">
        <f t="shared" si="57"/>
        <v>#DIV/0!</v>
      </c>
      <c r="AB245" s="31" t="e">
        <f t="shared" si="58"/>
        <v>#DIV/0!</v>
      </c>
      <c r="AC245" s="31" t="e">
        <f t="shared" si="59"/>
        <v>#DIV/0!</v>
      </c>
      <c r="AD245" s="31" t="e">
        <f t="shared" si="60"/>
        <v>#DIV/0!</v>
      </c>
      <c r="AE245" s="31" t="e">
        <f t="shared" si="61"/>
        <v>#DIV/0!</v>
      </c>
      <c r="AF245" s="31" t="e">
        <f t="shared" si="62"/>
        <v>#DIV/0!</v>
      </c>
      <c r="AG245" s="31" t="e">
        <f t="shared" si="63"/>
        <v>#DIV/0!</v>
      </c>
    </row>
    <row r="246" spans="1:33">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31" t="e">
        <f t="shared" si="56"/>
        <v>#DIV/0!</v>
      </c>
      <c r="AA246" s="31" t="e">
        <f t="shared" si="57"/>
        <v>#DIV/0!</v>
      </c>
      <c r="AB246" s="31" t="e">
        <f t="shared" si="58"/>
        <v>#DIV/0!</v>
      </c>
      <c r="AC246" s="31" t="e">
        <f t="shared" si="59"/>
        <v>#DIV/0!</v>
      </c>
      <c r="AD246" s="31" t="e">
        <f t="shared" si="60"/>
        <v>#DIV/0!</v>
      </c>
      <c r="AE246" s="31" t="e">
        <f t="shared" si="61"/>
        <v>#DIV/0!</v>
      </c>
      <c r="AF246" s="31" t="e">
        <f t="shared" si="62"/>
        <v>#DIV/0!</v>
      </c>
      <c r="AG246" s="31" t="e">
        <f t="shared" si="63"/>
        <v>#DIV/0!</v>
      </c>
    </row>
    <row r="247" spans="1:33">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31" t="e">
        <f t="shared" si="56"/>
        <v>#DIV/0!</v>
      </c>
      <c r="AA247" s="31" t="e">
        <f t="shared" si="57"/>
        <v>#DIV/0!</v>
      </c>
      <c r="AB247" s="31" t="e">
        <f t="shared" si="58"/>
        <v>#DIV/0!</v>
      </c>
      <c r="AC247" s="31" t="e">
        <f t="shared" si="59"/>
        <v>#DIV/0!</v>
      </c>
      <c r="AD247" s="31" t="e">
        <f t="shared" si="60"/>
        <v>#DIV/0!</v>
      </c>
      <c r="AE247" s="31" t="e">
        <f t="shared" si="61"/>
        <v>#DIV/0!</v>
      </c>
      <c r="AF247" s="31" t="e">
        <f t="shared" si="62"/>
        <v>#DIV/0!</v>
      </c>
      <c r="AG247" s="31" t="e">
        <f t="shared" si="63"/>
        <v>#DIV/0!</v>
      </c>
    </row>
    <row r="248" spans="1:33">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31" t="e">
        <f t="shared" si="56"/>
        <v>#DIV/0!</v>
      </c>
      <c r="AA248" s="31" t="e">
        <f t="shared" si="57"/>
        <v>#DIV/0!</v>
      </c>
      <c r="AB248" s="31" t="e">
        <f t="shared" si="58"/>
        <v>#DIV/0!</v>
      </c>
      <c r="AC248" s="31" t="e">
        <f t="shared" si="59"/>
        <v>#DIV/0!</v>
      </c>
      <c r="AD248" s="31" t="e">
        <f t="shared" si="60"/>
        <v>#DIV/0!</v>
      </c>
      <c r="AE248" s="31" t="e">
        <f t="shared" si="61"/>
        <v>#DIV/0!</v>
      </c>
      <c r="AF248" s="31" t="e">
        <f t="shared" si="62"/>
        <v>#DIV/0!</v>
      </c>
      <c r="AG248" s="31" t="e">
        <f t="shared" si="63"/>
        <v>#DIV/0!</v>
      </c>
    </row>
    <row r="249" spans="1:33">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31" t="e">
        <f t="shared" si="56"/>
        <v>#DIV/0!</v>
      </c>
      <c r="AA249" s="31" t="e">
        <f t="shared" si="57"/>
        <v>#DIV/0!</v>
      </c>
      <c r="AB249" s="31" t="e">
        <f t="shared" si="58"/>
        <v>#DIV/0!</v>
      </c>
      <c r="AC249" s="31" t="e">
        <f t="shared" si="59"/>
        <v>#DIV/0!</v>
      </c>
      <c r="AD249" s="31" t="e">
        <f t="shared" si="60"/>
        <v>#DIV/0!</v>
      </c>
      <c r="AE249" s="31" t="e">
        <f t="shared" si="61"/>
        <v>#DIV/0!</v>
      </c>
      <c r="AF249" s="31" t="e">
        <f t="shared" si="62"/>
        <v>#DIV/0!</v>
      </c>
      <c r="AG249" s="31" t="e">
        <f t="shared" si="63"/>
        <v>#DIV/0!</v>
      </c>
    </row>
    <row r="250" spans="1:33">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31" t="e">
        <f t="shared" si="56"/>
        <v>#DIV/0!</v>
      </c>
      <c r="AA250" s="31" t="e">
        <f t="shared" si="57"/>
        <v>#DIV/0!</v>
      </c>
      <c r="AB250" s="31" t="e">
        <f t="shared" si="58"/>
        <v>#DIV/0!</v>
      </c>
      <c r="AC250" s="31" t="e">
        <f t="shared" si="59"/>
        <v>#DIV/0!</v>
      </c>
      <c r="AD250" s="31" t="e">
        <f t="shared" si="60"/>
        <v>#DIV/0!</v>
      </c>
      <c r="AE250" s="31" t="e">
        <f t="shared" si="61"/>
        <v>#DIV/0!</v>
      </c>
      <c r="AF250" s="31" t="e">
        <f t="shared" si="62"/>
        <v>#DIV/0!</v>
      </c>
      <c r="AG250" s="31" t="e">
        <f t="shared" si="63"/>
        <v>#DIV/0!</v>
      </c>
    </row>
    <row r="251" spans="1:33">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31" t="e">
        <f t="shared" si="56"/>
        <v>#DIV/0!</v>
      </c>
      <c r="AA251" s="31" t="e">
        <f t="shared" si="57"/>
        <v>#DIV/0!</v>
      </c>
      <c r="AB251" s="31" t="e">
        <f t="shared" si="58"/>
        <v>#DIV/0!</v>
      </c>
      <c r="AC251" s="31" t="e">
        <f t="shared" si="59"/>
        <v>#DIV/0!</v>
      </c>
      <c r="AD251" s="31" t="e">
        <f t="shared" si="60"/>
        <v>#DIV/0!</v>
      </c>
      <c r="AE251" s="31" t="e">
        <f t="shared" si="61"/>
        <v>#DIV/0!</v>
      </c>
      <c r="AF251" s="31" t="e">
        <f t="shared" si="62"/>
        <v>#DIV/0!</v>
      </c>
      <c r="AG251" s="31" t="e">
        <f t="shared" si="63"/>
        <v>#DIV/0!</v>
      </c>
    </row>
    <row r="252" spans="1:33">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31" t="e">
        <f t="shared" si="56"/>
        <v>#DIV/0!</v>
      </c>
      <c r="AA252" s="31" t="e">
        <f t="shared" si="57"/>
        <v>#DIV/0!</v>
      </c>
      <c r="AB252" s="31" t="e">
        <f t="shared" si="58"/>
        <v>#DIV/0!</v>
      </c>
      <c r="AC252" s="31" t="e">
        <f t="shared" si="59"/>
        <v>#DIV/0!</v>
      </c>
      <c r="AD252" s="31" t="e">
        <f t="shared" si="60"/>
        <v>#DIV/0!</v>
      </c>
      <c r="AE252" s="31" t="e">
        <f t="shared" si="61"/>
        <v>#DIV/0!</v>
      </c>
      <c r="AF252" s="31" t="e">
        <f t="shared" si="62"/>
        <v>#DIV/0!</v>
      </c>
      <c r="AG252" s="31" t="e">
        <f t="shared" si="63"/>
        <v>#DIV/0!</v>
      </c>
    </row>
    <row r="253" spans="1:33">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31" t="e">
        <f t="shared" si="56"/>
        <v>#DIV/0!</v>
      </c>
      <c r="AA253" s="31" t="e">
        <f t="shared" si="57"/>
        <v>#DIV/0!</v>
      </c>
      <c r="AB253" s="31" t="e">
        <f t="shared" si="58"/>
        <v>#DIV/0!</v>
      </c>
      <c r="AC253" s="31" t="e">
        <f t="shared" si="59"/>
        <v>#DIV/0!</v>
      </c>
      <c r="AD253" s="31" t="e">
        <f t="shared" si="60"/>
        <v>#DIV/0!</v>
      </c>
      <c r="AE253" s="31" t="e">
        <f t="shared" si="61"/>
        <v>#DIV/0!</v>
      </c>
      <c r="AF253" s="31" t="e">
        <f t="shared" si="62"/>
        <v>#DIV/0!</v>
      </c>
      <c r="AG253" s="31" t="e">
        <f t="shared" si="63"/>
        <v>#DIV/0!</v>
      </c>
    </row>
    <row r="254" spans="1:33">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31" t="e">
        <f t="shared" si="56"/>
        <v>#DIV/0!</v>
      </c>
      <c r="AA254" s="31" t="e">
        <f t="shared" si="57"/>
        <v>#DIV/0!</v>
      </c>
      <c r="AB254" s="31" t="e">
        <f t="shared" si="58"/>
        <v>#DIV/0!</v>
      </c>
      <c r="AC254" s="31" t="e">
        <f t="shared" si="59"/>
        <v>#DIV/0!</v>
      </c>
      <c r="AD254" s="31" t="e">
        <f t="shared" si="60"/>
        <v>#DIV/0!</v>
      </c>
      <c r="AE254" s="31" t="e">
        <f t="shared" si="61"/>
        <v>#DIV/0!</v>
      </c>
      <c r="AF254" s="31" t="e">
        <f t="shared" si="62"/>
        <v>#DIV/0!</v>
      </c>
      <c r="AG254" s="31" t="e">
        <f t="shared" si="63"/>
        <v>#DIV/0!</v>
      </c>
    </row>
    <row r="255" spans="1:33">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31" t="e">
        <f t="shared" si="56"/>
        <v>#DIV/0!</v>
      </c>
      <c r="AA255" s="31" t="e">
        <f t="shared" si="57"/>
        <v>#DIV/0!</v>
      </c>
      <c r="AB255" s="31" t="e">
        <f t="shared" si="58"/>
        <v>#DIV/0!</v>
      </c>
      <c r="AC255" s="31" t="e">
        <f t="shared" si="59"/>
        <v>#DIV/0!</v>
      </c>
      <c r="AD255" s="31" t="e">
        <f t="shared" si="60"/>
        <v>#DIV/0!</v>
      </c>
      <c r="AE255" s="31" t="e">
        <f t="shared" si="61"/>
        <v>#DIV/0!</v>
      </c>
      <c r="AF255" s="31" t="e">
        <f t="shared" si="62"/>
        <v>#DIV/0!</v>
      </c>
      <c r="AG255" s="31" t="e">
        <f t="shared" si="63"/>
        <v>#DIV/0!</v>
      </c>
    </row>
    <row r="256" spans="1:33">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31" t="e">
        <f t="shared" si="56"/>
        <v>#DIV/0!</v>
      </c>
      <c r="AA256" s="31" t="e">
        <f t="shared" si="57"/>
        <v>#DIV/0!</v>
      </c>
      <c r="AB256" s="31" t="e">
        <f t="shared" si="58"/>
        <v>#DIV/0!</v>
      </c>
      <c r="AC256" s="31" t="e">
        <f t="shared" si="59"/>
        <v>#DIV/0!</v>
      </c>
      <c r="AD256" s="31" t="e">
        <f t="shared" si="60"/>
        <v>#DIV/0!</v>
      </c>
      <c r="AE256" s="31" t="e">
        <f t="shared" si="61"/>
        <v>#DIV/0!</v>
      </c>
      <c r="AF256" s="31" t="e">
        <f t="shared" si="62"/>
        <v>#DIV/0!</v>
      </c>
      <c r="AG256" s="31" t="e">
        <f t="shared" si="63"/>
        <v>#DIV/0!</v>
      </c>
    </row>
    <row r="257" spans="1:33">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31" t="e">
        <f t="shared" si="56"/>
        <v>#DIV/0!</v>
      </c>
      <c r="AA257" s="31" t="e">
        <f t="shared" si="57"/>
        <v>#DIV/0!</v>
      </c>
      <c r="AB257" s="31" t="e">
        <f t="shared" si="58"/>
        <v>#DIV/0!</v>
      </c>
      <c r="AC257" s="31" t="e">
        <f t="shared" si="59"/>
        <v>#DIV/0!</v>
      </c>
      <c r="AD257" s="31" t="e">
        <f t="shared" si="60"/>
        <v>#DIV/0!</v>
      </c>
      <c r="AE257" s="31" t="e">
        <f t="shared" si="61"/>
        <v>#DIV/0!</v>
      </c>
      <c r="AF257" s="31" t="e">
        <f t="shared" si="62"/>
        <v>#DIV/0!</v>
      </c>
      <c r="AG257" s="31" t="e">
        <f t="shared" si="63"/>
        <v>#DIV/0!</v>
      </c>
    </row>
    <row r="258" spans="1:33">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31" t="e">
        <f t="shared" si="56"/>
        <v>#DIV/0!</v>
      </c>
      <c r="AA258" s="31" t="e">
        <f t="shared" si="57"/>
        <v>#DIV/0!</v>
      </c>
      <c r="AB258" s="31" t="e">
        <f t="shared" si="58"/>
        <v>#DIV/0!</v>
      </c>
      <c r="AC258" s="31" t="e">
        <f t="shared" si="59"/>
        <v>#DIV/0!</v>
      </c>
      <c r="AD258" s="31" t="e">
        <f t="shared" si="60"/>
        <v>#DIV/0!</v>
      </c>
      <c r="AE258" s="31" t="e">
        <f t="shared" si="61"/>
        <v>#DIV/0!</v>
      </c>
      <c r="AF258" s="31" t="e">
        <f t="shared" si="62"/>
        <v>#DIV/0!</v>
      </c>
      <c r="AG258" s="31" t="e">
        <f t="shared" si="63"/>
        <v>#DIV/0!</v>
      </c>
    </row>
    <row r="259" spans="1:33">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31" t="e">
        <f t="shared" si="56"/>
        <v>#DIV/0!</v>
      </c>
      <c r="AA259" s="31" t="e">
        <f t="shared" si="57"/>
        <v>#DIV/0!</v>
      </c>
      <c r="AB259" s="31" t="e">
        <f t="shared" si="58"/>
        <v>#DIV/0!</v>
      </c>
      <c r="AC259" s="31" t="e">
        <f t="shared" si="59"/>
        <v>#DIV/0!</v>
      </c>
      <c r="AD259" s="31" t="e">
        <f t="shared" si="60"/>
        <v>#DIV/0!</v>
      </c>
      <c r="AE259" s="31" t="e">
        <f t="shared" si="61"/>
        <v>#DIV/0!</v>
      </c>
      <c r="AF259" s="31" t="e">
        <f t="shared" si="62"/>
        <v>#DIV/0!</v>
      </c>
      <c r="AG259" s="31" t="e">
        <f t="shared" si="63"/>
        <v>#DIV/0!</v>
      </c>
    </row>
    <row r="260" spans="1:33">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31" t="e">
        <f t="shared" si="56"/>
        <v>#DIV/0!</v>
      </c>
      <c r="AA260" s="31" t="e">
        <f t="shared" si="57"/>
        <v>#DIV/0!</v>
      </c>
      <c r="AB260" s="31" t="e">
        <f t="shared" si="58"/>
        <v>#DIV/0!</v>
      </c>
      <c r="AC260" s="31" t="e">
        <f t="shared" si="59"/>
        <v>#DIV/0!</v>
      </c>
      <c r="AD260" s="31" t="e">
        <f t="shared" si="60"/>
        <v>#DIV/0!</v>
      </c>
      <c r="AE260" s="31" t="e">
        <f t="shared" si="61"/>
        <v>#DIV/0!</v>
      </c>
      <c r="AF260" s="31" t="e">
        <f t="shared" si="62"/>
        <v>#DIV/0!</v>
      </c>
      <c r="AG260" s="31" t="e">
        <f t="shared" si="63"/>
        <v>#DIV/0!</v>
      </c>
    </row>
    <row r="261" spans="1:33">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31"/>
      <c r="AA261" s="31"/>
      <c r="AB261" s="31"/>
      <c r="AC261" s="31"/>
      <c r="AD261" s="31"/>
      <c r="AE261" s="31"/>
      <c r="AF261" s="31"/>
      <c r="AG261" s="31"/>
    </row>
    <row r="262" spans="1:33">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row>
    <row r="263" spans="1:33">
      <c r="A263" s="28"/>
    </row>
    <row r="264" spans="1:33">
      <c r="A264" s="28"/>
    </row>
    <row r="265" spans="1:33">
      <c r="A265" s="28"/>
    </row>
    <row r="266" spans="1:33">
      <c r="A266" s="28"/>
    </row>
    <row r="267" spans="1:33">
      <c r="A267" s="28"/>
    </row>
    <row r="268" spans="1:33">
      <c r="A268" s="28"/>
    </row>
    <row r="269" spans="1:33">
      <c r="A269" s="28"/>
    </row>
    <row r="270" spans="1:33">
      <c r="A270" s="28"/>
    </row>
    <row r="271" spans="1:33">
      <c r="A271" s="28"/>
    </row>
    <row r="272" spans="1:33">
      <c r="A272" s="28"/>
    </row>
    <row r="273" spans="1:1">
      <c r="A273" s="28"/>
    </row>
    <row r="274" spans="1:1">
      <c r="A274" s="28"/>
    </row>
    <row r="275" spans="1:1">
      <c r="A275" s="28"/>
    </row>
    <row r="276" spans="1:1">
      <c r="A276" s="28"/>
    </row>
    <row r="277" spans="1:1">
      <c r="A277" s="28"/>
    </row>
    <row r="278" spans="1:1">
      <c r="A278" s="28"/>
    </row>
    <row r="279" spans="1:1">
      <c r="A279" s="28"/>
    </row>
    <row r="280" spans="1:1">
      <c r="A280" s="28"/>
    </row>
    <row r="281" spans="1:1">
      <c r="A281" s="28"/>
    </row>
    <row r="282" spans="1:1">
      <c r="A282" s="28"/>
    </row>
    <row r="283" spans="1:1">
      <c r="A283" s="28"/>
    </row>
    <row r="284" spans="1:1">
      <c r="A284" s="28"/>
    </row>
    <row r="285" spans="1:1">
      <c r="A285" s="28"/>
    </row>
    <row r="286" spans="1:1">
      <c r="A286" s="28"/>
    </row>
    <row r="287" spans="1:1">
      <c r="A287" s="28"/>
    </row>
    <row r="288" spans="1:1">
      <c r="A288" s="28"/>
    </row>
    <row r="289" spans="1:1">
      <c r="A289" s="28"/>
    </row>
    <row r="290" spans="1:1">
      <c r="A290" s="28"/>
    </row>
    <row r="291" spans="1:1">
      <c r="A291" s="28"/>
    </row>
    <row r="292" spans="1:1">
      <c r="A292" s="28"/>
    </row>
    <row r="293" spans="1:1">
      <c r="A293" s="28"/>
    </row>
    <row r="294" spans="1:1">
      <c r="A294" s="28"/>
    </row>
    <row r="295" spans="1:1">
      <c r="A295" s="28"/>
    </row>
    <row r="296" spans="1:1">
      <c r="A296" s="28"/>
    </row>
    <row r="297" spans="1:1">
      <c r="A297" s="28"/>
    </row>
    <row r="298" spans="1:1">
      <c r="A298" s="28"/>
    </row>
    <row r="299" spans="1:1">
      <c r="A299" s="28"/>
    </row>
    <row r="300" spans="1:1">
      <c r="A300" s="28"/>
    </row>
    <row r="301" spans="1:1">
      <c r="A301" s="28"/>
    </row>
    <row r="302" spans="1:1">
      <c r="A302" s="28"/>
    </row>
    <row r="303" spans="1:1">
      <c r="A303" s="28"/>
    </row>
    <row r="304" spans="1:1">
      <c r="A304" s="28"/>
    </row>
    <row r="305" spans="1:1">
      <c r="A305" s="28"/>
    </row>
    <row r="306" spans="1:1">
      <c r="A306" s="28"/>
    </row>
    <row r="307" spans="1:1">
      <c r="A307" s="28"/>
    </row>
    <row r="308" spans="1:1">
      <c r="A308" s="28"/>
    </row>
    <row r="309" spans="1:1">
      <c r="A309" s="28"/>
    </row>
    <row r="310" spans="1:1">
      <c r="A310" s="28"/>
    </row>
    <row r="311" spans="1:1">
      <c r="A311" s="28"/>
    </row>
    <row r="312" spans="1:1">
      <c r="A312" s="28"/>
    </row>
    <row r="313" spans="1:1">
      <c r="A313" s="28"/>
    </row>
    <row r="314" spans="1:1">
      <c r="A314" s="28"/>
    </row>
    <row r="315" spans="1:1">
      <c r="A315" s="28"/>
    </row>
    <row r="316" spans="1:1">
      <c r="A316" s="28"/>
    </row>
    <row r="317" spans="1:1">
      <c r="A317" s="28"/>
    </row>
    <row r="318" spans="1:1">
      <c r="A318" s="28"/>
    </row>
    <row r="319" spans="1:1">
      <c r="A319" s="28"/>
    </row>
    <row r="320" spans="1:1">
      <c r="A320" s="28"/>
    </row>
    <row r="321" spans="1:1">
      <c r="A321" s="28"/>
    </row>
    <row r="322" spans="1:1">
      <c r="A322" s="28"/>
    </row>
    <row r="323" spans="1:1">
      <c r="A323" s="28"/>
    </row>
    <row r="324" spans="1:1">
      <c r="A324" s="28"/>
    </row>
    <row r="325" spans="1:1">
      <c r="A325" s="28"/>
    </row>
    <row r="326" spans="1:1">
      <c r="A326" s="28"/>
    </row>
    <row r="327" spans="1:1">
      <c r="A327" s="28"/>
    </row>
    <row r="328" spans="1:1">
      <c r="A328" s="28"/>
    </row>
    <row r="329" spans="1:1">
      <c r="A329" s="28"/>
    </row>
    <row r="330" spans="1:1">
      <c r="A330" s="28"/>
    </row>
    <row r="331" spans="1:1">
      <c r="A331" s="28"/>
    </row>
    <row r="332" spans="1:1">
      <c r="A332" s="28"/>
    </row>
    <row r="333" spans="1:1">
      <c r="A333" s="28"/>
    </row>
    <row r="334" spans="1:1">
      <c r="A334" s="28"/>
    </row>
    <row r="335" spans="1:1">
      <c r="A335" s="28"/>
    </row>
    <row r="336" spans="1:1">
      <c r="A336" s="28"/>
    </row>
    <row r="337" spans="1:1">
      <c r="A337" s="28"/>
    </row>
    <row r="338" spans="1:1">
      <c r="A338" s="28"/>
    </row>
    <row r="339" spans="1:1">
      <c r="A339" s="28"/>
    </row>
    <row r="340" spans="1:1">
      <c r="A340" s="28"/>
    </row>
    <row r="341" spans="1:1">
      <c r="A341" s="28"/>
    </row>
    <row r="342" spans="1:1">
      <c r="A342" s="28"/>
    </row>
    <row r="343" spans="1:1">
      <c r="A343" s="28"/>
    </row>
    <row r="344" spans="1:1">
      <c r="A344" s="28"/>
    </row>
    <row r="345" spans="1:1">
      <c r="A345" s="28"/>
    </row>
    <row r="346" spans="1:1">
      <c r="A346" s="28"/>
    </row>
    <row r="347" spans="1:1">
      <c r="A347" s="28"/>
    </row>
    <row r="348" spans="1:1">
      <c r="A348" s="28"/>
    </row>
    <row r="349" spans="1:1">
      <c r="A349" s="28"/>
    </row>
    <row r="350" spans="1:1">
      <c r="A350" s="28"/>
    </row>
    <row r="351" spans="1:1">
      <c r="A351" s="28"/>
    </row>
    <row r="352" spans="1:1">
      <c r="A352" s="28"/>
    </row>
    <row r="353" spans="1:1">
      <c r="A353" s="28"/>
    </row>
    <row r="354" spans="1:1">
      <c r="A354" s="28"/>
    </row>
    <row r="355" spans="1:1">
      <c r="A355" s="28"/>
    </row>
    <row r="356" spans="1:1">
      <c r="A356" s="28"/>
    </row>
    <row r="357" spans="1:1">
      <c r="A357" s="28"/>
    </row>
    <row r="358" spans="1:1">
      <c r="A358" s="28"/>
    </row>
    <row r="359" spans="1:1">
      <c r="A359" s="28"/>
    </row>
    <row r="360" spans="1:1">
      <c r="A360" s="28"/>
    </row>
    <row r="361" spans="1:1">
      <c r="A361" s="28"/>
    </row>
    <row r="362" spans="1:1">
      <c r="A362" s="28"/>
    </row>
    <row r="363" spans="1:1">
      <c r="A363" s="28"/>
    </row>
    <row r="364" spans="1:1">
      <c r="A364" s="28"/>
    </row>
    <row r="365" spans="1:1">
      <c r="A365" s="28"/>
    </row>
    <row r="366" spans="1:1">
      <c r="A366" s="28"/>
    </row>
    <row r="367" spans="1:1">
      <c r="A367" s="28"/>
    </row>
    <row r="368" spans="1:1">
      <c r="A368" s="28"/>
    </row>
    <row r="369" spans="1:1">
      <c r="A369" s="28"/>
    </row>
    <row r="370" spans="1:1">
      <c r="A370" s="28"/>
    </row>
    <row r="371" spans="1:1">
      <c r="A371" s="28"/>
    </row>
    <row r="372" spans="1:1">
      <c r="A372" s="28"/>
    </row>
    <row r="373" spans="1:1">
      <c r="A373" s="28"/>
    </row>
    <row r="374" spans="1:1">
      <c r="A374" s="28"/>
    </row>
    <row r="375" spans="1:1">
      <c r="A375" s="28"/>
    </row>
    <row r="376" spans="1:1">
      <c r="A376" s="28"/>
    </row>
    <row r="377" spans="1:1">
      <c r="A377" s="28"/>
    </row>
    <row r="378" spans="1:1">
      <c r="A378" s="28"/>
    </row>
    <row r="379" spans="1:1">
      <c r="A379" s="28"/>
    </row>
    <row r="380" spans="1:1">
      <c r="A380" s="28"/>
    </row>
    <row r="381" spans="1:1">
      <c r="A381" s="28"/>
    </row>
    <row r="382" spans="1:1">
      <c r="A382" s="28"/>
    </row>
    <row r="383" spans="1:1">
      <c r="A383" s="28"/>
    </row>
    <row r="384" spans="1:1">
      <c r="A384" s="28"/>
    </row>
    <row r="385" spans="1:1">
      <c r="A385" s="28"/>
    </row>
    <row r="386" spans="1:1">
      <c r="A386" s="28"/>
    </row>
    <row r="387" spans="1:1">
      <c r="A387" s="28"/>
    </row>
    <row r="388" spans="1:1">
      <c r="A388" s="28"/>
    </row>
    <row r="389" spans="1:1">
      <c r="A389" s="28"/>
    </row>
    <row r="390" spans="1:1">
      <c r="A390" s="28"/>
    </row>
    <row r="391" spans="1:1">
      <c r="A391" s="28"/>
    </row>
    <row r="392" spans="1:1">
      <c r="A392" s="28"/>
    </row>
    <row r="393" spans="1:1">
      <c r="A393" s="28"/>
    </row>
    <row r="394" spans="1:1">
      <c r="A394" s="28"/>
    </row>
    <row r="395" spans="1:1">
      <c r="A395" s="28"/>
    </row>
    <row r="396" spans="1:1">
      <c r="A396" s="28"/>
    </row>
    <row r="397" spans="1:1">
      <c r="A397" s="28"/>
    </row>
    <row r="398" spans="1:1">
      <c r="A398" s="28"/>
    </row>
    <row r="399" spans="1:1">
      <c r="A399" s="28"/>
    </row>
    <row r="400" spans="1:1">
      <c r="A400" s="28"/>
    </row>
    <row r="401" spans="1:1">
      <c r="A401" s="28"/>
    </row>
    <row r="402" spans="1:1">
      <c r="A402" s="28"/>
    </row>
    <row r="403" spans="1:1">
      <c r="A403" s="28"/>
    </row>
    <row r="404" spans="1:1">
      <c r="A404" s="28"/>
    </row>
    <row r="405" spans="1:1">
      <c r="A405" s="28"/>
    </row>
    <row r="406" spans="1:1">
      <c r="A406" s="28"/>
    </row>
    <row r="407" spans="1:1">
      <c r="A407" s="28"/>
    </row>
    <row r="408" spans="1:1">
      <c r="A408" s="28"/>
    </row>
    <row r="409" spans="1:1">
      <c r="A409" s="28"/>
    </row>
    <row r="410" spans="1:1">
      <c r="A410" s="28"/>
    </row>
    <row r="411" spans="1:1">
      <c r="A411" s="28"/>
    </row>
    <row r="412" spans="1:1">
      <c r="A412" s="28"/>
    </row>
    <row r="413" spans="1:1">
      <c r="A413" s="28"/>
    </row>
    <row r="414" spans="1:1">
      <c r="A414" s="28"/>
    </row>
    <row r="415" spans="1:1">
      <c r="A415" s="28"/>
    </row>
    <row r="416" spans="1:1">
      <c r="A416" s="28"/>
    </row>
    <row r="417" spans="1:1">
      <c r="A417" s="28"/>
    </row>
    <row r="418" spans="1:1">
      <c r="A418" s="28"/>
    </row>
    <row r="419" spans="1:1">
      <c r="A419" s="28"/>
    </row>
    <row r="420" spans="1:1">
      <c r="A420" s="28"/>
    </row>
    <row r="421" spans="1:1">
      <c r="A421" s="28"/>
    </row>
    <row r="422" spans="1:1">
      <c r="A422" s="28"/>
    </row>
    <row r="423" spans="1:1">
      <c r="A423" s="28"/>
    </row>
    <row r="424" spans="1:1">
      <c r="A424" s="28"/>
    </row>
    <row r="425" spans="1:1">
      <c r="A425" s="28"/>
    </row>
    <row r="426" spans="1:1">
      <c r="A426" s="28"/>
    </row>
    <row r="427" spans="1:1">
      <c r="A427" s="28"/>
    </row>
    <row r="428" spans="1:1">
      <c r="A428" s="28"/>
    </row>
    <row r="429" spans="1:1">
      <c r="A429" s="28"/>
    </row>
    <row r="430" spans="1:1">
      <c r="A430" s="28"/>
    </row>
    <row r="431" spans="1:1">
      <c r="A431" s="28"/>
    </row>
    <row r="432" spans="1:1">
      <c r="A432" s="28"/>
    </row>
    <row r="433" spans="1:1">
      <c r="A433" s="28"/>
    </row>
    <row r="434" spans="1:1">
      <c r="A434" s="28"/>
    </row>
    <row r="435" spans="1:1">
      <c r="A435" s="28"/>
    </row>
    <row r="436" spans="1:1">
      <c r="A436" s="28"/>
    </row>
    <row r="437" spans="1:1">
      <c r="A437" s="28"/>
    </row>
    <row r="438" spans="1:1">
      <c r="A438" s="28"/>
    </row>
    <row r="439" spans="1:1">
      <c r="A439" s="28"/>
    </row>
    <row r="440" spans="1:1">
      <c r="A440" s="28"/>
    </row>
    <row r="441" spans="1:1">
      <c r="A441" s="28"/>
    </row>
    <row r="442" spans="1:1">
      <c r="A442" s="28"/>
    </row>
    <row r="443" spans="1:1">
      <c r="A443" s="28"/>
    </row>
    <row r="444" spans="1:1">
      <c r="A444" s="28"/>
    </row>
    <row r="445" spans="1:1">
      <c r="A445" s="28"/>
    </row>
    <row r="446" spans="1:1">
      <c r="A446" s="28"/>
    </row>
    <row r="447" spans="1:1">
      <c r="A447" s="28"/>
    </row>
    <row r="448" spans="1:1">
      <c r="A448" s="28"/>
    </row>
    <row r="449" spans="1:1">
      <c r="A449" s="28"/>
    </row>
    <row r="450" spans="1:1">
      <c r="A450" s="28"/>
    </row>
    <row r="451" spans="1:1">
      <c r="A451" s="28"/>
    </row>
    <row r="452" spans="1:1">
      <c r="A452" s="28"/>
    </row>
    <row r="453" spans="1:1">
      <c r="A453" s="28"/>
    </row>
    <row r="454" spans="1:1">
      <c r="A454" s="28"/>
    </row>
    <row r="455" spans="1:1">
      <c r="A455" s="28"/>
    </row>
    <row r="456" spans="1:1">
      <c r="A456" s="28"/>
    </row>
    <row r="457" spans="1:1">
      <c r="A457" s="28"/>
    </row>
    <row r="458" spans="1:1">
      <c r="A458" s="28"/>
    </row>
    <row r="459" spans="1:1">
      <c r="A459" s="28"/>
    </row>
    <row r="460" spans="1:1">
      <c r="A460" s="28"/>
    </row>
    <row r="461" spans="1:1">
      <c r="A461" s="28"/>
    </row>
    <row r="462" spans="1:1">
      <c r="A462" s="28"/>
    </row>
    <row r="463" spans="1:1">
      <c r="A463" s="28"/>
    </row>
    <row r="464" spans="1:1">
      <c r="A464" s="28"/>
    </row>
    <row r="465" spans="1:1">
      <c r="A465" s="28"/>
    </row>
    <row r="466" spans="1:1">
      <c r="A466" s="28"/>
    </row>
    <row r="467" spans="1:1">
      <c r="A467" s="28"/>
    </row>
    <row r="468" spans="1:1">
      <c r="A468" s="28"/>
    </row>
    <row r="469" spans="1:1">
      <c r="A469" s="28"/>
    </row>
    <row r="470" spans="1:1">
      <c r="A470" s="28"/>
    </row>
    <row r="471" spans="1:1">
      <c r="A471" s="28"/>
    </row>
    <row r="472" spans="1:1">
      <c r="A472" s="28"/>
    </row>
    <row r="473" spans="1:1">
      <c r="A473" s="28"/>
    </row>
    <row r="474" spans="1:1">
      <c r="A474" s="28"/>
    </row>
    <row r="475" spans="1:1">
      <c r="A475" s="28"/>
    </row>
    <row r="476" spans="1:1">
      <c r="A476" s="28"/>
    </row>
    <row r="477" spans="1:1">
      <c r="A477" s="28"/>
    </row>
    <row r="478" spans="1:1">
      <c r="A478" s="28"/>
    </row>
    <row r="479" spans="1:1">
      <c r="A479" s="28"/>
    </row>
    <row r="480" spans="1:1">
      <c r="A480" s="28"/>
    </row>
    <row r="481" spans="1:1">
      <c r="A481" s="28"/>
    </row>
    <row r="482" spans="1:1">
      <c r="A482" s="28"/>
    </row>
    <row r="483" spans="1:1">
      <c r="A483" s="28"/>
    </row>
    <row r="484" spans="1:1">
      <c r="A484" s="28"/>
    </row>
    <row r="485" spans="1:1">
      <c r="A485" s="28"/>
    </row>
    <row r="486" spans="1:1">
      <c r="A486" s="28"/>
    </row>
    <row r="487" spans="1:1">
      <c r="A487" s="28"/>
    </row>
    <row r="488" spans="1:1">
      <c r="A488" s="28"/>
    </row>
    <row r="489" spans="1:1">
      <c r="A489" s="28"/>
    </row>
    <row r="490" spans="1:1">
      <c r="A490" s="28"/>
    </row>
    <row r="491" spans="1:1">
      <c r="A491" s="28"/>
    </row>
    <row r="492" spans="1:1">
      <c r="A492" s="28"/>
    </row>
    <row r="493" spans="1:1">
      <c r="A493" s="28"/>
    </row>
    <row r="494" spans="1:1">
      <c r="A494" s="28"/>
    </row>
    <row r="495" spans="1:1">
      <c r="A495" s="28"/>
    </row>
    <row r="496" spans="1:1">
      <c r="A496" s="28"/>
    </row>
    <row r="497" spans="1:1">
      <c r="A497" s="28"/>
    </row>
    <row r="498" spans="1:1">
      <c r="A498" s="28"/>
    </row>
    <row r="499" spans="1:1">
      <c r="A499" s="28"/>
    </row>
    <row r="500" spans="1:1">
      <c r="A500" s="28"/>
    </row>
    <row r="501" spans="1:1">
      <c r="A501" s="28"/>
    </row>
    <row r="502" spans="1:1">
      <c r="A502" s="28"/>
    </row>
    <row r="503" spans="1:1">
      <c r="A503" s="28"/>
    </row>
    <row r="504" spans="1:1">
      <c r="A504" s="28"/>
    </row>
    <row r="505" spans="1:1">
      <c r="A505" s="28"/>
    </row>
    <row r="506" spans="1:1">
      <c r="A506" s="28"/>
    </row>
    <row r="507" spans="1:1">
      <c r="A507" s="28"/>
    </row>
    <row r="508" spans="1:1">
      <c r="A508" s="28"/>
    </row>
    <row r="509" spans="1:1">
      <c r="A509" s="28"/>
    </row>
    <row r="510" spans="1:1">
      <c r="A510" s="28"/>
    </row>
    <row r="511" spans="1:1">
      <c r="A511" s="28"/>
    </row>
    <row r="512" spans="1:1">
      <c r="A512" s="28"/>
    </row>
    <row r="513" spans="1:1">
      <c r="A513" s="28"/>
    </row>
    <row r="514" spans="1:1">
      <c r="A514" s="28"/>
    </row>
    <row r="515" spans="1:1">
      <c r="A515" s="28"/>
    </row>
    <row r="516" spans="1:1">
      <c r="A516" s="28"/>
    </row>
    <row r="517" spans="1:1">
      <c r="A517" s="28"/>
    </row>
    <row r="518" spans="1:1">
      <c r="A518" s="28"/>
    </row>
    <row r="519" spans="1:1">
      <c r="A519" s="28"/>
    </row>
    <row r="520" spans="1:1">
      <c r="A520" s="28"/>
    </row>
    <row r="521" spans="1:1">
      <c r="A521" s="28"/>
    </row>
    <row r="522" spans="1:1">
      <c r="A522" s="28"/>
    </row>
    <row r="523" spans="1:1">
      <c r="A523" s="28"/>
    </row>
    <row r="524" spans="1:1">
      <c r="A524" s="28"/>
    </row>
    <row r="525" spans="1:1">
      <c r="A525" s="28"/>
    </row>
    <row r="526" spans="1:1">
      <c r="A526" s="28"/>
    </row>
    <row r="527" spans="1:1">
      <c r="A527" s="28"/>
    </row>
    <row r="528" spans="1:1">
      <c r="A528" s="28"/>
    </row>
    <row r="529" spans="1:1">
      <c r="A529" s="28"/>
    </row>
    <row r="530" spans="1:1">
      <c r="A530" s="28"/>
    </row>
    <row r="531" spans="1:1">
      <c r="A531" s="28"/>
    </row>
    <row r="532" spans="1:1">
      <c r="A532" s="28"/>
    </row>
    <row r="533" spans="1:1">
      <c r="A533" s="28"/>
    </row>
    <row r="534" spans="1:1">
      <c r="A534" s="28"/>
    </row>
    <row r="535" spans="1:1">
      <c r="A535" s="28"/>
    </row>
    <row r="536" spans="1:1">
      <c r="A536" s="28"/>
    </row>
    <row r="537" spans="1:1">
      <c r="A537" s="28"/>
    </row>
    <row r="538" spans="1:1">
      <c r="A538" s="28"/>
    </row>
    <row r="539" spans="1:1">
      <c r="A539" s="28"/>
    </row>
    <row r="540" spans="1:1">
      <c r="A540" s="28"/>
    </row>
    <row r="541" spans="1:1">
      <c r="A541" s="28"/>
    </row>
    <row r="542" spans="1:1">
      <c r="A542" s="28"/>
    </row>
    <row r="543" spans="1:1">
      <c r="A543" s="28"/>
    </row>
    <row r="544" spans="1:1">
      <c r="A544" s="28"/>
    </row>
    <row r="545" spans="1:1">
      <c r="A545" s="28"/>
    </row>
    <row r="546" spans="1:1">
      <c r="A546" s="28"/>
    </row>
    <row r="547" spans="1:1">
      <c r="A547" s="28"/>
    </row>
    <row r="548" spans="1:1">
      <c r="A548" s="28"/>
    </row>
    <row r="549" spans="1:1">
      <c r="A549" s="28"/>
    </row>
    <row r="550" spans="1:1">
      <c r="A550" s="28"/>
    </row>
    <row r="551" spans="1:1">
      <c r="A551" s="28"/>
    </row>
    <row r="552" spans="1:1">
      <c r="A552" s="28"/>
    </row>
    <row r="553" spans="1:1">
      <c r="A553" s="28"/>
    </row>
    <row r="554" spans="1:1">
      <c r="A554" s="28"/>
    </row>
    <row r="555" spans="1:1">
      <c r="A555" s="28"/>
    </row>
    <row r="556" spans="1:1">
      <c r="A556" s="28"/>
    </row>
    <row r="557" spans="1:1">
      <c r="A557" s="28"/>
    </row>
    <row r="558" spans="1:1">
      <c r="A558" s="28"/>
    </row>
    <row r="559" spans="1:1">
      <c r="A559" s="28"/>
    </row>
    <row r="560" spans="1:1">
      <c r="A560" s="28"/>
    </row>
    <row r="561" spans="1:1">
      <c r="A561" s="28"/>
    </row>
    <row r="562" spans="1:1">
      <c r="A562" s="28"/>
    </row>
    <row r="563" spans="1:1">
      <c r="A563" s="28"/>
    </row>
    <row r="564" spans="1:1">
      <c r="A564" s="28"/>
    </row>
    <row r="565" spans="1:1">
      <c r="A565" s="28"/>
    </row>
    <row r="566" spans="1:1">
      <c r="A566" s="28"/>
    </row>
    <row r="567" spans="1:1">
      <c r="A567" s="28"/>
    </row>
    <row r="568" spans="1:1">
      <c r="A568" s="28"/>
    </row>
    <row r="569" spans="1:1">
      <c r="A569" s="28"/>
    </row>
    <row r="570" spans="1:1">
      <c r="A570" s="28"/>
    </row>
    <row r="571" spans="1:1">
      <c r="A571" s="28"/>
    </row>
    <row r="572" spans="1:1">
      <c r="A572" s="28"/>
    </row>
    <row r="573" spans="1:1">
      <c r="A573" s="28"/>
    </row>
    <row r="574" spans="1:1">
      <c r="A574" s="28"/>
    </row>
    <row r="575" spans="1:1">
      <c r="A575" s="28"/>
    </row>
    <row r="576" spans="1:1">
      <c r="A576" s="28"/>
    </row>
    <row r="577" spans="1:1">
      <c r="A577" s="28"/>
    </row>
    <row r="578" spans="1:1">
      <c r="A578" s="28"/>
    </row>
    <row r="579" spans="1:1">
      <c r="A579" s="28"/>
    </row>
    <row r="580" spans="1:1">
      <c r="A580" s="28"/>
    </row>
    <row r="581" spans="1:1">
      <c r="A581" s="28"/>
    </row>
    <row r="582" spans="1:1">
      <c r="A582" s="28"/>
    </row>
    <row r="583" spans="1:1">
      <c r="A583" s="28"/>
    </row>
    <row r="584" spans="1:1">
      <c r="A584" s="28"/>
    </row>
    <row r="585" spans="1:1">
      <c r="A585" s="28"/>
    </row>
    <row r="586" spans="1:1">
      <c r="A586" s="28"/>
    </row>
    <row r="587" spans="1:1">
      <c r="A587" s="28"/>
    </row>
    <row r="588" spans="1:1">
      <c r="A588" s="28"/>
    </row>
    <row r="589" spans="1:1">
      <c r="A589" s="28"/>
    </row>
    <row r="590" spans="1:1">
      <c r="A590" s="28"/>
    </row>
    <row r="591" spans="1:1">
      <c r="A591" s="28"/>
    </row>
    <row r="592" spans="1:1">
      <c r="A592" s="28"/>
    </row>
    <row r="593" spans="1:1">
      <c r="A593" s="28"/>
    </row>
    <row r="594" spans="1:1">
      <c r="A594" s="28"/>
    </row>
    <row r="595" spans="1:1">
      <c r="A595" s="28"/>
    </row>
    <row r="596" spans="1:1">
      <c r="A596" s="28"/>
    </row>
    <row r="597" spans="1:1">
      <c r="A597" s="28"/>
    </row>
    <row r="598" spans="1:1">
      <c r="A598" s="28"/>
    </row>
    <row r="599" spans="1:1">
      <c r="A599" s="28"/>
    </row>
    <row r="600" spans="1:1">
      <c r="A600" s="28"/>
    </row>
    <row r="601" spans="1:1">
      <c r="A601" s="28"/>
    </row>
    <row r="602" spans="1:1">
      <c r="A602" s="28"/>
    </row>
    <row r="603" spans="1:1">
      <c r="A603" s="28"/>
    </row>
    <row r="604" spans="1:1">
      <c r="A604" s="28"/>
    </row>
    <row r="605" spans="1:1">
      <c r="A605" s="28"/>
    </row>
    <row r="606" spans="1:1">
      <c r="A606" s="28"/>
    </row>
    <row r="607" spans="1:1">
      <c r="A607" s="28"/>
    </row>
    <row r="608" spans="1:1">
      <c r="A608" s="28"/>
    </row>
    <row r="609" spans="1:1">
      <c r="A609" s="28"/>
    </row>
    <row r="610" spans="1:1">
      <c r="A610" s="28"/>
    </row>
    <row r="611" spans="1:1">
      <c r="A611" s="28"/>
    </row>
    <row r="612" spans="1:1">
      <c r="A612" s="28"/>
    </row>
    <row r="613" spans="1:1">
      <c r="A613" s="28"/>
    </row>
    <row r="614" spans="1:1">
      <c r="A614" s="28"/>
    </row>
    <row r="615" spans="1:1">
      <c r="A615" s="28"/>
    </row>
    <row r="616" spans="1:1">
      <c r="A616" s="28"/>
    </row>
    <row r="617" spans="1:1">
      <c r="A617" s="28"/>
    </row>
    <row r="618" spans="1:1">
      <c r="A618" s="28"/>
    </row>
    <row r="619" spans="1:1">
      <c r="A619" s="28"/>
    </row>
    <row r="620" spans="1:1">
      <c r="A620" s="28"/>
    </row>
    <row r="621" spans="1:1">
      <c r="A621" s="28"/>
    </row>
    <row r="622" spans="1:1">
      <c r="A622" s="28"/>
    </row>
    <row r="623" spans="1:1">
      <c r="A623" s="28"/>
    </row>
    <row r="624" spans="1:1">
      <c r="A624" s="28"/>
    </row>
    <row r="625" spans="1:1">
      <c r="A625" s="28"/>
    </row>
    <row r="626" spans="1:1">
      <c r="A626" s="28"/>
    </row>
    <row r="627" spans="1:1">
      <c r="A627" s="28"/>
    </row>
    <row r="628" spans="1:1">
      <c r="A628" s="28"/>
    </row>
    <row r="629" spans="1:1">
      <c r="A629" s="28"/>
    </row>
    <row r="630" spans="1:1">
      <c r="A630" s="28"/>
    </row>
    <row r="631" spans="1:1">
      <c r="A631" s="28"/>
    </row>
    <row r="632" spans="1:1">
      <c r="A632" s="28"/>
    </row>
    <row r="633" spans="1:1">
      <c r="A633" s="28"/>
    </row>
    <row r="634" spans="1:1">
      <c r="A634" s="28"/>
    </row>
    <row r="635" spans="1:1">
      <c r="A635" s="28"/>
    </row>
    <row r="636" spans="1:1">
      <c r="A636" s="28"/>
    </row>
    <row r="637" spans="1:1">
      <c r="A637" s="28"/>
    </row>
    <row r="638" spans="1:1">
      <c r="A638" s="28"/>
    </row>
    <row r="639" spans="1:1">
      <c r="A639" s="28"/>
    </row>
    <row r="640" spans="1:1">
      <c r="A640" s="28"/>
    </row>
    <row r="641" spans="1:1">
      <c r="A641" s="28"/>
    </row>
    <row r="642" spans="1:1">
      <c r="A642" s="28"/>
    </row>
    <row r="643" spans="1:1">
      <c r="A643" s="28"/>
    </row>
    <row r="644" spans="1:1">
      <c r="A644" s="28"/>
    </row>
    <row r="645" spans="1:1">
      <c r="A645" s="28"/>
    </row>
    <row r="646" spans="1:1">
      <c r="A646" s="28"/>
    </row>
    <row r="647" spans="1:1">
      <c r="A647" s="28"/>
    </row>
    <row r="648" spans="1:1">
      <c r="A648" s="28"/>
    </row>
    <row r="649" spans="1:1">
      <c r="A649" s="28"/>
    </row>
    <row r="650" spans="1:1">
      <c r="A650" s="28"/>
    </row>
    <row r="651" spans="1:1">
      <c r="A651" s="28"/>
    </row>
    <row r="652" spans="1:1">
      <c r="A652" s="28"/>
    </row>
    <row r="653" spans="1:1">
      <c r="A653" s="28"/>
    </row>
    <row r="654" spans="1:1">
      <c r="A654" s="28"/>
    </row>
    <row r="655" spans="1:1">
      <c r="A655" s="28"/>
    </row>
    <row r="656" spans="1:1">
      <c r="A656" s="28"/>
    </row>
    <row r="657" spans="1:1">
      <c r="A657" s="28"/>
    </row>
    <row r="658" spans="1:1">
      <c r="A658" s="28"/>
    </row>
    <row r="659" spans="1:1">
      <c r="A659" s="28"/>
    </row>
    <row r="660" spans="1:1">
      <c r="A660" s="28"/>
    </row>
    <row r="661" spans="1:1">
      <c r="A661" s="28"/>
    </row>
    <row r="662" spans="1:1">
      <c r="A662" s="28"/>
    </row>
    <row r="663" spans="1:1">
      <c r="A663" s="28"/>
    </row>
    <row r="664" spans="1:1">
      <c r="A664" s="28"/>
    </row>
    <row r="665" spans="1:1">
      <c r="A665" s="28"/>
    </row>
    <row r="666" spans="1:1">
      <c r="A666" s="28"/>
    </row>
    <row r="667" spans="1:1">
      <c r="A667" s="28"/>
    </row>
    <row r="668" spans="1:1">
      <c r="A668" s="28"/>
    </row>
    <row r="669" spans="1:1">
      <c r="A669" s="28"/>
    </row>
    <row r="670" spans="1:1">
      <c r="A670" s="28"/>
    </row>
    <row r="671" spans="1:1">
      <c r="A671" s="28"/>
    </row>
    <row r="672" spans="1:1">
      <c r="A672" s="28"/>
    </row>
    <row r="673" spans="1:1">
      <c r="A673" s="28"/>
    </row>
    <row r="674" spans="1:1">
      <c r="A674" s="28"/>
    </row>
    <row r="675" spans="1:1">
      <c r="A675" s="28"/>
    </row>
    <row r="676" spans="1:1">
      <c r="A676" s="28"/>
    </row>
    <row r="677" spans="1:1">
      <c r="A677" s="28"/>
    </row>
    <row r="678" spans="1:1">
      <c r="A678" s="28"/>
    </row>
    <row r="679" spans="1:1">
      <c r="A679" s="28"/>
    </row>
    <row r="680" spans="1:1">
      <c r="A680" s="28"/>
    </row>
    <row r="681" spans="1:1">
      <c r="A681" s="28"/>
    </row>
    <row r="682" spans="1:1">
      <c r="A682" s="28"/>
    </row>
    <row r="683" spans="1:1">
      <c r="A683" s="28"/>
    </row>
    <row r="684" spans="1:1">
      <c r="A684" s="28"/>
    </row>
    <row r="685" spans="1:1">
      <c r="A685" s="28"/>
    </row>
    <row r="686" spans="1:1">
      <c r="A686" s="28"/>
    </row>
    <row r="687" spans="1:1">
      <c r="A687" s="28"/>
    </row>
    <row r="688" spans="1:1">
      <c r="A688" s="28"/>
    </row>
    <row r="689" spans="1:1">
      <c r="A689" s="28"/>
    </row>
    <row r="690" spans="1:1">
      <c r="A690" s="28"/>
    </row>
    <row r="691" spans="1:1">
      <c r="A691" s="28"/>
    </row>
    <row r="692" spans="1:1">
      <c r="A692" s="28"/>
    </row>
    <row r="693" spans="1:1">
      <c r="A693" s="28"/>
    </row>
    <row r="694" spans="1:1">
      <c r="A694" s="28"/>
    </row>
    <row r="695" spans="1:1">
      <c r="A695" s="28"/>
    </row>
    <row r="696" spans="1:1">
      <c r="A696" s="28"/>
    </row>
    <row r="697" spans="1:1">
      <c r="A697" s="28"/>
    </row>
    <row r="698" spans="1:1">
      <c r="A698" s="28"/>
    </row>
    <row r="699" spans="1:1">
      <c r="A699" s="28"/>
    </row>
    <row r="700" spans="1:1">
      <c r="A700" s="28"/>
    </row>
    <row r="701" spans="1:1">
      <c r="A701" s="28"/>
    </row>
    <row r="702" spans="1:1">
      <c r="A702" s="28"/>
    </row>
    <row r="703" spans="1:1">
      <c r="A703" s="28"/>
    </row>
    <row r="704" spans="1:1">
      <c r="A704" s="28"/>
    </row>
    <row r="705" spans="1:1">
      <c r="A705" s="28"/>
    </row>
    <row r="706" spans="1:1">
      <c r="A706" s="28"/>
    </row>
    <row r="707" spans="1:1">
      <c r="A707" s="28"/>
    </row>
    <row r="708" spans="1:1">
      <c r="A708" s="28"/>
    </row>
    <row r="709" spans="1:1">
      <c r="A709" s="28"/>
    </row>
    <row r="710" spans="1:1">
      <c r="A710" s="28"/>
    </row>
    <row r="711" spans="1:1">
      <c r="A711" s="28"/>
    </row>
    <row r="712" spans="1:1">
      <c r="A712" s="28"/>
    </row>
    <row r="713" spans="1:1">
      <c r="A713" s="28"/>
    </row>
    <row r="714" spans="1:1">
      <c r="A714" s="28"/>
    </row>
    <row r="715" spans="1:1">
      <c r="A715" s="28"/>
    </row>
    <row r="716" spans="1:1">
      <c r="A716" s="28"/>
    </row>
    <row r="717" spans="1:1">
      <c r="A717" s="28"/>
    </row>
    <row r="718" spans="1:1">
      <c r="A718" s="28"/>
    </row>
    <row r="719" spans="1:1">
      <c r="A719" s="28"/>
    </row>
    <row r="720" spans="1:1">
      <c r="A720" s="28"/>
    </row>
    <row r="721" spans="1:1">
      <c r="A721" s="28"/>
    </row>
    <row r="722" spans="1:1">
      <c r="A722" s="28"/>
    </row>
    <row r="723" spans="1:1">
      <c r="A723" s="28"/>
    </row>
    <row r="724" spans="1:1">
      <c r="A724" s="28"/>
    </row>
    <row r="725" spans="1:1">
      <c r="A725" s="28"/>
    </row>
    <row r="726" spans="1:1">
      <c r="A726" s="28"/>
    </row>
    <row r="727" spans="1:1">
      <c r="A727" s="28"/>
    </row>
    <row r="728" spans="1:1">
      <c r="A728" s="28"/>
    </row>
    <row r="729" spans="1:1">
      <c r="A729" s="28"/>
    </row>
    <row r="730" spans="1:1">
      <c r="A730" s="28"/>
    </row>
    <row r="731" spans="1:1">
      <c r="A731" s="28"/>
    </row>
    <row r="732" spans="1:1">
      <c r="A732" s="28"/>
    </row>
    <row r="733" spans="1:1">
      <c r="A733" s="28"/>
    </row>
    <row r="734" spans="1:1">
      <c r="A734" s="28"/>
    </row>
    <row r="735" spans="1:1">
      <c r="A735" s="28"/>
    </row>
    <row r="736" spans="1:1">
      <c r="A736" s="28"/>
    </row>
    <row r="737" spans="1:1">
      <c r="A737" s="28"/>
    </row>
    <row r="738" spans="1:1">
      <c r="A738" s="28"/>
    </row>
    <row r="739" spans="1:1">
      <c r="A739" s="28"/>
    </row>
    <row r="740" spans="1:1">
      <c r="A740" s="28"/>
    </row>
    <row r="741" spans="1:1">
      <c r="A741" s="28"/>
    </row>
    <row r="742" spans="1:1">
      <c r="A742" s="28"/>
    </row>
    <row r="743" spans="1:1">
      <c r="A743" s="28"/>
    </row>
    <row r="744" spans="1:1">
      <c r="A744" s="28"/>
    </row>
    <row r="745" spans="1:1">
      <c r="A745" s="28"/>
    </row>
    <row r="746" spans="1:1">
      <c r="A746" s="28"/>
    </row>
    <row r="747" spans="1:1">
      <c r="A747" s="28"/>
    </row>
    <row r="748" spans="1:1">
      <c r="A748" s="28"/>
    </row>
    <row r="749" spans="1:1">
      <c r="A749" s="28"/>
    </row>
    <row r="750" spans="1:1">
      <c r="A750" s="28"/>
    </row>
    <row r="751" spans="1:1">
      <c r="A751" s="28"/>
    </row>
    <row r="752" spans="1:1">
      <c r="A752" s="28"/>
    </row>
    <row r="753" spans="1:1">
      <c r="A753" s="28"/>
    </row>
    <row r="754" spans="1:1">
      <c r="A754" s="28"/>
    </row>
    <row r="755" spans="1:1">
      <c r="A755" s="28"/>
    </row>
    <row r="756" spans="1:1">
      <c r="A756" s="28"/>
    </row>
    <row r="757" spans="1:1">
      <c r="A757" s="28"/>
    </row>
    <row r="758" spans="1:1">
      <c r="A758" s="28"/>
    </row>
    <row r="759" spans="1:1">
      <c r="A759" s="28"/>
    </row>
    <row r="760" spans="1:1">
      <c r="A760" s="28"/>
    </row>
    <row r="761" spans="1:1">
      <c r="A761" s="28"/>
    </row>
    <row r="762" spans="1:1">
      <c r="A762" s="28"/>
    </row>
    <row r="763" spans="1:1">
      <c r="A763" s="28"/>
    </row>
    <row r="764" spans="1:1">
      <c r="A764" s="28"/>
    </row>
    <row r="765" spans="1:1">
      <c r="A765" s="28"/>
    </row>
    <row r="766" spans="1:1">
      <c r="A766" s="28"/>
    </row>
    <row r="767" spans="1:1">
      <c r="A767" s="28"/>
    </row>
    <row r="768" spans="1:1">
      <c r="A768" s="28"/>
    </row>
    <row r="769" spans="1:1">
      <c r="A769" s="28"/>
    </row>
    <row r="770" spans="1:1">
      <c r="A770" s="28"/>
    </row>
    <row r="771" spans="1:1">
      <c r="A771" s="28"/>
    </row>
    <row r="772" spans="1:1">
      <c r="A772" s="28"/>
    </row>
    <row r="773" spans="1:1">
      <c r="A773" s="28"/>
    </row>
    <row r="774" spans="1:1">
      <c r="A774" s="28"/>
    </row>
    <row r="775" spans="1:1">
      <c r="A775" s="28"/>
    </row>
    <row r="776" spans="1:1">
      <c r="A776" s="28"/>
    </row>
    <row r="777" spans="1:1">
      <c r="A777" s="28"/>
    </row>
    <row r="778" spans="1:1">
      <c r="A778" s="28"/>
    </row>
    <row r="779" spans="1:1">
      <c r="A779" s="28"/>
    </row>
    <row r="780" spans="1:1">
      <c r="A780" s="28"/>
    </row>
    <row r="781" spans="1:1">
      <c r="A781" s="28"/>
    </row>
    <row r="782" spans="1:1">
      <c r="A782" s="28"/>
    </row>
    <row r="783" spans="1:1">
      <c r="A783" s="28"/>
    </row>
    <row r="784" spans="1:1">
      <c r="A784" s="28"/>
    </row>
    <row r="785" spans="1:1">
      <c r="A785" s="28"/>
    </row>
    <row r="786" spans="1:1">
      <c r="A786" s="28"/>
    </row>
    <row r="787" spans="1:1">
      <c r="A787" s="28"/>
    </row>
    <row r="788" spans="1:1">
      <c r="A788" s="28"/>
    </row>
    <row r="789" spans="1:1">
      <c r="A789" s="28"/>
    </row>
    <row r="790" spans="1:1">
      <c r="A790" s="28"/>
    </row>
    <row r="791" spans="1:1">
      <c r="A791" s="28"/>
    </row>
    <row r="792" spans="1:1">
      <c r="A792" s="28"/>
    </row>
    <row r="793" spans="1:1">
      <c r="A793" s="28"/>
    </row>
    <row r="794" spans="1:1">
      <c r="A794" s="28"/>
    </row>
    <row r="795" spans="1:1">
      <c r="A795" s="28"/>
    </row>
    <row r="796" spans="1:1">
      <c r="A796" s="28"/>
    </row>
    <row r="797" spans="1:1">
      <c r="A797" s="28"/>
    </row>
    <row r="798" spans="1:1">
      <c r="A798" s="28"/>
    </row>
    <row r="799" spans="1:1">
      <c r="A799" s="28"/>
    </row>
    <row r="800" spans="1:1">
      <c r="A800" s="28"/>
    </row>
    <row r="801" spans="1:1">
      <c r="A801" s="28"/>
    </row>
    <row r="802" spans="1:1">
      <c r="A802" s="28"/>
    </row>
    <row r="803" spans="1:1">
      <c r="A803" s="28"/>
    </row>
    <row r="804" spans="1:1">
      <c r="A804" s="28"/>
    </row>
    <row r="805" spans="1:1">
      <c r="A805" s="28"/>
    </row>
    <row r="806" spans="1:1">
      <c r="A806" s="28"/>
    </row>
    <row r="807" spans="1:1">
      <c r="A807" s="28"/>
    </row>
    <row r="808" spans="1:1">
      <c r="A808" s="28"/>
    </row>
    <row r="809" spans="1:1">
      <c r="A809" s="28"/>
    </row>
    <row r="810" spans="1:1">
      <c r="A810" s="28"/>
    </row>
    <row r="811" spans="1:1">
      <c r="A811" s="28"/>
    </row>
    <row r="812" spans="1:1">
      <c r="A812" s="28"/>
    </row>
    <row r="813" spans="1:1">
      <c r="A813" s="28"/>
    </row>
    <row r="814" spans="1:1">
      <c r="A814" s="28"/>
    </row>
    <row r="815" spans="1:1">
      <c r="A815" s="28"/>
    </row>
    <row r="816" spans="1:1">
      <c r="A816" s="28"/>
    </row>
    <row r="817" spans="1:1">
      <c r="A817" s="28"/>
    </row>
    <row r="818" spans="1:1">
      <c r="A818" s="28"/>
    </row>
    <row r="819" spans="1:1">
      <c r="A819" s="28"/>
    </row>
    <row r="820" spans="1:1">
      <c r="A820" s="28"/>
    </row>
    <row r="821" spans="1:1">
      <c r="A821" s="28"/>
    </row>
    <row r="822" spans="1:1">
      <c r="A822" s="28"/>
    </row>
    <row r="823" spans="1:1">
      <c r="A823" s="28"/>
    </row>
    <row r="824" spans="1:1">
      <c r="A824" s="28"/>
    </row>
    <row r="825" spans="1:1">
      <c r="A825" s="28"/>
    </row>
    <row r="826" spans="1:1">
      <c r="A826" s="28"/>
    </row>
    <row r="827" spans="1:1">
      <c r="A827" s="28"/>
    </row>
    <row r="828" spans="1:1">
      <c r="A828" s="28"/>
    </row>
    <row r="829" spans="1:1">
      <c r="A829" s="28"/>
    </row>
    <row r="830" spans="1:1">
      <c r="A830" s="28"/>
    </row>
    <row r="831" spans="1:1">
      <c r="A831" s="28"/>
    </row>
    <row r="832" spans="1:1">
      <c r="A832" s="28"/>
    </row>
    <row r="833" spans="1:1">
      <c r="A833" s="28"/>
    </row>
    <row r="834" spans="1:1">
      <c r="A834" s="28"/>
    </row>
    <row r="835" spans="1:1">
      <c r="A835" s="28"/>
    </row>
    <row r="836" spans="1:1">
      <c r="A836" s="28"/>
    </row>
    <row r="837" spans="1:1">
      <c r="A837" s="28"/>
    </row>
    <row r="838" spans="1:1">
      <c r="A838" s="28"/>
    </row>
    <row r="839" spans="1:1">
      <c r="A839" s="28"/>
    </row>
    <row r="840" spans="1:1">
      <c r="A840" s="28"/>
    </row>
    <row r="841" spans="1:1">
      <c r="A841" s="28"/>
    </row>
    <row r="842" spans="1:1">
      <c r="A842" s="28"/>
    </row>
    <row r="843" spans="1:1">
      <c r="A843" s="28"/>
    </row>
    <row r="844" spans="1:1">
      <c r="A844" s="28"/>
    </row>
    <row r="845" spans="1:1">
      <c r="A845" s="28"/>
    </row>
    <row r="846" spans="1:1">
      <c r="A846" s="28"/>
    </row>
    <row r="847" spans="1:1">
      <c r="A847" s="28"/>
    </row>
    <row r="848" spans="1:1">
      <c r="A848" s="28"/>
    </row>
    <row r="849" spans="1:1">
      <c r="A849" s="28"/>
    </row>
    <row r="850" spans="1:1">
      <c r="A850" s="28"/>
    </row>
    <row r="851" spans="1:1">
      <c r="A851" s="28"/>
    </row>
    <row r="852" spans="1:1">
      <c r="A852" s="28"/>
    </row>
    <row r="853" spans="1:1">
      <c r="A853" s="28"/>
    </row>
    <row r="854" spans="1:1">
      <c r="A854" s="28"/>
    </row>
    <row r="855" spans="1:1">
      <c r="A855" s="28"/>
    </row>
    <row r="856" spans="1:1">
      <c r="A856" s="28"/>
    </row>
    <row r="857" spans="1:1">
      <c r="A857" s="28"/>
    </row>
    <row r="858" spans="1:1">
      <c r="A858" s="28"/>
    </row>
    <row r="859" spans="1:1">
      <c r="A859" s="28"/>
    </row>
    <row r="860" spans="1:1">
      <c r="A860" s="28"/>
    </row>
    <row r="861" spans="1:1">
      <c r="A861" s="28"/>
    </row>
    <row r="862" spans="1:1">
      <c r="A862" s="28"/>
    </row>
    <row r="863" spans="1:1">
      <c r="A863" s="28"/>
    </row>
    <row r="864" spans="1:1">
      <c r="A864" s="28"/>
    </row>
    <row r="865" spans="1:1">
      <c r="A865" s="28"/>
    </row>
    <row r="866" spans="1:1">
      <c r="A866" s="28"/>
    </row>
    <row r="867" spans="1:1">
      <c r="A867" s="28"/>
    </row>
    <row r="868" spans="1:1">
      <c r="A868" s="28"/>
    </row>
    <row r="869" spans="1:1">
      <c r="A869" s="28"/>
    </row>
    <row r="870" spans="1:1">
      <c r="A870" s="28"/>
    </row>
    <row r="871" spans="1:1">
      <c r="A871" s="28"/>
    </row>
    <row r="872" spans="1:1">
      <c r="A872" s="28"/>
    </row>
    <row r="873" spans="1:1">
      <c r="A873" s="28"/>
    </row>
    <row r="874" spans="1:1">
      <c r="A874" s="28"/>
    </row>
    <row r="875" spans="1:1">
      <c r="A875" s="28"/>
    </row>
    <row r="876" spans="1:1">
      <c r="A876" s="28"/>
    </row>
    <row r="877" spans="1:1">
      <c r="A877" s="28"/>
    </row>
    <row r="878" spans="1:1">
      <c r="A878" s="28"/>
    </row>
    <row r="879" spans="1:1">
      <c r="A879" s="28"/>
    </row>
    <row r="880" spans="1:1">
      <c r="A880" s="28"/>
    </row>
    <row r="881" spans="1:1">
      <c r="A881" s="28"/>
    </row>
    <row r="882" spans="1:1">
      <c r="A882" s="28"/>
    </row>
    <row r="883" spans="1:1">
      <c r="A883" s="28"/>
    </row>
    <row r="884" spans="1:1">
      <c r="A884" s="28"/>
    </row>
    <row r="885" spans="1:1">
      <c r="A885" s="28"/>
    </row>
    <row r="886" spans="1:1">
      <c r="A886" s="28"/>
    </row>
    <row r="887" spans="1:1">
      <c r="A887" s="28"/>
    </row>
    <row r="888" spans="1:1">
      <c r="A888" s="28"/>
    </row>
    <row r="889" spans="1:1">
      <c r="A889" s="28"/>
    </row>
    <row r="890" spans="1:1">
      <c r="A890" s="28"/>
    </row>
    <row r="891" spans="1:1">
      <c r="A891" s="28"/>
    </row>
    <row r="892" spans="1:1">
      <c r="A892" s="28"/>
    </row>
    <row r="893" spans="1:1">
      <c r="A893" s="28"/>
    </row>
    <row r="894" spans="1:1">
      <c r="A894" s="28"/>
    </row>
    <row r="895" spans="1:1">
      <c r="A895" s="28"/>
    </row>
    <row r="896" spans="1:1">
      <c r="A896" s="28"/>
    </row>
    <row r="897" spans="1:1">
      <c r="A897" s="28"/>
    </row>
    <row r="898" spans="1:1">
      <c r="A898" s="28"/>
    </row>
    <row r="899" spans="1:1">
      <c r="A899" s="28"/>
    </row>
    <row r="900" spans="1:1">
      <c r="A900" s="28"/>
    </row>
    <row r="901" spans="1:1">
      <c r="A901" s="28"/>
    </row>
    <row r="902" spans="1:1">
      <c r="A902" s="28"/>
    </row>
    <row r="903" spans="1:1">
      <c r="A903" s="28"/>
    </row>
    <row r="904" spans="1:1">
      <c r="A904" s="28"/>
    </row>
    <row r="905" spans="1:1">
      <c r="A905" s="28"/>
    </row>
    <row r="906" spans="1:1">
      <c r="A906" s="28"/>
    </row>
    <row r="907" spans="1:1">
      <c r="A907" s="28"/>
    </row>
    <row r="908" spans="1:1">
      <c r="A908" s="28"/>
    </row>
    <row r="909" spans="1:1">
      <c r="A909" s="28"/>
    </row>
    <row r="910" spans="1:1">
      <c r="A910" s="28"/>
    </row>
    <row r="911" spans="1:1">
      <c r="A911" s="28"/>
    </row>
    <row r="912" spans="1:1">
      <c r="A912" s="28"/>
    </row>
    <row r="913" spans="1:1">
      <c r="A913" s="28"/>
    </row>
    <row r="914" spans="1:1">
      <c r="A914" s="28"/>
    </row>
    <row r="915" spans="1:1">
      <c r="A915" s="28"/>
    </row>
    <row r="916" spans="1:1">
      <c r="A916" s="28"/>
    </row>
    <row r="917" spans="1:1">
      <c r="A917" s="28"/>
    </row>
    <row r="918" spans="1:1">
      <c r="A918" s="28"/>
    </row>
    <row r="919" spans="1:1">
      <c r="A919" s="28"/>
    </row>
    <row r="920" spans="1:1">
      <c r="A920" s="28"/>
    </row>
    <row r="921" spans="1:1">
      <c r="A921" s="28"/>
    </row>
    <row r="922" spans="1:1">
      <c r="A922" s="28"/>
    </row>
    <row r="923" spans="1:1">
      <c r="A923" s="28"/>
    </row>
    <row r="924" spans="1:1">
      <c r="A924" s="28"/>
    </row>
    <row r="925" spans="1:1">
      <c r="A925" s="28"/>
    </row>
    <row r="926" spans="1:1">
      <c r="A926" s="28"/>
    </row>
    <row r="927" spans="1:1">
      <c r="A927" s="28"/>
    </row>
    <row r="928" spans="1:1">
      <c r="A928" s="28"/>
    </row>
    <row r="929" spans="1:1">
      <c r="A929" s="28"/>
    </row>
    <row r="930" spans="1:1">
      <c r="A930" s="28"/>
    </row>
    <row r="931" spans="1:1">
      <c r="A931" s="28"/>
    </row>
    <row r="932" spans="1:1">
      <c r="A932" s="28"/>
    </row>
    <row r="933" spans="1:1">
      <c r="A933" s="28"/>
    </row>
    <row r="934" spans="1:1">
      <c r="A934" s="28"/>
    </row>
    <row r="935" spans="1:1">
      <c r="A935" s="28"/>
    </row>
    <row r="936" spans="1:1">
      <c r="A936" s="28"/>
    </row>
    <row r="937" spans="1:1">
      <c r="A937" s="28"/>
    </row>
    <row r="938" spans="1:1">
      <c r="A938" s="28"/>
    </row>
    <row r="939" spans="1:1">
      <c r="A939" s="28"/>
    </row>
    <row r="940" spans="1:1">
      <c r="A940" s="28"/>
    </row>
    <row r="941" spans="1:1">
      <c r="A941" s="28"/>
    </row>
    <row r="942" spans="1:1">
      <c r="A942" s="28"/>
    </row>
    <row r="943" spans="1:1">
      <c r="A943" s="28"/>
    </row>
    <row r="944" spans="1:1">
      <c r="A944" s="28"/>
    </row>
    <row r="945" spans="1:1">
      <c r="A945" s="28"/>
    </row>
    <row r="946" spans="1:1">
      <c r="A946" s="28"/>
    </row>
    <row r="947" spans="1:1">
      <c r="A947" s="28"/>
    </row>
    <row r="948" spans="1:1">
      <c r="A948" s="28"/>
    </row>
    <row r="949" spans="1:1">
      <c r="A949" s="28"/>
    </row>
    <row r="950" spans="1:1">
      <c r="A950" s="28"/>
    </row>
    <row r="951" spans="1:1">
      <c r="A951" s="28"/>
    </row>
    <row r="952" spans="1:1">
      <c r="A952" s="28"/>
    </row>
    <row r="953" spans="1:1">
      <c r="A953" s="28"/>
    </row>
    <row r="954" spans="1:1">
      <c r="A954" s="28"/>
    </row>
    <row r="955" spans="1:1">
      <c r="A955" s="28"/>
    </row>
    <row r="956" spans="1:1">
      <c r="A956" s="28"/>
    </row>
    <row r="957" spans="1:1">
      <c r="A957" s="28"/>
    </row>
    <row r="958" spans="1:1">
      <c r="A958" s="28"/>
    </row>
    <row r="959" spans="1:1">
      <c r="A959" s="28"/>
    </row>
    <row r="960" spans="1:1">
      <c r="A960" s="28"/>
    </row>
    <row r="961" spans="1:1">
      <c r="A961" s="28"/>
    </row>
    <row r="962" spans="1:1">
      <c r="A962" s="28"/>
    </row>
    <row r="963" spans="1:1">
      <c r="A963" s="28"/>
    </row>
    <row r="964" spans="1:1">
      <c r="A964" s="28"/>
    </row>
    <row r="965" spans="1:1">
      <c r="A965" s="28"/>
    </row>
    <row r="966" spans="1:1">
      <c r="A966" s="28"/>
    </row>
    <row r="967" spans="1:1">
      <c r="A967" s="28"/>
    </row>
    <row r="968" spans="1:1">
      <c r="A968" s="28"/>
    </row>
    <row r="969" spans="1:1">
      <c r="A969" s="28"/>
    </row>
    <row r="970" spans="1:1">
      <c r="A970" s="28"/>
    </row>
    <row r="971" spans="1:1">
      <c r="A971" s="28"/>
    </row>
    <row r="972" spans="1:1">
      <c r="A972" s="28"/>
    </row>
    <row r="973" spans="1:1">
      <c r="A973" s="28"/>
    </row>
    <row r="974" spans="1:1">
      <c r="A974" s="28"/>
    </row>
    <row r="975" spans="1:1">
      <c r="A975" s="28"/>
    </row>
    <row r="976" spans="1:1">
      <c r="A976" s="28"/>
    </row>
    <row r="977" spans="1:1">
      <c r="A977" s="28"/>
    </row>
    <row r="978" spans="1:1">
      <c r="A978" s="28"/>
    </row>
    <row r="979" spans="1:1">
      <c r="A979" s="28"/>
    </row>
    <row r="980" spans="1:1">
      <c r="A980" s="28"/>
    </row>
    <row r="981" spans="1:1">
      <c r="A981" s="28"/>
    </row>
    <row r="982" spans="1:1">
      <c r="A982" s="28"/>
    </row>
    <row r="983" spans="1:1">
      <c r="A983" s="28"/>
    </row>
    <row r="984" spans="1:1">
      <c r="A984" s="28"/>
    </row>
    <row r="985" spans="1:1">
      <c r="A985" s="28"/>
    </row>
    <row r="986" spans="1:1">
      <c r="A986" s="28"/>
    </row>
    <row r="987" spans="1:1">
      <c r="A987" s="28"/>
    </row>
    <row r="988" spans="1:1">
      <c r="A988" s="28"/>
    </row>
    <row r="989" spans="1:1">
      <c r="A989" s="28"/>
    </row>
    <row r="990" spans="1:1">
      <c r="A990" s="28"/>
    </row>
    <row r="991" spans="1:1">
      <c r="A991" s="28"/>
    </row>
    <row r="992" spans="1:1">
      <c r="A992" s="28"/>
    </row>
    <row r="993" spans="1:1">
      <c r="A993" s="28"/>
    </row>
    <row r="994" spans="1:1">
      <c r="A994" s="28"/>
    </row>
    <row r="995" spans="1:1">
      <c r="A995" s="28"/>
    </row>
    <row r="996" spans="1:1">
      <c r="A996" s="28"/>
    </row>
    <row r="997" spans="1:1">
      <c r="A997" s="28"/>
    </row>
    <row r="998" spans="1:1">
      <c r="A998" s="28"/>
    </row>
    <row r="999" spans="1:1">
      <c r="A999" s="28"/>
    </row>
    <row r="1000" spans="1:1">
      <c r="A1000" s="28"/>
    </row>
    <row r="1001" spans="1:1">
      <c r="A1001" s="28"/>
    </row>
    <row r="1002" spans="1:1">
      <c r="A1002" s="28"/>
    </row>
    <row r="1003" spans="1:1">
      <c r="A1003" s="28"/>
    </row>
    <row r="1004" spans="1:1">
      <c r="A1004" s="28"/>
    </row>
    <row r="1005" spans="1:1">
      <c r="A1005" s="28"/>
    </row>
    <row r="1006" spans="1:1">
      <c r="A1006" s="28"/>
    </row>
    <row r="1007" spans="1:1">
      <c r="A1007" s="28"/>
    </row>
    <row r="1008" spans="1:1">
      <c r="A1008" s="28"/>
    </row>
    <row r="1009" spans="1:1">
      <c r="A1009" s="28"/>
    </row>
    <row r="1010" spans="1:1">
      <c r="A1010" s="28"/>
    </row>
    <row r="1011" spans="1:1">
      <c r="A1011" s="28"/>
    </row>
    <row r="1012" spans="1:1">
      <c r="A1012" s="28"/>
    </row>
    <row r="1013" spans="1:1">
      <c r="A1013" s="28"/>
    </row>
    <row r="1014" spans="1:1">
      <c r="A1014" s="28"/>
    </row>
    <row r="1015" spans="1:1">
      <c r="A1015" s="28"/>
    </row>
    <row r="1016" spans="1:1">
      <c r="A1016" s="28"/>
    </row>
    <row r="1017" spans="1:1">
      <c r="A1017" s="28"/>
    </row>
    <row r="1018" spans="1:1">
      <c r="A1018" s="28"/>
    </row>
    <row r="1019" spans="1:1">
      <c r="A1019" s="28"/>
    </row>
    <row r="1020" spans="1:1">
      <c r="A1020" s="28"/>
    </row>
    <row r="1021" spans="1:1">
      <c r="A1021" s="28"/>
    </row>
    <row r="1022" spans="1:1">
      <c r="A1022" s="28"/>
    </row>
    <row r="1023" spans="1:1">
      <c r="A1023" s="28"/>
    </row>
    <row r="1024" spans="1:1">
      <c r="A1024" s="28"/>
    </row>
    <row r="1025" spans="1:1">
      <c r="A1025" s="28"/>
    </row>
    <row r="1026" spans="1:1">
      <c r="A1026" s="28"/>
    </row>
    <row r="1027" spans="1:1">
      <c r="A1027" s="28"/>
    </row>
    <row r="1028" spans="1:1">
      <c r="A1028" s="28"/>
    </row>
    <row r="1029" spans="1:1">
      <c r="A1029" s="28"/>
    </row>
    <row r="1030" spans="1:1">
      <c r="A1030" s="28"/>
    </row>
    <row r="1031" spans="1:1">
      <c r="A1031" s="28"/>
    </row>
    <row r="1032" spans="1:1">
      <c r="A1032" s="28"/>
    </row>
    <row r="1033" spans="1:1">
      <c r="A1033" s="28"/>
    </row>
    <row r="1034" spans="1:1">
      <c r="A1034" s="28"/>
    </row>
    <row r="1035" spans="1:1">
      <c r="A1035" s="28"/>
    </row>
    <row r="1036" spans="1:1">
      <c r="A1036" s="28"/>
    </row>
    <row r="1037" spans="1:1">
      <c r="A1037" s="28"/>
    </row>
    <row r="1038" spans="1:1">
      <c r="A1038" s="28"/>
    </row>
    <row r="1039" spans="1:1">
      <c r="A1039" s="28"/>
    </row>
    <row r="1040" spans="1:1">
      <c r="A1040" s="28"/>
    </row>
    <row r="1041" spans="1:1">
      <c r="A1041" s="28"/>
    </row>
    <row r="1042" spans="1:1">
      <c r="A1042" s="28"/>
    </row>
    <row r="1043" spans="1:1">
      <c r="A1043" s="28"/>
    </row>
    <row r="1044" spans="1:1">
      <c r="A1044" s="28"/>
    </row>
    <row r="1045" spans="1:1">
      <c r="A1045" s="28"/>
    </row>
    <row r="1046" spans="1:1">
      <c r="A1046" s="28"/>
    </row>
    <row r="1047" spans="1:1">
      <c r="A1047" s="28"/>
    </row>
    <row r="1048" spans="1:1">
      <c r="A1048" s="28"/>
    </row>
    <row r="1049" spans="1:1">
      <c r="A1049" s="28"/>
    </row>
    <row r="1050" spans="1:1">
      <c r="A1050" s="28"/>
    </row>
    <row r="1051" spans="1:1">
      <c r="A1051" s="28"/>
    </row>
    <row r="1052" spans="1:1">
      <c r="A1052" s="28"/>
    </row>
    <row r="1053" spans="1:1">
      <c r="A1053" s="28"/>
    </row>
    <row r="1054" spans="1:1">
      <c r="A1054" s="28"/>
    </row>
    <row r="1055" spans="1:1">
      <c r="A1055" s="28"/>
    </row>
    <row r="1056" spans="1:1">
      <c r="A1056" s="28"/>
    </row>
    <row r="1057" spans="1:1">
      <c r="A1057" s="28"/>
    </row>
    <row r="1058" spans="1:1">
      <c r="A1058" s="28"/>
    </row>
    <row r="1059" spans="1:1">
      <c r="A1059" s="28"/>
    </row>
    <row r="1060" spans="1:1">
      <c r="A1060" s="28"/>
    </row>
    <row r="1061" spans="1:1">
      <c r="A1061" s="28"/>
    </row>
    <row r="1062" spans="1:1">
      <c r="A1062" s="28"/>
    </row>
    <row r="1063" spans="1:1">
      <c r="A1063" s="28"/>
    </row>
    <row r="1064" spans="1:1">
      <c r="A1064" s="28"/>
    </row>
    <row r="1065" spans="1:1">
      <c r="A1065" s="28"/>
    </row>
    <row r="1066" spans="1:1">
      <c r="A1066" s="28"/>
    </row>
    <row r="1067" spans="1:1">
      <c r="A1067" s="28"/>
    </row>
    <row r="1068" spans="1:1">
      <c r="A1068" s="28"/>
    </row>
    <row r="1069" spans="1:1">
      <c r="A1069" s="28"/>
    </row>
    <row r="1070" spans="1:1">
      <c r="A1070" s="28"/>
    </row>
    <row r="1071" spans="1:1">
      <c r="A1071" s="28"/>
    </row>
    <row r="1072" spans="1:1">
      <c r="A1072" s="28"/>
    </row>
    <row r="1073" spans="1:1">
      <c r="A1073" s="28"/>
    </row>
    <row r="1074" spans="1:1">
      <c r="A1074" s="28"/>
    </row>
    <row r="1075" spans="1:1">
      <c r="A1075" s="28"/>
    </row>
    <row r="1076" spans="1:1">
      <c r="A1076" s="28"/>
    </row>
    <row r="1077" spans="1:1">
      <c r="A1077" s="28"/>
    </row>
    <row r="1078" spans="1:1">
      <c r="A1078" s="28"/>
    </row>
    <row r="1079" spans="1:1">
      <c r="A1079" s="28"/>
    </row>
    <row r="1080" spans="1:1">
      <c r="A1080" s="28"/>
    </row>
    <row r="1081" spans="1:1">
      <c r="A1081" s="28"/>
    </row>
    <row r="1082" spans="1:1">
      <c r="A1082" s="28"/>
    </row>
    <row r="1083" spans="1:1">
      <c r="A1083" s="28"/>
    </row>
    <row r="1084" spans="1:1">
      <c r="A1084" s="28"/>
    </row>
    <row r="1085" spans="1:1">
      <c r="A1085" s="28"/>
    </row>
    <row r="1086" spans="1:1">
      <c r="A1086" s="28"/>
    </row>
    <row r="1087" spans="1:1">
      <c r="A1087" s="28"/>
    </row>
    <row r="1088" spans="1:1">
      <c r="A1088" s="28"/>
    </row>
    <row r="1089" spans="1:1">
      <c r="A1089" s="28"/>
    </row>
    <row r="1090" spans="1:1">
      <c r="A1090" s="28"/>
    </row>
    <row r="1091" spans="1:1">
      <c r="A1091" s="28"/>
    </row>
    <row r="1092" spans="1:1">
      <c r="A1092" s="28"/>
    </row>
    <row r="1093" spans="1:1">
      <c r="A1093" s="28"/>
    </row>
    <row r="1094" spans="1:1">
      <c r="A1094" s="28"/>
    </row>
    <row r="1095" spans="1:1">
      <c r="A1095" s="28"/>
    </row>
    <row r="1096" spans="1:1">
      <c r="A1096" s="28"/>
    </row>
    <row r="1097" spans="1:1">
      <c r="A1097" s="28"/>
    </row>
    <row r="1098" spans="1:1">
      <c r="A1098" s="28"/>
    </row>
    <row r="1099" spans="1:1">
      <c r="A1099" s="28"/>
    </row>
    <row r="1100" spans="1:1">
      <c r="A1100" s="28"/>
    </row>
    <row r="1101" spans="1:1">
      <c r="A1101" s="28"/>
    </row>
    <row r="1102" spans="1:1">
      <c r="A1102" s="28"/>
    </row>
    <row r="1103" spans="1:1">
      <c r="A1103" s="28"/>
    </row>
    <row r="1104" spans="1:1">
      <c r="A1104" s="28"/>
    </row>
    <row r="1105" spans="1:1">
      <c r="A1105" s="28"/>
    </row>
    <row r="1106" spans="1:1">
      <c r="A1106" s="28"/>
    </row>
    <row r="1107" spans="1:1">
      <c r="A1107" s="28"/>
    </row>
    <row r="1108" spans="1:1">
      <c r="A1108" s="28"/>
    </row>
    <row r="1109" spans="1:1">
      <c r="A1109" s="28"/>
    </row>
    <row r="1110" spans="1:1">
      <c r="A1110" s="28"/>
    </row>
    <row r="1111" spans="1:1">
      <c r="A1111" s="28"/>
    </row>
    <row r="1112" spans="1:1">
      <c r="A1112" s="28"/>
    </row>
    <row r="1113" spans="1:1">
      <c r="A1113" s="28"/>
    </row>
    <row r="1114" spans="1:1">
      <c r="A1114" s="28"/>
    </row>
    <row r="1115" spans="1:1">
      <c r="A1115" s="28"/>
    </row>
    <row r="1116" spans="1:1">
      <c r="A1116" s="28"/>
    </row>
    <row r="1117" spans="1:1">
      <c r="A1117" s="28"/>
    </row>
    <row r="1118" spans="1:1">
      <c r="A1118" s="28"/>
    </row>
    <row r="1119" spans="1:1">
      <c r="A1119" s="28"/>
    </row>
    <row r="1120" spans="1:1">
      <c r="A1120" s="28"/>
    </row>
    <row r="1121" spans="1:1">
      <c r="A1121" s="28"/>
    </row>
    <row r="1122" spans="1:1">
      <c r="A1122" s="28"/>
    </row>
    <row r="1123" spans="1:1">
      <c r="A1123" s="28"/>
    </row>
    <row r="1124" spans="1:1">
      <c r="A1124" s="28"/>
    </row>
    <row r="1125" spans="1:1">
      <c r="A1125" s="28"/>
    </row>
    <row r="1126" spans="1:1">
      <c r="A1126" s="28"/>
    </row>
    <row r="1127" spans="1:1">
      <c r="A1127" s="28"/>
    </row>
    <row r="1128" spans="1:1">
      <c r="A1128" s="28"/>
    </row>
    <row r="1129" spans="1:1">
      <c r="A1129" s="28"/>
    </row>
    <row r="1130" spans="1:1">
      <c r="A1130" s="28"/>
    </row>
    <row r="1131" spans="1:1">
      <c r="A1131" s="28"/>
    </row>
    <row r="1132" spans="1:1">
      <c r="A1132" s="28"/>
    </row>
    <row r="1133" spans="1:1">
      <c r="A1133" s="28"/>
    </row>
    <row r="1134" spans="1:1">
      <c r="A1134" s="28"/>
    </row>
    <row r="1135" spans="1:1">
      <c r="A1135" s="28"/>
    </row>
    <row r="1136" spans="1:1">
      <c r="A1136" s="28"/>
    </row>
    <row r="1137" spans="1:1">
      <c r="A1137" s="28"/>
    </row>
    <row r="1138" spans="1:1">
      <c r="A1138" s="28"/>
    </row>
    <row r="1139" spans="1:1">
      <c r="A1139" s="28"/>
    </row>
    <row r="1140" spans="1:1">
      <c r="A1140" s="28"/>
    </row>
    <row r="1141" spans="1:1">
      <c r="A1141" s="28"/>
    </row>
    <row r="1142" spans="1:1">
      <c r="A1142" s="28"/>
    </row>
    <row r="1143" spans="1:1">
      <c r="A1143" s="28"/>
    </row>
    <row r="1144" spans="1:1">
      <c r="A1144" s="28"/>
    </row>
    <row r="1145" spans="1:1">
      <c r="A1145" s="28"/>
    </row>
    <row r="1146" spans="1:1">
      <c r="A1146" s="28"/>
    </row>
    <row r="1147" spans="1:1">
      <c r="A1147" s="28"/>
    </row>
    <row r="1148" spans="1:1">
      <c r="A1148" s="28"/>
    </row>
    <row r="1149" spans="1:1">
      <c r="A1149" s="28"/>
    </row>
    <row r="1150" spans="1:1">
      <c r="A1150" s="28"/>
    </row>
    <row r="1151" spans="1:1">
      <c r="A1151" s="28"/>
    </row>
    <row r="1152" spans="1:1">
      <c r="A1152" s="28"/>
    </row>
    <row r="1153" spans="1:1">
      <c r="A1153" s="28"/>
    </row>
    <row r="1154" spans="1:1">
      <c r="A1154" s="28"/>
    </row>
    <row r="1155" spans="1:1">
      <c r="A1155" s="28"/>
    </row>
    <row r="1156" spans="1:1">
      <c r="A1156" s="28"/>
    </row>
    <row r="1157" spans="1:1">
      <c r="A1157" s="28"/>
    </row>
    <row r="1158" spans="1:1">
      <c r="A1158" s="28"/>
    </row>
    <row r="1159" spans="1:1">
      <c r="A1159" s="28"/>
    </row>
    <row r="1160" spans="1:1">
      <c r="A1160" s="28"/>
    </row>
    <row r="1161" spans="1:1">
      <c r="A1161" s="28"/>
    </row>
    <row r="1162" spans="1:1">
      <c r="A1162" s="28"/>
    </row>
    <row r="1163" spans="1:1">
      <c r="A1163" s="28"/>
    </row>
    <row r="1164" spans="1:1">
      <c r="A1164" s="28"/>
    </row>
    <row r="1165" spans="1:1">
      <c r="A1165" s="28"/>
    </row>
    <row r="1166" spans="1:1">
      <c r="A1166" s="28"/>
    </row>
    <row r="1167" spans="1:1">
      <c r="A1167" s="28"/>
    </row>
    <row r="1168" spans="1:1">
      <c r="A1168" s="28"/>
    </row>
    <row r="1169" spans="1:1">
      <c r="A1169" s="28"/>
    </row>
    <row r="1170" spans="1:1">
      <c r="A1170" s="28"/>
    </row>
    <row r="1171" spans="1:1">
      <c r="A1171" s="28"/>
    </row>
    <row r="1172" spans="1:1">
      <c r="A1172" s="28"/>
    </row>
    <row r="1173" spans="1:1">
      <c r="A1173" s="28"/>
    </row>
    <row r="1174" spans="1:1">
      <c r="A1174" s="28"/>
    </row>
    <row r="1175" spans="1:1">
      <c r="A1175" s="28"/>
    </row>
    <row r="1176" spans="1:1">
      <c r="A1176" s="28"/>
    </row>
    <row r="1177" spans="1:1">
      <c r="A1177" s="28"/>
    </row>
    <row r="1178" spans="1:1">
      <c r="A1178" s="28"/>
    </row>
    <row r="1179" spans="1:1">
      <c r="A1179" s="28"/>
    </row>
    <row r="1180" spans="1:1">
      <c r="A1180" s="28"/>
    </row>
    <row r="1181" spans="1:1">
      <c r="A1181" s="28"/>
    </row>
    <row r="1182" spans="1:1">
      <c r="A1182" s="28"/>
    </row>
    <row r="1183" spans="1:1">
      <c r="A1183" s="28"/>
    </row>
    <row r="1184" spans="1:1">
      <c r="A1184" s="28"/>
    </row>
    <row r="1185" spans="1:1">
      <c r="A1185" s="28"/>
    </row>
    <row r="1186" spans="1:1">
      <c r="A1186" s="28"/>
    </row>
    <row r="1187" spans="1:1">
      <c r="A1187" s="28"/>
    </row>
    <row r="1188" spans="1:1">
      <c r="A1188" s="28"/>
    </row>
    <row r="1189" spans="1:1">
      <c r="A1189" s="28"/>
    </row>
    <row r="1190" spans="1:1">
      <c r="A1190" s="28"/>
    </row>
    <row r="1191" spans="1:1">
      <c r="A1191" s="28"/>
    </row>
    <row r="1192" spans="1:1">
      <c r="A1192" s="28"/>
    </row>
    <row r="1193" spans="1:1">
      <c r="A1193" s="28"/>
    </row>
    <row r="1194" spans="1:1">
      <c r="A1194" s="28"/>
    </row>
    <row r="1195" spans="1:1">
      <c r="A1195" s="28"/>
    </row>
    <row r="1196" spans="1:1">
      <c r="A1196" s="28"/>
    </row>
    <row r="1197" spans="1:1">
      <c r="A1197" s="28"/>
    </row>
    <row r="1198" spans="1:1">
      <c r="A1198" s="28"/>
    </row>
    <row r="1199" spans="1:1">
      <c r="A1199" s="28"/>
    </row>
    <row r="1200" spans="1:1">
      <c r="A1200" s="28"/>
    </row>
    <row r="1201" spans="1:1">
      <c r="A1201" s="28"/>
    </row>
    <row r="1202" spans="1:1">
      <c r="A1202" s="28"/>
    </row>
    <row r="1203" spans="1:1">
      <c r="A1203" s="28"/>
    </row>
    <row r="1204" spans="1:1">
      <c r="A1204" s="28"/>
    </row>
    <row r="1205" spans="1:1">
      <c r="A1205" s="28"/>
    </row>
    <row r="1206" spans="1:1">
      <c r="A1206" s="28"/>
    </row>
    <row r="1207" spans="1:1">
      <c r="A1207" s="28"/>
    </row>
    <row r="1208" spans="1:1">
      <c r="A1208" s="28"/>
    </row>
    <row r="1209" spans="1:1">
      <c r="A1209" s="28"/>
    </row>
    <row r="1210" spans="1:1">
      <c r="A1210" s="28"/>
    </row>
    <row r="1211" spans="1:1">
      <c r="A1211" s="28"/>
    </row>
    <row r="1212" spans="1:1">
      <c r="A1212" s="28"/>
    </row>
    <row r="1213" spans="1:1">
      <c r="A1213" s="28"/>
    </row>
    <row r="1214" spans="1:1">
      <c r="A1214" s="28"/>
    </row>
    <row r="1215" spans="1:1">
      <c r="A1215" s="28"/>
    </row>
    <row r="1216" spans="1:1">
      <c r="A1216" s="28"/>
    </row>
    <row r="1217" spans="1:1">
      <c r="A1217" s="28"/>
    </row>
    <row r="1218" spans="1:1">
      <c r="A1218" s="28"/>
    </row>
    <row r="1219" spans="1:1">
      <c r="A1219" s="28"/>
    </row>
    <row r="1220" spans="1:1">
      <c r="A1220" s="28"/>
    </row>
    <row r="1221" spans="1:1">
      <c r="A1221" s="28"/>
    </row>
    <row r="1222" spans="1:1">
      <c r="A1222" s="28"/>
    </row>
    <row r="1223" spans="1:1">
      <c r="A1223" s="28"/>
    </row>
    <row r="1224" spans="1:1">
      <c r="A1224" s="28"/>
    </row>
    <row r="1225" spans="1:1">
      <c r="A1225" s="28"/>
    </row>
    <row r="1226" spans="1:1">
      <c r="A1226" s="28"/>
    </row>
    <row r="1227" spans="1:1">
      <c r="A1227" s="28"/>
    </row>
    <row r="1228" spans="1:1">
      <c r="A1228" s="28"/>
    </row>
    <row r="1229" spans="1:1">
      <c r="A1229" s="28"/>
    </row>
    <row r="1230" spans="1:1">
      <c r="A1230" s="28"/>
    </row>
    <row r="1231" spans="1:1">
      <c r="A1231" s="28"/>
    </row>
    <row r="1232" spans="1:1">
      <c r="A1232" s="28"/>
    </row>
    <row r="1233" spans="1:1">
      <c r="A1233" s="28"/>
    </row>
    <row r="1234" spans="1:1">
      <c r="A1234" s="28"/>
    </row>
    <row r="1235" spans="1:1">
      <c r="A1235" s="28"/>
    </row>
    <row r="1236" spans="1:1">
      <c r="A1236" s="28"/>
    </row>
    <row r="1237" spans="1:1">
      <c r="A1237" s="28"/>
    </row>
    <row r="1238" spans="1:1">
      <c r="A1238" s="28"/>
    </row>
    <row r="1239" spans="1:1">
      <c r="A1239" s="28"/>
    </row>
    <row r="1240" spans="1:1">
      <c r="A1240" s="28"/>
    </row>
    <row r="1241" spans="1:1">
      <c r="A1241" s="28"/>
    </row>
    <row r="1242" spans="1:1">
      <c r="A1242" s="28"/>
    </row>
    <row r="1243" spans="1:1">
      <c r="A1243" s="28"/>
    </row>
    <row r="1244" spans="1:1">
      <c r="A1244" s="28"/>
    </row>
    <row r="1245" spans="1:1">
      <c r="A1245" s="28"/>
    </row>
    <row r="1246" spans="1:1">
      <c r="A1246" s="28"/>
    </row>
    <row r="1247" spans="1:1">
      <c r="A1247" s="28"/>
    </row>
    <row r="1248" spans="1:1">
      <c r="A1248" s="28"/>
    </row>
    <row r="1249" spans="1:1">
      <c r="A1249" s="28"/>
    </row>
    <row r="1250" spans="1:1">
      <c r="A1250" s="28"/>
    </row>
    <row r="1251" spans="1:1">
      <c r="A1251" s="28"/>
    </row>
    <row r="1252" spans="1:1">
      <c r="A1252" s="28"/>
    </row>
    <row r="1253" spans="1:1">
      <c r="A1253" s="28"/>
    </row>
    <row r="1254" spans="1:1">
      <c r="A1254" s="28"/>
    </row>
    <row r="1255" spans="1:1">
      <c r="A1255" s="28"/>
    </row>
    <row r="1256" spans="1:1">
      <c r="A1256" s="28"/>
    </row>
    <row r="1257" spans="1:1">
      <c r="A1257" s="28"/>
    </row>
    <row r="1258" spans="1:1">
      <c r="A1258" s="28"/>
    </row>
    <row r="1259" spans="1:1">
      <c r="A1259" s="28"/>
    </row>
    <row r="1260" spans="1:1">
      <c r="A1260" s="28"/>
    </row>
    <row r="1261" spans="1:1">
      <c r="A1261" s="28"/>
    </row>
    <row r="1262" spans="1:1">
      <c r="A1262" s="28"/>
    </row>
    <row r="1263" spans="1:1">
      <c r="A1263" s="28"/>
    </row>
    <row r="1264" spans="1:1">
      <c r="A1264" s="28"/>
    </row>
    <row r="1265" spans="1:1">
      <c r="A1265" s="28"/>
    </row>
    <row r="1266" spans="1:1">
      <c r="A1266" s="28"/>
    </row>
    <row r="1267" spans="1:1">
      <c r="A1267" s="28"/>
    </row>
    <row r="1268" spans="1:1">
      <c r="A1268" s="28"/>
    </row>
    <row r="1269" spans="1:1">
      <c r="A1269" s="28"/>
    </row>
    <row r="1270" spans="1:1">
      <c r="A1270" s="28"/>
    </row>
    <row r="1271" spans="1:1">
      <c r="A1271" s="28"/>
    </row>
    <row r="1272" spans="1:1">
      <c r="A1272" s="28"/>
    </row>
    <row r="1273" spans="1:1">
      <c r="A1273" s="28"/>
    </row>
    <row r="1274" spans="1:1">
      <c r="A1274" s="28"/>
    </row>
    <row r="1275" spans="1:1">
      <c r="A1275" s="28"/>
    </row>
    <row r="1276" spans="1:1">
      <c r="A1276" s="28"/>
    </row>
    <row r="1277" spans="1:1">
      <c r="A1277" s="28"/>
    </row>
    <row r="1278" spans="1:1">
      <c r="A1278" s="28"/>
    </row>
    <row r="1279" spans="1:1">
      <c r="A1279" s="28"/>
    </row>
    <row r="1280" spans="1:1">
      <c r="A1280" s="28"/>
    </row>
    <row r="1281" spans="1:1">
      <c r="A1281" s="28"/>
    </row>
    <row r="1282" spans="1:1">
      <c r="A1282" s="28"/>
    </row>
    <row r="1283" spans="1:1">
      <c r="A1283" s="28"/>
    </row>
    <row r="1284" spans="1:1">
      <c r="A1284" s="28"/>
    </row>
    <row r="1285" spans="1:1">
      <c r="A1285" s="28"/>
    </row>
    <row r="1286" spans="1:1">
      <c r="A1286" s="28"/>
    </row>
    <row r="1287" spans="1:1">
      <c r="A1287" s="28"/>
    </row>
    <row r="1288" spans="1:1">
      <c r="A1288" s="28"/>
    </row>
    <row r="1289" spans="1:1">
      <c r="A1289" s="28"/>
    </row>
    <row r="1290" spans="1:1">
      <c r="A1290" s="28"/>
    </row>
    <row r="1291" spans="1:1">
      <c r="A1291" s="28"/>
    </row>
    <row r="1292" spans="1:1">
      <c r="A1292" s="28"/>
    </row>
    <row r="1293" spans="1:1">
      <c r="A1293" s="28"/>
    </row>
    <row r="1294" spans="1:1">
      <c r="A1294" s="28"/>
    </row>
    <row r="1295" spans="1:1">
      <c r="A1295" s="28"/>
    </row>
    <row r="1296" spans="1:1">
      <c r="A1296" s="28"/>
    </row>
    <row r="1297" spans="1:1">
      <c r="A1297" s="28"/>
    </row>
    <row r="1298" spans="1:1">
      <c r="A1298" s="28"/>
    </row>
    <row r="1299" spans="1:1">
      <c r="A1299" s="28"/>
    </row>
    <row r="1300" spans="1:1">
      <c r="A1300" s="28"/>
    </row>
    <row r="1301" spans="1:1">
      <c r="A1301" s="28"/>
    </row>
    <row r="1302" spans="1:1">
      <c r="A1302" s="28"/>
    </row>
    <row r="1303" spans="1:1">
      <c r="A1303" s="28"/>
    </row>
    <row r="1304" spans="1:1">
      <c r="A1304" s="28"/>
    </row>
    <row r="1305" spans="1:1">
      <c r="A1305" s="28"/>
    </row>
    <row r="1306" spans="1:1">
      <c r="A1306" s="28"/>
    </row>
    <row r="1307" spans="1:1">
      <c r="A1307" s="28"/>
    </row>
    <row r="1308" spans="1:1">
      <c r="A1308" s="28"/>
    </row>
    <row r="1309" spans="1:1">
      <c r="A1309" s="28"/>
    </row>
    <row r="1310" spans="1:1">
      <c r="A1310" s="28"/>
    </row>
    <row r="1311" spans="1:1">
      <c r="A1311" s="28"/>
    </row>
    <row r="1312" spans="1:1">
      <c r="A1312" s="28"/>
    </row>
    <row r="1313" spans="1:1">
      <c r="A1313" s="28"/>
    </row>
    <row r="1314" spans="1:1">
      <c r="A1314" s="28"/>
    </row>
    <row r="1315" spans="1:1">
      <c r="A1315" s="28"/>
    </row>
    <row r="1316" spans="1:1">
      <c r="A1316" s="28"/>
    </row>
    <row r="1317" spans="1:1">
      <c r="A1317" s="28"/>
    </row>
    <row r="1318" spans="1:1">
      <c r="A1318" s="28"/>
    </row>
    <row r="1319" spans="1:1">
      <c r="A1319" s="28"/>
    </row>
    <row r="1320" spans="1:1">
      <c r="A1320" s="28"/>
    </row>
    <row r="1321" spans="1:1">
      <c r="A1321" s="28"/>
    </row>
    <row r="1322" spans="1:1">
      <c r="A1322" s="28"/>
    </row>
    <row r="1323" spans="1:1">
      <c r="A1323" s="28"/>
    </row>
    <row r="1324" spans="1:1">
      <c r="A1324" s="28"/>
    </row>
    <row r="1325" spans="1:1">
      <c r="A1325" s="28"/>
    </row>
    <row r="1326" spans="1:1">
      <c r="A1326" s="28"/>
    </row>
    <row r="1327" spans="1:1">
      <c r="A1327" s="28"/>
    </row>
    <row r="1328" spans="1:1">
      <c r="A1328" s="28"/>
    </row>
    <row r="1329" spans="1:1">
      <c r="A1329" s="28"/>
    </row>
    <row r="1330" spans="1:1">
      <c r="A1330" s="28"/>
    </row>
    <row r="1331" spans="1:1">
      <c r="A1331" s="28"/>
    </row>
    <row r="1332" spans="1:1">
      <c r="A1332" s="28"/>
    </row>
    <row r="1333" spans="1:1">
      <c r="A1333" s="28"/>
    </row>
    <row r="1334" spans="1:1">
      <c r="A1334" s="28"/>
    </row>
    <row r="1335" spans="1:1">
      <c r="A1335" s="28"/>
    </row>
    <row r="1336" spans="1:1">
      <c r="A1336" s="28"/>
    </row>
    <row r="1337" spans="1:1">
      <c r="A1337" s="28"/>
    </row>
    <row r="1338" spans="1:1">
      <c r="A1338" s="28"/>
    </row>
    <row r="1339" spans="1:1">
      <c r="A1339" s="28"/>
    </row>
    <row r="1340" spans="1:1">
      <c r="A1340" s="28"/>
    </row>
    <row r="1341" spans="1:1">
      <c r="A1341" s="28"/>
    </row>
    <row r="1342" spans="1:1">
      <c r="A1342" s="28"/>
    </row>
    <row r="1343" spans="1:1">
      <c r="A1343" s="28"/>
    </row>
    <row r="1344" spans="1:1">
      <c r="A1344" s="28"/>
    </row>
    <row r="1345" spans="1:1">
      <c r="A1345" s="28"/>
    </row>
    <row r="1346" spans="1:1">
      <c r="A1346" s="28"/>
    </row>
    <row r="1347" spans="1:1">
      <c r="A1347" s="28"/>
    </row>
    <row r="1348" spans="1:1">
      <c r="A1348" s="28"/>
    </row>
    <row r="1349" spans="1:1">
      <c r="A1349" s="28"/>
    </row>
    <row r="1350" spans="1:1">
      <c r="A1350" s="28"/>
    </row>
    <row r="1351" spans="1:1">
      <c r="A1351" s="28"/>
    </row>
    <row r="1352" spans="1:1">
      <c r="A1352" s="28"/>
    </row>
    <row r="1353" spans="1:1">
      <c r="A1353" s="28"/>
    </row>
    <row r="1354" spans="1:1">
      <c r="A1354" s="28"/>
    </row>
    <row r="1355" spans="1:1">
      <c r="A1355" s="28"/>
    </row>
    <row r="1356" spans="1:1">
      <c r="A1356" s="28"/>
    </row>
    <row r="1357" spans="1:1">
      <c r="A1357" s="28"/>
    </row>
    <row r="1358" spans="1:1">
      <c r="A1358" s="28"/>
    </row>
    <row r="1359" spans="1:1">
      <c r="A1359" s="28"/>
    </row>
    <row r="1360" spans="1:1">
      <c r="A1360" s="28"/>
    </row>
    <row r="1361" spans="1:1">
      <c r="A1361" s="28"/>
    </row>
    <row r="1362" spans="1:1">
      <c r="A1362" s="28"/>
    </row>
    <row r="1363" spans="1:1">
      <c r="A1363" s="28"/>
    </row>
    <row r="1364" spans="1:1">
      <c r="A1364" s="28"/>
    </row>
    <row r="1365" spans="1:1">
      <c r="A1365" s="28"/>
    </row>
    <row r="1366" spans="1:1">
      <c r="A1366" s="28"/>
    </row>
    <row r="1367" spans="1:1">
      <c r="A1367" s="28"/>
    </row>
    <row r="1368" spans="1:1">
      <c r="A1368" s="28"/>
    </row>
    <row r="1369" spans="1:1">
      <c r="A1369" s="28"/>
    </row>
    <row r="1370" spans="1:1">
      <c r="A1370" s="28"/>
    </row>
    <row r="1371" spans="1:1">
      <c r="A1371" s="28"/>
    </row>
    <row r="1372" spans="1:1">
      <c r="A1372" s="28"/>
    </row>
    <row r="1373" spans="1:1">
      <c r="A1373" s="28"/>
    </row>
    <row r="1374" spans="1:1">
      <c r="A1374" s="28"/>
    </row>
    <row r="1375" spans="1:1">
      <c r="A1375" s="28"/>
    </row>
    <row r="1376" spans="1:1">
      <c r="A1376" s="28"/>
    </row>
    <row r="1377" spans="1:1">
      <c r="A1377" s="28"/>
    </row>
    <row r="1378" spans="1:1">
      <c r="A1378" s="28"/>
    </row>
    <row r="1379" spans="1:1">
      <c r="A1379" s="28"/>
    </row>
    <row r="1380" spans="1:1">
      <c r="A1380" s="28"/>
    </row>
    <row r="1381" spans="1:1">
      <c r="A1381" s="28"/>
    </row>
    <row r="1382" spans="1:1">
      <c r="A1382" s="28"/>
    </row>
    <row r="1383" spans="1:1">
      <c r="A1383" s="28"/>
    </row>
    <row r="1384" spans="1:1">
      <c r="A1384" s="28"/>
    </row>
    <row r="1385" spans="1:1">
      <c r="A1385" s="28"/>
    </row>
    <row r="1386" spans="1:1">
      <c r="A1386" s="28"/>
    </row>
    <row r="1387" spans="1:1">
      <c r="A1387" s="28"/>
    </row>
    <row r="1388" spans="1:1">
      <c r="A1388" s="28"/>
    </row>
    <row r="1389" spans="1:1">
      <c r="A1389" s="28"/>
    </row>
    <row r="1390" spans="1:1">
      <c r="A1390" s="28"/>
    </row>
    <row r="1391" spans="1:1">
      <c r="A1391" s="28"/>
    </row>
    <row r="1392" spans="1:1">
      <c r="A1392" s="28"/>
    </row>
    <row r="1393" spans="1:1">
      <c r="A1393" s="28"/>
    </row>
    <row r="1394" spans="1:1">
      <c r="A1394" s="28"/>
    </row>
    <row r="1395" spans="1:1">
      <c r="A1395" s="28"/>
    </row>
    <row r="1396" spans="1:1">
      <c r="A1396" s="28"/>
    </row>
    <row r="1397" spans="1:1">
      <c r="A1397" s="28"/>
    </row>
    <row r="1398" spans="1:1">
      <c r="A1398" s="28"/>
    </row>
    <row r="1399" spans="1:1">
      <c r="A1399" s="28"/>
    </row>
    <row r="1400" spans="1:1">
      <c r="A1400" s="28"/>
    </row>
    <row r="1401" spans="1:1">
      <c r="A1401" s="28"/>
    </row>
    <row r="1402" spans="1:1">
      <c r="A1402" s="28"/>
    </row>
    <row r="1403" spans="1:1">
      <c r="A1403" s="28"/>
    </row>
    <row r="1404" spans="1:1">
      <c r="A1404" s="28"/>
    </row>
    <row r="1405" spans="1:1">
      <c r="A1405" s="28"/>
    </row>
    <row r="1406" spans="1:1">
      <c r="A1406" s="28"/>
    </row>
    <row r="1407" spans="1:1">
      <c r="A1407" s="28"/>
    </row>
    <row r="1408" spans="1:1">
      <c r="A1408" s="28"/>
    </row>
    <row r="1409" spans="1:1">
      <c r="A1409" s="28"/>
    </row>
    <row r="1410" spans="1:1">
      <c r="A1410" s="28"/>
    </row>
    <row r="1411" spans="1:1">
      <c r="A1411" s="28"/>
    </row>
    <row r="1412" spans="1:1">
      <c r="A1412" s="28"/>
    </row>
    <row r="1413" spans="1:1">
      <c r="A1413" s="28"/>
    </row>
    <row r="1414" spans="1:1">
      <c r="A1414" s="28"/>
    </row>
    <row r="1415" spans="1:1">
      <c r="A1415" s="28"/>
    </row>
    <row r="1416" spans="1:1">
      <c r="A1416" s="28"/>
    </row>
    <row r="1417" spans="1:1">
      <c r="A1417" s="28"/>
    </row>
    <row r="1418" spans="1:1">
      <c r="A1418" s="28"/>
    </row>
    <row r="1419" spans="1:1">
      <c r="A1419" s="28"/>
    </row>
    <row r="1420" spans="1:1">
      <c r="A1420" s="28"/>
    </row>
    <row r="1421" spans="1:1">
      <c r="A1421" s="28"/>
    </row>
    <row r="1422" spans="1:1">
      <c r="A1422" s="28"/>
    </row>
    <row r="1423" spans="1:1">
      <c r="A1423" s="28"/>
    </row>
    <row r="1424" spans="1:1">
      <c r="A1424" s="28"/>
    </row>
    <row r="1425" spans="1:1">
      <c r="A1425" s="28"/>
    </row>
    <row r="1426" spans="1:1">
      <c r="A1426" s="28"/>
    </row>
    <row r="1427" spans="1:1">
      <c r="A1427" s="28"/>
    </row>
    <row r="1428" spans="1:1">
      <c r="A1428" s="28"/>
    </row>
    <row r="1429" spans="1:1">
      <c r="A1429" s="28"/>
    </row>
    <row r="1430" spans="1:1">
      <c r="A1430" s="28"/>
    </row>
    <row r="1431" spans="1:1">
      <c r="A1431" s="28"/>
    </row>
    <row r="1432" spans="1:1">
      <c r="A1432" s="28"/>
    </row>
    <row r="1433" spans="1:1">
      <c r="A1433" s="28"/>
    </row>
    <row r="1434" spans="1:1">
      <c r="A1434" s="28"/>
    </row>
    <row r="1435" spans="1:1">
      <c r="A1435" s="28"/>
    </row>
    <row r="1436" spans="1:1">
      <c r="A1436" s="28"/>
    </row>
    <row r="1437" spans="1:1">
      <c r="A1437" s="28"/>
    </row>
    <row r="1438" spans="1:1">
      <c r="A1438" s="28"/>
    </row>
    <row r="1439" spans="1:1">
      <c r="A1439" s="28"/>
    </row>
    <row r="1440" spans="1:1">
      <c r="A1440" s="28"/>
    </row>
    <row r="1441" spans="1:1">
      <c r="A1441" s="28"/>
    </row>
    <row r="1442" spans="1:1">
      <c r="A1442" s="28"/>
    </row>
    <row r="1443" spans="1:1">
      <c r="A1443" s="28"/>
    </row>
    <row r="1444" spans="1:1">
      <c r="A1444" s="28"/>
    </row>
    <row r="1445" spans="1:1">
      <c r="A1445" s="28"/>
    </row>
    <row r="1446" spans="1:1">
      <c r="A1446" s="28"/>
    </row>
    <row r="1447" spans="1:1">
      <c r="A1447" s="28"/>
    </row>
    <row r="1448" spans="1:1">
      <c r="A1448" s="28"/>
    </row>
    <row r="1449" spans="1:1">
      <c r="A1449" s="28"/>
    </row>
    <row r="1450" spans="1:1">
      <c r="A1450" s="28"/>
    </row>
    <row r="1451" spans="1:1">
      <c r="A1451" s="28"/>
    </row>
    <row r="1452" spans="1:1">
      <c r="A1452" s="28"/>
    </row>
    <row r="1453" spans="1:1">
      <c r="A1453" s="28"/>
    </row>
    <row r="1454" spans="1:1">
      <c r="A1454" s="28"/>
    </row>
    <row r="1455" spans="1:1">
      <c r="A1455" s="28"/>
    </row>
    <row r="1456" spans="1:1">
      <c r="A1456" s="28"/>
    </row>
    <row r="1457" spans="1:1">
      <c r="A1457" s="28"/>
    </row>
    <row r="1458" spans="1:1">
      <c r="A1458" s="28"/>
    </row>
    <row r="1459" spans="1:1">
      <c r="A1459" s="28"/>
    </row>
    <row r="1460" spans="1:1">
      <c r="A1460" s="28"/>
    </row>
    <row r="1461" spans="1:1">
      <c r="A1461" s="28"/>
    </row>
    <row r="1462" spans="1:1">
      <c r="A1462" s="28"/>
    </row>
    <row r="1463" spans="1:1">
      <c r="A1463" s="28"/>
    </row>
    <row r="1464" spans="1:1">
      <c r="A1464" s="28"/>
    </row>
    <row r="1465" spans="1:1">
      <c r="A1465" s="28"/>
    </row>
    <row r="1466" spans="1:1">
      <c r="A1466" s="28"/>
    </row>
    <row r="1467" spans="1:1">
      <c r="A1467" s="28"/>
    </row>
    <row r="1468" spans="1:1">
      <c r="A1468" s="28"/>
    </row>
    <row r="1469" spans="1:1">
      <c r="A1469" s="28"/>
    </row>
    <row r="1470" spans="1:1">
      <c r="A1470" s="28"/>
    </row>
    <row r="1471" spans="1:1">
      <c r="A1471" s="28"/>
    </row>
    <row r="1472" spans="1:1">
      <c r="A1472" s="28"/>
    </row>
    <row r="1473" spans="1:1">
      <c r="A1473" s="28"/>
    </row>
    <row r="1474" spans="1:1">
      <c r="A1474" s="28"/>
    </row>
    <row r="1475" spans="1:1">
      <c r="A1475" s="28"/>
    </row>
    <row r="1476" spans="1:1">
      <c r="A1476" s="28"/>
    </row>
    <row r="1477" spans="1:1">
      <c r="A1477" s="28"/>
    </row>
    <row r="1478" spans="1:1">
      <c r="A1478" s="28"/>
    </row>
    <row r="1479" spans="1:1">
      <c r="A1479" s="28"/>
    </row>
    <row r="1480" spans="1:1">
      <c r="A1480" s="28"/>
    </row>
    <row r="1481" spans="1:1">
      <c r="A1481" s="28"/>
    </row>
    <row r="1482" spans="1:1">
      <c r="A1482" s="28"/>
    </row>
    <row r="1483" spans="1:1">
      <c r="A1483" s="28"/>
    </row>
    <row r="1484" spans="1:1">
      <c r="A1484" s="28"/>
    </row>
    <row r="1485" spans="1:1">
      <c r="A1485" s="28"/>
    </row>
    <row r="1486" spans="1:1">
      <c r="A1486" s="28"/>
    </row>
    <row r="1487" spans="1:1">
      <c r="A1487" s="28"/>
    </row>
    <row r="1488" spans="1:1">
      <c r="A1488" s="28"/>
    </row>
    <row r="1489" spans="1:1">
      <c r="A1489" s="28"/>
    </row>
    <row r="1490" spans="1:1">
      <c r="A1490" s="28"/>
    </row>
    <row r="1491" spans="1:1">
      <c r="A1491" s="28"/>
    </row>
    <row r="1492" spans="1:1">
      <c r="A1492" s="28"/>
    </row>
    <row r="1493" spans="1:1">
      <c r="A1493" s="28"/>
    </row>
    <row r="1494" spans="1:1">
      <c r="A1494" s="28"/>
    </row>
    <row r="1495" spans="1:1">
      <c r="A1495" s="28"/>
    </row>
    <row r="1496" spans="1:1">
      <c r="A1496" s="28"/>
    </row>
    <row r="1497" spans="1:1">
      <c r="A1497" s="28"/>
    </row>
    <row r="1498" spans="1:1">
      <c r="A1498" s="28"/>
    </row>
    <row r="1499" spans="1:1">
      <c r="A1499" s="28"/>
    </row>
    <row r="1500" spans="1:1">
      <c r="A1500" s="28"/>
    </row>
    <row r="1501" spans="1:1">
      <c r="A1501" s="28"/>
    </row>
    <row r="1502" spans="1:1">
      <c r="A1502" s="28"/>
    </row>
    <row r="1503" spans="1:1">
      <c r="A1503" s="28"/>
    </row>
    <row r="1504" spans="1:1">
      <c r="A1504" s="28"/>
    </row>
    <row r="1505" spans="1:1">
      <c r="A1505" s="28"/>
    </row>
    <row r="1506" spans="1:1">
      <c r="A1506" s="28"/>
    </row>
    <row r="1507" spans="1:1">
      <c r="A1507" s="28"/>
    </row>
    <row r="1508" spans="1:1">
      <c r="A1508" s="28"/>
    </row>
    <row r="1509" spans="1:1">
      <c r="A1509" s="28"/>
    </row>
    <row r="1510" spans="1:1">
      <c r="A1510" s="28"/>
    </row>
    <row r="1511" spans="1:1">
      <c r="A1511" s="28"/>
    </row>
    <row r="1512" spans="1:1">
      <c r="A1512" s="28"/>
    </row>
    <row r="1513" spans="1:1">
      <c r="A1513" s="28"/>
    </row>
    <row r="1514" spans="1:1">
      <c r="A1514" s="28"/>
    </row>
    <row r="1515" spans="1:1">
      <c r="A1515" s="28"/>
    </row>
    <row r="1516" spans="1:1">
      <c r="A1516" s="28"/>
    </row>
    <row r="1517" spans="1:1">
      <c r="A1517" s="28"/>
    </row>
    <row r="1518" spans="1:1">
      <c r="A1518" s="28"/>
    </row>
    <row r="1519" spans="1:1">
      <c r="A1519" s="28"/>
    </row>
    <row r="1520" spans="1:1">
      <c r="A1520" s="28"/>
    </row>
    <row r="1521" spans="1:1">
      <c r="A1521" s="28"/>
    </row>
    <row r="1522" spans="1:1">
      <c r="A1522" s="28"/>
    </row>
    <row r="1523" spans="1:1">
      <c r="A1523" s="28"/>
    </row>
    <row r="1524" spans="1:1">
      <c r="A1524" s="28"/>
    </row>
    <row r="1525" spans="1:1">
      <c r="A1525" s="28"/>
    </row>
    <row r="1526" spans="1:1">
      <c r="A1526" s="28"/>
    </row>
    <row r="1527" spans="1:1">
      <c r="A1527" s="28"/>
    </row>
    <row r="1528" spans="1:1">
      <c r="A1528" s="28"/>
    </row>
    <row r="1529" spans="1:1">
      <c r="A1529" s="28"/>
    </row>
    <row r="1530" spans="1:1">
      <c r="A1530" s="28"/>
    </row>
    <row r="1531" spans="1:1">
      <c r="A1531" s="28"/>
    </row>
    <row r="1532" spans="1:1">
      <c r="A1532" s="28"/>
    </row>
    <row r="1533" spans="1:1">
      <c r="A1533" s="28"/>
    </row>
    <row r="1534" spans="1:1">
      <c r="A1534" s="28"/>
    </row>
    <row r="1535" spans="1:1">
      <c r="A1535" s="28"/>
    </row>
    <row r="1536" spans="1:1">
      <c r="A1536" s="28"/>
    </row>
    <row r="1537" spans="1:1">
      <c r="A1537" s="28"/>
    </row>
    <row r="1538" spans="1:1">
      <c r="A1538" s="28"/>
    </row>
    <row r="1539" spans="1:1">
      <c r="A1539" s="28"/>
    </row>
    <row r="1540" spans="1:1">
      <c r="A1540" s="28"/>
    </row>
    <row r="1541" spans="1:1">
      <c r="A1541" s="28"/>
    </row>
    <row r="1542" spans="1:1">
      <c r="A1542" s="28"/>
    </row>
    <row r="1543" spans="1:1">
      <c r="A1543" s="28"/>
    </row>
    <row r="1544" spans="1:1">
      <c r="A1544" s="28"/>
    </row>
    <row r="1545" spans="1:1">
      <c r="A1545" s="28"/>
    </row>
    <row r="1546" spans="1:1">
      <c r="A1546" s="28"/>
    </row>
    <row r="1547" spans="1:1">
      <c r="A1547" s="28"/>
    </row>
    <row r="1548" spans="1:1">
      <c r="A1548" s="28"/>
    </row>
    <row r="1549" spans="1:1">
      <c r="A1549" s="28"/>
    </row>
    <row r="1550" spans="1:1">
      <c r="A1550" s="28"/>
    </row>
    <row r="1551" spans="1:1">
      <c r="A1551" s="28"/>
    </row>
    <row r="1552" spans="1:1">
      <c r="A1552" s="28"/>
    </row>
    <row r="1553" spans="1:1">
      <c r="A1553" s="28"/>
    </row>
    <row r="1554" spans="1:1">
      <c r="A1554" s="28"/>
    </row>
    <row r="1555" spans="1:1">
      <c r="A1555" s="28"/>
    </row>
    <row r="1556" spans="1:1">
      <c r="A1556" s="28"/>
    </row>
    <row r="1557" spans="1:1">
      <c r="A1557" s="28"/>
    </row>
    <row r="1558" spans="1:1">
      <c r="A1558" s="28"/>
    </row>
    <row r="1559" spans="1:1">
      <c r="A1559" s="28"/>
    </row>
    <row r="1560" spans="1:1">
      <c r="A1560" s="28"/>
    </row>
    <row r="1561" spans="1:1">
      <c r="A1561" s="28"/>
    </row>
    <row r="1562" spans="1:1">
      <c r="A1562" s="28"/>
    </row>
    <row r="1563" spans="1:1">
      <c r="A1563" s="28"/>
    </row>
    <row r="1564" spans="1:1">
      <c r="A1564" s="28"/>
    </row>
    <row r="1565" spans="1:1">
      <c r="A1565" s="28"/>
    </row>
    <row r="1566" spans="1:1">
      <c r="A1566" s="28"/>
    </row>
    <row r="1567" spans="1:1">
      <c r="A1567" s="28"/>
    </row>
    <row r="1568" spans="1:1">
      <c r="A1568" s="28"/>
    </row>
    <row r="1569" spans="1:1">
      <c r="A1569" s="28"/>
    </row>
    <row r="1570" spans="1:1">
      <c r="A1570" s="28"/>
    </row>
    <row r="1571" spans="1:1">
      <c r="A1571" s="28"/>
    </row>
    <row r="1572" spans="1:1">
      <c r="A1572" s="28"/>
    </row>
    <row r="1573" spans="1:1">
      <c r="A1573" s="28"/>
    </row>
    <row r="1574" spans="1:1">
      <c r="A1574" s="28"/>
    </row>
    <row r="1575" spans="1:1">
      <c r="A1575" s="28"/>
    </row>
    <row r="1576" spans="1:1">
      <c r="A1576" s="28"/>
    </row>
    <row r="1577" spans="1:1">
      <c r="A1577" s="28"/>
    </row>
    <row r="1578" spans="1:1">
      <c r="A1578" s="28"/>
    </row>
    <row r="1579" spans="1:1">
      <c r="A1579" s="28"/>
    </row>
    <row r="1580" spans="1:1">
      <c r="A1580" s="28"/>
    </row>
    <row r="1581" spans="1:1">
      <c r="A1581" s="28"/>
    </row>
    <row r="1582" spans="1:1">
      <c r="A1582" s="28"/>
    </row>
    <row r="1583" spans="1:1">
      <c r="A1583" s="28"/>
    </row>
    <row r="1584" spans="1:1">
      <c r="A1584" s="28"/>
    </row>
    <row r="1585" spans="1:1">
      <c r="A1585" s="28"/>
    </row>
    <row r="1586" spans="1:1">
      <c r="A1586" s="28"/>
    </row>
    <row r="1587" spans="1:1">
      <c r="A1587" s="28"/>
    </row>
    <row r="1588" spans="1:1">
      <c r="A1588" s="28"/>
    </row>
    <row r="1589" spans="1:1">
      <c r="A1589" s="28"/>
    </row>
    <row r="1590" spans="1:1">
      <c r="A1590" s="28"/>
    </row>
    <row r="1591" spans="1:1">
      <c r="A1591" s="28"/>
    </row>
    <row r="1592" spans="1:1">
      <c r="A1592" s="28"/>
    </row>
    <row r="1593" spans="1:1">
      <c r="A1593" s="28"/>
    </row>
    <row r="1594" spans="1:1">
      <c r="A1594" s="28"/>
    </row>
    <row r="1595" spans="1:1">
      <c r="A1595" s="28"/>
    </row>
    <row r="1596" spans="1:1">
      <c r="A1596" s="28"/>
    </row>
    <row r="1597" spans="1:1">
      <c r="A1597" s="28"/>
    </row>
    <row r="1598" spans="1:1">
      <c r="A1598" s="28"/>
    </row>
    <row r="1599" spans="1:1">
      <c r="A1599" s="28"/>
    </row>
    <row r="1600" spans="1:1">
      <c r="A1600" s="28"/>
    </row>
    <row r="1601" spans="1:1">
      <c r="A1601" s="28"/>
    </row>
    <row r="1602" spans="1:1">
      <c r="A1602" s="28"/>
    </row>
    <row r="1603" spans="1:1">
      <c r="A1603" s="28"/>
    </row>
    <row r="1604" spans="1:1">
      <c r="A1604" s="28"/>
    </row>
    <row r="1605" spans="1:1">
      <c r="A1605" s="28"/>
    </row>
    <row r="1606" spans="1:1">
      <c r="A1606" s="28"/>
    </row>
    <row r="1607" spans="1:1">
      <c r="A1607" s="28"/>
    </row>
    <row r="1608" spans="1:1">
      <c r="A1608" s="28"/>
    </row>
    <row r="1609" spans="1:1">
      <c r="A1609" s="28"/>
    </row>
    <row r="1610" spans="1:1">
      <c r="A1610" s="28"/>
    </row>
    <row r="1611" spans="1:1">
      <c r="A1611" s="28"/>
    </row>
    <row r="1612" spans="1:1">
      <c r="A1612" s="28"/>
    </row>
    <row r="1613" spans="1:1">
      <c r="A1613" s="28"/>
    </row>
    <row r="1614" spans="1:1">
      <c r="A1614" s="28"/>
    </row>
    <row r="1615" spans="1:1">
      <c r="A1615" s="28"/>
    </row>
    <row r="1616" spans="1:1">
      <c r="A1616" s="28"/>
    </row>
    <row r="1617" spans="1:1">
      <c r="A1617" s="28"/>
    </row>
    <row r="1618" spans="1:1">
      <c r="A1618" s="28"/>
    </row>
    <row r="1619" spans="1:1">
      <c r="A1619" s="28"/>
    </row>
    <row r="1620" spans="1:1">
      <c r="A1620" s="28"/>
    </row>
    <row r="1621" spans="1:1">
      <c r="A1621" s="28"/>
    </row>
    <row r="1622" spans="1:1">
      <c r="A1622" s="28"/>
    </row>
    <row r="1623" spans="1:1">
      <c r="A1623" s="28"/>
    </row>
    <row r="1624" spans="1:1">
      <c r="A1624" s="28"/>
    </row>
    <row r="1625" spans="1:1">
      <c r="A1625" s="28"/>
    </row>
    <row r="1626" spans="1:1">
      <c r="A1626" s="28"/>
    </row>
    <row r="1627" spans="1:1">
      <c r="A1627" s="28"/>
    </row>
    <row r="1628" spans="1:1">
      <c r="A1628" s="28"/>
    </row>
    <row r="1629" spans="1:1">
      <c r="A1629" s="28"/>
    </row>
    <row r="1630" spans="1:1">
      <c r="A1630" s="28"/>
    </row>
    <row r="1631" spans="1:1">
      <c r="A1631" s="28"/>
    </row>
    <row r="1632" spans="1:1">
      <c r="A1632" s="28"/>
    </row>
    <row r="1633" spans="1:1">
      <c r="A1633" s="28"/>
    </row>
    <row r="1634" spans="1:1">
      <c r="A1634" s="28"/>
    </row>
    <row r="1635" spans="1:1">
      <c r="A1635" s="28"/>
    </row>
    <row r="1636" spans="1:1">
      <c r="A1636" s="28"/>
    </row>
    <row r="1637" spans="1:1">
      <c r="A1637" s="28"/>
    </row>
    <row r="1638" spans="1:1">
      <c r="A1638" s="28"/>
    </row>
    <row r="1639" spans="1:1">
      <c r="A1639" s="28"/>
    </row>
    <row r="1640" spans="1:1">
      <c r="A1640" s="28"/>
    </row>
    <row r="1641" spans="1:1">
      <c r="A1641" s="28"/>
    </row>
    <row r="1642" spans="1:1">
      <c r="A1642" s="28"/>
    </row>
    <row r="1643" spans="1:1">
      <c r="A1643" s="28"/>
    </row>
    <row r="1644" spans="1:1">
      <c r="A1644" s="28"/>
    </row>
    <row r="1645" spans="1:1">
      <c r="A1645" s="28"/>
    </row>
    <row r="1646" spans="1:1">
      <c r="A1646" s="28"/>
    </row>
    <row r="1647" spans="1:1">
      <c r="A1647" s="28"/>
    </row>
    <row r="1648" spans="1:1">
      <c r="A1648" s="28"/>
    </row>
    <row r="1649" spans="1:1">
      <c r="A1649" s="28"/>
    </row>
    <row r="1650" spans="1:1">
      <c r="A1650" s="28"/>
    </row>
    <row r="1651" spans="1:1">
      <c r="A1651" s="28"/>
    </row>
    <row r="1652" spans="1:1">
      <c r="A1652" s="28"/>
    </row>
    <row r="1653" spans="1:1">
      <c r="A1653" s="28"/>
    </row>
    <row r="1654" spans="1:1">
      <c r="A1654" s="28"/>
    </row>
    <row r="1655" spans="1:1">
      <c r="A1655" s="28"/>
    </row>
    <row r="1656" spans="1:1">
      <c r="A1656" s="28"/>
    </row>
    <row r="1657" spans="1:1">
      <c r="A1657" s="28"/>
    </row>
    <row r="1658" spans="1:1">
      <c r="A1658" s="28"/>
    </row>
    <row r="1659" spans="1:1">
      <c r="A1659" s="28"/>
    </row>
    <row r="1660" spans="1:1">
      <c r="A1660" s="28"/>
    </row>
    <row r="1661" spans="1:1">
      <c r="A1661" s="28"/>
    </row>
    <row r="1662" spans="1:1">
      <c r="A1662" s="28"/>
    </row>
    <row r="1663" spans="1:1">
      <c r="A1663" s="28"/>
    </row>
    <row r="1664" spans="1:1">
      <c r="A1664" s="28"/>
    </row>
    <row r="1665" spans="1:1">
      <c r="A1665" s="28"/>
    </row>
    <row r="1666" spans="1:1">
      <c r="A1666" s="28"/>
    </row>
    <row r="1667" spans="1:1">
      <c r="A1667" s="28"/>
    </row>
    <row r="1668" spans="1:1">
      <c r="A1668" s="28"/>
    </row>
    <row r="1669" spans="1:1">
      <c r="A1669" s="28"/>
    </row>
    <row r="1670" spans="1:1">
      <c r="A1670" s="28"/>
    </row>
    <row r="1671" spans="1:1">
      <c r="A1671" s="28"/>
    </row>
    <row r="1672" spans="1:1">
      <c r="A1672" s="28"/>
    </row>
    <row r="1673" spans="1:1">
      <c r="A1673" s="28"/>
    </row>
    <row r="1674" spans="1:1">
      <c r="A1674" s="28"/>
    </row>
    <row r="1675" spans="1:1">
      <c r="A1675" s="28"/>
    </row>
    <row r="1676" spans="1:1">
      <c r="A1676" s="28"/>
    </row>
    <row r="1677" spans="1:1">
      <c r="A1677" s="28"/>
    </row>
    <row r="1678" spans="1:1">
      <c r="A1678" s="28"/>
    </row>
    <row r="1679" spans="1:1">
      <c r="A1679" s="28"/>
    </row>
    <row r="1680" spans="1:1">
      <c r="A1680" s="28"/>
    </row>
    <row r="1681" spans="1:1">
      <c r="A1681" s="28"/>
    </row>
    <row r="1682" spans="1:1">
      <c r="A1682" s="28"/>
    </row>
    <row r="1683" spans="1:1">
      <c r="A1683" s="28"/>
    </row>
    <row r="1684" spans="1:1">
      <c r="A1684" s="28"/>
    </row>
    <row r="1685" spans="1:1">
      <c r="A1685" s="28"/>
    </row>
    <row r="1686" spans="1:1">
      <c r="A1686" s="28"/>
    </row>
    <row r="1687" spans="1:1">
      <c r="A1687" s="28"/>
    </row>
    <row r="1688" spans="1:1">
      <c r="A1688" s="28"/>
    </row>
    <row r="1689" spans="1:1">
      <c r="A1689" s="28"/>
    </row>
    <row r="1690" spans="1:1">
      <c r="A1690" s="28"/>
    </row>
    <row r="1691" spans="1:1">
      <c r="A1691" s="28"/>
    </row>
    <row r="1692" spans="1:1">
      <c r="A1692" s="28"/>
    </row>
    <row r="1693" spans="1:1">
      <c r="A1693" s="28"/>
    </row>
    <row r="1694" spans="1:1">
      <c r="A1694" s="28"/>
    </row>
    <row r="1695" spans="1:1">
      <c r="A1695" s="28"/>
    </row>
    <row r="1696" spans="1:1">
      <c r="A1696" s="28"/>
    </row>
    <row r="1697" spans="1:1">
      <c r="A1697" s="28"/>
    </row>
    <row r="1698" spans="1:1">
      <c r="A1698" s="28"/>
    </row>
    <row r="1699" spans="1:1">
      <c r="A1699" s="28"/>
    </row>
    <row r="1700" spans="1:1">
      <c r="A1700" s="28"/>
    </row>
    <row r="1701" spans="1:1">
      <c r="A1701" s="28"/>
    </row>
    <row r="1702" spans="1:1">
      <c r="A1702" s="28"/>
    </row>
    <row r="1703" spans="1:1">
      <c r="A1703" s="28"/>
    </row>
    <row r="1704" spans="1:1">
      <c r="A1704" s="28"/>
    </row>
    <row r="1705" spans="1:1">
      <c r="A1705" s="28"/>
    </row>
    <row r="1706" spans="1:1">
      <c r="A1706" s="28"/>
    </row>
    <row r="1707" spans="1:1">
      <c r="A1707" s="28"/>
    </row>
    <row r="1708" spans="1:1">
      <c r="A1708" s="28"/>
    </row>
    <row r="1709" spans="1:1">
      <c r="A1709" s="28"/>
    </row>
    <row r="1710" spans="1:1">
      <c r="A1710" s="28"/>
    </row>
    <row r="1711" spans="1:1">
      <c r="A1711" s="28"/>
    </row>
    <row r="1712" spans="1:1">
      <c r="A1712" s="28"/>
    </row>
    <row r="1713" spans="1:1">
      <c r="A1713" s="28"/>
    </row>
    <row r="1714" spans="1:1">
      <c r="A1714" s="28"/>
    </row>
    <row r="1715" spans="1:1">
      <c r="A1715" s="28"/>
    </row>
    <row r="1716" spans="1:1">
      <c r="A1716" s="28"/>
    </row>
    <row r="1717" spans="1:1">
      <c r="A1717" s="28"/>
    </row>
    <row r="1718" spans="1:1">
      <c r="A1718" s="28"/>
    </row>
    <row r="1719" spans="1:1">
      <c r="A1719" s="28"/>
    </row>
    <row r="1720" spans="1:1">
      <c r="A1720" s="28"/>
    </row>
    <row r="1721" spans="1:1">
      <c r="A1721" s="28"/>
    </row>
    <row r="1722" spans="1:1">
      <c r="A1722" s="28"/>
    </row>
    <row r="1723" spans="1:1">
      <c r="A1723" s="28"/>
    </row>
    <row r="1724" spans="1:1">
      <c r="A1724" s="28"/>
    </row>
    <row r="1725" spans="1:1">
      <c r="A1725" s="28"/>
    </row>
    <row r="1726" spans="1:1">
      <c r="A1726" s="28"/>
    </row>
    <row r="1727" spans="1:1">
      <c r="A1727" s="28"/>
    </row>
    <row r="1728" spans="1:1">
      <c r="A1728" s="28"/>
    </row>
    <row r="1729" spans="1:1">
      <c r="A1729" s="28"/>
    </row>
    <row r="1730" spans="1:1">
      <c r="A1730" s="28"/>
    </row>
    <row r="1731" spans="1:1">
      <c r="A1731" s="28"/>
    </row>
    <row r="1732" spans="1:1">
      <c r="A1732" s="28"/>
    </row>
    <row r="1733" spans="1:1">
      <c r="A1733" s="28"/>
    </row>
    <row r="1734" spans="1:1">
      <c r="A1734" s="28"/>
    </row>
    <row r="1735" spans="1:1">
      <c r="A1735" s="28"/>
    </row>
    <row r="1736" spans="1:1">
      <c r="A1736" s="28"/>
    </row>
    <row r="1737" spans="1:1">
      <c r="A1737" s="28"/>
    </row>
    <row r="1738" spans="1:1">
      <c r="A1738" s="28"/>
    </row>
    <row r="1739" spans="1:1">
      <c r="A1739" s="28"/>
    </row>
    <row r="1740" spans="1:1">
      <c r="A1740" s="28"/>
    </row>
    <row r="1741" spans="1:1">
      <c r="A1741" s="28"/>
    </row>
    <row r="1742" spans="1:1">
      <c r="A1742" s="28"/>
    </row>
    <row r="1743" spans="1:1">
      <c r="A1743" s="28"/>
    </row>
    <row r="1744" spans="1:1">
      <c r="A1744" s="28"/>
    </row>
    <row r="1745" spans="1:1">
      <c r="A1745" s="28"/>
    </row>
    <row r="1746" spans="1:1">
      <c r="A1746" s="28"/>
    </row>
    <row r="1747" spans="1:1">
      <c r="A1747" s="28"/>
    </row>
    <row r="1748" spans="1:1">
      <c r="A1748" s="28"/>
    </row>
    <row r="1749" spans="1:1">
      <c r="A1749" s="28"/>
    </row>
    <row r="1750" spans="1:1">
      <c r="A1750" s="28"/>
    </row>
    <row r="1751" spans="1:1">
      <c r="A1751" s="28"/>
    </row>
    <row r="1752" spans="1:1">
      <c r="A1752" s="28"/>
    </row>
    <row r="1753" spans="1:1">
      <c r="A1753" s="28"/>
    </row>
    <row r="1754" spans="1:1">
      <c r="A1754" s="28"/>
    </row>
    <row r="1755" spans="1:1">
      <c r="A1755" s="28"/>
    </row>
    <row r="1756" spans="1:1">
      <c r="A1756" s="28"/>
    </row>
    <row r="1757" spans="1:1">
      <c r="A1757" s="28"/>
    </row>
    <row r="1758" spans="1:1">
      <c r="A1758" s="28"/>
    </row>
    <row r="1759" spans="1:1">
      <c r="A1759" s="28"/>
    </row>
    <row r="1760" spans="1:1">
      <c r="A1760" s="28"/>
    </row>
    <row r="1761" spans="1:1">
      <c r="A1761" s="28"/>
    </row>
    <row r="1762" spans="1:1">
      <c r="A1762" s="28"/>
    </row>
    <row r="1763" spans="1:1">
      <c r="A1763" s="28"/>
    </row>
    <row r="1764" spans="1:1">
      <c r="A1764" s="28"/>
    </row>
    <row r="1765" spans="1:1">
      <c r="A1765" s="28"/>
    </row>
    <row r="1766" spans="1:1">
      <c r="A1766" s="28"/>
    </row>
    <row r="1767" spans="1:1">
      <c r="A1767" s="28"/>
    </row>
    <row r="1768" spans="1:1">
      <c r="A1768" s="28"/>
    </row>
    <row r="1769" spans="1:1">
      <c r="A1769" s="28"/>
    </row>
    <row r="1770" spans="1:1">
      <c r="A1770" s="28"/>
    </row>
    <row r="1771" spans="1:1">
      <c r="A1771" s="28"/>
    </row>
    <row r="1772" spans="1:1">
      <c r="A1772" s="28"/>
    </row>
    <row r="1773" spans="1:1">
      <c r="A1773" s="28"/>
    </row>
    <row r="1774" spans="1:1">
      <c r="A1774" s="28"/>
    </row>
    <row r="1775" spans="1:1">
      <c r="A1775" s="28"/>
    </row>
    <row r="1776" spans="1:1">
      <c r="A1776" s="28"/>
    </row>
    <row r="1777" spans="1:1">
      <c r="A1777" s="28"/>
    </row>
    <row r="1778" spans="1:1">
      <c r="A1778" s="28"/>
    </row>
    <row r="1779" spans="1:1">
      <c r="A1779" s="28"/>
    </row>
    <row r="1780" spans="1:1">
      <c r="A1780" s="28"/>
    </row>
    <row r="1781" spans="1:1">
      <c r="A1781" s="28"/>
    </row>
    <row r="1782" spans="1:1">
      <c r="A1782" s="28"/>
    </row>
    <row r="1783" spans="1:1">
      <c r="A1783" s="28"/>
    </row>
    <row r="1784" spans="1:1">
      <c r="A1784" s="28"/>
    </row>
    <row r="1785" spans="1:1">
      <c r="A1785" s="28"/>
    </row>
    <row r="1786" spans="1:1">
      <c r="A1786" s="28"/>
    </row>
    <row r="1787" spans="1:1">
      <c r="A1787" s="28"/>
    </row>
    <row r="1788" spans="1:1">
      <c r="A1788" s="28"/>
    </row>
    <row r="1789" spans="1:1">
      <c r="A1789" s="28"/>
    </row>
    <row r="1790" spans="1:1">
      <c r="A1790" s="28"/>
    </row>
    <row r="1791" spans="1:1">
      <c r="A1791" s="28"/>
    </row>
    <row r="1792" spans="1:1">
      <c r="A1792" s="28"/>
    </row>
    <row r="1793" spans="1:1">
      <c r="A1793" s="28"/>
    </row>
    <row r="1794" spans="1:1">
      <c r="A1794" s="28"/>
    </row>
    <row r="1795" spans="1:1">
      <c r="A1795" s="28"/>
    </row>
    <row r="1796" spans="1:1">
      <c r="A1796" s="28"/>
    </row>
    <row r="1797" spans="1:1">
      <c r="A1797" s="28"/>
    </row>
    <row r="1798" spans="1:1">
      <c r="A1798" s="28"/>
    </row>
    <row r="1799" spans="1:1">
      <c r="A1799" s="28"/>
    </row>
    <row r="1800" spans="1:1">
      <c r="A1800" s="28"/>
    </row>
    <row r="1801" spans="1:1">
      <c r="A1801" s="28"/>
    </row>
    <row r="1802" spans="1:1">
      <c r="A1802" s="28"/>
    </row>
    <row r="1803" spans="1:1">
      <c r="A1803" s="28"/>
    </row>
    <row r="1804" spans="1:1">
      <c r="A1804" s="28"/>
    </row>
    <row r="1805" spans="1:1">
      <c r="A1805" s="28"/>
    </row>
    <row r="1806" spans="1:1">
      <c r="A1806" s="28"/>
    </row>
    <row r="1807" spans="1:1">
      <c r="A1807" s="28"/>
    </row>
    <row r="1808" spans="1:1">
      <c r="A1808" s="28"/>
    </row>
    <row r="1809" spans="1:1">
      <c r="A1809" s="28"/>
    </row>
    <row r="1810" spans="1:1">
      <c r="A1810" s="28"/>
    </row>
    <row r="1811" spans="1:1">
      <c r="A1811" s="28"/>
    </row>
    <row r="1812" spans="1:1">
      <c r="A1812" s="28"/>
    </row>
    <row r="1813" spans="1:1">
      <c r="A1813" s="28"/>
    </row>
    <row r="1814" spans="1:1">
      <c r="A1814" s="28"/>
    </row>
    <row r="1815" spans="1:1">
      <c r="A1815" s="28"/>
    </row>
    <row r="1816" spans="1:1">
      <c r="A1816" s="28"/>
    </row>
    <row r="1817" spans="1:1">
      <c r="A1817" s="28"/>
    </row>
    <row r="1818" spans="1:1">
      <c r="A1818" s="28"/>
    </row>
    <row r="1819" spans="1:1">
      <c r="A1819" s="28"/>
    </row>
    <row r="1820" spans="1:1">
      <c r="A1820" s="28"/>
    </row>
    <row r="1821" spans="1:1">
      <c r="A1821" s="28"/>
    </row>
    <row r="1822" spans="1:1">
      <c r="A1822" s="28"/>
    </row>
    <row r="1823" spans="1:1">
      <c r="A1823" s="28"/>
    </row>
    <row r="1824" spans="1:1">
      <c r="A1824" s="28"/>
    </row>
    <row r="1825" spans="1:1">
      <c r="A1825" s="28"/>
    </row>
    <row r="1826" spans="1:1">
      <c r="A1826" s="28"/>
    </row>
    <row r="1827" spans="1:1">
      <c r="A1827" s="28"/>
    </row>
    <row r="1828" spans="1:1">
      <c r="A1828" s="28"/>
    </row>
    <row r="1829" spans="1:1">
      <c r="A1829" s="28"/>
    </row>
    <row r="1830" spans="1:1">
      <c r="A1830" s="28"/>
    </row>
    <row r="1831" spans="1:1">
      <c r="A1831" s="28"/>
    </row>
    <row r="1832" spans="1:1">
      <c r="A1832" s="28"/>
    </row>
    <row r="1833" spans="1:1">
      <c r="A1833" s="28"/>
    </row>
    <row r="1834" spans="1:1">
      <c r="A1834" s="28"/>
    </row>
    <row r="1835" spans="1:1">
      <c r="A1835" s="28"/>
    </row>
    <row r="1836" spans="1:1">
      <c r="A1836" s="28"/>
    </row>
    <row r="1837" spans="1:1">
      <c r="A1837" s="28"/>
    </row>
    <row r="1838" spans="1:1">
      <c r="A1838" s="28"/>
    </row>
    <row r="1839" spans="1:1">
      <c r="A1839" s="28"/>
    </row>
    <row r="1840" spans="1:1">
      <c r="A1840" s="28"/>
    </row>
    <row r="1841" spans="1:1">
      <c r="A1841" s="28"/>
    </row>
    <row r="1842" spans="1:1">
      <c r="A1842" s="28"/>
    </row>
    <row r="1843" spans="1:1">
      <c r="A1843" s="28"/>
    </row>
    <row r="1844" spans="1:1">
      <c r="A1844" s="28"/>
    </row>
    <row r="1845" spans="1:1">
      <c r="A1845" s="28"/>
    </row>
    <row r="1846" spans="1:1">
      <c r="A1846" s="28"/>
    </row>
    <row r="1847" spans="1:1">
      <c r="A1847" s="28"/>
    </row>
    <row r="1848" spans="1:1">
      <c r="A1848" s="28"/>
    </row>
    <row r="1849" spans="1:1">
      <c r="A1849" s="28"/>
    </row>
    <row r="1850" spans="1:1">
      <c r="A1850" s="28"/>
    </row>
    <row r="1851" spans="1:1">
      <c r="A1851" s="28"/>
    </row>
    <row r="1852" spans="1:1">
      <c r="A1852" s="28"/>
    </row>
    <row r="1853" spans="1:1">
      <c r="A1853" s="28"/>
    </row>
    <row r="1854" spans="1:1">
      <c r="A1854" s="28"/>
    </row>
    <row r="1855" spans="1:1">
      <c r="A1855" s="28"/>
    </row>
    <row r="1856" spans="1:1">
      <c r="A1856" s="28"/>
    </row>
    <row r="1857" spans="1:1">
      <c r="A1857" s="28"/>
    </row>
    <row r="1858" spans="1:1">
      <c r="A1858" s="28"/>
    </row>
    <row r="1859" spans="1:1">
      <c r="A1859" s="28"/>
    </row>
    <row r="1860" spans="1:1">
      <c r="A1860" s="28"/>
    </row>
    <row r="1861" spans="1:1">
      <c r="A1861" s="28"/>
    </row>
    <row r="1862" spans="1:1">
      <c r="A1862" s="28"/>
    </row>
    <row r="1863" spans="1:1">
      <c r="A1863" s="28"/>
    </row>
    <row r="1864" spans="1:1">
      <c r="A1864" s="28"/>
    </row>
    <row r="1865" spans="1:1">
      <c r="A1865" s="28"/>
    </row>
    <row r="1866" spans="1:1">
      <c r="A1866" s="28"/>
    </row>
    <row r="1867" spans="1:1">
      <c r="A1867" s="28"/>
    </row>
    <row r="1868" spans="1:1">
      <c r="A1868" s="28"/>
    </row>
    <row r="1869" spans="1:1">
      <c r="A1869" s="28"/>
    </row>
    <row r="1870" spans="1:1">
      <c r="A1870" s="28"/>
    </row>
    <row r="1871" spans="1:1">
      <c r="A1871" s="28"/>
    </row>
    <row r="1872" spans="1:1">
      <c r="A1872" s="28"/>
    </row>
    <row r="1873" spans="1:1">
      <c r="A1873" s="28"/>
    </row>
    <row r="1874" spans="1:1">
      <c r="A1874" s="28"/>
    </row>
    <row r="1875" spans="1:1">
      <c r="A1875" s="28"/>
    </row>
    <row r="1876" spans="1:1">
      <c r="A1876" s="28"/>
    </row>
    <row r="1877" spans="1:1">
      <c r="A1877" s="28"/>
    </row>
    <row r="1878" spans="1:1">
      <c r="A1878" s="28"/>
    </row>
    <row r="1879" spans="1:1">
      <c r="A1879" s="28"/>
    </row>
    <row r="1880" spans="1:1">
      <c r="A1880" s="28"/>
    </row>
    <row r="1881" spans="1:1">
      <c r="A1881" s="28"/>
    </row>
    <row r="1882" spans="1:1">
      <c r="A1882" s="28"/>
    </row>
    <row r="1883" spans="1:1">
      <c r="A1883" s="28"/>
    </row>
    <row r="1884" spans="1:1">
      <c r="A1884" s="28"/>
    </row>
    <row r="1885" spans="1:1">
      <c r="A1885" s="28"/>
    </row>
    <row r="1886" spans="1:1">
      <c r="A1886" s="28"/>
    </row>
    <row r="1887" spans="1:1">
      <c r="A1887" s="28"/>
    </row>
    <row r="1888" spans="1:1">
      <c r="A1888" s="28"/>
    </row>
    <row r="1889" spans="1:1">
      <c r="A1889" s="28"/>
    </row>
    <row r="1890" spans="1:1">
      <c r="A1890" s="28"/>
    </row>
    <row r="1891" spans="1:1">
      <c r="A1891" s="28"/>
    </row>
    <row r="1892" spans="1:1">
      <c r="A1892" s="28"/>
    </row>
    <row r="1893" spans="1:1">
      <c r="A1893" s="28"/>
    </row>
    <row r="1894" spans="1:1">
      <c r="A1894" s="28"/>
    </row>
    <row r="1895" spans="1:1">
      <c r="A1895" s="28"/>
    </row>
    <row r="1896" spans="1:1">
      <c r="A1896" s="28"/>
    </row>
    <row r="1897" spans="1:1">
      <c r="A1897" s="28"/>
    </row>
    <row r="1898" spans="1:1">
      <c r="A1898" s="28"/>
    </row>
    <row r="1899" spans="1:1">
      <c r="A1899" s="28"/>
    </row>
    <row r="1900" spans="1:1">
      <c r="A1900" s="28"/>
    </row>
    <row r="1901" spans="1:1">
      <c r="A1901" s="28"/>
    </row>
    <row r="1902" spans="1:1">
      <c r="A1902" s="28"/>
    </row>
    <row r="1903" spans="1:1">
      <c r="A1903" s="28"/>
    </row>
    <row r="1904" spans="1:1">
      <c r="A1904" s="28"/>
    </row>
    <row r="1905" spans="1:1">
      <c r="A1905" s="28"/>
    </row>
    <row r="1906" spans="1:1">
      <c r="A1906" s="28"/>
    </row>
    <row r="1907" spans="1:1">
      <c r="A1907" s="28"/>
    </row>
    <row r="1908" spans="1:1">
      <c r="A1908" s="28"/>
    </row>
    <row r="1909" spans="1:1">
      <c r="A1909" s="28"/>
    </row>
    <row r="1910" spans="1:1">
      <c r="A1910" s="28"/>
    </row>
    <row r="1911" spans="1:1">
      <c r="A1911" s="28"/>
    </row>
    <row r="1912" spans="1:1">
      <c r="A1912" s="28"/>
    </row>
    <row r="1913" spans="1:1">
      <c r="A1913" s="28"/>
    </row>
    <row r="1914" spans="1:1">
      <c r="A1914" s="28"/>
    </row>
    <row r="1915" spans="1:1">
      <c r="A1915" s="28"/>
    </row>
    <row r="1916" spans="1:1">
      <c r="A1916" s="28"/>
    </row>
    <row r="1917" spans="1:1">
      <c r="A1917" s="28"/>
    </row>
    <row r="1918" spans="1:1">
      <c r="A1918" s="28"/>
    </row>
    <row r="1919" spans="1:1">
      <c r="A1919" s="28"/>
    </row>
    <row r="1920" spans="1:1">
      <c r="A1920" s="28"/>
    </row>
    <row r="1921" spans="1:1">
      <c r="A1921" s="28"/>
    </row>
    <row r="1922" spans="1:1">
      <c r="A1922" s="28"/>
    </row>
    <row r="1923" spans="1:1">
      <c r="A1923" s="28"/>
    </row>
    <row r="1924" spans="1:1">
      <c r="A1924" s="28"/>
    </row>
    <row r="1925" spans="1:1">
      <c r="A1925" s="28"/>
    </row>
    <row r="1926" spans="1:1">
      <c r="A1926" s="28"/>
    </row>
    <row r="1927" spans="1:1">
      <c r="A1927" s="28"/>
    </row>
    <row r="1928" spans="1:1">
      <c r="A1928" s="28"/>
    </row>
    <row r="1929" spans="1:1">
      <c r="A1929" s="28"/>
    </row>
    <row r="1930" spans="1:1">
      <c r="A1930" s="28"/>
    </row>
    <row r="1931" spans="1:1">
      <c r="A1931" s="28"/>
    </row>
    <row r="1932" spans="1:1">
      <c r="A1932" s="28"/>
    </row>
    <row r="1933" spans="1:1">
      <c r="A1933" s="28"/>
    </row>
    <row r="1934" spans="1:1">
      <c r="A1934" s="28"/>
    </row>
    <row r="1935" spans="1:1">
      <c r="A1935" s="28"/>
    </row>
    <row r="1936" spans="1:1">
      <c r="A1936" s="28"/>
    </row>
    <row r="1937" spans="1:1">
      <c r="A1937" s="28"/>
    </row>
    <row r="1938" spans="1:1">
      <c r="A1938" s="28"/>
    </row>
    <row r="1939" spans="1:1">
      <c r="A1939" s="28"/>
    </row>
    <row r="1940" spans="1:1">
      <c r="A1940" s="28"/>
    </row>
    <row r="1941" spans="1:1">
      <c r="A1941" s="28"/>
    </row>
    <row r="1942" spans="1:1">
      <c r="A1942" s="28"/>
    </row>
    <row r="1943" spans="1:1">
      <c r="A1943" s="28"/>
    </row>
    <row r="1944" spans="1:1">
      <c r="A1944" s="28"/>
    </row>
    <row r="1945" spans="1:1">
      <c r="A1945" s="28"/>
    </row>
    <row r="1946" spans="1:1">
      <c r="A1946" s="28"/>
    </row>
    <row r="1947" spans="1:1">
      <c r="A1947" s="28"/>
    </row>
    <row r="1948" spans="1:1">
      <c r="A1948" s="28"/>
    </row>
    <row r="1949" spans="1:1">
      <c r="A1949" s="28"/>
    </row>
    <row r="1950" spans="1:1">
      <c r="A1950" s="28"/>
    </row>
    <row r="1951" spans="1:1">
      <c r="A1951" s="28"/>
    </row>
    <row r="1952" spans="1:1">
      <c r="A1952" s="28"/>
    </row>
    <row r="1953" spans="1:1">
      <c r="A1953" s="28"/>
    </row>
    <row r="1954" spans="1:1">
      <c r="A1954" s="28"/>
    </row>
    <row r="1955" spans="1:1">
      <c r="A1955" s="28"/>
    </row>
    <row r="1956" spans="1:1">
      <c r="A1956" s="28"/>
    </row>
    <row r="1957" spans="1:1">
      <c r="A1957" s="28"/>
    </row>
    <row r="1958" spans="1:1">
      <c r="A1958" s="28"/>
    </row>
    <row r="1959" spans="1:1">
      <c r="A1959" s="28"/>
    </row>
    <row r="1960" spans="1:1">
      <c r="A1960" s="28"/>
    </row>
    <row r="1961" spans="1:1">
      <c r="A1961" s="28"/>
    </row>
    <row r="1962" spans="1:1">
      <c r="A1962" s="28"/>
    </row>
    <row r="1963" spans="1:1">
      <c r="A1963" s="28"/>
    </row>
    <row r="1964" spans="1:1">
      <c r="A1964" s="28"/>
    </row>
    <row r="1965" spans="1:1">
      <c r="A1965" s="28"/>
    </row>
    <row r="1966" spans="1:1">
      <c r="A1966" s="28"/>
    </row>
    <row r="1967" spans="1:1">
      <c r="A1967" s="28"/>
    </row>
    <row r="1968" spans="1:1">
      <c r="A1968" s="28"/>
    </row>
    <row r="1969" spans="1:1">
      <c r="A1969" s="28"/>
    </row>
    <row r="1970" spans="1:1">
      <c r="A1970" s="28"/>
    </row>
    <row r="1971" spans="1:1">
      <c r="A1971" s="28"/>
    </row>
    <row r="1972" spans="1:1">
      <c r="A1972" s="28"/>
    </row>
    <row r="1973" spans="1:1">
      <c r="A1973" s="28"/>
    </row>
    <row r="1974" spans="1:1">
      <c r="A1974" s="28"/>
    </row>
    <row r="1975" spans="1:1">
      <c r="A1975" s="28"/>
    </row>
    <row r="1976" spans="1:1">
      <c r="A1976" s="28"/>
    </row>
    <row r="1977" spans="1:1">
      <c r="A1977" s="28"/>
    </row>
    <row r="1978" spans="1:1">
      <c r="A1978" s="28"/>
    </row>
    <row r="1979" spans="1:1">
      <c r="A1979" s="28"/>
    </row>
    <row r="1980" spans="1:1">
      <c r="A1980" s="28"/>
    </row>
    <row r="1981" spans="1:1">
      <c r="A1981" s="28"/>
    </row>
    <row r="1982" spans="1:1">
      <c r="A1982" s="28"/>
    </row>
    <row r="1983" spans="1:1">
      <c r="A1983" s="28"/>
    </row>
    <row r="1984" spans="1:1">
      <c r="A1984" s="28"/>
    </row>
    <row r="1985" spans="1:1">
      <c r="A1985" s="28"/>
    </row>
    <row r="1986" spans="1:1">
      <c r="A1986" s="28"/>
    </row>
    <row r="1987" spans="1:1">
      <c r="A1987" s="28"/>
    </row>
    <row r="1988" spans="1:1">
      <c r="A1988" s="28"/>
    </row>
    <row r="1989" spans="1:1">
      <c r="A1989" s="28"/>
    </row>
    <row r="1990" spans="1:1">
      <c r="A1990" s="28"/>
    </row>
    <row r="1991" spans="1:1">
      <c r="A1991" s="28"/>
    </row>
    <row r="1992" spans="1:1">
      <c r="A1992" s="28"/>
    </row>
    <row r="1993" spans="1:1">
      <c r="A1993" s="28"/>
    </row>
    <row r="1994" spans="1:1">
      <c r="A1994" s="28"/>
    </row>
    <row r="1995" spans="1:1">
      <c r="A1995" s="28"/>
    </row>
    <row r="1996" spans="1:1">
      <c r="A1996" s="28"/>
    </row>
    <row r="1997" spans="1:1">
      <c r="A1997" s="28"/>
    </row>
    <row r="1998" spans="1:1">
      <c r="A1998" s="28"/>
    </row>
    <row r="1999" spans="1:1">
      <c r="A1999" s="28"/>
    </row>
    <row r="2000" spans="1:1">
      <c r="A2000" s="28"/>
    </row>
    <row r="2001" spans="1:1">
      <c r="A2001" s="28"/>
    </row>
    <row r="2002" spans="1:1">
      <c r="A2002" s="28"/>
    </row>
    <row r="2003" spans="1:1">
      <c r="A2003" s="28"/>
    </row>
    <row r="2004" spans="1:1">
      <c r="A2004" s="28"/>
    </row>
    <row r="2005" spans="1:1">
      <c r="A2005" s="28"/>
    </row>
    <row r="2006" spans="1:1">
      <c r="A2006" s="28"/>
    </row>
    <row r="2007" spans="1:1">
      <c r="A2007" s="28"/>
    </row>
    <row r="2008" spans="1:1">
      <c r="A2008" s="28"/>
    </row>
    <row r="2009" spans="1:1">
      <c r="A2009" s="28"/>
    </row>
    <row r="2010" spans="1:1">
      <c r="A2010" s="28"/>
    </row>
    <row r="2011" spans="1:1">
      <c r="A2011" s="28"/>
    </row>
    <row r="2012" spans="1:1">
      <c r="A2012" s="28"/>
    </row>
    <row r="2013" spans="1:1">
      <c r="A2013" s="28"/>
    </row>
    <row r="2014" spans="1:1">
      <c r="A2014" s="28"/>
    </row>
    <row r="2015" spans="1:1">
      <c r="A2015" s="28"/>
    </row>
    <row r="2016" spans="1:1">
      <c r="A2016" s="28"/>
    </row>
    <row r="2017" spans="1:1">
      <c r="A2017" s="28"/>
    </row>
    <row r="2018" spans="1:1">
      <c r="A2018" s="28"/>
    </row>
    <row r="2019" spans="1:1">
      <c r="A2019" s="28"/>
    </row>
    <row r="2020" spans="1:1">
      <c r="A2020" s="28"/>
    </row>
    <row r="2021" spans="1:1">
      <c r="A2021" s="28"/>
    </row>
    <row r="2022" spans="1:1">
      <c r="A2022" s="28"/>
    </row>
    <row r="2023" spans="1:1">
      <c r="A2023" s="28"/>
    </row>
    <row r="2024" spans="1:1">
      <c r="A2024" s="28"/>
    </row>
    <row r="2025" spans="1:1">
      <c r="A2025" s="28"/>
    </row>
    <row r="2026" spans="1:1">
      <c r="A2026" s="28"/>
    </row>
    <row r="2027" spans="1:1">
      <c r="A2027" s="28"/>
    </row>
    <row r="2028" spans="1:1">
      <c r="A2028" s="28"/>
    </row>
    <row r="2029" spans="1:1">
      <c r="A2029" s="28"/>
    </row>
    <row r="2030" spans="1:1">
      <c r="A2030" s="28"/>
    </row>
    <row r="2031" spans="1:1">
      <c r="A2031" s="28"/>
    </row>
    <row r="2032" spans="1:1">
      <c r="A2032" s="28"/>
    </row>
    <row r="2033" spans="1:1">
      <c r="A2033" s="28"/>
    </row>
    <row r="2034" spans="1:1">
      <c r="A2034" s="28"/>
    </row>
    <row r="2035" spans="1:1">
      <c r="A2035" s="28"/>
    </row>
    <row r="2036" spans="1:1">
      <c r="A2036" s="28"/>
    </row>
    <row r="2037" spans="1:1">
      <c r="A2037" s="28"/>
    </row>
    <row r="2038" spans="1:1">
      <c r="A2038" s="28"/>
    </row>
    <row r="2039" spans="1:1">
      <c r="A2039" s="28"/>
    </row>
    <row r="2040" spans="1:1">
      <c r="A2040" s="28"/>
    </row>
    <row r="2041" spans="1:1">
      <c r="A2041" s="28"/>
    </row>
    <row r="2042" spans="1:1">
      <c r="A2042" s="28"/>
    </row>
    <row r="2043" spans="1:1">
      <c r="A2043" s="28"/>
    </row>
    <row r="2044" spans="1:1">
      <c r="A2044" s="28"/>
    </row>
    <row r="2045" spans="1:1">
      <c r="A2045" s="28"/>
    </row>
    <row r="2046" spans="1:1">
      <c r="A2046" s="28"/>
    </row>
    <row r="2047" spans="1:1">
      <c r="A2047" s="28"/>
    </row>
    <row r="2048" spans="1:1">
      <c r="A2048" s="28"/>
    </row>
    <row r="2049" spans="1:1">
      <c r="A2049" s="28"/>
    </row>
    <row r="2050" spans="1:1">
      <c r="A2050" s="28"/>
    </row>
    <row r="2051" spans="1:1">
      <c r="A2051" s="28"/>
    </row>
    <row r="2052" spans="1:1">
      <c r="A2052" s="28"/>
    </row>
    <row r="2053" spans="1:1">
      <c r="A2053" s="28"/>
    </row>
    <row r="2054" spans="1:1">
      <c r="A2054" s="28"/>
    </row>
    <row r="2055" spans="1:1">
      <c r="A2055" s="28"/>
    </row>
    <row r="2056" spans="1:1">
      <c r="A2056" s="28"/>
    </row>
    <row r="2057" spans="1:1">
      <c r="A2057" s="28"/>
    </row>
    <row r="2058" spans="1:1">
      <c r="A2058" s="28"/>
    </row>
    <row r="2059" spans="1:1">
      <c r="A2059" s="28"/>
    </row>
    <row r="2060" spans="1:1">
      <c r="A2060" s="28"/>
    </row>
    <row r="2061" spans="1:1">
      <c r="A2061" s="28"/>
    </row>
    <row r="2062" spans="1:1">
      <c r="A2062" s="28"/>
    </row>
    <row r="2063" spans="1:1">
      <c r="A2063" s="28"/>
    </row>
    <row r="2064" spans="1:1">
      <c r="A2064" s="28"/>
    </row>
    <row r="2065" spans="1:1">
      <c r="A2065" s="28"/>
    </row>
    <row r="2066" spans="1:1">
      <c r="A2066" s="28"/>
    </row>
    <row r="2067" spans="1:1">
      <c r="A2067" s="28"/>
    </row>
    <row r="2068" spans="1:1">
      <c r="A2068" s="28"/>
    </row>
    <row r="2069" spans="1:1">
      <c r="A2069" s="28"/>
    </row>
    <row r="2070" spans="1:1">
      <c r="A2070" s="28"/>
    </row>
    <row r="2071" spans="1:1">
      <c r="A2071" s="28"/>
    </row>
    <row r="2072" spans="1:1">
      <c r="A2072" s="28"/>
    </row>
    <row r="2073" spans="1:1">
      <c r="A2073" s="28"/>
    </row>
    <row r="2074" spans="1:1">
      <c r="A2074" s="28"/>
    </row>
    <row r="2075" spans="1:1">
      <c r="A2075" s="28"/>
    </row>
    <row r="2076" spans="1:1">
      <c r="A2076" s="28"/>
    </row>
    <row r="2077" spans="1:1">
      <c r="A2077" s="28"/>
    </row>
    <row r="2078" spans="1:1">
      <c r="A2078" s="28"/>
    </row>
    <row r="2079" spans="1:1">
      <c r="A2079" s="28"/>
    </row>
    <row r="2080" spans="1:1">
      <c r="A2080" s="28"/>
    </row>
    <row r="2081" spans="1:1">
      <c r="A2081" s="28"/>
    </row>
    <row r="2082" spans="1:1">
      <c r="A2082" s="28"/>
    </row>
    <row r="2083" spans="1:1">
      <c r="A2083" s="28"/>
    </row>
    <row r="2084" spans="1:1">
      <c r="A2084" s="28"/>
    </row>
    <row r="2085" spans="1:1">
      <c r="A2085" s="28"/>
    </row>
    <row r="2086" spans="1:1">
      <c r="A2086" s="28"/>
    </row>
    <row r="2087" spans="1:1">
      <c r="A2087" s="28"/>
    </row>
    <row r="2088" spans="1:1">
      <c r="A2088" s="28"/>
    </row>
    <row r="2089" spans="1:1">
      <c r="A2089" s="28"/>
    </row>
    <row r="2090" spans="1:1">
      <c r="A2090" s="28"/>
    </row>
    <row r="2091" spans="1:1">
      <c r="A2091" s="28"/>
    </row>
    <row r="2092" spans="1:1">
      <c r="A2092" s="28"/>
    </row>
    <row r="2093" spans="1:1">
      <c r="A2093" s="28"/>
    </row>
    <row r="2094" spans="1:1">
      <c r="A2094" s="28"/>
    </row>
    <row r="2095" spans="1:1">
      <c r="A2095" s="28"/>
    </row>
    <row r="2096" spans="1:1">
      <c r="A2096" s="28"/>
    </row>
    <row r="2097" spans="1:1">
      <c r="A2097" s="28"/>
    </row>
    <row r="2098" spans="1:1">
      <c r="A2098" s="28"/>
    </row>
    <row r="2099" spans="1:1">
      <c r="A2099" s="28"/>
    </row>
    <row r="2100" spans="1:1">
      <c r="A2100" s="28"/>
    </row>
    <row r="2101" spans="1:1">
      <c r="A2101" s="28"/>
    </row>
    <row r="2102" spans="1:1">
      <c r="A2102" s="28"/>
    </row>
    <row r="2103" spans="1:1">
      <c r="A2103" s="28"/>
    </row>
    <row r="2104" spans="1:1">
      <c r="A2104" s="28"/>
    </row>
    <row r="2105" spans="1:1">
      <c r="A2105" s="28"/>
    </row>
    <row r="2106" spans="1:1">
      <c r="A2106" s="28"/>
    </row>
    <row r="2107" spans="1:1">
      <c r="A2107" s="28"/>
    </row>
    <row r="2108" spans="1:1">
      <c r="A2108" s="28"/>
    </row>
    <row r="2109" spans="1:1">
      <c r="A2109" s="28"/>
    </row>
    <row r="2110" spans="1:1">
      <c r="A2110" s="28"/>
    </row>
    <row r="2111" spans="1:1">
      <c r="A2111" s="28"/>
    </row>
    <row r="2112" spans="1:1">
      <c r="A2112" s="28"/>
    </row>
    <row r="2113" spans="1:1">
      <c r="A2113" s="28"/>
    </row>
    <row r="2114" spans="1:1">
      <c r="A2114" s="28"/>
    </row>
    <row r="2115" spans="1:1">
      <c r="A2115" s="28"/>
    </row>
    <row r="2116" spans="1:1">
      <c r="A2116" s="28"/>
    </row>
    <row r="2117" spans="1:1">
      <c r="A2117" s="28"/>
    </row>
    <row r="2118" spans="1:1">
      <c r="A2118" s="28"/>
    </row>
    <row r="2119" spans="1:1">
      <c r="A2119" s="28"/>
    </row>
    <row r="2120" spans="1:1">
      <c r="A2120" s="28"/>
    </row>
    <row r="2121" spans="1:1">
      <c r="A2121" s="28"/>
    </row>
    <row r="2122" spans="1:1">
      <c r="A2122" s="28"/>
    </row>
    <row r="2123" spans="1:1">
      <c r="A2123" s="28"/>
    </row>
    <row r="2124" spans="1:1">
      <c r="A2124" s="28"/>
    </row>
    <row r="2125" spans="1:1">
      <c r="A2125" s="28"/>
    </row>
    <row r="2126" spans="1:1">
      <c r="A2126" s="28"/>
    </row>
    <row r="2127" spans="1:1">
      <c r="A2127" s="28"/>
    </row>
    <row r="2128" spans="1:1">
      <c r="A2128" s="28"/>
    </row>
    <row r="2129" spans="1:1">
      <c r="A2129" s="28"/>
    </row>
    <row r="2130" spans="1:1">
      <c r="A2130" s="28"/>
    </row>
    <row r="2131" spans="1:1">
      <c r="A2131" s="28"/>
    </row>
    <row r="2132" spans="1:1">
      <c r="A2132" s="28"/>
    </row>
    <row r="2133" spans="1:1">
      <c r="A2133" s="28"/>
    </row>
    <row r="2134" spans="1:1">
      <c r="A2134" s="28"/>
    </row>
    <row r="2135" spans="1:1">
      <c r="A2135" s="28"/>
    </row>
    <row r="2136" spans="1:1">
      <c r="A2136" s="28"/>
    </row>
    <row r="2137" spans="1:1">
      <c r="A2137" s="28"/>
    </row>
    <row r="2138" spans="1:1">
      <c r="A2138" s="28"/>
    </row>
    <row r="2139" spans="1:1">
      <c r="A2139" s="28"/>
    </row>
    <row r="2140" spans="1:1">
      <c r="A2140" s="28"/>
    </row>
    <row r="2141" spans="1:1">
      <c r="A2141" s="28"/>
    </row>
    <row r="2142" spans="1:1">
      <c r="A2142" s="28"/>
    </row>
    <row r="2143" spans="1:1">
      <c r="A2143" s="28"/>
    </row>
    <row r="2144" spans="1:1">
      <c r="A2144" s="28"/>
    </row>
    <row r="2145" spans="1:1">
      <c r="A2145" s="28"/>
    </row>
    <row r="2146" spans="1:1">
      <c r="A2146" s="28"/>
    </row>
    <row r="2147" spans="1:1">
      <c r="A2147" s="28"/>
    </row>
    <row r="2148" spans="1:1">
      <c r="A2148" s="28"/>
    </row>
    <row r="2149" spans="1:1">
      <c r="A2149" s="28"/>
    </row>
    <row r="2150" spans="1:1">
      <c r="A2150" s="28"/>
    </row>
    <row r="2151" spans="1:1">
      <c r="A2151" s="28"/>
    </row>
    <row r="2152" spans="1:1">
      <c r="A2152" s="28"/>
    </row>
    <row r="2153" spans="1:1">
      <c r="A2153" s="28"/>
    </row>
    <row r="2154" spans="1:1">
      <c r="A2154" s="28"/>
    </row>
    <row r="2155" spans="1:1">
      <c r="A2155" s="28"/>
    </row>
    <row r="2156" spans="1:1">
      <c r="A2156" s="28"/>
    </row>
    <row r="2157" spans="1:1">
      <c r="A2157" s="28"/>
    </row>
    <row r="2158" spans="1:1">
      <c r="A2158" s="28"/>
    </row>
    <row r="2159" spans="1:1">
      <c r="A2159" s="28"/>
    </row>
    <row r="2160" spans="1:1">
      <c r="A2160" s="28"/>
    </row>
    <row r="2161" spans="1:1">
      <c r="A2161" s="28"/>
    </row>
    <row r="2162" spans="1:1">
      <c r="A2162" s="28"/>
    </row>
    <row r="2163" spans="1:1">
      <c r="A2163" s="28"/>
    </row>
    <row r="2164" spans="1:1">
      <c r="A2164" s="28"/>
    </row>
    <row r="2165" spans="1:1">
      <c r="A2165" s="28"/>
    </row>
    <row r="2166" spans="1:1">
      <c r="A2166" s="28"/>
    </row>
    <row r="2167" spans="1:1">
      <c r="A2167" s="28"/>
    </row>
    <row r="2168" spans="1:1">
      <c r="A2168" s="28"/>
    </row>
    <row r="2169" spans="1:1">
      <c r="A2169" s="28"/>
    </row>
    <row r="2170" spans="1:1">
      <c r="A2170" s="28"/>
    </row>
    <row r="2171" spans="1:1">
      <c r="A2171" s="28"/>
    </row>
    <row r="2172" spans="1:1">
      <c r="A2172" s="28"/>
    </row>
    <row r="2173" spans="1:1">
      <c r="A2173" s="28"/>
    </row>
    <row r="2174" spans="1:1">
      <c r="A2174" s="28"/>
    </row>
    <row r="2175" spans="1:1">
      <c r="A2175" s="28"/>
    </row>
    <row r="2176" spans="1:1">
      <c r="A2176" s="28"/>
    </row>
    <row r="2177" spans="1:1">
      <c r="A2177" s="28"/>
    </row>
    <row r="2178" spans="1:1">
      <c r="A2178" s="28"/>
    </row>
    <row r="2179" spans="1:1">
      <c r="A2179" s="28"/>
    </row>
    <row r="2180" spans="1:1">
      <c r="A2180" s="28"/>
    </row>
    <row r="2181" spans="1:1">
      <c r="A2181" s="28"/>
    </row>
    <row r="2182" spans="1:1">
      <c r="A2182" s="28"/>
    </row>
    <row r="2183" spans="1:1">
      <c r="A2183" s="28"/>
    </row>
    <row r="2184" spans="1:1">
      <c r="A2184" s="28"/>
    </row>
    <row r="2185" spans="1:1">
      <c r="A2185" s="28"/>
    </row>
    <row r="2186" spans="1:1">
      <c r="A2186" s="28"/>
    </row>
    <row r="2187" spans="1:1">
      <c r="A2187" s="28"/>
    </row>
    <row r="2188" spans="1:1">
      <c r="A2188" s="28"/>
    </row>
    <row r="2189" spans="1:1">
      <c r="A2189" s="28"/>
    </row>
    <row r="2190" spans="1:1">
      <c r="A2190" s="28"/>
    </row>
    <row r="2191" spans="1:1">
      <c r="A2191" s="28"/>
    </row>
    <row r="2192" spans="1:1">
      <c r="A2192" s="28"/>
    </row>
    <row r="2193" spans="1:1">
      <c r="A2193" s="28"/>
    </row>
    <row r="2194" spans="1:1">
      <c r="A2194" s="28"/>
    </row>
    <row r="2195" spans="1:1">
      <c r="A2195" s="28"/>
    </row>
    <row r="2196" spans="1:1">
      <c r="A2196" s="28"/>
    </row>
    <row r="2197" spans="1:1">
      <c r="A2197" s="28"/>
    </row>
    <row r="2198" spans="1:1">
      <c r="A2198" s="28"/>
    </row>
    <row r="2199" spans="1:1">
      <c r="A2199" s="28"/>
    </row>
    <row r="2200" spans="1:1">
      <c r="A2200" s="28"/>
    </row>
    <row r="2201" spans="1:1">
      <c r="A2201" s="28"/>
    </row>
    <row r="2202" spans="1:1">
      <c r="A2202" s="28"/>
    </row>
    <row r="2203" spans="1:1">
      <c r="A2203" s="28"/>
    </row>
    <row r="2204" spans="1:1">
      <c r="A2204" s="28"/>
    </row>
    <row r="2205" spans="1:1">
      <c r="A2205" s="28"/>
    </row>
    <row r="2206" spans="1:1">
      <c r="A2206" s="28"/>
    </row>
    <row r="2207" spans="1:1">
      <c r="A2207" s="28"/>
    </row>
    <row r="2208" spans="1:1">
      <c r="A2208" s="28"/>
    </row>
    <row r="2209" spans="1:1">
      <c r="A2209" s="28"/>
    </row>
    <row r="2210" spans="1:1">
      <c r="A2210" s="28"/>
    </row>
    <row r="2211" spans="1:1">
      <c r="A2211" s="28"/>
    </row>
    <row r="2212" spans="1:1">
      <c r="A2212" s="28"/>
    </row>
    <row r="2213" spans="1:1">
      <c r="A2213" s="28"/>
    </row>
    <row r="2214" spans="1:1">
      <c r="A2214" s="28"/>
    </row>
    <row r="2215" spans="1:1">
      <c r="A2215" s="28"/>
    </row>
    <row r="2216" spans="1:1">
      <c r="A2216" s="28"/>
    </row>
    <row r="2217" spans="1:1">
      <c r="A2217" s="28"/>
    </row>
    <row r="2218" spans="1:1">
      <c r="A2218" s="28"/>
    </row>
    <row r="2219" spans="1:1">
      <c r="A2219" s="28"/>
    </row>
    <row r="2220" spans="1:1">
      <c r="A2220" s="28"/>
    </row>
    <row r="2221" spans="1:1">
      <c r="A2221" s="28"/>
    </row>
    <row r="2222" spans="1:1">
      <c r="A2222" s="28"/>
    </row>
    <row r="2223" spans="1:1">
      <c r="A2223" s="28"/>
    </row>
    <row r="2224" spans="1:1">
      <c r="A2224" s="28"/>
    </row>
    <row r="2225" spans="1:1">
      <c r="A2225" s="28"/>
    </row>
    <row r="2226" spans="1:1">
      <c r="A2226" s="28"/>
    </row>
    <row r="2227" spans="1:1">
      <c r="A2227" s="28"/>
    </row>
    <row r="2228" spans="1:1">
      <c r="A2228" s="28"/>
    </row>
    <row r="2229" spans="1:1">
      <c r="A2229" s="28"/>
    </row>
    <row r="2230" spans="1:1">
      <c r="A2230" s="28"/>
    </row>
    <row r="2231" spans="1:1">
      <c r="A2231" s="28"/>
    </row>
    <row r="2232" spans="1:1">
      <c r="A2232" s="28"/>
    </row>
    <row r="2233" spans="1:1">
      <c r="A2233" s="28"/>
    </row>
    <row r="2234" spans="1:1">
      <c r="A2234" s="28"/>
    </row>
    <row r="2235" spans="1:1">
      <c r="A2235" s="28"/>
    </row>
    <row r="2236" spans="1:1">
      <c r="A2236" s="28"/>
    </row>
    <row r="2237" spans="1:1">
      <c r="A2237" s="28"/>
    </row>
    <row r="2238" spans="1:1">
      <c r="A2238" s="28"/>
    </row>
    <row r="2239" spans="1:1">
      <c r="A2239" s="28"/>
    </row>
    <row r="2240" spans="1:1">
      <c r="A2240" s="28"/>
    </row>
    <row r="2241" spans="1:1">
      <c r="A2241" s="28"/>
    </row>
    <row r="2242" spans="1:1">
      <c r="A2242" s="28"/>
    </row>
    <row r="2243" spans="1:1">
      <c r="A2243" s="28"/>
    </row>
    <row r="2244" spans="1:1">
      <c r="A2244" s="28"/>
    </row>
    <row r="2245" spans="1:1">
      <c r="A2245" s="28"/>
    </row>
    <row r="2246" spans="1:1">
      <c r="A2246" s="28"/>
    </row>
    <row r="2247" spans="1:1">
      <c r="A2247" s="28"/>
    </row>
    <row r="2248" spans="1:1">
      <c r="A2248" s="28"/>
    </row>
    <row r="2249" spans="1:1">
      <c r="A2249" s="28"/>
    </row>
    <row r="2250" spans="1:1">
      <c r="A2250" s="28"/>
    </row>
    <row r="2251" spans="1:1">
      <c r="A2251" s="28"/>
    </row>
    <row r="2252" spans="1:1">
      <c r="A2252" s="28"/>
    </row>
    <row r="2253" spans="1:1">
      <c r="A2253" s="28"/>
    </row>
    <row r="2254" spans="1:1">
      <c r="A2254" s="28"/>
    </row>
    <row r="2255" spans="1:1">
      <c r="A2255" s="28"/>
    </row>
    <row r="2256" spans="1:1">
      <c r="A2256" s="28"/>
    </row>
    <row r="2257" spans="1:1">
      <c r="A2257" s="28"/>
    </row>
    <row r="2258" spans="1:1">
      <c r="A2258" s="28"/>
    </row>
    <row r="2259" spans="1:1">
      <c r="A2259" s="28"/>
    </row>
    <row r="2260" spans="1:1">
      <c r="A2260" s="28"/>
    </row>
    <row r="2261" spans="1:1">
      <c r="A2261" s="28"/>
    </row>
    <row r="2262" spans="1:1">
      <c r="A2262" s="28"/>
    </row>
    <row r="2263" spans="1:1">
      <c r="A2263" s="28"/>
    </row>
    <row r="2264" spans="1:1">
      <c r="A2264" s="28"/>
    </row>
    <row r="2265" spans="1:1">
      <c r="A2265" s="28"/>
    </row>
    <row r="2266" spans="1:1">
      <c r="A2266" s="28"/>
    </row>
    <row r="2267" spans="1:1">
      <c r="A2267" s="28"/>
    </row>
    <row r="2268" spans="1:1">
      <c r="A2268" s="28"/>
    </row>
    <row r="2269" spans="1:1">
      <c r="A2269" s="28"/>
    </row>
    <row r="2270" spans="1:1">
      <c r="A2270" s="28"/>
    </row>
    <row r="2271" spans="1:1">
      <c r="A2271" s="28"/>
    </row>
    <row r="2272" spans="1:1">
      <c r="A2272" s="28"/>
    </row>
    <row r="2273" spans="1:1">
      <c r="A2273" s="28"/>
    </row>
    <row r="2274" spans="1:1">
      <c r="A2274" s="28"/>
    </row>
    <row r="2275" spans="1:1">
      <c r="A2275" s="28"/>
    </row>
    <row r="2276" spans="1:1">
      <c r="A2276" s="28"/>
    </row>
    <row r="2277" spans="1:1">
      <c r="A2277" s="28"/>
    </row>
    <row r="2278" spans="1:1">
      <c r="A2278" s="28"/>
    </row>
    <row r="2279" spans="1:1">
      <c r="A2279" s="28"/>
    </row>
    <row r="2280" spans="1:1">
      <c r="A2280" s="28"/>
    </row>
    <row r="2281" spans="1:1">
      <c r="A2281" s="28"/>
    </row>
    <row r="2282" spans="1:1">
      <c r="A2282" s="28"/>
    </row>
    <row r="2283" spans="1:1">
      <c r="A2283" s="28"/>
    </row>
    <row r="2284" spans="1:1">
      <c r="A2284" s="28"/>
    </row>
    <row r="2285" spans="1:1">
      <c r="A2285" s="28"/>
    </row>
    <row r="2286" spans="1:1">
      <c r="A2286" s="28"/>
    </row>
    <row r="2287" spans="1:1">
      <c r="A2287" s="28"/>
    </row>
    <row r="2288" spans="1:1">
      <c r="A2288" s="28"/>
    </row>
    <row r="2289" spans="1:1">
      <c r="A2289" s="28"/>
    </row>
    <row r="2290" spans="1:1">
      <c r="A2290" s="28"/>
    </row>
    <row r="2291" spans="1:1">
      <c r="A2291" s="28"/>
    </row>
    <row r="2292" spans="1:1">
      <c r="A2292" s="28"/>
    </row>
    <row r="2293" spans="1:1">
      <c r="A2293" s="28"/>
    </row>
    <row r="2294" spans="1:1">
      <c r="A2294" s="28"/>
    </row>
    <row r="2295" spans="1:1">
      <c r="A2295" s="28"/>
    </row>
    <row r="2296" spans="1:1">
      <c r="A2296" s="28"/>
    </row>
    <row r="2297" spans="1:1">
      <c r="A2297" s="28"/>
    </row>
    <row r="2298" spans="1:1">
      <c r="A2298" s="28"/>
    </row>
    <row r="2299" spans="1:1">
      <c r="A2299" s="28"/>
    </row>
    <row r="2300" spans="1:1">
      <c r="A2300" s="28"/>
    </row>
    <row r="2301" spans="1:1">
      <c r="A2301" s="28"/>
    </row>
    <row r="2302" spans="1:1">
      <c r="A2302" s="28"/>
    </row>
    <row r="2303" spans="1:1">
      <c r="A2303" s="28"/>
    </row>
    <row r="2304" spans="1:1">
      <c r="A2304" s="28"/>
    </row>
    <row r="2305" spans="1:1">
      <c r="A2305" s="28"/>
    </row>
    <row r="2306" spans="1:1">
      <c r="A2306" s="28"/>
    </row>
    <row r="2307" spans="1:1">
      <c r="A2307" s="28"/>
    </row>
    <row r="2308" spans="1:1">
      <c r="A2308" s="28"/>
    </row>
    <row r="2309" spans="1:1">
      <c r="A2309" s="28"/>
    </row>
    <row r="2310" spans="1:1">
      <c r="A2310" s="28"/>
    </row>
    <row r="2311" spans="1:1">
      <c r="A2311" s="28"/>
    </row>
    <row r="2312" spans="1:1">
      <c r="A2312" s="28"/>
    </row>
    <row r="2313" spans="1:1">
      <c r="A2313" s="28"/>
    </row>
    <row r="2314" spans="1:1">
      <c r="A2314" s="28"/>
    </row>
    <row r="2315" spans="1:1">
      <c r="A2315" s="28"/>
    </row>
    <row r="2316" spans="1:1">
      <c r="A2316" s="28"/>
    </row>
    <row r="2317" spans="1:1">
      <c r="A2317" s="28"/>
    </row>
    <row r="2318" spans="1:1">
      <c r="A2318" s="28"/>
    </row>
    <row r="2319" spans="1:1">
      <c r="A2319" s="28"/>
    </row>
    <row r="2320" spans="1:1">
      <c r="A2320" s="28"/>
    </row>
    <row r="2321" spans="1:1">
      <c r="A2321" s="28"/>
    </row>
    <row r="2322" spans="1:1">
      <c r="A2322" s="28"/>
    </row>
    <row r="2323" spans="1:1">
      <c r="A2323" s="28"/>
    </row>
    <row r="2324" spans="1:1">
      <c r="A2324" s="28"/>
    </row>
    <row r="2325" spans="1:1">
      <c r="A2325" s="28"/>
    </row>
    <row r="2326" spans="1:1">
      <c r="A2326" s="28"/>
    </row>
    <row r="2327" spans="1:1">
      <c r="A2327" s="28"/>
    </row>
    <row r="2328" spans="1:1">
      <c r="A2328" s="28"/>
    </row>
    <row r="2329" spans="1:1">
      <c r="A2329" s="28"/>
    </row>
    <row r="2330" spans="1:1">
      <c r="A2330" s="28"/>
    </row>
    <row r="2331" spans="1:1">
      <c r="A2331" s="28"/>
    </row>
    <row r="2332" spans="1:1">
      <c r="A2332" s="28"/>
    </row>
    <row r="2333" spans="1:1">
      <c r="A2333" s="28"/>
    </row>
    <row r="2334" spans="1:1">
      <c r="A2334" s="28"/>
    </row>
    <row r="2335" spans="1:1">
      <c r="A2335" s="28"/>
    </row>
    <row r="2336" spans="1:1">
      <c r="A2336" s="28"/>
    </row>
    <row r="2337" spans="1:1">
      <c r="A2337" s="28"/>
    </row>
    <row r="2338" spans="1:1">
      <c r="A2338" s="28"/>
    </row>
    <row r="2339" spans="1:1">
      <c r="A2339" s="28"/>
    </row>
    <row r="2340" spans="1:1">
      <c r="A2340" s="28"/>
    </row>
    <row r="2341" spans="1:1">
      <c r="A2341" s="28"/>
    </row>
    <row r="2342" spans="1:1">
      <c r="A2342" s="28"/>
    </row>
    <row r="2343" spans="1:1">
      <c r="A2343" s="28"/>
    </row>
    <row r="2344" spans="1:1">
      <c r="A2344" s="28"/>
    </row>
    <row r="2345" spans="1:1">
      <c r="A2345" s="28"/>
    </row>
    <row r="2346" spans="1:1">
      <c r="A2346" s="28"/>
    </row>
    <row r="2347" spans="1:1">
      <c r="A2347" s="28"/>
    </row>
    <row r="2348" spans="1:1">
      <c r="A2348" s="28"/>
    </row>
    <row r="2349" spans="1:1">
      <c r="A2349" s="28"/>
    </row>
    <row r="2350" spans="1:1">
      <c r="A2350" s="28"/>
    </row>
    <row r="2351" spans="1:1">
      <c r="A2351" s="28"/>
    </row>
    <row r="2352" spans="1:1">
      <c r="A2352" s="28"/>
    </row>
    <row r="2353" spans="1:1">
      <c r="A2353" s="28"/>
    </row>
    <row r="2354" spans="1:1">
      <c r="A2354" s="28"/>
    </row>
    <row r="2355" spans="1:1">
      <c r="A2355" s="28"/>
    </row>
    <row r="2356" spans="1:1">
      <c r="A2356" s="28"/>
    </row>
    <row r="2357" spans="1:1">
      <c r="A2357" s="28"/>
    </row>
    <row r="2358" spans="1:1">
      <c r="A2358" s="28"/>
    </row>
    <row r="2359" spans="1:1">
      <c r="A2359" s="28"/>
    </row>
    <row r="2360" spans="1:1">
      <c r="A2360" s="28"/>
    </row>
    <row r="2361" spans="1:1">
      <c r="A2361" s="28"/>
    </row>
    <row r="2362" spans="1:1">
      <c r="A2362" s="28"/>
    </row>
    <row r="2363" spans="1:1">
      <c r="A2363" s="28"/>
    </row>
    <row r="2364" spans="1:1">
      <c r="A2364" s="28"/>
    </row>
    <row r="2365" spans="1:1">
      <c r="A2365" s="28"/>
    </row>
    <row r="2366" spans="1:1">
      <c r="A2366" s="28"/>
    </row>
    <row r="2367" spans="1:1">
      <c r="A2367" s="28"/>
    </row>
    <row r="2368" spans="1:1">
      <c r="A2368" s="28"/>
    </row>
    <row r="2369" spans="1:1">
      <c r="A2369" s="28"/>
    </row>
    <row r="2370" spans="1:1">
      <c r="A2370" s="28"/>
    </row>
    <row r="2371" spans="1:1">
      <c r="A2371" s="28"/>
    </row>
    <row r="2372" spans="1:1">
      <c r="A2372" s="28"/>
    </row>
    <row r="2373" spans="1:1">
      <c r="A2373" s="28"/>
    </row>
    <row r="2374" spans="1:1">
      <c r="A2374" s="28"/>
    </row>
    <row r="2375" spans="1:1">
      <c r="A2375" s="28"/>
    </row>
    <row r="2376" spans="1:1">
      <c r="A2376" s="28"/>
    </row>
    <row r="2377" spans="1:1">
      <c r="A2377" s="28"/>
    </row>
    <row r="2378" spans="1:1">
      <c r="A2378" s="28"/>
    </row>
    <row r="2379" spans="1:1">
      <c r="A2379" s="28"/>
    </row>
    <row r="2380" spans="1:1">
      <c r="A2380" s="28"/>
    </row>
    <row r="2381" spans="1:1">
      <c r="A2381" s="28"/>
    </row>
    <row r="2382" spans="1:1">
      <c r="A2382" s="28"/>
    </row>
    <row r="2383" spans="1:1">
      <c r="A2383" s="28"/>
    </row>
    <row r="2384" spans="1:1">
      <c r="A2384" s="28"/>
    </row>
    <row r="2385" spans="1:1">
      <c r="A2385" s="28"/>
    </row>
    <row r="2386" spans="1:1">
      <c r="A2386" s="28"/>
    </row>
    <row r="2387" spans="1:1">
      <c r="A2387" s="28"/>
    </row>
    <row r="2388" spans="1:1">
      <c r="A2388" s="28"/>
    </row>
    <row r="2389" spans="1:1">
      <c r="A2389" s="28"/>
    </row>
    <row r="2390" spans="1:1">
      <c r="A2390" s="28"/>
    </row>
    <row r="2391" spans="1:1">
      <c r="A2391" s="28"/>
    </row>
    <row r="2392" spans="1:1">
      <c r="A2392" s="28"/>
    </row>
    <row r="2393" spans="1:1">
      <c r="A2393" s="28"/>
    </row>
    <row r="2394" spans="1:1">
      <c r="A2394" s="28"/>
    </row>
    <row r="2395" spans="1:1">
      <c r="A2395" s="28"/>
    </row>
    <row r="2396" spans="1:1">
      <c r="A2396" s="28"/>
    </row>
    <row r="2397" spans="1:1">
      <c r="A2397" s="28"/>
    </row>
    <row r="2398" spans="1:1">
      <c r="A2398" s="28"/>
    </row>
    <row r="2399" spans="1:1">
      <c r="A2399" s="28"/>
    </row>
    <row r="2400" spans="1:1">
      <c r="A2400" s="28"/>
    </row>
    <row r="2401" spans="1:1">
      <c r="A2401" s="28"/>
    </row>
    <row r="2402" spans="1:1">
      <c r="A2402" s="28"/>
    </row>
    <row r="2403" spans="1:1">
      <c r="A2403" s="28"/>
    </row>
    <row r="2404" spans="1:1">
      <c r="A2404" s="28"/>
    </row>
    <row r="2405" spans="1:1">
      <c r="A2405" s="28"/>
    </row>
    <row r="2406" spans="1:1">
      <c r="A2406" s="28"/>
    </row>
    <row r="2407" spans="1:1">
      <c r="A2407" s="28"/>
    </row>
    <row r="2408" spans="1:1">
      <c r="A2408" s="28"/>
    </row>
    <row r="2409" spans="1:1">
      <c r="A2409" s="28"/>
    </row>
    <row r="2410" spans="1:1">
      <c r="A2410" s="28"/>
    </row>
    <row r="2411" spans="1:1">
      <c r="A2411" s="28"/>
    </row>
    <row r="2412" spans="1:1">
      <c r="A2412" s="28"/>
    </row>
    <row r="2413" spans="1:1">
      <c r="A2413" s="28"/>
    </row>
    <row r="2414" spans="1:1">
      <c r="A2414" s="28"/>
    </row>
    <row r="2415" spans="1:1">
      <c r="A2415" s="28"/>
    </row>
    <row r="2416" spans="1:1">
      <c r="A2416" s="28"/>
    </row>
    <row r="2417" spans="1:1">
      <c r="A2417" s="28"/>
    </row>
    <row r="2418" spans="1:1">
      <c r="A2418" s="28"/>
    </row>
    <row r="2419" spans="1:1">
      <c r="A2419" s="28"/>
    </row>
    <row r="2420" spans="1:1">
      <c r="A2420" s="28"/>
    </row>
    <row r="2421" spans="1:1">
      <c r="A2421" s="28"/>
    </row>
    <row r="2422" spans="1:1">
      <c r="A2422" s="28"/>
    </row>
    <row r="2423" spans="1:1">
      <c r="A2423" s="28"/>
    </row>
    <row r="2424" spans="1:1">
      <c r="A2424" s="28"/>
    </row>
    <row r="2425" spans="1:1">
      <c r="A2425" s="28"/>
    </row>
    <row r="2426" spans="1:1">
      <c r="A2426" s="28"/>
    </row>
    <row r="2427" spans="1:1">
      <c r="A2427" s="28"/>
    </row>
    <row r="2428" spans="1:1">
      <c r="A2428" s="28"/>
    </row>
    <row r="2429" spans="1:1">
      <c r="A2429" s="28"/>
    </row>
    <row r="2430" spans="1:1">
      <c r="A2430" s="28"/>
    </row>
    <row r="2431" spans="1:1">
      <c r="A2431" s="28"/>
    </row>
    <row r="2432" spans="1:1">
      <c r="A2432" s="28"/>
    </row>
    <row r="2433" spans="1:1">
      <c r="A2433" s="28"/>
    </row>
    <row r="2434" spans="1:1">
      <c r="A2434" s="28"/>
    </row>
    <row r="2435" spans="1:1">
      <c r="A2435" s="28"/>
    </row>
    <row r="2436" spans="1:1">
      <c r="A2436" s="28"/>
    </row>
    <row r="2437" spans="1:1">
      <c r="A2437" s="28"/>
    </row>
    <row r="2438" spans="1:1">
      <c r="A2438" s="28"/>
    </row>
    <row r="2439" spans="1:1">
      <c r="A2439" s="28"/>
    </row>
    <row r="2440" spans="1:1">
      <c r="A2440" s="28"/>
    </row>
    <row r="2441" spans="1:1">
      <c r="A2441" s="28"/>
    </row>
    <row r="2442" spans="1:1">
      <c r="A2442" s="28"/>
    </row>
    <row r="2443" spans="1:1">
      <c r="A2443" s="28"/>
    </row>
    <row r="2444" spans="1:1">
      <c r="A2444" s="28"/>
    </row>
    <row r="2445" spans="1:1">
      <c r="A2445" s="28"/>
    </row>
    <row r="2446" spans="1:1">
      <c r="A2446" s="28"/>
    </row>
    <row r="2447" spans="1:1">
      <c r="A2447" s="28"/>
    </row>
    <row r="2448" spans="1:1">
      <c r="A2448" s="28"/>
    </row>
    <row r="2449" spans="1:1">
      <c r="A2449" s="28"/>
    </row>
    <row r="2450" spans="1:1">
      <c r="A2450" s="28"/>
    </row>
    <row r="2451" spans="1:1">
      <c r="A2451" s="28"/>
    </row>
    <row r="2452" spans="1:1">
      <c r="A2452" s="28"/>
    </row>
    <row r="2453" spans="1:1">
      <c r="A2453" s="28"/>
    </row>
    <row r="2454" spans="1:1">
      <c r="A2454" s="28"/>
    </row>
    <row r="2455" spans="1:1">
      <c r="A2455" s="28"/>
    </row>
    <row r="2456" spans="1:1">
      <c r="A2456" s="28"/>
    </row>
    <row r="2457" spans="1:1">
      <c r="A2457" s="28"/>
    </row>
    <row r="2458" spans="1:1">
      <c r="A2458" s="28"/>
    </row>
    <row r="2459" spans="1:1">
      <c r="A2459" s="28"/>
    </row>
    <row r="2460" spans="1:1">
      <c r="A2460" s="28"/>
    </row>
    <row r="2461" spans="1:1">
      <c r="A2461" s="28"/>
    </row>
    <row r="2462" spans="1:1">
      <c r="A2462" s="28"/>
    </row>
    <row r="2463" spans="1:1">
      <c r="A2463" s="28"/>
    </row>
    <row r="2464" spans="1:1">
      <c r="A2464" s="28"/>
    </row>
    <row r="2465" spans="1:1">
      <c r="A2465" s="28"/>
    </row>
    <row r="2466" spans="1:1">
      <c r="A2466" s="28"/>
    </row>
    <row r="2467" spans="1:1">
      <c r="A2467" s="28"/>
    </row>
    <row r="2468" spans="1:1">
      <c r="A2468" s="28"/>
    </row>
    <row r="2469" spans="1:1">
      <c r="A2469" s="28"/>
    </row>
    <row r="2470" spans="1:1">
      <c r="A2470" s="28"/>
    </row>
    <row r="2471" spans="1:1">
      <c r="A2471" s="28"/>
    </row>
    <row r="2472" spans="1:1">
      <c r="A2472" s="28"/>
    </row>
    <row r="2473" spans="1:1">
      <c r="A2473" s="28"/>
    </row>
    <row r="2474" spans="1:1">
      <c r="A2474" s="28"/>
    </row>
    <row r="2475" spans="1:1">
      <c r="A2475" s="28"/>
    </row>
    <row r="2476" spans="1:1">
      <c r="A2476" s="28"/>
    </row>
    <row r="2477" spans="1:1">
      <c r="A2477" s="28"/>
    </row>
    <row r="2478" spans="1:1">
      <c r="A2478" s="28"/>
    </row>
    <row r="2479" spans="1:1">
      <c r="A2479" s="28"/>
    </row>
    <row r="2480" spans="1:1">
      <c r="A2480" s="28"/>
    </row>
    <row r="2481" spans="1:1">
      <c r="A2481" s="28"/>
    </row>
    <row r="2482" spans="1:1">
      <c r="A2482" s="28"/>
    </row>
    <row r="2483" spans="1:1">
      <c r="A2483" s="28"/>
    </row>
    <row r="2484" spans="1:1">
      <c r="A2484" s="28"/>
    </row>
    <row r="2485" spans="1:1">
      <c r="A2485" s="28"/>
    </row>
    <row r="2486" spans="1:1">
      <c r="A2486" s="28"/>
    </row>
    <row r="2487" spans="1:1">
      <c r="A2487" s="28"/>
    </row>
    <row r="2488" spans="1:1">
      <c r="A2488" s="28"/>
    </row>
    <row r="2489" spans="1:1">
      <c r="A2489" s="28"/>
    </row>
    <row r="2490" spans="1:1">
      <c r="A2490" s="28"/>
    </row>
    <row r="2491" spans="1:1">
      <c r="A2491" s="28"/>
    </row>
    <row r="2492" spans="1:1">
      <c r="A2492" s="28"/>
    </row>
    <row r="2493" spans="1:1">
      <c r="A2493" s="28"/>
    </row>
    <row r="2494" spans="1:1">
      <c r="A2494" s="28"/>
    </row>
    <row r="2495" spans="1:1">
      <c r="A2495" s="28"/>
    </row>
    <row r="2496" spans="1:1">
      <c r="A2496" s="28"/>
    </row>
    <row r="2497" spans="1:1">
      <c r="A2497" s="28"/>
    </row>
    <row r="2498" spans="1:1">
      <c r="A2498" s="28"/>
    </row>
    <row r="2499" spans="1:1">
      <c r="A2499" s="28"/>
    </row>
    <row r="2500" spans="1:1">
      <c r="A2500" s="28"/>
    </row>
    <row r="2501" spans="1:1">
      <c r="A2501" s="28"/>
    </row>
    <row r="2502" spans="1:1">
      <c r="A2502" s="28"/>
    </row>
    <row r="2503" spans="1:1">
      <c r="A2503" s="28"/>
    </row>
    <row r="2504" spans="1:1">
      <c r="A2504" s="28"/>
    </row>
    <row r="2505" spans="1:1">
      <c r="A2505" s="28"/>
    </row>
    <row r="2506" spans="1:1">
      <c r="A2506" s="28"/>
    </row>
    <row r="2507" spans="1:1">
      <c r="A2507" s="28"/>
    </row>
    <row r="2508" spans="1:1">
      <c r="A2508" s="28"/>
    </row>
    <row r="2509" spans="1:1">
      <c r="A2509" s="28"/>
    </row>
    <row r="2510" spans="1:1">
      <c r="A2510" s="28"/>
    </row>
    <row r="2511" spans="1:1">
      <c r="A2511" s="28"/>
    </row>
    <row r="2512" spans="1:1">
      <c r="A2512" s="28"/>
    </row>
    <row r="2513" spans="1:1">
      <c r="A2513" s="28"/>
    </row>
    <row r="2514" spans="1:1">
      <c r="A2514" s="28"/>
    </row>
    <row r="2515" spans="1:1">
      <c r="A2515" s="28"/>
    </row>
    <row r="2516" spans="1:1">
      <c r="A2516" s="28"/>
    </row>
    <row r="2517" spans="1:1">
      <c r="A2517" s="28"/>
    </row>
    <row r="2518" spans="1:1">
      <c r="A2518" s="28"/>
    </row>
    <row r="2519" spans="1:1">
      <c r="A2519" s="28"/>
    </row>
    <row r="2520" spans="1:1">
      <c r="A2520" s="28"/>
    </row>
    <row r="2521" spans="1:1">
      <c r="A2521" s="28"/>
    </row>
    <row r="2522" spans="1:1">
      <c r="A2522" s="28"/>
    </row>
    <row r="2523" spans="1:1">
      <c r="A2523" s="28"/>
    </row>
    <row r="2524" spans="1:1">
      <c r="A2524" s="28"/>
    </row>
    <row r="2525" spans="1:1">
      <c r="A2525" s="28"/>
    </row>
    <row r="2526" spans="1:1">
      <c r="A2526" s="28"/>
    </row>
    <row r="2527" spans="1:1">
      <c r="A2527" s="28"/>
    </row>
    <row r="2528" spans="1:1">
      <c r="A2528" s="28"/>
    </row>
    <row r="2529" spans="1:1">
      <c r="A2529" s="28"/>
    </row>
    <row r="2530" spans="1:1">
      <c r="A2530" s="28"/>
    </row>
    <row r="2531" spans="1:1">
      <c r="A2531" s="28"/>
    </row>
    <row r="2532" spans="1:1">
      <c r="A2532" s="28"/>
    </row>
    <row r="2533" spans="1:1">
      <c r="A2533" s="28"/>
    </row>
    <row r="2534" spans="1:1">
      <c r="A2534" s="28"/>
    </row>
    <row r="2535" spans="1:1">
      <c r="A2535" s="28"/>
    </row>
    <row r="2536" spans="1:1">
      <c r="A2536" s="28"/>
    </row>
    <row r="2537" spans="1:1">
      <c r="A2537" s="28"/>
    </row>
    <row r="2538" spans="1:1">
      <c r="A2538" s="28"/>
    </row>
    <row r="2539" spans="1:1">
      <c r="A2539" s="28"/>
    </row>
    <row r="2540" spans="1:1">
      <c r="A2540" s="28"/>
    </row>
    <row r="2541" spans="1:1">
      <c r="A2541" s="28"/>
    </row>
    <row r="2542" spans="1:1">
      <c r="A2542" s="28"/>
    </row>
    <row r="2543" spans="1:1">
      <c r="A2543" s="28"/>
    </row>
    <row r="2544" spans="1:1">
      <c r="A2544" s="28"/>
    </row>
    <row r="2545" spans="1:1">
      <c r="A2545" s="28"/>
    </row>
    <row r="2546" spans="1:1">
      <c r="A2546" s="28"/>
    </row>
    <row r="2547" spans="1:1">
      <c r="A2547" s="28"/>
    </row>
    <row r="2548" spans="1:1">
      <c r="A2548" s="28"/>
    </row>
    <row r="2549" spans="1:1">
      <c r="A2549" s="28"/>
    </row>
    <row r="2550" spans="1:1">
      <c r="A2550" s="28"/>
    </row>
    <row r="2551" spans="1:1">
      <c r="A2551" s="28"/>
    </row>
    <row r="2552" spans="1:1">
      <c r="A2552" s="28"/>
    </row>
    <row r="2553" spans="1:1">
      <c r="A2553" s="28"/>
    </row>
    <row r="2554" spans="1:1">
      <c r="A2554" s="28"/>
    </row>
    <row r="2555" spans="1:1">
      <c r="A2555" s="28"/>
    </row>
    <row r="2556" spans="1:1">
      <c r="A2556" s="28"/>
    </row>
    <row r="2557" spans="1:1">
      <c r="A2557" s="28"/>
    </row>
    <row r="2558" spans="1:1">
      <c r="A2558" s="28"/>
    </row>
    <row r="2559" spans="1:1">
      <c r="A2559" s="28"/>
    </row>
    <row r="2560" spans="1:1">
      <c r="A2560" s="28"/>
    </row>
    <row r="2561" spans="1:1">
      <c r="A2561" s="28"/>
    </row>
    <row r="2562" spans="1:1">
      <c r="A2562" s="28"/>
    </row>
    <row r="2563" spans="1:1">
      <c r="A2563" s="28"/>
    </row>
    <row r="2564" spans="1:1">
      <c r="A2564" s="28"/>
    </row>
    <row r="2565" spans="1:1">
      <c r="A2565" s="28"/>
    </row>
    <row r="2566" spans="1:1">
      <c r="A2566" s="28"/>
    </row>
    <row r="2567" spans="1:1">
      <c r="A2567" s="28"/>
    </row>
    <row r="2568" spans="1:1">
      <c r="A2568" s="28"/>
    </row>
    <row r="2569" spans="1:1">
      <c r="A2569" s="28"/>
    </row>
    <row r="2570" spans="1:1">
      <c r="A2570" s="28"/>
    </row>
    <row r="2571" spans="1:1">
      <c r="A2571" s="28"/>
    </row>
    <row r="2572" spans="1:1">
      <c r="A2572" s="28"/>
    </row>
    <row r="2573" spans="1:1">
      <c r="A2573" s="28"/>
    </row>
    <row r="2574" spans="1:1">
      <c r="A2574" s="28"/>
    </row>
    <row r="2575" spans="1:1">
      <c r="A2575" s="28"/>
    </row>
    <row r="2576" spans="1:1">
      <c r="A2576" s="28"/>
    </row>
    <row r="2577" spans="1:1">
      <c r="A2577" s="28"/>
    </row>
    <row r="2578" spans="1:1">
      <c r="A2578" s="28"/>
    </row>
    <row r="2579" spans="1:1">
      <c r="A2579" s="28"/>
    </row>
    <row r="2580" spans="1:1">
      <c r="A2580" s="28"/>
    </row>
    <row r="2581" spans="1:1">
      <c r="A2581" s="28"/>
    </row>
    <row r="2582" spans="1:1">
      <c r="A2582" s="28"/>
    </row>
    <row r="2583" spans="1:1">
      <c r="A2583" s="28"/>
    </row>
    <row r="2584" spans="1:1">
      <c r="A2584" s="28"/>
    </row>
    <row r="2585" spans="1:1">
      <c r="A2585" s="28"/>
    </row>
    <row r="2586" spans="1:1">
      <c r="A2586" s="28"/>
    </row>
    <row r="2587" spans="1:1">
      <c r="A2587" s="28"/>
    </row>
    <row r="2588" spans="1:1">
      <c r="A2588" s="28"/>
    </row>
    <row r="2589" spans="1:1">
      <c r="A2589" s="28"/>
    </row>
    <row r="2590" spans="1:1">
      <c r="A2590" s="28"/>
    </row>
    <row r="2591" spans="1:1">
      <c r="A2591" s="28"/>
    </row>
    <row r="2592" spans="1:1">
      <c r="A2592" s="28"/>
    </row>
    <row r="2593" spans="1:1">
      <c r="A2593" s="28"/>
    </row>
    <row r="2594" spans="1:1">
      <c r="A2594" s="28"/>
    </row>
    <row r="2595" spans="1:1">
      <c r="A2595" s="28"/>
    </row>
    <row r="2596" spans="1:1">
      <c r="A2596" s="28"/>
    </row>
    <row r="2597" spans="1:1">
      <c r="A2597" s="28"/>
    </row>
    <row r="2598" spans="1:1">
      <c r="A2598" s="28"/>
    </row>
    <row r="2599" spans="1:1">
      <c r="A2599" s="28"/>
    </row>
    <row r="2600" spans="1:1">
      <c r="A2600" s="28"/>
    </row>
    <row r="2601" spans="1:1">
      <c r="A2601" s="28"/>
    </row>
    <row r="2602" spans="1:1">
      <c r="A2602" s="28"/>
    </row>
    <row r="2603" spans="1:1">
      <c r="A2603" s="28"/>
    </row>
    <row r="2604" spans="1:1">
      <c r="A2604" s="28"/>
    </row>
    <row r="2605" spans="1:1">
      <c r="A2605" s="28"/>
    </row>
    <row r="2606" spans="1:1">
      <c r="A2606" s="28"/>
    </row>
    <row r="2607" spans="1:1">
      <c r="A2607" s="28"/>
    </row>
    <row r="2608" spans="1:1">
      <c r="A2608" s="28"/>
    </row>
    <row r="2609" spans="1:1">
      <c r="A2609" s="28"/>
    </row>
    <row r="2610" spans="1:1">
      <c r="A2610" s="28"/>
    </row>
    <row r="2611" spans="1:1">
      <c r="A2611" s="28"/>
    </row>
    <row r="2612" spans="1:1">
      <c r="A2612" s="28"/>
    </row>
    <row r="2613" spans="1:1">
      <c r="A2613" s="28"/>
    </row>
    <row r="2614" spans="1:1">
      <c r="A2614" s="28"/>
    </row>
    <row r="2615" spans="1:1">
      <c r="A2615" s="28"/>
    </row>
    <row r="2616" spans="1:1">
      <c r="A2616" s="28"/>
    </row>
    <row r="2617" spans="1:1">
      <c r="A2617" s="28"/>
    </row>
    <row r="2618" spans="1:1">
      <c r="A2618" s="28"/>
    </row>
    <row r="2619" spans="1:1">
      <c r="A2619" s="28"/>
    </row>
    <row r="2620" spans="1:1">
      <c r="A2620" s="28"/>
    </row>
    <row r="2621" spans="1:1">
      <c r="A2621" s="28"/>
    </row>
    <row r="2622" spans="1:1">
      <c r="A2622" s="28"/>
    </row>
    <row r="2623" spans="1:1">
      <c r="A2623" s="28"/>
    </row>
    <row r="2624" spans="1:1">
      <c r="A2624" s="28"/>
    </row>
    <row r="2625" spans="1:1">
      <c r="A2625" s="28"/>
    </row>
    <row r="2626" spans="1:1">
      <c r="A2626" s="28"/>
    </row>
    <row r="2627" spans="1:1">
      <c r="A2627" s="28"/>
    </row>
    <row r="2628" spans="1:1">
      <c r="A2628" s="28"/>
    </row>
    <row r="2629" spans="1:1">
      <c r="A2629" s="28"/>
    </row>
    <row r="2630" spans="1:1">
      <c r="A2630" s="28"/>
    </row>
    <row r="2631" spans="1:1">
      <c r="A2631" s="28"/>
    </row>
    <row r="2632" spans="1:1">
      <c r="A2632" s="28"/>
    </row>
    <row r="2633" spans="1:1">
      <c r="A2633" s="28"/>
    </row>
    <row r="2634" spans="1:1">
      <c r="A2634" s="28"/>
    </row>
    <row r="2635" spans="1:1">
      <c r="A2635" s="28"/>
    </row>
    <row r="2636" spans="1:1">
      <c r="A2636" s="28"/>
    </row>
    <row r="2637" spans="1:1">
      <c r="A2637" s="28"/>
    </row>
    <row r="2638" spans="1:1">
      <c r="A2638" s="28"/>
    </row>
    <row r="2639" spans="1:1">
      <c r="A2639" s="28"/>
    </row>
    <row r="2640" spans="1:1">
      <c r="A2640" s="28"/>
    </row>
    <row r="2641" spans="1:1">
      <c r="A2641" s="28"/>
    </row>
    <row r="2642" spans="1:1">
      <c r="A2642" s="28"/>
    </row>
    <row r="2643" spans="1:1">
      <c r="A2643" s="28"/>
    </row>
    <row r="2644" spans="1:1">
      <c r="A2644" s="28"/>
    </row>
    <row r="2645" spans="1:1">
      <c r="A2645" s="28"/>
    </row>
    <row r="2646" spans="1:1">
      <c r="A2646" s="28"/>
    </row>
    <row r="2647" spans="1:1">
      <c r="A2647" s="28"/>
    </row>
    <row r="2648" spans="1:1">
      <c r="A2648" s="28"/>
    </row>
    <row r="2649" spans="1:1">
      <c r="A2649" s="28"/>
    </row>
    <row r="2650" spans="1:1">
      <c r="A2650" s="28"/>
    </row>
    <row r="2651" spans="1:1">
      <c r="A2651" s="28"/>
    </row>
    <row r="2652" spans="1:1">
      <c r="A2652" s="28"/>
    </row>
    <row r="2653" spans="1:1">
      <c r="A2653" s="28"/>
    </row>
    <row r="2654" spans="1:1">
      <c r="A2654" s="28"/>
    </row>
    <row r="2655" spans="1:1">
      <c r="A2655" s="28"/>
    </row>
    <row r="2656" spans="1:1">
      <c r="A2656" s="28"/>
    </row>
    <row r="2657" spans="1:1">
      <c r="A2657" s="28"/>
    </row>
    <row r="2658" spans="1:1">
      <c r="A2658" s="28"/>
    </row>
    <row r="2659" spans="1:1">
      <c r="A2659" s="28"/>
    </row>
    <row r="2660" spans="1:1">
      <c r="A2660" s="28"/>
    </row>
    <row r="2661" spans="1:1">
      <c r="A2661" s="28"/>
    </row>
    <row r="2662" spans="1:1">
      <c r="A2662" s="28"/>
    </row>
    <row r="2663" spans="1:1">
      <c r="A2663" s="28"/>
    </row>
    <row r="2664" spans="1:1">
      <c r="A2664" s="28"/>
    </row>
    <row r="2665" spans="1:1">
      <c r="A2665" s="28"/>
    </row>
    <row r="2666" spans="1:1">
      <c r="A2666" s="28"/>
    </row>
    <row r="2667" spans="1:1">
      <c r="A2667" s="28"/>
    </row>
    <row r="2668" spans="1:1">
      <c r="A2668" s="28"/>
    </row>
    <row r="2669" spans="1:1">
      <c r="A2669" s="28"/>
    </row>
    <row r="2670" spans="1:1">
      <c r="A2670" s="28"/>
    </row>
    <row r="2671" spans="1:1">
      <c r="A2671" s="28"/>
    </row>
    <row r="2672" spans="1:1">
      <c r="A2672" s="28"/>
    </row>
    <row r="2673" spans="1:1">
      <c r="A2673" s="28"/>
    </row>
    <row r="2674" spans="1:1">
      <c r="A2674" s="28"/>
    </row>
    <row r="2675" spans="1:1">
      <c r="A2675" s="28"/>
    </row>
    <row r="2676" spans="1:1">
      <c r="A2676" s="28"/>
    </row>
    <row r="2677" spans="1:1">
      <c r="A2677" s="28"/>
    </row>
    <row r="2678" spans="1:1">
      <c r="A2678" s="28"/>
    </row>
    <row r="2679" spans="1:1">
      <c r="A2679" s="28"/>
    </row>
    <row r="2680" spans="1:1">
      <c r="A2680" s="28"/>
    </row>
    <row r="2681" spans="1:1">
      <c r="A2681" s="28"/>
    </row>
    <row r="2682" spans="1:1">
      <c r="A2682" s="28"/>
    </row>
    <row r="2683" spans="1:1">
      <c r="A2683" s="28"/>
    </row>
    <row r="2684" spans="1:1">
      <c r="A2684" s="28"/>
    </row>
    <row r="2685" spans="1:1">
      <c r="A2685" s="28"/>
    </row>
    <row r="2686" spans="1:1">
      <c r="A2686" s="28"/>
    </row>
    <row r="2687" spans="1:1">
      <c r="A2687" s="28"/>
    </row>
    <row r="2688" spans="1:1">
      <c r="A2688" s="28"/>
    </row>
    <row r="2689" spans="1:1">
      <c r="A2689" s="28"/>
    </row>
    <row r="2690" spans="1:1">
      <c r="A2690" s="28"/>
    </row>
    <row r="2691" spans="1:1">
      <c r="A2691" s="28"/>
    </row>
    <row r="2692" spans="1:1">
      <c r="A2692" s="28"/>
    </row>
    <row r="2693" spans="1:1">
      <c r="A2693" s="28"/>
    </row>
    <row r="2694" spans="1:1">
      <c r="A2694" s="28"/>
    </row>
    <row r="2695" spans="1:1">
      <c r="A2695" s="28"/>
    </row>
    <row r="2696" spans="1:1">
      <c r="A2696" s="28"/>
    </row>
    <row r="2697" spans="1:1">
      <c r="A2697" s="28"/>
    </row>
    <row r="2698" spans="1:1">
      <c r="A2698" s="28"/>
    </row>
    <row r="2699" spans="1:1">
      <c r="A2699" s="28"/>
    </row>
    <row r="2700" spans="1:1">
      <c r="A2700" s="28"/>
    </row>
    <row r="2701" spans="1:1">
      <c r="A2701" s="28"/>
    </row>
    <row r="2702" spans="1:1">
      <c r="A2702" s="28"/>
    </row>
    <row r="2703" spans="1:1">
      <c r="A2703" s="28"/>
    </row>
    <row r="2704" spans="1:1">
      <c r="A2704" s="28"/>
    </row>
    <row r="2705" spans="1:1">
      <c r="A2705" s="28"/>
    </row>
    <row r="2706" spans="1:1">
      <c r="A2706" s="28"/>
    </row>
    <row r="2707" spans="1:1">
      <c r="A2707" s="28"/>
    </row>
    <row r="2708" spans="1:1">
      <c r="A2708" s="28"/>
    </row>
    <row r="2709" spans="1:1">
      <c r="A2709" s="28"/>
    </row>
    <row r="2710" spans="1:1">
      <c r="A2710" s="28"/>
    </row>
    <row r="2711" spans="1:1">
      <c r="A2711" s="28"/>
    </row>
    <row r="2712" spans="1:1">
      <c r="A2712" s="28"/>
    </row>
    <row r="2713" spans="1:1">
      <c r="A2713" s="28"/>
    </row>
    <row r="2714" spans="1:1">
      <c r="A2714" s="28"/>
    </row>
    <row r="2715" spans="1:1">
      <c r="A2715" s="28"/>
    </row>
    <row r="2716" spans="1:1">
      <c r="A2716" s="28"/>
    </row>
    <row r="2717" spans="1:1">
      <c r="A2717" s="28"/>
    </row>
    <row r="2718" spans="1:1">
      <c r="A2718" s="28"/>
    </row>
    <row r="2719" spans="1:1">
      <c r="A2719" s="28"/>
    </row>
    <row r="2720" spans="1:1">
      <c r="A2720" s="28"/>
    </row>
    <row r="2721" spans="1:1">
      <c r="A2721" s="28"/>
    </row>
    <row r="2722" spans="1:1">
      <c r="A2722" s="28"/>
    </row>
    <row r="2723" spans="1:1">
      <c r="A2723" s="28"/>
    </row>
    <row r="2724" spans="1:1">
      <c r="A2724" s="28"/>
    </row>
    <row r="2725" spans="1:1">
      <c r="A2725" s="28"/>
    </row>
    <row r="2726" spans="1:1">
      <c r="A2726" s="28"/>
    </row>
    <row r="2727" spans="1:1">
      <c r="A2727" s="28"/>
    </row>
    <row r="2728" spans="1:1">
      <c r="A2728" s="28"/>
    </row>
    <row r="2729" spans="1:1">
      <c r="A2729" s="28"/>
    </row>
    <row r="2730" spans="1:1">
      <c r="A2730" s="28"/>
    </row>
    <row r="2731" spans="1:1">
      <c r="A2731" s="28"/>
    </row>
    <row r="2732" spans="1:1">
      <c r="A2732" s="28"/>
    </row>
    <row r="2733" spans="1:1">
      <c r="A2733" s="28"/>
    </row>
    <row r="2734" spans="1:1">
      <c r="A2734" s="28"/>
    </row>
    <row r="2735" spans="1:1">
      <c r="A2735" s="28"/>
    </row>
    <row r="2736" spans="1:1">
      <c r="A2736" s="28"/>
    </row>
    <row r="2737" spans="1:1">
      <c r="A2737" s="28"/>
    </row>
    <row r="2738" spans="1:1">
      <c r="A2738" s="28"/>
    </row>
    <row r="2739" spans="1:1">
      <c r="A2739" s="28"/>
    </row>
    <row r="2740" spans="1:1">
      <c r="A2740" s="28"/>
    </row>
    <row r="2741" spans="1:1">
      <c r="A2741" s="28"/>
    </row>
    <row r="2742" spans="1:1">
      <c r="A2742" s="28"/>
    </row>
    <row r="2743" spans="1:1">
      <c r="A2743" s="28"/>
    </row>
    <row r="2744" spans="1:1">
      <c r="A2744" s="28"/>
    </row>
    <row r="2745" spans="1:1">
      <c r="A2745" s="28"/>
    </row>
    <row r="2746" spans="1:1">
      <c r="A2746" s="28"/>
    </row>
    <row r="2747" spans="1:1">
      <c r="A2747" s="28"/>
    </row>
    <row r="2748" spans="1:1">
      <c r="A2748" s="28"/>
    </row>
    <row r="2749" spans="1:1">
      <c r="A2749" s="28"/>
    </row>
    <row r="2750" spans="1:1">
      <c r="A2750" s="28"/>
    </row>
    <row r="2751" spans="1:1">
      <c r="A2751" s="28"/>
    </row>
    <row r="2752" spans="1:1">
      <c r="A2752" s="28"/>
    </row>
    <row r="2753" spans="1:1">
      <c r="A2753" s="28"/>
    </row>
    <row r="2754" spans="1:1">
      <c r="A2754" s="28"/>
    </row>
    <row r="2755" spans="1:1">
      <c r="A2755" s="28"/>
    </row>
    <row r="2756" spans="1:1">
      <c r="A2756" s="28"/>
    </row>
    <row r="2757" spans="1:1">
      <c r="A2757" s="28"/>
    </row>
    <row r="2758" spans="1:1">
      <c r="A2758" s="28"/>
    </row>
    <row r="2759" spans="1:1">
      <c r="A2759" s="28"/>
    </row>
    <row r="2760" spans="1:1">
      <c r="A2760" s="28"/>
    </row>
    <row r="2761" spans="1:1">
      <c r="A2761" s="28"/>
    </row>
    <row r="2762" spans="1:1">
      <c r="A2762" s="28"/>
    </row>
    <row r="2763" spans="1:1">
      <c r="A2763" s="28"/>
    </row>
    <row r="2764" spans="1:1">
      <c r="A2764" s="28"/>
    </row>
    <row r="2765" spans="1:1">
      <c r="A2765" s="28"/>
    </row>
    <row r="2766" spans="1:1">
      <c r="A2766" s="28"/>
    </row>
    <row r="2767" spans="1:1">
      <c r="A2767" s="28"/>
    </row>
    <row r="2768" spans="1:1">
      <c r="A2768" s="28"/>
    </row>
    <row r="2769" spans="1:1">
      <c r="A2769" s="28"/>
    </row>
    <row r="2770" spans="1:1">
      <c r="A2770" s="28"/>
    </row>
    <row r="2771" spans="1:1">
      <c r="A2771" s="28"/>
    </row>
    <row r="2772" spans="1:1">
      <c r="A2772" s="28"/>
    </row>
    <row r="2773" spans="1:1">
      <c r="A2773" s="28"/>
    </row>
    <row r="2774" spans="1:1">
      <c r="A2774" s="28"/>
    </row>
    <row r="2775" spans="1:1">
      <c r="A2775" s="28"/>
    </row>
    <row r="2776" spans="1:1">
      <c r="A2776" s="28"/>
    </row>
    <row r="2777" spans="1:1">
      <c r="A2777" s="28"/>
    </row>
    <row r="2778" spans="1:1">
      <c r="A2778" s="28"/>
    </row>
    <row r="2779" spans="1:1">
      <c r="A2779" s="28"/>
    </row>
    <row r="2780" spans="1:1">
      <c r="A2780" s="28"/>
    </row>
    <row r="2781" spans="1:1">
      <c r="A2781" s="28"/>
    </row>
    <row r="2782" spans="1:1">
      <c r="A2782" s="28"/>
    </row>
    <row r="2783" spans="1:1">
      <c r="A2783" s="28"/>
    </row>
    <row r="2784" spans="1:1">
      <c r="A2784" s="28"/>
    </row>
    <row r="2785" spans="1:1">
      <c r="A2785" s="28"/>
    </row>
    <row r="2786" spans="1:1">
      <c r="A2786" s="28"/>
    </row>
    <row r="2787" spans="1:1">
      <c r="A2787" s="28"/>
    </row>
    <row r="2788" spans="1:1">
      <c r="A2788" s="28"/>
    </row>
    <row r="2789" spans="1:1">
      <c r="A2789" s="28"/>
    </row>
    <row r="2790" spans="1:1">
      <c r="A2790" s="28"/>
    </row>
    <row r="2791" spans="1:1">
      <c r="A2791" s="28"/>
    </row>
    <row r="2792" spans="1:1">
      <c r="A2792" s="28"/>
    </row>
    <row r="2793" spans="1:1">
      <c r="A2793" s="28"/>
    </row>
    <row r="2794" spans="1:1">
      <c r="A2794" s="28"/>
    </row>
    <row r="2795" spans="1:1">
      <c r="A2795" s="28"/>
    </row>
    <row r="2796" spans="1:1">
      <c r="A2796" s="28"/>
    </row>
    <row r="2797" spans="1:1">
      <c r="A2797" s="28"/>
    </row>
    <row r="2798" spans="1:1">
      <c r="A2798" s="28"/>
    </row>
    <row r="2799" spans="1:1">
      <c r="A2799" s="28"/>
    </row>
    <row r="2800" spans="1:1">
      <c r="A2800" s="28"/>
    </row>
    <row r="2801" spans="1:1">
      <c r="A2801" s="28"/>
    </row>
    <row r="2802" spans="1:1">
      <c r="A2802" s="28"/>
    </row>
    <row r="2803" spans="1:1">
      <c r="A2803" s="28"/>
    </row>
    <row r="2804" spans="1:1">
      <c r="A2804" s="28"/>
    </row>
    <row r="2805" spans="1:1">
      <c r="A2805" s="28"/>
    </row>
    <row r="2806" spans="1:1">
      <c r="A2806" s="28"/>
    </row>
    <row r="2807" spans="1:1">
      <c r="A2807" s="28"/>
    </row>
    <row r="2808" spans="1:1">
      <c r="A2808" s="28"/>
    </row>
    <row r="2809" spans="1:1">
      <c r="A2809" s="28"/>
    </row>
    <row r="2810" spans="1:1">
      <c r="A2810" s="28"/>
    </row>
    <row r="2811" spans="1:1">
      <c r="A2811" s="28"/>
    </row>
    <row r="2812" spans="1:1">
      <c r="A2812" s="28"/>
    </row>
    <row r="2813" spans="1:1">
      <c r="A2813" s="28"/>
    </row>
    <row r="2814" spans="1:1">
      <c r="A2814" s="28"/>
    </row>
    <row r="2815" spans="1:1">
      <c r="A2815" s="28"/>
    </row>
    <row r="2816" spans="1:1">
      <c r="A2816" s="28"/>
    </row>
    <row r="2817" spans="1:1">
      <c r="A2817" s="28"/>
    </row>
    <row r="2818" spans="1:1">
      <c r="A2818" s="28"/>
    </row>
    <row r="2819" spans="1:1">
      <c r="A2819" s="28"/>
    </row>
    <row r="2820" spans="1:1">
      <c r="A2820" s="28"/>
    </row>
    <row r="2821" spans="1:1">
      <c r="A2821" s="28"/>
    </row>
    <row r="2822" spans="1:1">
      <c r="A2822" s="28"/>
    </row>
    <row r="2823" spans="1:1">
      <c r="A2823" s="28"/>
    </row>
    <row r="2824" spans="1:1">
      <c r="A2824" s="28"/>
    </row>
    <row r="2825" spans="1:1">
      <c r="A2825" s="28"/>
    </row>
    <row r="2826" spans="1:1">
      <c r="A2826" s="28"/>
    </row>
    <row r="2827" spans="1:1">
      <c r="A2827" s="28"/>
    </row>
    <row r="2828" spans="1:1">
      <c r="A2828" s="28"/>
    </row>
    <row r="2829" spans="1:1">
      <c r="A2829" s="28"/>
    </row>
    <row r="2830" spans="1:1">
      <c r="A2830" s="28"/>
    </row>
    <row r="2831" spans="1:1">
      <c r="A2831" s="28"/>
    </row>
    <row r="2832" spans="1:1">
      <c r="A2832" s="28"/>
    </row>
    <row r="2833" spans="1:1">
      <c r="A2833" s="28"/>
    </row>
    <row r="2834" spans="1:1">
      <c r="A2834" s="28"/>
    </row>
    <row r="2835" spans="1:1">
      <c r="A2835" s="28"/>
    </row>
    <row r="2836" spans="1:1">
      <c r="A2836" s="28"/>
    </row>
    <row r="2837" spans="1:1">
      <c r="A2837" s="28"/>
    </row>
    <row r="2838" spans="1:1">
      <c r="A2838" s="28"/>
    </row>
    <row r="2839" spans="1:1">
      <c r="A2839" s="28"/>
    </row>
    <row r="2840" spans="1:1">
      <c r="A2840" s="28"/>
    </row>
    <row r="2841" spans="1:1">
      <c r="A2841" s="28"/>
    </row>
    <row r="2842" spans="1:1">
      <c r="A2842" s="28"/>
    </row>
    <row r="2843" spans="1:1">
      <c r="A2843" s="28"/>
    </row>
    <row r="2844" spans="1:1">
      <c r="A2844" s="28"/>
    </row>
    <row r="2845" spans="1:1">
      <c r="A2845" s="28"/>
    </row>
    <row r="2846" spans="1:1">
      <c r="A2846" s="28"/>
    </row>
    <row r="2847" spans="1:1">
      <c r="A2847" s="28"/>
    </row>
    <row r="2848" spans="1:1">
      <c r="A2848" s="28"/>
    </row>
    <row r="2849" spans="1:1">
      <c r="A2849" s="28"/>
    </row>
    <row r="2850" spans="1:1">
      <c r="A2850" s="28"/>
    </row>
    <row r="2851" spans="1:1">
      <c r="A2851" s="28"/>
    </row>
    <row r="2852" spans="1:1">
      <c r="A2852" s="28"/>
    </row>
    <row r="2853" spans="1:1">
      <c r="A2853" s="28"/>
    </row>
    <row r="2854" spans="1:1">
      <c r="A2854" s="28"/>
    </row>
    <row r="2855" spans="1:1">
      <c r="A2855" s="28"/>
    </row>
    <row r="2856" spans="1:1">
      <c r="A2856" s="28"/>
    </row>
    <row r="2857" spans="1:1">
      <c r="A2857" s="28"/>
    </row>
    <row r="2858" spans="1:1">
      <c r="A2858" s="28"/>
    </row>
    <row r="2859" spans="1:1">
      <c r="A2859" s="28"/>
    </row>
    <row r="2860" spans="1:1">
      <c r="A2860" s="28"/>
    </row>
    <row r="2861" spans="1:1">
      <c r="A2861" s="28"/>
    </row>
    <row r="2862" spans="1:1">
      <c r="A2862" s="28"/>
    </row>
    <row r="2863" spans="1:1">
      <c r="A2863" s="28"/>
    </row>
    <row r="2864" spans="1:1">
      <c r="A2864" s="28"/>
    </row>
    <row r="2865" spans="1:1">
      <c r="A2865" s="28"/>
    </row>
    <row r="2866" spans="1:1">
      <c r="A2866" s="28"/>
    </row>
    <row r="2867" spans="1:1">
      <c r="A2867" s="28"/>
    </row>
    <row r="2868" spans="1:1">
      <c r="A2868" s="28"/>
    </row>
    <row r="2869" spans="1:1">
      <c r="A2869" s="28"/>
    </row>
    <row r="2870" spans="1:1">
      <c r="A2870" s="28"/>
    </row>
    <row r="2871" spans="1:1">
      <c r="A2871" s="28"/>
    </row>
    <row r="2872" spans="1:1">
      <c r="A2872" s="28"/>
    </row>
    <row r="2873" spans="1:1">
      <c r="A2873" s="28"/>
    </row>
    <row r="2874" spans="1:1">
      <c r="A2874" s="28"/>
    </row>
    <row r="2875" spans="1:1">
      <c r="A2875" s="28"/>
    </row>
    <row r="2876" spans="1:1">
      <c r="A2876" s="28"/>
    </row>
    <row r="2877" spans="1:1">
      <c r="A2877" s="28"/>
    </row>
    <row r="2878" spans="1:1">
      <c r="A2878" s="28"/>
    </row>
    <row r="2879" spans="1:1">
      <c r="A2879" s="28"/>
    </row>
    <row r="2880" spans="1:1">
      <c r="A2880" s="28"/>
    </row>
    <row r="2881" spans="1:1">
      <c r="A2881" s="28"/>
    </row>
    <row r="2882" spans="1:1">
      <c r="A2882" s="28"/>
    </row>
    <row r="2883" spans="1:1">
      <c r="A2883" s="28"/>
    </row>
    <row r="2884" spans="1:1">
      <c r="A2884" s="28"/>
    </row>
    <row r="2885" spans="1:1">
      <c r="A2885" s="28"/>
    </row>
    <row r="2886" spans="1:1">
      <c r="A2886" s="28"/>
    </row>
    <row r="2887" spans="1:1">
      <c r="A2887" s="28"/>
    </row>
    <row r="2888" spans="1:1">
      <c r="A2888" s="28"/>
    </row>
    <row r="2889" spans="1:1">
      <c r="A2889" s="28"/>
    </row>
    <row r="2890" spans="1:1">
      <c r="A2890" s="28"/>
    </row>
    <row r="2891" spans="1:1">
      <c r="A2891" s="28"/>
    </row>
    <row r="2892" spans="1:1">
      <c r="A2892" s="28"/>
    </row>
    <row r="2893" spans="1:1">
      <c r="A2893" s="28"/>
    </row>
    <row r="2894" spans="1:1">
      <c r="A2894" s="28"/>
    </row>
    <row r="2895" spans="1:1">
      <c r="A2895" s="28"/>
    </row>
    <row r="2896" spans="1:1">
      <c r="A2896" s="28"/>
    </row>
    <row r="2897" spans="1:1">
      <c r="A2897" s="28"/>
    </row>
    <row r="2898" spans="1:1">
      <c r="A2898" s="28"/>
    </row>
    <row r="2899" spans="1:1">
      <c r="A2899" s="28"/>
    </row>
    <row r="2900" spans="1:1">
      <c r="A2900" s="28"/>
    </row>
    <row r="2901" spans="1:1">
      <c r="A2901" s="28"/>
    </row>
    <row r="2902" spans="1:1">
      <c r="A2902" s="28"/>
    </row>
    <row r="2903" spans="1:1">
      <c r="A2903" s="28"/>
    </row>
    <row r="2904" spans="1:1">
      <c r="A2904" s="28"/>
    </row>
    <row r="2905" spans="1:1">
      <c r="A2905" s="28"/>
    </row>
    <row r="2906" spans="1:1">
      <c r="A2906" s="28"/>
    </row>
    <row r="2907" spans="1:1">
      <c r="A2907" s="28"/>
    </row>
    <row r="2908" spans="1:1">
      <c r="A2908" s="28"/>
    </row>
    <row r="2909" spans="1:1">
      <c r="A2909" s="28"/>
    </row>
    <row r="2910" spans="1:1">
      <c r="A2910" s="28"/>
    </row>
    <row r="2911" spans="1:1">
      <c r="A2911" s="28"/>
    </row>
    <row r="2912" spans="1:1">
      <c r="A2912" s="28"/>
    </row>
    <row r="2913" spans="1:1">
      <c r="A2913" s="28"/>
    </row>
    <row r="2914" spans="1:1">
      <c r="A2914" s="28"/>
    </row>
    <row r="2915" spans="1:1">
      <c r="A2915" s="28"/>
    </row>
    <row r="2916" spans="1:1">
      <c r="A2916" s="28"/>
    </row>
    <row r="2917" spans="1:1">
      <c r="A2917" s="28"/>
    </row>
    <row r="2918" spans="1:1">
      <c r="A2918" s="28"/>
    </row>
    <row r="2919" spans="1:1">
      <c r="A2919" s="28"/>
    </row>
    <row r="2920" spans="1:1">
      <c r="A2920" s="28"/>
    </row>
    <row r="2921" spans="1:1">
      <c r="A2921" s="28"/>
    </row>
    <row r="2922" spans="1:1">
      <c r="A2922" s="28"/>
    </row>
    <row r="2923" spans="1:1">
      <c r="A2923" s="28"/>
    </row>
    <row r="2924" spans="1:1">
      <c r="A2924" s="28"/>
    </row>
    <row r="2925" spans="1:1">
      <c r="A2925" s="28"/>
    </row>
    <row r="2926" spans="1:1">
      <c r="A2926" s="28"/>
    </row>
    <row r="2927" spans="1:1">
      <c r="A2927" s="28"/>
    </row>
    <row r="2928" spans="1:1">
      <c r="A2928" s="28"/>
    </row>
    <row r="2929" spans="1:1">
      <c r="A2929" s="28"/>
    </row>
    <row r="2930" spans="1:1">
      <c r="A2930" s="28"/>
    </row>
    <row r="2931" spans="1:1">
      <c r="A2931" s="28"/>
    </row>
    <row r="2932" spans="1:1">
      <c r="A2932" s="28"/>
    </row>
    <row r="2933" spans="1:1">
      <c r="A2933" s="28"/>
    </row>
    <row r="2934" spans="1:1">
      <c r="A2934" s="28"/>
    </row>
    <row r="2935" spans="1:1">
      <c r="A2935" s="28"/>
    </row>
    <row r="2936" spans="1:1">
      <c r="A2936" s="28"/>
    </row>
    <row r="2937" spans="1:1">
      <c r="A2937" s="28"/>
    </row>
    <row r="2938" spans="1:1">
      <c r="A2938" s="28"/>
    </row>
    <row r="2939" spans="1:1">
      <c r="A2939" s="28"/>
    </row>
    <row r="2940" spans="1:1">
      <c r="A2940" s="28"/>
    </row>
    <row r="2941" spans="1:1">
      <c r="A2941" s="28"/>
    </row>
    <row r="2942" spans="1:1">
      <c r="A2942" s="28"/>
    </row>
    <row r="2943" spans="1:1">
      <c r="A2943" s="28"/>
    </row>
    <row r="2944" spans="1:1">
      <c r="A2944" s="28"/>
    </row>
    <row r="2945" spans="1:1">
      <c r="A2945" s="28"/>
    </row>
    <row r="2946" spans="1:1">
      <c r="A2946" s="28"/>
    </row>
    <row r="2947" spans="1:1">
      <c r="A2947" s="28"/>
    </row>
    <row r="2948" spans="1:1">
      <c r="A2948" s="28"/>
    </row>
    <row r="2949" spans="1:1">
      <c r="A2949" s="28"/>
    </row>
    <row r="2950" spans="1:1">
      <c r="A2950" s="28"/>
    </row>
    <row r="2951" spans="1:1">
      <c r="A2951" s="28"/>
    </row>
    <row r="2952" spans="1:1">
      <c r="A2952" s="28"/>
    </row>
    <row r="2953" spans="1:1">
      <c r="A2953" s="28"/>
    </row>
    <row r="2954" spans="1:1">
      <c r="A2954" s="28"/>
    </row>
    <row r="2955" spans="1:1">
      <c r="A2955" s="28"/>
    </row>
    <row r="2956" spans="1:1">
      <c r="A2956" s="28"/>
    </row>
    <row r="2957" spans="1:1">
      <c r="A2957" s="28"/>
    </row>
    <row r="2958" spans="1:1">
      <c r="A2958" s="28"/>
    </row>
    <row r="2959" spans="1:1">
      <c r="A2959" s="28"/>
    </row>
    <row r="2960" spans="1:1">
      <c r="A2960" s="28"/>
    </row>
    <row r="2961" spans="1:1">
      <c r="A2961" s="28"/>
    </row>
    <row r="2962" spans="1:1">
      <c r="A2962" s="28"/>
    </row>
    <row r="2963" spans="1:1">
      <c r="A2963" s="28"/>
    </row>
    <row r="2964" spans="1:1">
      <c r="A2964" s="28"/>
    </row>
    <row r="2965" spans="1:1">
      <c r="A2965" s="28"/>
    </row>
    <row r="2966" spans="1:1">
      <c r="A2966" s="28"/>
    </row>
    <row r="2967" spans="1:1">
      <c r="A2967" s="28"/>
    </row>
    <row r="2968" spans="1:1">
      <c r="A2968" s="28"/>
    </row>
    <row r="2969" spans="1:1">
      <c r="A2969" s="28"/>
    </row>
    <row r="2970" spans="1:1">
      <c r="A2970" s="28"/>
    </row>
    <row r="2971" spans="1:1">
      <c r="A2971" s="28"/>
    </row>
    <row r="2972" spans="1:1">
      <c r="A2972" s="28"/>
    </row>
    <row r="2973" spans="1:1">
      <c r="A2973" s="28"/>
    </row>
    <row r="2974" spans="1:1">
      <c r="A2974" s="28"/>
    </row>
    <row r="2975" spans="1:1">
      <c r="A2975" s="28"/>
    </row>
    <row r="2976" spans="1:1">
      <c r="A2976" s="28"/>
    </row>
    <row r="2977" spans="1:1">
      <c r="A2977" s="28"/>
    </row>
    <row r="2978" spans="1:1">
      <c r="A2978" s="28"/>
    </row>
    <row r="2979" spans="1:1">
      <c r="A2979" s="28"/>
    </row>
    <row r="2980" spans="1:1">
      <c r="A2980" s="28"/>
    </row>
    <row r="2981" spans="1:1">
      <c r="A2981" s="28"/>
    </row>
    <row r="2982" spans="1:1">
      <c r="A2982" s="28"/>
    </row>
    <row r="2983" spans="1:1">
      <c r="A2983" s="28"/>
    </row>
    <row r="2984" spans="1:1">
      <c r="A2984" s="28"/>
    </row>
    <row r="2985" spans="1:1">
      <c r="A2985" s="28"/>
    </row>
    <row r="2986" spans="1:1">
      <c r="A2986" s="28"/>
    </row>
    <row r="2987" spans="1:1">
      <c r="A2987" s="28"/>
    </row>
    <row r="2988" spans="1:1">
      <c r="A2988" s="28"/>
    </row>
    <row r="2989" spans="1:1">
      <c r="A2989" s="28"/>
    </row>
    <row r="2990" spans="1:1">
      <c r="A2990" s="28"/>
    </row>
    <row r="2991" spans="1:1">
      <c r="A2991" s="28"/>
    </row>
    <row r="2992" spans="1:1">
      <c r="A2992" s="28"/>
    </row>
    <row r="2993" spans="1:1">
      <c r="A2993" s="28"/>
    </row>
    <row r="2994" spans="1:1">
      <c r="A2994" s="28"/>
    </row>
    <row r="2995" spans="1:1">
      <c r="A2995" s="28"/>
    </row>
    <row r="2996" spans="1:1">
      <c r="A2996" s="28"/>
    </row>
    <row r="2997" spans="1:1">
      <c r="A2997" s="28"/>
    </row>
    <row r="2998" spans="1:1">
      <c r="A2998" s="28"/>
    </row>
    <row r="2999" spans="1:1">
      <c r="A2999" s="28"/>
    </row>
    <row r="3000" spans="1:1">
      <c r="A3000" s="28"/>
    </row>
    <row r="3001" spans="1:1">
      <c r="A3001" s="28"/>
    </row>
    <row r="3002" spans="1:1">
      <c r="A3002" s="28"/>
    </row>
    <row r="3003" spans="1:1">
      <c r="A3003" s="28"/>
    </row>
    <row r="3004" spans="1:1">
      <c r="A3004" s="28"/>
    </row>
    <row r="3005" spans="1:1">
      <c r="A3005" s="28"/>
    </row>
    <row r="3006" spans="1:1">
      <c r="A3006" s="28"/>
    </row>
    <row r="3007" spans="1:1">
      <c r="A3007" s="28"/>
    </row>
    <row r="3008" spans="1:1">
      <c r="A3008" s="28"/>
    </row>
    <row r="3009" spans="1:1">
      <c r="A3009" s="28"/>
    </row>
    <row r="3010" spans="1:1">
      <c r="A3010" s="28"/>
    </row>
    <row r="3011" spans="1:1">
      <c r="A3011" s="28"/>
    </row>
    <row r="3012" spans="1:1">
      <c r="A3012" s="28"/>
    </row>
    <row r="3013" spans="1:1">
      <c r="A3013" s="28"/>
    </row>
    <row r="3014" spans="1:1">
      <c r="A3014" s="28"/>
    </row>
    <row r="3015" spans="1:1">
      <c r="A3015" s="28"/>
    </row>
    <row r="3016" spans="1:1">
      <c r="A3016" s="28"/>
    </row>
    <row r="3017" spans="1:1">
      <c r="A3017" s="28"/>
    </row>
    <row r="3018" spans="1:1">
      <c r="A3018" s="28"/>
    </row>
    <row r="3019" spans="1:1">
      <c r="A3019" s="28"/>
    </row>
    <row r="3020" spans="1:1">
      <c r="A3020" s="28"/>
    </row>
    <row r="3021" spans="1:1">
      <c r="A3021" s="28"/>
    </row>
    <row r="3022" spans="1:1">
      <c r="A3022" s="28"/>
    </row>
    <row r="3023" spans="1:1">
      <c r="A3023" s="28"/>
    </row>
    <row r="3024" spans="1:1">
      <c r="A3024" s="28"/>
    </row>
    <row r="3025" spans="1:1">
      <c r="A3025" s="28"/>
    </row>
    <row r="3026" spans="1:1">
      <c r="A3026" s="28"/>
    </row>
    <row r="3027" spans="1:1">
      <c r="A3027" s="28"/>
    </row>
    <row r="3028" spans="1:1">
      <c r="A3028" s="28"/>
    </row>
    <row r="3029" spans="1:1">
      <c r="A3029" s="28"/>
    </row>
    <row r="3030" spans="1:1">
      <c r="A3030" s="28"/>
    </row>
    <row r="3031" spans="1:1">
      <c r="A3031" s="28"/>
    </row>
    <row r="3032" spans="1:1">
      <c r="A3032" s="28"/>
    </row>
    <row r="3033" spans="1:1">
      <c r="A3033" s="28"/>
    </row>
    <row r="3034" spans="1:1">
      <c r="A3034" s="28"/>
    </row>
    <row r="3035" spans="1:1">
      <c r="A3035" s="28"/>
    </row>
    <row r="3036" spans="1:1">
      <c r="A3036" s="28"/>
    </row>
    <row r="3037" spans="1:1">
      <c r="A3037" s="28"/>
    </row>
    <row r="3038" spans="1:1">
      <c r="A3038" s="28"/>
    </row>
    <row r="3039" spans="1:1">
      <c r="A3039" s="28"/>
    </row>
    <row r="3040" spans="1:1">
      <c r="A3040" s="28"/>
    </row>
    <row r="3041" spans="1:1">
      <c r="A3041" s="28"/>
    </row>
    <row r="3042" spans="1:1">
      <c r="A3042" s="28"/>
    </row>
    <row r="3043" spans="1:1">
      <c r="A3043" s="28"/>
    </row>
    <row r="3044" spans="1:1">
      <c r="A3044" s="28"/>
    </row>
    <row r="3045" spans="1:1">
      <c r="A3045" s="28"/>
    </row>
    <row r="3046" spans="1:1">
      <c r="A3046" s="28"/>
    </row>
    <row r="3047" spans="1:1">
      <c r="A3047" s="28"/>
    </row>
    <row r="3048" spans="1:1">
      <c r="A3048" s="28"/>
    </row>
    <row r="3049" spans="1:1">
      <c r="A3049" s="28"/>
    </row>
    <row r="3050" spans="1:1">
      <c r="A3050" s="28"/>
    </row>
    <row r="3051" spans="1:1">
      <c r="A3051" s="28"/>
    </row>
    <row r="3052" spans="1:1">
      <c r="A3052" s="28"/>
    </row>
    <row r="3053" spans="1:1">
      <c r="A3053" s="28"/>
    </row>
    <row r="3054" spans="1:1">
      <c r="A3054" s="28"/>
    </row>
    <row r="3055" spans="1:1">
      <c r="A3055" s="28"/>
    </row>
    <row r="3056" spans="1:1">
      <c r="A3056" s="28"/>
    </row>
    <row r="3057" spans="1:1">
      <c r="A3057" s="28"/>
    </row>
    <row r="3058" spans="1:1">
      <c r="A3058" s="28"/>
    </row>
    <row r="3059" spans="1:1">
      <c r="A3059" s="28"/>
    </row>
    <row r="3060" spans="1:1">
      <c r="A3060" s="28"/>
    </row>
    <row r="3061" spans="1:1">
      <c r="A3061" s="28"/>
    </row>
    <row r="3062" spans="1:1">
      <c r="A3062" s="28"/>
    </row>
    <row r="3063" spans="1:1">
      <c r="A3063" s="28"/>
    </row>
    <row r="3064" spans="1:1">
      <c r="A3064" s="28"/>
    </row>
    <row r="3065" spans="1:1">
      <c r="A3065" s="28"/>
    </row>
    <row r="3066" spans="1:1">
      <c r="A3066" s="28"/>
    </row>
    <row r="3067" spans="1:1">
      <c r="A3067" s="28"/>
    </row>
    <row r="3068" spans="1:1">
      <c r="A3068" s="28"/>
    </row>
    <row r="3069" spans="1:1">
      <c r="A3069" s="28"/>
    </row>
    <row r="3070" spans="1:1">
      <c r="A3070" s="28"/>
    </row>
    <row r="3071" spans="1:1">
      <c r="A3071" s="28"/>
    </row>
    <row r="3072" spans="1:1">
      <c r="A3072" s="28"/>
    </row>
    <row r="3073" spans="1:1">
      <c r="A3073" s="28"/>
    </row>
    <row r="3074" spans="1:1">
      <c r="A3074" s="28"/>
    </row>
    <row r="3075" spans="1:1">
      <c r="A3075" s="28"/>
    </row>
    <row r="3076" spans="1:1">
      <c r="A3076" s="28"/>
    </row>
    <row r="3077" spans="1:1">
      <c r="A3077" s="28"/>
    </row>
    <row r="3078" spans="1:1">
      <c r="A3078" s="28"/>
    </row>
    <row r="3079" spans="1:1">
      <c r="A3079" s="28"/>
    </row>
    <row r="3080" spans="1:1">
      <c r="A3080" s="28"/>
    </row>
    <row r="3081" spans="1:1">
      <c r="A3081" s="28"/>
    </row>
    <row r="3082" spans="1:1">
      <c r="A3082" s="28"/>
    </row>
    <row r="3083" spans="1:1">
      <c r="A3083" s="28"/>
    </row>
    <row r="3084" spans="1:1">
      <c r="A3084" s="28"/>
    </row>
    <row r="3085" spans="1:1">
      <c r="A3085" s="28"/>
    </row>
    <row r="3086" spans="1:1">
      <c r="A3086" s="28"/>
    </row>
    <row r="3087" spans="1:1">
      <c r="A3087" s="28"/>
    </row>
    <row r="3088" spans="1:1">
      <c r="A3088" s="28"/>
    </row>
    <row r="3089" spans="1:1">
      <c r="A3089" s="28"/>
    </row>
    <row r="3090" spans="1:1">
      <c r="A3090" s="28"/>
    </row>
    <row r="3091" spans="1:1">
      <c r="A3091" s="28"/>
    </row>
    <row r="3092" spans="1:1">
      <c r="A3092" s="28"/>
    </row>
    <row r="3093" spans="1:1">
      <c r="A3093" s="28"/>
    </row>
    <row r="3094" spans="1:1">
      <c r="A3094" s="28"/>
    </row>
    <row r="3095" spans="1:1">
      <c r="A3095" s="28"/>
    </row>
    <row r="3096" spans="1:1">
      <c r="A3096" s="28"/>
    </row>
    <row r="3097" spans="1:1">
      <c r="A3097" s="28"/>
    </row>
    <row r="3098" spans="1:1">
      <c r="A3098" s="28"/>
    </row>
    <row r="3099" spans="1:1">
      <c r="A3099" s="28"/>
    </row>
    <row r="3100" spans="1:1">
      <c r="A3100" s="28"/>
    </row>
    <row r="3101" spans="1:1">
      <c r="A3101" s="28"/>
    </row>
    <row r="3102" spans="1:1">
      <c r="A3102" s="28"/>
    </row>
    <row r="3103" spans="1:1">
      <c r="A3103" s="28"/>
    </row>
    <row r="3104" spans="1:1">
      <c r="A3104" s="28"/>
    </row>
    <row r="3105" spans="1:1">
      <c r="A3105" s="28"/>
    </row>
    <row r="3106" spans="1:1">
      <c r="A3106" s="28"/>
    </row>
    <row r="3107" spans="1:1">
      <c r="A3107" s="28"/>
    </row>
    <row r="3108" spans="1:1">
      <c r="A3108" s="28"/>
    </row>
    <row r="3109" spans="1:1">
      <c r="A3109" s="28"/>
    </row>
    <row r="3110" spans="1:1">
      <c r="A3110" s="28"/>
    </row>
    <row r="3111" spans="1:1">
      <c r="A3111" s="28"/>
    </row>
    <row r="3112" spans="1:1">
      <c r="A3112" s="28"/>
    </row>
    <row r="3113" spans="1:1">
      <c r="A3113" s="28"/>
    </row>
    <row r="3114" spans="1:1">
      <c r="A3114" s="28"/>
    </row>
    <row r="3115" spans="1:1">
      <c r="A3115" s="28"/>
    </row>
    <row r="3116" spans="1:1">
      <c r="A3116" s="28"/>
    </row>
    <row r="3117" spans="1:1">
      <c r="A3117" s="28"/>
    </row>
    <row r="3118" spans="1:1">
      <c r="A3118" s="28"/>
    </row>
    <row r="3119" spans="1:1">
      <c r="A3119" s="28"/>
    </row>
    <row r="3120" spans="1:1">
      <c r="A3120" s="28"/>
    </row>
    <row r="3121" spans="1:1">
      <c r="A3121" s="28"/>
    </row>
    <row r="3122" spans="1:1">
      <c r="A3122" s="28"/>
    </row>
    <row r="3123" spans="1:1">
      <c r="A3123" s="28"/>
    </row>
    <row r="3124" spans="1:1">
      <c r="A3124" s="28"/>
    </row>
    <row r="3125" spans="1:1">
      <c r="A3125" s="28"/>
    </row>
    <row r="3126" spans="1:1">
      <c r="A3126" s="28"/>
    </row>
    <row r="3127" spans="1:1">
      <c r="A3127" s="28"/>
    </row>
    <row r="3128" spans="1:1">
      <c r="A3128" s="28"/>
    </row>
    <row r="3129" spans="1:1">
      <c r="A3129" s="28"/>
    </row>
    <row r="3130" spans="1:1">
      <c r="A3130" s="28"/>
    </row>
    <row r="3131" spans="1:1">
      <c r="A3131" s="28"/>
    </row>
    <row r="3132" spans="1:1">
      <c r="A3132" s="28"/>
    </row>
    <row r="3133" spans="1:1">
      <c r="A3133" s="28"/>
    </row>
    <row r="3134" spans="1:1">
      <c r="A3134" s="28"/>
    </row>
    <row r="3135" spans="1:1">
      <c r="A3135" s="28"/>
    </row>
    <row r="3136" spans="1:1">
      <c r="A3136" s="28"/>
    </row>
    <row r="3137" spans="1:1">
      <c r="A3137" s="28"/>
    </row>
    <row r="3138" spans="1:1">
      <c r="A3138" s="28"/>
    </row>
    <row r="3139" spans="1:1">
      <c r="A3139" s="28"/>
    </row>
    <row r="3140" spans="1:1">
      <c r="A3140" s="28"/>
    </row>
    <row r="3141" spans="1:1">
      <c r="A3141" s="28"/>
    </row>
    <row r="3142" spans="1:1">
      <c r="A3142" s="28"/>
    </row>
    <row r="3143" spans="1:1">
      <c r="A3143" s="28"/>
    </row>
    <row r="3144" spans="1:1">
      <c r="A3144" s="28"/>
    </row>
    <row r="3145" spans="1:1">
      <c r="A3145" s="28"/>
    </row>
    <row r="3146" spans="1:1">
      <c r="A3146" s="28"/>
    </row>
    <row r="3147" spans="1:1">
      <c r="A3147" s="28"/>
    </row>
    <row r="3148" spans="1:1">
      <c r="A3148" s="28"/>
    </row>
    <row r="3149" spans="1:1">
      <c r="A3149" s="28"/>
    </row>
    <row r="3150" spans="1:1">
      <c r="A3150" s="28"/>
    </row>
    <row r="3151" spans="1:1">
      <c r="A3151" s="28"/>
    </row>
    <row r="3152" spans="1:1">
      <c r="A3152" s="28"/>
    </row>
    <row r="3153" spans="1:1">
      <c r="A3153" s="28"/>
    </row>
    <row r="3154" spans="1:1">
      <c r="A3154" s="28"/>
    </row>
    <row r="3155" spans="1:1">
      <c r="A3155" s="28"/>
    </row>
    <row r="3156" spans="1:1">
      <c r="A3156" s="28"/>
    </row>
    <row r="3157" spans="1:1">
      <c r="A3157" s="28"/>
    </row>
    <row r="3158" spans="1:1">
      <c r="A3158" s="28"/>
    </row>
    <row r="3159" spans="1:1">
      <c r="A3159" s="28"/>
    </row>
    <row r="3160" spans="1:1">
      <c r="A3160" s="28"/>
    </row>
    <row r="3161" spans="1:1">
      <c r="A3161" s="28"/>
    </row>
    <row r="3162" spans="1:1">
      <c r="A3162" s="28"/>
    </row>
    <row r="3163" spans="1:1">
      <c r="A3163" s="28"/>
    </row>
    <row r="3164" spans="1:1">
      <c r="A3164" s="28"/>
    </row>
    <row r="3165" spans="1:1">
      <c r="A3165" s="28"/>
    </row>
    <row r="3166" spans="1:1">
      <c r="A3166" s="28"/>
    </row>
    <row r="3167" spans="1:1">
      <c r="A3167" s="28"/>
    </row>
    <row r="3168" spans="1:1">
      <c r="A3168" s="28"/>
    </row>
    <row r="3169" spans="1:1">
      <c r="A3169" s="28"/>
    </row>
    <row r="3170" spans="1:1">
      <c r="A3170" s="28"/>
    </row>
    <row r="3171" spans="1:1">
      <c r="A3171" s="28"/>
    </row>
    <row r="3172" spans="1:1">
      <c r="A3172" s="28"/>
    </row>
    <row r="3173" spans="1:1">
      <c r="A3173" s="28"/>
    </row>
    <row r="3174" spans="1:1">
      <c r="A3174" s="28"/>
    </row>
    <row r="3175" spans="1:1">
      <c r="A3175" s="28"/>
    </row>
    <row r="3176" spans="1:1">
      <c r="A3176" s="28"/>
    </row>
    <row r="3177" spans="1:1">
      <c r="A3177" s="28"/>
    </row>
    <row r="3178" spans="1:1">
      <c r="A3178" s="28"/>
    </row>
    <row r="3179" spans="1:1">
      <c r="A3179" s="28"/>
    </row>
    <row r="3180" spans="1:1">
      <c r="A3180" s="28"/>
    </row>
    <row r="3181" spans="1:1">
      <c r="A3181" s="28"/>
    </row>
    <row r="3182" spans="1:1">
      <c r="A3182" s="28"/>
    </row>
    <row r="3183" spans="1:1">
      <c r="A3183" s="28"/>
    </row>
    <row r="3184" spans="1:1">
      <c r="A3184" s="28"/>
    </row>
    <row r="3185" spans="1:1">
      <c r="A3185" s="28"/>
    </row>
    <row r="3186" spans="1:1">
      <c r="A3186" s="28"/>
    </row>
    <row r="3187" spans="1:1">
      <c r="A3187" s="28"/>
    </row>
    <row r="3188" spans="1:1">
      <c r="A3188" s="28"/>
    </row>
    <row r="3189" spans="1:1">
      <c r="A3189" s="28"/>
    </row>
    <row r="3190" spans="1:1">
      <c r="A3190" s="28"/>
    </row>
    <row r="3191" spans="1:1">
      <c r="A3191" s="28"/>
    </row>
    <row r="3192" spans="1:1">
      <c r="A3192" s="28"/>
    </row>
    <row r="3193" spans="1:1">
      <c r="A3193" s="28"/>
    </row>
    <row r="3194" spans="1:1">
      <c r="A3194" s="28"/>
    </row>
    <row r="3195" spans="1:1">
      <c r="A3195" s="28"/>
    </row>
    <row r="3196" spans="1:1">
      <c r="A3196" s="28"/>
    </row>
    <row r="3197" spans="1:1">
      <c r="A3197" s="28"/>
    </row>
    <row r="3198" spans="1:1">
      <c r="A3198" s="28"/>
    </row>
    <row r="3199" spans="1:1">
      <c r="A3199" s="28"/>
    </row>
    <row r="3200" spans="1:1">
      <c r="A3200" s="28"/>
    </row>
    <row r="3201" spans="1:1">
      <c r="A3201" s="28"/>
    </row>
    <row r="3202" spans="1:1">
      <c r="A3202" s="28"/>
    </row>
    <row r="3203" spans="1:1">
      <c r="A3203" s="28"/>
    </row>
    <row r="3204" spans="1:1">
      <c r="A3204" s="28"/>
    </row>
    <row r="3205" spans="1:1">
      <c r="A3205" s="28"/>
    </row>
    <row r="3206" spans="1:1">
      <c r="A3206" s="28"/>
    </row>
    <row r="3207" spans="1:1">
      <c r="A3207" s="28"/>
    </row>
    <row r="3208" spans="1:1">
      <c r="A3208" s="28"/>
    </row>
    <row r="3209" spans="1:1">
      <c r="A3209" s="28"/>
    </row>
    <row r="3210" spans="1:1">
      <c r="A3210" s="28"/>
    </row>
    <row r="3211" spans="1:1">
      <c r="A3211" s="28"/>
    </row>
    <row r="3212" spans="1:1">
      <c r="A3212" s="28"/>
    </row>
    <row r="3213" spans="1:1">
      <c r="A3213" s="28"/>
    </row>
    <row r="3214" spans="1:1">
      <c r="A3214" s="28"/>
    </row>
    <row r="3215" spans="1:1">
      <c r="A3215" s="28"/>
    </row>
    <row r="3216" spans="1:1">
      <c r="A3216" s="28"/>
    </row>
    <row r="3217" spans="1:1">
      <c r="A3217" s="28"/>
    </row>
    <row r="3218" spans="1:1">
      <c r="A3218" s="28"/>
    </row>
    <row r="3219" spans="1:1">
      <c r="A3219" s="28"/>
    </row>
    <row r="3220" spans="1:1">
      <c r="A3220" s="28"/>
    </row>
    <row r="3221" spans="1:1">
      <c r="A3221" s="28"/>
    </row>
    <row r="3222" spans="1:1">
      <c r="A3222" s="28"/>
    </row>
    <row r="3223" spans="1:1">
      <c r="A3223" s="28"/>
    </row>
    <row r="3224" spans="1:1">
      <c r="A3224" s="28"/>
    </row>
    <row r="3225" spans="1:1">
      <c r="A3225" s="28"/>
    </row>
    <row r="3226" spans="1:1">
      <c r="A3226" s="28"/>
    </row>
    <row r="3227" spans="1:1">
      <c r="A3227" s="28"/>
    </row>
    <row r="3228" spans="1:1">
      <c r="A3228" s="28"/>
    </row>
    <row r="3229" spans="1:1">
      <c r="A3229" s="28"/>
    </row>
    <row r="3230" spans="1:1">
      <c r="A3230" s="28"/>
    </row>
    <row r="3231" spans="1:1">
      <c r="A3231" s="28"/>
    </row>
    <row r="3232" spans="1:1">
      <c r="A3232" s="28"/>
    </row>
    <row r="3233" spans="1:1">
      <c r="A3233" s="28"/>
    </row>
    <row r="3234" spans="1:1">
      <c r="A3234" s="28"/>
    </row>
    <row r="3235" spans="1:1">
      <c r="A3235" s="28"/>
    </row>
    <row r="3236" spans="1:1">
      <c r="A3236" s="28"/>
    </row>
    <row r="3237" spans="1:1">
      <c r="A3237" s="28"/>
    </row>
    <row r="3238" spans="1:1">
      <c r="A3238" s="28"/>
    </row>
    <row r="3239" spans="1:1">
      <c r="A3239" s="28"/>
    </row>
    <row r="3240" spans="1:1">
      <c r="A3240" s="28"/>
    </row>
    <row r="3241" spans="1:1">
      <c r="A3241" s="28"/>
    </row>
    <row r="3242" spans="1:1">
      <c r="A3242" s="28"/>
    </row>
    <row r="3243" spans="1:1">
      <c r="A3243" s="28"/>
    </row>
    <row r="3244" spans="1:1">
      <c r="A3244" s="28"/>
    </row>
    <row r="3245" spans="1:1">
      <c r="A3245" s="28"/>
    </row>
    <row r="3246" spans="1:1">
      <c r="A3246" s="28"/>
    </row>
    <row r="3247" spans="1:1">
      <c r="A3247" s="28"/>
    </row>
    <row r="3248" spans="1:1">
      <c r="A3248" s="28"/>
    </row>
    <row r="3249" spans="1:1">
      <c r="A3249" s="28"/>
    </row>
    <row r="3250" spans="1:1">
      <c r="A3250" s="28"/>
    </row>
    <row r="3251" spans="1:1">
      <c r="A3251" s="28"/>
    </row>
    <row r="3252" spans="1:1">
      <c r="A3252" s="28"/>
    </row>
    <row r="3253" spans="1:1">
      <c r="A3253" s="28"/>
    </row>
    <row r="3254" spans="1:1">
      <c r="A3254" s="28"/>
    </row>
    <row r="3255" spans="1:1">
      <c r="A3255" s="28"/>
    </row>
    <row r="3256" spans="1:1">
      <c r="A3256" s="28"/>
    </row>
    <row r="3257" spans="1:1">
      <c r="A3257" s="28"/>
    </row>
    <row r="3258" spans="1:1">
      <c r="A3258" s="28"/>
    </row>
    <row r="3259" spans="1:1">
      <c r="A3259" s="28"/>
    </row>
    <row r="3260" spans="1:1">
      <c r="A3260" s="28"/>
    </row>
    <row r="3261" spans="1:1">
      <c r="A3261" s="28"/>
    </row>
    <row r="3262" spans="1:1">
      <c r="A3262" s="28"/>
    </row>
    <row r="3263" spans="1:1">
      <c r="A3263" s="28"/>
    </row>
    <row r="3264" spans="1:1">
      <c r="A3264" s="28"/>
    </row>
    <row r="3265" spans="1:1">
      <c r="A3265" s="28"/>
    </row>
    <row r="3266" spans="1:1">
      <c r="A3266" s="28"/>
    </row>
    <row r="3267" spans="1:1">
      <c r="A3267" s="28"/>
    </row>
    <row r="3268" spans="1:1">
      <c r="A3268" s="28"/>
    </row>
    <row r="3269" spans="1:1">
      <c r="A3269" s="28"/>
    </row>
    <row r="3270" spans="1:1">
      <c r="A3270" s="28"/>
    </row>
    <row r="3271" spans="1:1">
      <c r="A3271" s="28"/>
    </row>
    <row r="3272" spans="1:1">
      <c r="A3272" s="28"/>
    </row>
    <row r="3273" spans="1:1">
      <c r="A3273" s="28"/>
    </row>
    <row r="3274" spans="1:1">
      <c r="A3274" s="28"/>
    </row>
    <row r="3275" spans="1:1">
      <c r="A3275" s="28"/>
    </row>
    <row r="3276" spans="1:1">
      <c r="A3276" s="28"/>
    </row>
    <row r="3277" spans="1:1">
      <c r="A3277" s="28"/>
    </row>
    <row r="3278" spans="1:1">
      <c r="A3278" s="28"/>
    </row>
    <row r="3279" spans="1:1">
      <c r="A3279" s="28"/>
    </row>
    <row r="3280" spans="1:1">
      <c r="A3280" s="28"/>
    </row>
    <row r="3281" spans="1:1">
      <c r="A3281" s="28"/>
    </row>
    <row r="3282" spans="1:1">
      <c r="A3282" s="28"/>
    </row>
    <row r="3283" spans="1:1">
      <c r="A3283" s="28"/>
    </row>
    <row r="3284" spans="1:1">
      <c r="A3284" s="28"/>
    </row>
    <row r="3285" spans="1:1">
      <c r="A3285" s="28"/>
    </row>
    <row r="3286" spans="1:1">
      <c r="A3286" s="28"/>
    </row>
    <row r="3287" spans="1:1">
      <c r="A3287" s="28"/>
    </row>
    <row r="3288" spans="1:1">
      <c r="A3288" s="28"/>
    </row>
    <row r="3289" spans="1:1">
      <c r="A3289" s="28"/>
    </row>
    <row r="3290" spans="1:1">
      <c r="A3290" s="28"/>
    </row>
    <row r="3291" spans="1:1">
      <c r="A3291" s="28"/>
    </row>
    <row r="3292" spans="1:1">
      <c r="A3292" s="28"/>
    </row>
    <row r="3293" spans="1:1">
      <c r="A3293" s="28"/>
    </row>
    <row r="3294" spans="1:1">
      <c r="A3294" s="28"/>
    </row>
    <row r="3295" spans="1:1">
      <c r="A3295" s="28"/>
    </row>
    <row r="3296" spans="1:1">
      <c r="A3296" s="28"/>
    </row>
    <row r="3297" spans="1:1">
      <c r="A3297" s="28"/>
    </row>
    <row r="3298" spans="1:1">
      <c r="A3298" s="28"/>
    </row>
    <row r="3299" spans="1:1">
      <c r="A3299" s="28"/>
    </row>
    <row r="3300" spans="1:1">
      <c r="A3300" s="28"/>
    </row>
    <row r="3301" spans="1:1">
      <c r="A3301" s="28"/>
    </row>
    <row r="3302" spans="1:1">
      <c r="A3302" s="28"/>
    </row>
    <row r="3303" spans="1:1">
      <c r="A3303" s="28"/>
    </row>
    <row r="3304" spans="1:1">
      <c r="A3304" s="28"/>
    </row>
    <row r="3305" spans="1:1">
      <c r="A3305" s="28"/>
    </row>
    <row r="3306" spans="1:1">
      <c r="A3306" s="28"/>
    </row>
    <row r="3307" spans="1:1">
      <c r="A3307" s="28"/>
    </row>
    <row r="3308" spans="1:1">
      <c r="A3308" s="28"/>
    </row>
    <row r="3309" spans="1:1">
      <c r="A3309" s="28"/>
    </row>
    <row r="3310" spans="1:1">
      <c r="A3310" s="28"/>
    </row>
    <row r="3311" spans="1:1">
      <c r="A3311" s="28"/>
    </row>
    <row r="3312" spans="1:1">
      <c r="A3312" s="28"/>
    </row>
    <row r="3313" spans="1:1">
      <c r="A3313" s="28"/>
    </row>
    <row r="3314" spans="1:1">
      <c r="A3314" s="28"/>
    </row>
    <row r="3315" spans="1:1">
      <c r="A3315" s="28"/>
    </row>
    <row r="3316" spans="1:1">
      <c r="A3316" s="28"/>
    </row>
    <row r="3317" spans="1:1">
      <c r="A3317" s="28"/>
    </row>
    <row r="3318" spans="1:1">
      <c r="A3318" s="28"/>
    </row>
    <row r="3319" spans="1:1">
      <c r="A3319" s="28"/>
    </row>
    <row r="3320" spans="1:1">
      <c r="A3320" s="28"/>
    </row>
    <row r="3321" spans="1:1">
      <c r="A3321" s="28"/>
    </row>
    <row r="3322" spans="1:1">
      <c r="A3322" s="28"/>
    </row>
    <row r="3323" spans="1:1">
      <c r="A3323" s="28"/>
    </row>
    <row r="3324" spans="1:1">
      <c r="A3324" s="28"/>
    </row>
    <row r="3325" spans="1:1">
      <c r="A3325" s="28"/>
    </row>
    <row r="3326" spans="1:1">
      <c r="A3326" s="28"/>
    </row>
    <row r="3327" spans="1:1">
      <c r="A3327" s="28"/>
    </row>
    <row r="3328" spans="1:1">
      <c r="A3328" s="28"/>
    </row>
    <row r="3329" spans="1:1">
      <c r="A3329" s="28"/>
    </row>
    <row r="3330" spans="1:1">
      <c r="A3330" s="28"/>
    </row>
    <row r="3331" spans="1:1">
      <c r="A3331" s="28"/>
    </row>
    <row r="3332" spans="1:1">
      <c r="A3332" s="28"/>
    </row>
    <row r="3333" spans="1:1">
      <c r="A3333" s="28"/>
    </row>
    <row r="3334" spans="1:1">
      <c r="A3334" s="28"/>
    </row>
    <row r="3335" spans="1:1">
      <c r="A3335" s="28"/>
    </row>
    <row r="3336" spans="1:1">
      <c r="A3336" s="28"/>
    </row>
    <row r="3337" spans="1:1">
      <c r="A3337" s="28"/>
    </row>
    <row r="3338" spans="1:1">
      <c r="A3338" s="28"/>
    </row>
    <row r="3339" spans="1:1">
      <c r="A3339" s="28"/>
    </row>
    <row r="3340" spans="1:1">
      <c r="A3340" s="28"/>
    </row>
    <row r="3341" spans="1:1">
      <c r="A3341" s="28"/>
    </row>
    <row r="3342" spans="1:1">
      <c r="A3342" s="28"/>
    </row>
    <row r="3343" spans="1:1">
      <c r="A3343" s="28"/>
    </row>
    <row r="3344" spans="1:1">
      <c r="A3344" s="28"/>
    </row>
    <row r="3345" spans="1:1">
      <c r="A3345" s="28"/>
    </row>
    <row r="3346" spans="1:1">
      <c r="A3346" s="28"/>
    </row>
    <row r="3347" spans="1:1">
      <c r="A3347" s="28"/>
    </row>
    <row r="3348" spans="1:1">
      <c r="A3348" s="28"/>
    </row>
    <row r="3349" spans="1:1">
      <c r="A3349" s="28"/>
    </row>
    <row r="3350" spans="1:1">
      <c r="A3350" s="28"/>
    </row>
    <row r="3351" spans="1:1">
      <c r="A3351" s="28"/>
    </row>
    <row r="3352" spans="1:1">
      <c r="A3352" s="28"/>
    </row>
    <row r="3353" spans="1:1">
      <c r="A3353" s="28"/>
    </row>
    <row r="3354" spans="1:1">
      <c r="A3354" s="28"/>
    </row>
    <row r="3355" spans="1:1">
      <c r="A3355" s="28"/>
    </row>
    <row r="3356" spans="1:1">
      <c r="A3356" s="28"/>
    </row>
    <row r="3357" spans="1:1">
      <c r="A3357" s="28"/>
    </row>
    <row r="3358" spans="1:1">
      <c r="A3358" s="28"/>
    </row>
    <row r="3359" spans="1:1">
      <c r="A3359" s="28"/>
    </row>
    <row r="3360" spans="1:1">
      <c r="A3360" s="28"/>
    </row>
    <row r="3361" spans="1:1">
      <c r="A3361" s="28"/>
    </row>
    <row r="3362" spans="1:1">
      <c r="A3362" s="28"/>
    </row>
    <row r="3363" spans="1:1">
      <c r="A3363" s="28"/>
    </row>
    <row r="3364" spans="1:1">
      <c r="A3364" s="28"/>
    </row>
    <row r="3365" spans="1:1">
      <c r="A3365" s="28"/>
    </row>
    <row r="3366" spans="1:1">
      <c r="A3366" s="28"/>
    </row>
    <row r="3367" spans="1:1">
      <c r="A3367" s="28"/>
    </row>
    <row r="3368" spans="1:1">
      <c r="A3368" s="28"/>
    </row>
    <row r="3369" spans="1:1">
      <c r="A3369" s="28"/>
    </row>
    <row r="3370" spans="1:1">
      <c r="A3370" s="28"/>
    </row>
    <row r="3371" spans="1:1">
      <c r="A3371" s="28"/>
    </row>
    <row r="3372" spans="1:1">
      <c r="A3372" s="28"/>
    </row>
    <row r="3373" spans="1:1">
      <c r="A3373" s="28"/>
    </row>
    <row r="3374" spans="1:1">
      <c r="A3374" s="28"/>
    </row>
    <row r="3375" spans="1:1">
      <c r="A3375" s="28"/>
    </row>
    <row r="3376" spans="1:1">
      <c r="A3376" s="28"/>
    </row>
    <row r="3377" spans="1:1">
      <c r="A3377" s="28"/>
    </row>
    <row r="3378" spans="1:1">
      <c r="A3378" s="28"/>
    </row>
    <row r="3379" spans="1:1">
      <c r="A3379" s="28"/>
    </row>
    <row r="3380" spans="1:1">
      <c r="A3380" s="28"/>
    </row>
    <row r="3381" spans="1:1">
      <c r="A3381" s="28"/>
    </row>
    <row r="3382" spans="1:1">
      <c r="A3382" s="28"/>
    </row>
    <row r="3383" spans="1:1">
      <c r="A3383" s="28"/>
    </row>
    <row r="3384" spans="1:1">
      <c r="A3384" s="28"/>
    </row>
    <row r="3385" spans="1:1">
      <c r="A3385" s="28"/>
    </row>
    <row r="3386" spans="1:1">
      <c r="A3386" s="28"/>
    </row>
    <row r="3387" spans="1:1">
      <c r="A3387" s="28"/>
    </row>
    <row r="3388" spans="1:1">
      <c r="A3388" s="28"/>
    </row>
    <row r="3389" spans="1:1">
      <c r="A3389" s="28"/>
    </row>
    <row r="3390" spans="1:1">
      <c r="A3390" s="28"/>
    </row>
    <row r="3391" spans="1:1">
      <c r="A3391" s="28"/>
    </row>
    <row r="3392" spans="1:1">
      <c r="A3392" s="28"/>
    </row>
    <row r="3393" spans="1:1">
      <c r="A3393" s="28"/>
    </row>
    <row r="3394" spans="1:1">
      <c r="A3394" s="28"/>
    </row>
    <row r="3395" spans="1:1">
      <c r="A3395" s="28"/>
    </row>
    <row r="3396" spans="1:1">
      <c r="A3396" s="28"/>
    </row>
    <row r="3397" spans="1:1">
      <c r="A3397" s="28"/>
    </row>
    <row r="3398" spans="1:1">
      <c r="A3398" s="28"/>
    </row>
    <row r="3399" spans="1:1">
      <c r="A3399" s="28"/>
    </row>
    <row r="3400" spans="1:1">
      <c r="A3400" s="28"/>
    </row>
    <row r="3401" spans="1:1">
      <c r="A3401" s="28"/>
    </row>
    <row r="3402" spans="1:1">
      <c r="A3402" s="28"/>
    </row>
    <row r="3403" spans="1:1">
      <c r="A3403" s="28"/>
    </row>
    <row r="3404" spans="1:1">
      <c r="A3404" s="28"/>
    </row>
    <row r="3405" spans="1:1">
      <c r="A3405" s="28"/>
    </row>
    <row r="3406" spans="1:1">
      <c r="A3406" s="28"/>
    </row>
    <row r="3407" spans="1:1">
      <c r="A3407" s="28"/>
    </row>
    <row r="3408" spans="1:1">
      <c r="A3408" s="28"/>
    </row>
    <row r="3409" spans="1:1">
      <c r="A3409" s="28"/>
    </row>
    <row r="3410" spans="1:1">
      <c r="A3410" s="28"/>
    </row>
    <row r="3411" spans="1:1">
      <c r="A3411" s="28"/>
    </row>
    <row r="3412" spans="1:1">
      <c r="A3412" s="28"/>
    </row>
    <row r="3413" spans="1:1">
      <c r="A3413" s="28"/>
    </row>
    <row r="3414" spans="1:1">
      <c r="A3414" s="28"/>
    </row>
    <row r="3415" spans="1:1">
      <c r="A3415" s="28"/>
    </row>
    <row r="3416" spans="1:1">
      <c r="A3416" s="28"/>
    </row>
    <row r="3417" spans="1:1">
      <c r="A3417" s="28"/>
    </row>
    <row r="3418" spans="1:1">
      <c r="A3418" s="28"/>
    </row>
    <row r="3419" spans="1:1">
      <c r="A3419" s="28"/>
    </row>
    <row r="3420" spans="1:1">
      <c r="A3420" s="28"/>
    </row>
    <row r="3421" spans="1:1">
      <c r="A3421" s="28"/>
    </row>
    <row r="3422" spans="1:1">
      <c r="A3422" s="28"/>
    </row>
    <row r="3423" spans="1:1">
      <c r="A3423" s="28"/>
    </row>
    <row r="3424" spans="1:1">
      <c r="A3424" s="28"/>
    </row>
    <row r="3425" spans="1:1">
      <c r="A3425" s="28"/>
    </row>
    <row r="3426" spans="1:1">
      <c r="A3426" s="28"/>
    </row>
    <row r="3427" spans="1:1">
      <c r="A3427" s="28"/>
    </row>
    <row r="3428" spans="1:1">
      <c r="A3428" s="28"/>
    </row>
    <row r="3429" spans="1:1">
      <c r="A3429" s="28"/>
    </row>
    <row r="3430" spans="1:1">
      <c r="A3430" s="28"/>
    </row>
    <row r="3431" spans="1:1">
      <c r="A3431" s="28"/>
    </row>
    <row r="3432" spans="1:1">
      <c r="A3432" s="28"/>
    </row>
    <row r="3433" spans="1:1">
      <c r="A3433" s="28"/>
    </row>
    <row r="3434" spans="1:1">
      <c r="A3434" s="28"/>
    </row>
    <row r="3435" spans="1:1">
      <c r="A3435" s="28"/>
    </row>
    <row r="3436" spans="1:1">
      <c r="A3436" s="28"/>
    </row>
    <row r="3437" spans="1:1">
      <c r="A3437" s="28"/>
    </row>
    <row r="3438" spans="1:1">
      <c r="A3438" s="28"/>
    </row>
    <row r="3439" spans="1:1">
      <c r="A3439" s="28"/>
    </row>
    <row r="3440" spans="1:1">
      <c r="A3440" s="28"/>
    </row>
    <row r="3441" spans="1:1">
      <c r="A3441" s="28"/>
    </row>
    <row r="3442" spans="1:1">
      <c r="A3442" s="28"/>
    </row>
    <row r="3443" spans="1:1">
      <c r="A3443" s="28"/>
    </row>
    <row r="3444" spans="1:1">
      <c r="A3444" s="28"/>
    </row>
    <row r="3445" spans="1:1">
      <c r="A3445" s="28"/>
    </row>
    <row r="3446" spans="1:1">
      <c r="A3446" s="28"/>
    </row>
    <row r="3447" spans="1:1">
      <c r="A3447" s="28"/>
    </row>
    <row r="3448" spans="1:1">
      <c r="A3448" s="28"/>
    </row>
    <row r="3449" spans="1:1">
      <c r="A3449" s="28"/>
    </row>
    <row r="3450" spans="1:1">
      <c r="A3450" s="28"/>
    </row>
    <row r="3451" spans="1:1">
      <c r="A3451" s="28"/>
    </row>
    <row r="3452" spans="1:1">
      <c r="A3452" s="28"/>
    </row>
    <row r="3453" spans="1:1">
      <c r="A3453" s="28"/>
    </row>
    <row r="3454" spans="1:1">
      <c r="A3454" s="28"/>
    </row>
    <row r="3455" spans="1:1">
      <c r="A3455" s="28"/>
    </row>
    <row r="3456" spans="1:1">
      <c r="A3456" s="28"/>
    </row>
    <row r="3457" spans="1:1">
      <c r="A3457" s="28"/>
    </row>
    <row r="3458" spans="1:1">
      <c r="A3458" s="28"/>
    </row>
    <row r="3459" spans="1:1">
      <c r="A3459" s="28"/>
    </row>
    <row r="3460" spans="1:1">
      <c r="A3460" s="28"/>
    </row>
    <row r="3461" spans="1:1">
      <c r="A3461" s="28"/>
    </row>
    <row r="3462" spans="1:1">
      <c r="A3462" s="28"/>
    </row>
    <row r="3463" spans="1:1">
      <c r="A3463" s="28"/>
    </row>
    <row r="3464" spans="1:1">
      <c r="A3464" s="28"/>
    </row>
    <row r="3465" spans="1:1">
      <c r="A3465" s="28"/>
    </row>
    <row r="3466" spans="1:1">
      <c r="A3466" s="28"/>
    </row>
    <row r="3467" spans="1:1">
      <c r="A3467" s="28"/>
    </row>
    <row r="3468" spans="1:1">
      <c r="A3468" s="28"/>
    </row>
    <row r="3469" spans="1:1">
      <c r="A3469" s="28"/>
    </row>
    <row r="3470" spans="1:1">
      <c r="A3470" s="28"/>
    </row>
    <row r="3471" spans="1:1">
      <c r="A3471" s="28"/>
    </row>
    <row r="3472" spans="1:1">
      <c r="A3472" s="28"/>
    </row>
    <row r="3473" spans="1:1">
      <c r="A3473" s="28"/>
    </row>
    <row r="3474" spans="1:1">
      <c r="A3474" s="28"/>
    </row>
    <row r="3475" spans="1:1">
      <c r="A3475" s="28"/>
    </row>
    <row r="3476" spans="1:1">
      <c r="A3476" s="28"/>
    </row>
    <row r="3477" spans="1:1">
      <c r="A3477" s="28"/>
    </row>
    <row r="3478" spans="1:1">
      <c r="A3478" s="28"/>
    </row>
    <row r="3479" spans="1:1">
      <c r="A3479" s="28"/>
    </row>
    <row r="3480" spans="1:1">
      <c r="A3480" s="28"/>
    </row>
    <row r="3481" spans="1:1">
      <c r="A3481" s="28"/>
    </row>
    <row r="3482" spans="1:1">
      <c r="A3482" s="28"/>
    </row>
    <row r="3483" spans="1:1">
      <c r="A3483" s="28"/>
    </row>
    <row r="3484" spans="1:1">
      <c r="A3484" s="28"/>
    </row>
    <row r="3485" spans="1:1">
      <c r="A3485" s="28"/>
    </row>
    <row r="3486" spans="1:1">
      <c r="A3486" s="28"/>
    </row>
    <row r="3487" spans="1:1">
      <c r="A3487" s="28"/>
    </row>
    <row r="3488" spans="1:1">
      <c r="A3488" s="28"/>
    </row>
    <row r="3489" spans="1:1">
      <c r="A3489" s="28"/>
    </row>
    <row r="3490" spans="1:1">
      <c r="A3490" s="28"/>
    </row>
    <row r="3491" spans="1:1">
      <c r="A3491" s="28"/>
    </row>
    <row r="3492" spans="1:1">
      <c r="A3492" s="28"/>
    </row>
    <row r="3493" spans="1:1">
      <c r="A3493" s="28"/>
    </row>
    <row r="3494" spans="1:1">
      <c r="A3494" s="28"/>
    </row>
    <row r="3495" spans="1:1">
      <c r="A3495" s="28"/>
    </row>
    <row r="3496" spans="1:1">
      <c r="A3496" s="28"/>
    </row>
    <row r="3497" spans="1:1">
      <c r="A3497" s="28"/>
    </row>
    <row r="3498" spans="1:1">
      <c r="A3498" s="28"/>
    </row>
    <row r="3499" spans="1:1">
      <c r="A3499" s="28"/>
    </row>
    <row r="3500" spans="1:1">
      <c r="A3500" s="28"/>
    </row>
    <row r="3501" spans="1:1">
      <c r="A3501" s="28"/>
    </row>
    <row r="3502" spans="1:1">
      <c r="A3502" s="28"/>
    </row>
    <row r="3503" spans="1:1">
      <c r="A3503" s="28"/>
    </row>
    <row r="3504" spans="1:1">
      <c r="A3504" s="28"/>
    </row>
    <row r="3505" spans="1:1">
      <c r="A3505" s="28"/>
    </row>
    <row r="3506" spans="1:1">
      <c r="A3506" s="28"/>
    </row>
    <row r="3507" spans="1:1">
      <c r="A3507" s="28"/>
    </row>
    <row r="3508" spans="1:1">
      <c r="A3508" s="28"/>
    </row>
    <row r="3509" spans="1:1">
      <c r="A3509" s="28"/>
    </row>
    <row r="3510" spans="1:1">
      <c r="A3510" s="28"/>
    </row>
    <row r="3511" spans="1:1">
      <c r="A3511" s="28"/>
    </row>
    <row r="3512" spans="1:1">
      <c r="A3512" s="28"/>
    </row>
    <row r="3513" spans="1:1">
      <c r="A3513" s="28"/>
    </row>
    <row r="3514" spans="1:1">
      <c r="A3514" s="28"/>
    </row>
    <row r="3515" spans="1:1">
      <c r="A3515" s="28"/>
    </row>
    <row r="3516" spans="1:1">
      <c r="A3516" s="28"/>
    </row>
    <row r="3517" spans="1:1">
      <c r="A3517" s="28"/>
    </row>
    <row r="3518" spans="1:1">
      <c r="A3518" s="28"/>
    </row>
    <row r="3519" spans="1:1">
      <c r="A3519" s="28"/>
    </row>
    <row r="3520" spans="1:1">
      <c r="A3520" s="28"/>
    </row>
    <row r="3521" spans="1:1">
      <c r="A3521" s="28"/>
    </row>
    <row r="3522" spans="1:1">
      <c r="A3522" s="28"/>
    </row>
    <row r="3523" spans="1:1">
      <c r="A3523" s="28"/>
    </row>
    <row r="3524" spans="1:1">
      <c r="A3524" s="28"/>
    </row>
    <row r="3525" spans="1:1">
      <c r="A3525" s="28"/>
    </row>
    <row r="3526" spans="1:1">
      <c r="A3526" s="28"/>
    </row>
    <row r="3527" spans="1:1">
      <c r="A3527" s="28"/>
    </row>
    <row r="3528" spans="1:1">
      <c r="A3528" s="28"/>
    </row>
    <row r="3529" spans="1:1">
      <c r="A3529" s="28"/>
    </row>
    <row r="3530" spans="1:1">
      <c r="A3530" s="28"/>
    </row>
    <row r="3531" spans="1:1">
      <c r="A3531" s="28"/>
    </row>
    <row r="3532" spans="1:1">
      <c r="A3532" s="28"/>
    </row>
    <row r="3533" spans="1:1">
      <c r="A3533" s="28"/>
    </row>
    <row r="3534" spans="1:1">
      <c r="A3534" s="28"/>
    </row>
    <row r="3535" spans="1:1">
      <c r="A3535" s="28"/>
    </row>
    <row r="3536" spans="1:1">
      <c r="A3536" s="28"/>
    </row>
    <row r="3537" spans="1:1">
      <c r="A3537" s="28"/>
    </row>
    <row r="3538" spans="1:1">
      <c r="A3538" s="28"/>
    </row>
    <row r="3539" spans="1:1">
      <c r="A3539" s="28"/>
    </row>
    <row r="3540" spans="1:1">
      <c r="A3540" s="28"/>
    </row>
    <row r="3541" spans="1:1">
      <c r="A3541" s="28"/>
    </row>
    <row r="3542" spans="1:1">
      <c r="A3542" s="28"/>
    </row>
    <row r="3543" spans="1:1">
      <c r="A3543" s="28"/>
    </row>
    <row r="3544" spans="1:1">
      <c r="A3544" s="28"/>
    </row>
    <row r="3545" spans="1:1">
      <c r="A3545" s="28"/>
    </row>
    <row r="3546" spans="1:1">
      <c r="A3546" s="28"/>
    </row>
    <row r="3547" spans="1:1">
      <c r="A3547" s="28"/>
    </row>
    <row r="3548" spans="1:1">
      <c r="A3548" s="28"/>
    </row>
    <row r="3549" spans="1:1">
      <c r="A3549" s="28"/>
    </row>
    <row r="3550" spans="1:1">
      <c r="A3550" s="28"/>
    </row>
    <row r="3551" spans="1:1">
      <c r="A3551" s="28"/>
    </row>
    <row r="3552" spans="1:1">
      <c r="A3552" s="28"/>
    </row>
    <row r="3553" spans="1:1">
      <c r="A3553" s="28"/>
    </row>
    <row r="3554" spans="1:1">
      <c r="A3554" s="28"/>
    </row>
    <row r="3555" spans="1:1">
      <c r="A3555" s="28"/>
    </row>
    <row r="3556" spans="1:1">
      <c r="A3556" s="28"/>
    </row>
    <row r="3557" spans="1:1">
      <c r="A3557" s="28"/>
    </row>
    <row r="3558" spans="1:1">
      <c r="A3558" s="28"/>
    </row>
    <row r="3559" spans="1:1">
      <c r="A3559" s="28"/>
    </row>
    <row r="3560" spans="1:1">
      <c r="A3560" s="28"/>
    </row>
    <row r="3561" spans="1:1">
      <c r="A3561" s="28"/>
    </row>
    <row r="3562" spans="1:1">
      <c r="A3562" s="28"/>
    </row>
    <row r="3563" spans="1:1">
      <c r="A3563" s="28"/>
    </row>
    <row r="3564" spans="1:1">
      <c r="A3564" s="28"/>
    </row>
    <row r="3565" spans="1:1">
      <c r="A3565" s="28"/>
    </row>
    <row r="3566" spans="1:1">
      <c r="A3566" s="28"/>
    </row>
    <row r="3567" spans="1:1">
      <c r="A3567" s="28"/>
    </row>
    <row r="3568" spans="1:1">
      <c r="A3568" s="28"/>
    </row>
    <row r="3569" spans="1:1">
      <c r="A3569" s="28"/>
    </row>
    <row r="3570" spans="1:1">
      <c r="A3570" s="28"/>
    </row>
    <row r="3571" spans="1:1">
      <c r="A3571" s="28"/>
    </row>
    <row r="3572" spans="1:1">
      <c r="A3572" s="28"/>
    </row>
    <row r="3573" spans="1:1">
      <c r="A3573" s="28"/>
    </row>
    <row r="3574" spans="1:1">
      <c r="A3574" s="28"/>
    </row>
    <row r="3575" spans="1:1">
      <c r="A3575" s="28"/>
    </row>
    <row r="3576" spans="1:1">
      <c r="A3576" s="28"/>
    </row>
    <row r="3577" spans="1:1">
      <c r="A3577" s="28"/>
    </row>
    <row r="3578" spans="1:1">
      <c r="A3578" s="28"/>
    </row>
    <row r="3579" spans="1:1">
      <c r="A3579" s="28"/>
    </row>
    <row r="3580" spans="1:1">
      <c r="A3580" s="28"/>
    </row>
    <row r="3581" spans="1:1">
      <c r="A3581" s="28"/>
    </row>
    <row r="3582" spans="1:1">
      <c r="A3582" s="28"/>
    </row>
    <row r="3583" spans="1:1">
      <c r="A3583" s="28"/>
    </row>
    <row r="3584" spans="1:1">
      <c r="A3584" s="28"/>
    </row>
    <row r="3585" spans="1:1">
      <c r="A3585" s="28"/>
    </row>
    <row r="3586" spans="1:1">
      <c r="A3586" s="28"/>
    </row>
    <row r="3587" spans="1:1">
      <c r="A3587" s="28"/>
    </row>
    <row r="3588" spans="1:1">
      <c r="A3588" s="28"/>
    </row>
    <row r="3589" spans="1:1">
      <c r="A3589" s="28"/>
    </row>
    <row r="3590" spans="1:1">
      <c r="A3590" s="28"/>
    </row>
    <row r="3591" spans="1:1">
      <c r="A3591" s="28"/>
    </row>
    <row r="3592" spans="1:1">
      <c r="A3592" s="28"/>
    </row>
    <row r="3593" spans="1:1">
      <c r="A3593" s="28"/>
    </row>
    <row r="3594" spans="1:1">
      <c r="A3594" s="28"/>
    </row>
    <row r="3595" spans="1:1">
      <c r="A3595" s="28"/>
    </row>
    <row r="3596" spans="1:1">
      <c r="A3596" s="28"/>
    </row>
    <row r="3597" spans="1:1">
      <c r="A3597" s="28"/>
    </row>
    <row r="3598" spans="1:1">
      <c r="A3598" s="28"/>
    </row>
    <row r="3599" spans="1:1">
      <c r="A3599" s="28"/>
    </row>
    <row r="3600" spans="1:1">
      <c r="A3600" s="28"/>
    </row>
    <row r="3601" spans="1:1">
      <c r="A3601" s="28"/>
    </row>
    <row r="3602" spans="1:1">
      <c r="A3602" s="28"/>
    </row>
    <row r="3603" spans="1:1">
      <c r="A3603" s="28"/>
    </row>
    <row r="3604" spans="1:1">
      <c r="A3604" s="28"/>
    </row>
    <row r="3605" spans="1:1">
      <c r="A3605" s="28"/>
    </row>
    <row r="3606" spans="1:1">
      <c r="A3606" s="28"/>
    </row>
    <row r="3607" spans="1:1">
      <c r="A3607" s="28"/>
    </row>
    <row r="3608" spans="1:1">
      <c r="A3608" s="28"/>
    </row>
    <row r="3609" spans="1:1">
      <c r="A3609" s="28"/>
    </row>
    <row r="3610" spans="1:1">
      <c r="A3610" s="28"/>
    </row>
    <row r="3611" spans="1:1">
      <c r="A3611" s="28"/>
    </row>
    <row r="3612" spans="1:1">
      <c r="A3612" s="28"/>
    </row>
    <row r="3613" spans="1:1">
      <c r="A3613" s="28"/>
    </row>
    <row r="3614" spans="1:1">
      <c r="A3614" s="28"/>
    </row>
    <row r="3615" spans="1:1">
      <c r="A3615" s="28"/>
    </row>
    <row r="3616" spans="1:1">
      <c r="A3616" s="28"/>
    </row>
    <row r="3617" spans="1:1">
      <c r="A3617" s="28"/>
    </row>
    <row r="3618" spans="1:1">
      <c r="A3618" s="28"/>
    </row>
    <row r="3619" spans="1:1">
      <c r="A3619" s="28"/>
    </row>
    <row r="3620" spans="1:1">
      <c r="A3620" s="28"/>
    </row>
    <row r="3621" spans="1:1">
      <c r="A3621" s="28"/>
    </row>
    <row r="3622" spans="1:1">
      <c r="A3622" s="28"/>
    </row>
    <row r="3623" spans="1:1">
      <c r="A3623" s="28"/>
    </row>
    <row r="3624" spans="1:1">
      <c r="A3624" s="28"/>
    </row>
    <row r="3625" spans="1:1">
      <c r="A3625" s="28"/>
    </row>
    <row r="3626" spans="1:1">
      <c r="A3626" s="28"/>
    </row>
    <row r="3627" spans="1:1">
      <c r="A3627" s="28"/>
    </row>
    <row r="3628" spans="1:1">
      <c r="A3628" s="28"/>
    </row>
    <row r="3629" spans="1:1">
      <c r="A3629" s="28"/>
    </row>
    <row r="3630" spans="1:1">
      <c r="A3630" s="28"/>
    </row>
    <row r="3631" spans="1:1">
      <c r="A3631" s="28"/>
    </row>
    <row r="3632" spans="1:1">
      <c r="A3632" s="28"/>
    </row>
    <row r="3633" spans="1:1">
      <c r="A3633" s="28"/>
    </row>
    <row r="3634" spans="1:1">
      <c r="A3634" s="28"/>
    </row>
    <row r="3635" spans="1:1">
      <c r="A3635" s="28"/>
    </row>
    <row r="3636" spans="1:1">
      <c r="A3636" s="28"/>
    </row>
    <row r="3637" spans="1:1">
      <c r="A3637" s="28"/>
    </row>
    <row r="3638" spans="1:1">
      <c r="A3638" s="28"/>
    </row>
    <row r="3639" spans="1:1">
      <c r="A3639" s="28"/>
    </row>
    <row r="3640" spans="1:1">
      <c r="A3640" s="28"/>
    </row>
    <row r="3641" spans="1:1">
      <c r="A3641" s="28"/>
    </row>
    <row r="3642" spans="1:1">
      <c r="A3642" s="28"/>
    </row>
    <row r="3643" spans="1:1">
      <c r="A3643" s="28"/>
    </row>
    <row r="3644" spans="1:1">
      <c r="A3644" s="28"/>
    </row>
    <row r="3645" spans="1:1">
      <c r="A3645" s="28"/>
    </row>
    <row r="3646" spans="1:1">
      <c r="A3646" s="28"/>
    </row>
    <row r="3647" spans="1:1">
      <c r="A3647" s="28"/>
    </row>
    <row r="3648" spans="1:1">
      <c r="A3648" s="28"/>
    </row>
    <row r="3649" spans="1:1">
      <c r="A3649" s="28"/>
    </row>
    <row r="3650" spans="1:1">
      <c r="A3650" s="28"/>
    </row>
    <row r="3651" spans="1:1">
      <c r="A3651" s="28"/>
    </row>
    <row r="3652" spans="1:1">
      <c r="A3652" s="28"/>
    </row>
    <row r="3653" spans="1:1">
      <c r="A3653" s="28"/>
    </row>
    <row r="3654" spans="1:1">
      <c r="A3654" s="28"/>
    </row>
    <row r="3655" spans="1:1">
      <c r="A3655" s="28"/>
    </row>
    <row r="3656" spans="1:1">
      <c r="A3656" s="28"/>
    </row>
    <row r="3657" spans="1:1">
      <c r="A3657" s="28"/>
    </row>
    <row r="3658" spans="1:1">
      <c r="A3658" s="28"/>
    </row>
    <row r="3659" spans="1:1">
      <c r="A3659" s="28"/>
    </row>
    <row r="3660" spans="1:1">
      <c r="A3660" s="28"/>
    </row>
    <row r="3661" spans="1:1">
      <c r="A3661" s="28"/>
    </row>
    <row r="3662" spans="1:1">
      <c r="A3662" s="28"/>
    </row>
    <row r="3663" spans="1:1">
      <c r="A3663" s="28"/>
    </row>
    <row r="3664" spans="1:1">
      <c r="A3664" s="28"/>
    </row>
    <row r="3665" spans="1:1">
      <c r="A3665" s="28"/>
    </row>
    <row r="3666" spans="1:1">
      <c r="A3666" s="28"/>
    </row>
    <row r="3667" spans="1:1">
      <c r="A3667" s="28"/>
    </row>
    <row r="3668" spans="1:1">
      <c r="A3668" s="28"/>
    </row>
    <row r="3669" spans="1:1">
      <c r="A3669" s="28"/>
    </row>
    <row r="3670" spans="1:1">
      <c r="A3670" s="28"/>
    </row>
    <row r="3671" spans="1:1">
      <c r="A3671" s="28"/>
    </row>
    <row r="3672" spans="1:1">
      <c r="A3672" s="28"/>
    </row>
    <row r="3673" spans="1:1">
      <c r="A3673" s="28"/>
    </row>
    <row r="3674" spans="1:1">
      <c r="A3674" s="28"/>
    </row>
    <row r="3675" spans="1:1">
      <c r="A3675" s="28"/>
    </row>
    <row r="3676" spans="1:1">
      <c r="A3676" s="28"/>
    </row>
    <row r="3677" spans="1:1">
      <c r="A3677" s="28"/>
    </row>
    <row r="3678" spans="1:1">
      <c r="A3678" s="28"/>
    </row>
    <row r="3679" spans="1:1">
      <c r="A3679" s="28"/>
    </row>
    <row r="3680" spans="1:1">
      <c r="A3680" s="28"/>
    </row>
    <row r="3681" spans="1:1">
      <c r="A3681" s="28"/>
    </row>
    <row r="3682" spans="1:1">
      <c r="A3682" s="28"/>
    </row>
    <row r="3683" spans="1:1">
      <c r="A3683" s="28"/>
    </row>
    <row r="3684" spans="1:1">
      <c r="A3684" s="28"/>
    </row>
    <row r="3685" spans="1:1">
      <c r="A3685" s="28"/>
    </row>
    <row r="3686" spans="1:1">
      <c r="A3686" s="28"/>
    </row>
    <row r="3687" spans="1:1">
      <c r="A3687" s="28"/>
    </row>
    <row r="3688" spans="1:1">
      <c r="A3688" s="28"/>
    </row>
    <row r="3689" spans="1:1">
      <c r="A3689" s="28"/>
    </row>
    <row r="3690" spans="1:1">
      <c r="A3690" s="28"/>
    </row>
    <row r="3691" spans="1:1">
      <c r="A3691" s="28"/>
    </row>
    <row r="3692" spans="1:1">
      <c r="A3692" s="28"/>
    </row>
    <row r="3693" spans="1:1">
      <c r="A3693" s="28"/>
    </row>
    <row r="3694" spans="1:1">
      <c r="A3694" s="28"/>
    </row>
    <row r="3695" spans="1:1">
      <c r="A3695" s="28"/>
    </row>
    <row r="3696" spans="1:1">
      <c r="A3696" s="28"/>
    </row>
    <row r="3697" spans="1:1">
      <c r="A3697" s="28"/>
    </row>
    <row r="3698" spans="1:1">
      <c r="A3698" s="28"/>
    </row>
    <row r="3699" spans="1:1">
      <c r="A3699" s="28"/>
    </row>
    <row r="3700" spans="1:1">
      <c r="A3700" s="28"/>
    </row>
    <row r="3701" spans="1:1">
      <c r="A3701" s="28"/>
    </row>
    <row r="3702" spans="1:1">
      <c r="A3702" s="28"/>
    </row>
    <row r="3703" spans="1:1">
      <c r="A3703" s="28"/>
    </row>
    <row r="3704" spans="1:1">
      <c r="A3704" s="28"/>
    </row>
    <row r="3705" spans="1:1">
      <c r="A3705" s="28"/>
    </row>
    <row r="3706" spans="1:1">
      <c r="A3706" s="28"/>
    </row>
    <row r="3707" spans="1:1">
      <c r="A3707" s="28"/>
    </row>
    <row r="3708" spans="1:1">
      <c r="A3708" s="28"/>
    </row>
    <row r="3709" spans="1:1">
      <c r="A3709" s="28"/>
    </row>
    <row r="3710" spans="1:1">
      <c r="A3710" s="28"/>
    </row>
    <row r="3711" spans="1:1">
      <c r="A3711" s="28"/>
    </row>
    <row r="3712" spans="1:1">
      <c r="A3712" s="28"/>
    </row>
    <row r="3713" spans="1:1">
      <c r="A3713" s="28"/>
    </row>
    <row r="3714" spans="1:1">
      <c r="A3714" s="28"/>
    </row>
    <row r="3715" spans="1:1">
      <c r="A3715" s="28"/>
    </row>
    <row r="3716" spans="1:1">
      <c r="A3716" s="28"/>
    </row>
    <row r="3717" spans="1:1">
      <c r="A3717" s="28"/>
    </row>
    <row r="3718" spans="1:1">
      <c r="A3718" s="28"/>
    </row>
    <row r="3719" spans="1:1">
      <c r="A3719" s="28"/>
    </row>
    <row r="3720" spans="1:1">
      <c r="A3720" s="28"/>
    </row>
    <row r="3721" spans="1:1">
      <c r="A3721" s="28"/>
    </row>
    <row r="3722" spans="1:1">
      <c r="A3722" s="28"/>
    </row>
    <row r="3723" spans="1:1">
      <c r="A3723" s="28"/>
    </row>
    <row r="3724" spans="1:1">
      <c r="A3724" s="28"/>
    </row>
    <row r="3725" spans="1:1">
      <c r="A3725" s="28"/>
    </row>
    <row r="3726" spans="1:1">
      <c r="A3726" s="28"/>
    </row>
    <row r="3727" spans="1:1">
      <c r="A3727" s="28"/>
    </row>
    <row r="3728" spans="1:1">
      <c r="A3728" s="28"/>
    </row>
    <row r="3729" spans="1:1">
      <c r="A3729" s="28"/>
    </row>
    <row r="3730" spans="1:1">
      <c r="A3730" s="28"/>
    </row>
    <row r="3731" spans="1:1">
      <c r="A3731" s="28"/>
    </row>
    <row r="3732" spans="1:1">
      <c r="A3732" s="28"/>
    </row>
    <row r="3733" spans="1:1">
      <c r="A3733" s="28"/>
    </row>
    <row r="3734" spans="1:1">
      <c r="A3734" s="28"/>
    </row>
    <row r="3735" spans="1:1">
      <c r="A3735" s="28"/>
    </row>
    <row r="3736" spans="1:1">
      <c r="A3736" s="28"/>
    </row>
    <row r="3737" spans="1:1">
      <c r="A3737" s="28"/>
    </row>
    <row r="3738" spans="1:1">
      <c r="A3738" s="28"/>
    </row>
    <row r="3739" spans="1:1">
      <c r="A3739" s="28"/>
    </row>
    <row r="3740" spans="1:1">
      <c r="A3740" s="28"/>
    </row>
    <row r="3741" spans="1:1">
      <c r="A3741" s="28"/>
    </row>
    <row r="3742" spans="1:1">
      <c r="A3742" s="28"/>
    </row>
    <row r="3743" spans="1:1">
      <c r="A3743" s="28"/>
    </row>
    <row r="3744" spans="1:1">
      <c r="A3744" s="28"/>
    </row>
    <row r="3745" spans="1:1">
      <c r="A3745" s="28"/>
    </row>
    <row r="3746" spans="1:1">
      <c r="A3746" s="28"/>
    </row>
    <row r="3747" spans="1:1">
      <c r="A3747" s="28"/>
    </row>
    <row r="3748" spans="1:1">
      <c r="A3748" s="28"/>
    </row>
    <row r="3749" spans="1:1">
      <c r="A3749" s="28"/>
    </row>
    <row r="3750" spans="1:1">
      <c r="A3750" s="28"/>
    </row>
    <row r="3751" spans="1:1">
      <c r="A3751" s="28"/>
    </row>
    <row r="3752" spans="1:1">
      <c r="A3752" s="28"/>
    </row>
    <row r="3753" spans="1:1">
      <c r="A3753" s="28"/>
    </row>
    <row r="3754" spans="1:1">
      <c r="A3754" s="28"/>
    </row>
    <row r="3755" spans="1:1">
      <c r="A3755" s="28"/>
    </row>
    <row r="3756" spans="1:1">
      <c r="A3756" s="28"/>
    </row>
    <row r="3757" spans="1:1">
      <c r="A3757" s="28"/>
    </row>
    <row r="3758" spans="1:1">
      <c r="A3758" s="28"/>
    </row>
    <row r="3759" spans="1:1">
      <c r="A3759" s="28"/>
    </row>
    <row r="3760" spans="1:1">
      <c r="A3760" s="28"/>
    </row>
    <row r="3761" spans="1:1">
      <c r="A3761" s="28"/>
    </row>
    <row r="3762" spans="1:1">
      <c r="A3762" s="28"/>
    </row>
    <row r="3763" spans="1:1">
      <c r="A3763" s="28"/>
    </row>
    <row r="3764" spans="1:1">
      <c r="A3764" s="28"/>
    </row>
    <row r="3765" spans="1:1">
      <c r="A3765" s="28"/>
    </row>
    <row r="3766" spans="1:1">
      <c r="A3766" s="28"/>
    </row>
    <row r="3767" spans="1:1">
      <c r="A3767" s="28"/>
    </row>
    <row r="3768" spans="1:1">
      <c r="A3768" s="28"/>
    </row>
    <row r="3769" spans="1:1">
      <c r="A3769" s="28"/>
    </row>
    <row r="3770" spans="1:1">
      <c r="A3770" s="28"/>
    </row>
    <row r="3771" spans="1:1">
      <c r="A3771" s="28"/>
    </row>
    <row r="3772" spans="1:1">
      <c r="A3772" s="28"/>
    </row>
    <row r="3773" spans="1:1">
      <c r="A3773" s="28"/>
    </row>
    <row r="3774" spans="1:1">
      <c r="A3774" s="28"/>
    </row>
    <row r="3775" spans="1:1">
      <c r="A3775" s="28"/>
    </row>
    <row r="3776" spans="1:1">
      <c r="A3776" s="28"/>
    </row>
    <row r="3777" spans="1:1">
      <c r="A3777" s="28"/>
    </row>
    <row r="3778" spans="1:1">
      <c r="A3778" s="28"/>
    </row>
    <row r="3779" spans="1:1">
      <c r="A3779" s="28"/>
    </row>
    <row r="3780" spans="1:1">
      <c r="A3780" s="28"/>
    </row>
    <row r="3781" spans="1:1">
      <c r="A3781" s="28"/>
    </row>
    <row r="3782" spans="1:1">
      <c r="A3782" s="28"/>
    </row>
    <row r="3783" spans="1:1">
      <c r="A3783" s="28"/>
    </row>
    <row r="3784" spans="1:1">
      <c r="A3784" s="28"/>
    </row>
    <row r="3785" spans="1:1">
      <c r="A3785" s="28"/>
    </row>
    <row r="3786" spans="1:1">
      <c r="A3786" s="28"/>
    </row>
    <row r="3787" spans="1:1">
      <c r="A3787" s="28"/>
    </row>
    <row r="3788" spans="1:1">
      <c r="A3788" s="28"/>
    </row>
    <row r="3789" spans="1:1">
      <c r="A3789" s="28"/>
    </row>
    <row r="3790" spans="1:1">
      <c r="A3790" s="28"/>
    </row>
    <row r="3791" spans="1:1">
      <c r="A3791" s="28"/>
    </row>
    <row r="3792" spans="1:1">
      <c r="A3792" s="28"/>
    </row>
    <row r="3793" spans="1:1">
      <c r="A3793" s="28"/>
    </row>
    <row r="3794" spans="1:1">
      <c r="A3794" s="28"/>
    </row>
    <row r="3795" spans="1:1">
      <c r="A3795" s="28"/>
    </row>
    <row r="3796" spans="1:1">
      <c r="A3796" s="28"/>
    </row>
    <row r="3797" spans="1:1">
      <c r="A3797" s="28"/>
    </row>
    <row r="3798" spans="1:1">
      <c r="A3798" s="28"/>
    </row>
    <row r="3799" spans="1:1">
      <c r="A3799" s="28"/>
    </row>
    <row r="3800" spans="1:1">
      <c r="A3800" s="28"/>
    </row>
    <row r="3801" spans="1:1">
      <c r="A3801" s="28"/>
    </row>
    <row r="3802" spans="1:1">
      <c r="A3802" s="28"/>
    </row>
    <row r="3803" spans="1:1">
      <c r="A3803" s="28"/>
    </row>
    <row r="3804" spans="1:1">
      <c r="A3804" s="28"/>
    </row>
    <row r="3805" spans="1:1">
      <c r="A3805" s="28"/>
    </row>
    <row r="3806" spans="1:1">
      <c r="A3806" s="28"/>
    </row>
    <row r="3807" spans="1:1">
      <c r="A3807" s="28"/>
    </row>
    <row r="3808" spans="1:1">
      <c r="A3808" s="28"/>
    </row>
    <row r="3809" spans="1:1">
      <c r="A3809" s="28"/>
    </row>
    <row r="3810" spans="1:1">
      <c r="A3810" s="28"/>
    </row>
    <row r="3811" spans="1:1">
      <c r="A3811" s="28"/>
    </row>
    <row r="3812" spans="1:1">
      <c r="A3812" s="28"/>
    </row>
    <row r="3813" spans="1:1">
      <c r="A3813" s="28"/>
    </row>
    <row r="3814" spans="1:1">
      <c r="A3814" s="28"/>
    </row>
    <row r="3815" spans="1:1">
      <c r="A3815" s="28"/>
    </row>
    <row r="3816" spans="1:1">
      <c r="A3816" s="28"/>
    </row>
    <row r="3817" spans="1:1">
      <c r="A3817" s="28"/>
    </row>
    <row r="3818" spans="1:1">
      <c r="A3818" s="28"/>
    </row>
    <row r="3819" spans="1:1">
      <c r="A3819" s="28"/>
    </row>
    <row r="3820" spans="1:1">
      <c r="A3820" s="28"/>
    </row>
    <row r="3821" spans="1:1">
      <c r="A3821" s="28"/>
    </row>
    <row r="3822" spans="1:1">
      <c r="A3822" s="28"/>
    </row>
    <row r="3823" spans="1:1">
      <c r="A3823" s="28"/>
    </row>
    <row r="3824" spans="1:1">
      <c r="A3824" s="28"/>
    </row>
    <row r="3825" spans="1:1">
      <c r="A3825" s="28"/>
    </row>
    <row r="3826" spans="1:1">
      <c r="A3826" s="28"/>
    </row>
    <row r="3827" spans="1:1">
      <c r="A3827" s="28"/>
    </row>
    <row r="3828" spans="1:1">
      <c r="A3828" s="28"/>
    </row>
    <row r="3829" spans="1:1">
      <c r="A3829" s="28"/>
    </row>
    <row r="3830" spans="1:1">
      <c r="A3830" s="28"/>
    </row>
    <row r="3831" spans="1:1">
      <c r="A3831" s="28"/>
    </row>
    <row r="3832" spans="1:1">
      <c r="A3832" s="28"/>
    </row>
    <row r="3833" spans="1:1">
      <c r="A3833" s="28"/>
    </row>
    <row r="3834" spans="1:1">
      <c r="A3834" s="28"/>
    </row>
    <row r="3835" spans="1:1">
      <c r="A3835" s="28"/>
    </row>
    <row r="3836" spans="1:1">
      <c r="A3836" s="28"/>
    </row>
    <row r="3837" spans="1:1">
      <c r="A3837" s="28"/>
    </row>
    <row r="3838" spans="1:1">
      <c r="A3838" s="28"/>
    </row>
    <row r="3839" spans="1:1">
      <c r="A3839" s="28"/>
    </row>
    <row r="3840" spans="1:1">
      <c r="A3840" s="28"/>
    </row>
    <row r="3841" spans="1:1">
      <c r="A3841" s="28"/>
    </row>
    <row r="3842" spans="1:1">
      <c r="A3842" s="28"/>
    </row>
    <row r="3843" spans="1:1">
      <c r="A3843" s="28"/>
    </row>
    <row r="3844" spans="1:1">
      <c r="A3844" s="28"/>
    </row>
    <row r="3845" spans="1:1">
      <c r="A3845" s="28"/>
    </row>
    <row r="3846" spans="1:1">
      <c r="A3846" s="28"/>
    </row>
    <row r="3847" spans="1:1">
      <c r="A3847" s="28"/>
    </row>
    <row r="3848" spans="1:1">
      <c r="A3848" s="28"/>
    </row>
    <row r="3849" spans="1:1">
      <c r="A3849" s="28"/>
    </row>
    <row r="3850" spans="1:1">
      <c r="A3850" s="28"/>
    </row>
    <row r="3851" spans="1:1">
      <c r="A3851" s="28"/>
    </row>
    <row r="3852" spans="1:1">
      <c r="A3852" s="28"/>
    </row>
    <row r="3853" spans="1:1">
      <c r="A3853" s="28"/>
    </row>
    <row r="3854" spans="1:1">
      <c r="A3854" s="28"/>
    </row>
    <row r="3855" spans="1:1">
      <c r="A3855" s="28"/>
    </row>
    <row r="3856" spans="1:1">
      <c r="A3856" s="28"/>
    </row>
    <row r="3857" spans="1:1">
      <c r="A3857" s="28"/>
    </row>
    <row r="3858" spans="1:1">
      <c r="A3858" s="28"/>
    </row>
    <row r="3859" spans="1:1">
      <c r="A3859" s="28"/>
    </row>
    <row r="3860" spans="1:1">
      <c r="A3860" s="28"/>
    </row>
    <row r="3861" spans="1:1">
      <c r="A3861" s="28"/>
    </row>
    <row r="3862" spans="1:1">
      <c r="A3862" s="28"/>
    </row>
    <row r="3863" spans="1:1">
      <c r="A3863" s="28"/>
    </row>
    <row r="3864" spans="1:1">
      <c r="A3864" s="28"/>
    </row>
    <row r="3865" spans="1:1">
      <c r="A3865" s="28"/>
    </row>
    <row r="3866" spans="1:1">
      <c r="A3866" s="28"/>
    </row>
    <row r="3867" spans="1:1">
      <c r="A3867" s="28"/>
    </row>
    <row r="3868" spans="1:1">
      <c r="A3868" s="28"/>
    </row>
    <row r="3869" spans="1:1">
      <c r="A3869" s="28"/>
    </row>
    <row r="3870" spans="1:1">
      <c r="A3870" s="28"/>
    </row>
    <row r="3871" spans="1:1">
      <c r="A3871" s="28"/>
    </row>
    <row r="3872" spans="1:1">
      <c r="A3872" s="28"/>
    </row>
    <row r="3873" spans="1:1">
      <c r="A3873" s="28"/>
    </row>
    <row r="3874" spans="1:1">
      <c r="A3874" s="28"/>
    </row>
    <row r="3875" spans="1:1">
      <c r="A3875" s="28"/>
    </row>
    <row r="3876" spans="1:1">
      <c r="A3876" s="28"/>
    </row>
    <row r="3877" spans="1:1">
      <c r="A3877" s="28"/>
    </row>
    <row r="3878" spans="1:1">
      <c r="A3878" s="28"/>
    </row>
    <row r="3879" spans="1:1">
      <c r="A3879" s="28"/>
    </row>
    <row r="3880" spans="1:1">
      <c r="A3880" s="28"/>
    </row>
    <row r="3881" spans="1:1">
      <c r="A3881" s="28"/>
    </row>
    <row r="3882" spans="1:1">
      <c r="A3882" s="28"/>
    </row>
    <row r="3883" spans="1:1">
      <c r="A3883" s="28"/>
    </row>
    <row r="3884" spans="1:1">
      <c r="A3884" s="28"/>
    </row>
    <row r="3885" spans="1:1">
      <c r="A3885" s="28"/>
    </row>
    <row r="3886" spans="1:1">
      <c r="A3886" s="28"/>
    </row>
    <row r="3887" spans="1:1">
      <c r="A3887" s="28"/>
    </row>
    <row r="3888" spans="1:1">
      <c r="A3888" s="28"/>
    </row>
    <row r="3889" spans="1:1">
      <c r="A3889" s="28"/>
    </row>
    <row r="3890" spans="1:1">
      <c r="A3890" s="28"/>
    </row>
    <row r="3891" spans="1:1">
      <c r="A3891" s="28"/>
    </row>
    <row r="3892" spans="1:1">
      <c r="A3892" s="28"/>
    </row>
    <row r="3893" spans="1:1">
      <c r="A3893" s="28"/>
    </row>
    <row r="3894" spans="1:1">
      <c r="A3894" s="28"/>
    </row>
    <row r="3895" spans="1:1">
      <c r="A3895" s="28"/>
    </row>
    <row r="3896" spans="1:1">
      <c r="A3896" s="28"/>
    </row>
    <row r="3897" spans="1:1">
      <c r="A3897" s="28"/>
    </row>
    <row r="3898" spans="1:1">
      <c r="A3898" s="28"/>
    </row>
    <row r="3899" spans="1:1">
      <c r="A3899" s="28"/>
    </row>
    <row r="3900" spans="1:1">
      <c r="A3900" s="28"/>
    </row>
    <row r="3901" spans="1:1">
      <c r="A3901" s="28"/>
    </row>
    <row r="3902" spans="1:1">
      <c r="A3902" s="28"/>
    </row>
    <row r="3903" spans="1:1">
      <c r="A3903" s="28"/>
    </row>
    <row r="3904" spans="1:1">
      <c r="A3904" s="28"/>
    </row>
    <row r="3905" spans="1:1">
      <c r="A3905" s="28"/>
    </row>
    <row r="3906" spans="1:1">
      <c r="A3906" s="28"/>
    </row>
    <row r="3907" spans="1:1">
      <c r="A3907" s="28"/>
    </row>
    <row r="3908" spans="1:1">
      <c r="A3908" s="28"/>
    </row>
    <row r="3909" spans="1:1">
      <c r="A3909" s="28"/>
    </row>
    <row r="3910" spans="1:1">
      <c r="A3910" s="28"/>
    </row>
    <row r="3911" spans="1:1">
      <c r="A3911" s="28"/>
    </row>
    <row r="3912" spans="1:1">
      <c r="A3912" s="28"/>
    </row>
    <row r="3913" spans="1:1">
      <c r="A3913" s="28"/>
    </row>
    <row r="3914" spans="1:1">
      <c r="A3914" s="28"/>
    </row>
    <row r="3915" spans="1:1">
      <c r="A3915" s="28"/>
    </row>
    <row r="3916" spans="1:1">
      <c r="A3916" s="28"/>
    </row>
    <row r="3917" spans="1:1">
      <c r="A3917" s="28"/>
    </row>
    <row r="3918" spans="1:1">
      <c r="A3918" s="28"/>
    </row>
    <row r="3919" spans="1:1">
      <c r="A3919" s="28"/>
    </row>
    <row r="3920" spans="1:1">
      <c r="A3920" s="28"/>
    </row>
    <row r="3921" spans="1:1">
      <c r="A3921" s="28"/>
    </row>
    <row r="3922" spans="1:1">
      <c r="A3922" s="28"/>
    </row>
    <row r="3923" spans="1:1">
      <c r="A3923" s="28"/>
    </row>
    <row r="3924" spans="1:1">
      <c r="A3924" s="28"/>
    </row>
    <row r="3925" spans="1:1">
      <c r="A3925" s="28"/>
    </row>
    <row r="3926" spans="1:1">
      <c r="A3926" s="28"/>
    </row>
    <row r="3927" spans="1:1">
      <c r="A3927" s="28"/>
    </row>
    <row r="3928" spans="1:1">
      <c r="A3928" s="28"/>
    </row>
    <row r="3929" spans="1:1">
      <c r="A3929" s="28"/>
    </row>
    <row r="3930" spans="1:1">
      <c r="A3930" s="28"/>
    </row>
    <row r="3931" spans="1:1">
      <c r="A3931" s="28"/>
    </row>
    <row r="3932" spans="1:1">
      <c r="A3932" s="28"/>
    </row>
    <row r="3933" spans="1:1">
      <c r="A3933" s="28"/>
    </row>
    <row r="3934" spans="1:1">
      <c r="A3934" s="28"/>
    </row>
    <row r="3935" spans="1:1">
      <c r="A3935" s="28"/>
    </row>
    <row r="3936" spans="1:1">
      <c r="A3936" s="28"/>
    </row>
    <row r="3937" spans="1:1">
      <c r="A3937" s="28"/>
    </row>
    <row r="3938" spans="1:1">
      <c r="A3938" s="28"/>
    </row>
    <row r="3939" spans="1:1">
      <c r="A3939" s="28"/>
    </row>
    <row r="3940" spans="1:1">
      <c r="A3940" s="28"/>
    </row>
    <row r="3941" spans="1:1">
      <c r="A3941" s="28"/>
    </row>
    <row r="3942" spans="1:1">
      <c r="A3942" s="28"/>
    </row>
    <row r="3943" spans="1:1">
      <c r="A3943" s="28"/>
    </row>
    <row r="3944" spans="1:1">
      <c r="A3944" s="28"/>
    </row>
    <row r="3945" spans="1:1">
      <c r="A3945" s="28"/>
    </row>
    <row r="3946" spans="1:1">
      <c r="A3946" s="28"/>
    </row>
    <row r="3947" spans="1:1">
      <c r="A3947" s="28"/>
    </row>
    <row r="3948" spans="1:1">
      <c r="A3948" s="28"/>
    </row>
    <row r="3949" spans="1:1">
      <c r="A3949" s="28"/>
    </row>
    <row r="3950" spans="1:1">
      <c r="A3950" s="28"/>
    </row>
    <row r="3951" spans="1:1">
      <c r="A3951" s="28"/>
    </row>
    <row r="3952" spans="1:1">
      <c r="A3952" s="28"/>
    </row>
    <row r="3953" spans="1:1">
      <c r="A3953" s="28"/>
    </row>
    <row r="3954" spans="1:1">
      <c r="A3954" s="28"/>
    </row>
    <row r="3955" spans="1:1">
      <c r="A3955" s="28"/>
    </row>
    <row r="3956" spans="1:1">
      <c r="A3956" s="28"/>
    </row>
    <row r="3957" spans="1:1">
      <c r="A3957" s="28"/>
    </row>
    <row r="3958" spans="1:1">
      <c r="A3958" s="28"/>
    </row>
    <row r="3959" spans="1:1">
      <c r="A3959" s="28"/>
    </row>
    <row r="3960" spans="1:1">
      <c r="A3960" s="28"/>
    </row>
    <row r="3961" spans="1:1">
      <c r="A3961" s="28"/>
    </row>
    <row r="3962" spans="1:1">
      <c r="A3962" s="28"/>
    </row>
    <row r="3963" spans="1:1">
      <c r="A3963" s="28"/>
    </row>
    <row r="3964" spans="1:1">
      <c r="A3964" s="28"/>
    </row>
    <row r="3965" spans="1:1">
      <c r="A3965" s="28"/>
    </row>
    <row r="3966" spans="1:1">
      <c r="A3966" s="28"/>
    </row>
    <row r="3967" spans="1:1">
      <c r="A3967" s="28"/>
    </row>
    <row r="3968" spans="1:1">
      <c r="A3968" s="28"/>
    </row>
    <row r="3969" spans="1:1">
      <c r="A3969" s="28"/>
    </row>
    <row r="3970" spans="1:1">
      <c r="A3970" s="28"/>
    </row>
    <row r="3971" spans="1:1">
      <c r="A3971" s="28"/>
    </row>
    <row r="3972" spans="1:1">
      <c r="A3972" s="28"/>
    </row>
    <row r="3973" spans="1:1">
      <c r="A3973" s="28"/>
    </row>
    <row r="3974" spans="1:1">
      <c r="A3974" s="28"/>
    </row>
    <row r="3975" spans="1:1">
      <c r="A3975" s="28"/>
    </row>
    <row r="3976" spans="1:1">
      <c r="A3976" s="28"/>
    </row>
    <row r="3977" spans="1:1">
      <c r="A3977" s="28"/>
    </row>
    <row r="3978" spans="1:1">
      <c r="A3978" s="28"/>
    </row>
    <row r="3979" spans="1:1">
      <c r="A3979" s="28"/>
    </row>
    <row r="3980" spans="1:1">
      <c r="A3980" s="28"/>
    </row>
    <row r="3981" spans="1:1">
      <c r="A3981" s="28"/>
    </row>
    <row r="3982" spans="1:1">
      <c r="A3982" s="28"/>
    </row>
    <row r="3983" spans="1:1">
      <c r="A3983" s="28"/>
    </row>
    <row r="3984" spans="1:1">
      <c r="A3984" s="28"/>
    </row>
    <row r="3985" spans="1:1">
      <c r="A3985" s="28"/>
    </row>
    <row r="3986" spans="1:1">
      <c r="A3986" s="28"/>
    </row>
    <row r="3987" spans="1:1">
      <c r="A3987" s="28"/>
    </row>
    <row r="3988" spans="1:1">
      <c r="A3988" s="28"/>
    </row>
    <row r="3989" spans="1:1">
      <c r="A3989" s="28"/>
    </row>
    <row r="3990" spans="1:1">
      <c r="A3990" s="28"/>
    </row>
    <row r="3991" spans="1:1">
      <c r="A3991" s="28"/>
    </row>
    <row r="3992" spans="1:1">
      <c r="A3992" s="28"/>
    </row>
    <row r="3993" spans="1:1">
      <c r="A3993" s="28"/>
    </row>
    <row r="3994" spans="1:1">
      <c r="A3994" s="28"/>
    </row>
    <row r="3995" spans="1:1">
      <c r="A3995" s="28"/>
    </row>
    <row r="3996" spans="1:1">
      <c r="A3996" s="28"/>
    </row>
    <row r="3997" spans="1:1">
      <c r="A3997" s="28"/>
    </row>
    <row r="3998" spans="1:1">
      <c r="A3998" s="28"/>
    </row>
    <row r="3999" spans="1:1">
      <c r="A3999" s="28"/>
    </row>
    <row r="4000" spans="1:1">
      <c r="A4000" s="28"/>
    </row>
    <row r="4001" spans="1:1">
      <c r="A4001" s="28"/>
    </row>
    <row r="4002" spans="1:1">
      <c r="A4002" s="28"/>
    </row>
    <row r="4003" spans="1:1">
      <c r="A4003" s="28"/>
    </row>
    <row r="4004" spans="1:1">
      <c r="A4004" s="28"/>
    </row>
    <row r="4005" spans="1:1">
      <c r="A4005" s="28"/>
    </row>
    <row r="4006" spans="1:1">
      <c r="A4006" s="28"/>
    </row>
    <row r="4007" spans="1:1">
      <c r="A4007" s="28"/>
    </row>
    <row r="4008" spans="1:1">
      <c r="A4008" s="28"/>
    </row>
    <row r="4009" spans="1:1">
      <c r="A4009" s="28"/>
    </row>
    <row r="4010" spans="1:1">
      <c r="A4010" s="28"/>
    </row>
    <row r="4011" spans="1:1">
      <c r="A4011" s="28"/>
    </row>
    <row r="4012" spans="1:1">
      <c r="A4012" s="28"/>
    </row>
    <row r="4013" spans="1:1">
      <c r="A4013" s="28"/>
    </row>
    <row r="4014" spans="1:1">
      <c r="A4014" s="28"/>
    </row>
    <row r="4015" spans="1:1">
      <c r="A4015" s="28"/>
    </row>
    <row r="4016" spans="1:1">
      <c r="A4016" s="28"/>
    </row>
    <row r="4017" spans="1:1">
      <c r="A4017" s="28"/>
    </row>
    <row r="4018" spans="1:1">
      <c r="A4018" s="28"/>
    </row>
    <row r="4019" spans="1:1">
      <c r="A4019" s="28"/>
    </row>
    <row r="4020" spans="1:1">
      <c r="A4020" s="28"/>
    </row>
    <row r="4021" spans="1:1">
      <c r="A4021" s="28"/>
    </row>
    <row r="4022" spans="1:1">
      <c r="A4022" s="28"/>
    </row>
    <row r="4023" spans="1:1">
      <c r="A4023" s="28"/>
    </row>
    <row r="4024" spans="1:1">
      <c r="A4024" s="28"/>
    </row>
    <row r="4025" spans="1:1">
      <c r="A4025" s="28"/>
    </row>
    <row r="4026" spans="1:1">
      <c r="A4026" s="28"/>
    </row>
    <row r="4027" spans="1:1">
      <c r="A4027" s="28"/>
    </row>
    <row r="4028" spans="1:1">
      <c r="A4028" s="28"/>
    </row>
    <row r="4029" spans="1:1">
      <c r="A4029" s="28"/>
    </row>
    <row r="4030" spans="1:1">
      <c r="A4030" s="28"/>
    </row>
    <row r="4031" spans="1:1">
      <c r="A4031" s="28"/>
    </row>
    <row r="4032" spans="1:1">
      <c r="A4032" s="28"/>
    </row>
    <row r="4033" spans="1:1">
      <c r="A4033" s="28"/>
    </row>
    <row r="4034" spans="1:1">
      <c r="A4034" s="28"/>
    </row>
    <row r="4035" spans="1:1">
      <c r="A4035" s="28"/>
    </row>
    <row r="4036" spans="1:1">
      <c r="A4036" s="28"/>
    </row>
    <row r="4037" spans="1:1">
      <c r="A4037" s="28"/>
    </row>
    <row r="4038" spans="1:1">
      <c r="A4038" s="28"/>
    </row>
    <row r="4039" spans="1:1">
      <c r="A4039" s="28"/>
    </row>
    <row r="4040" spans="1:1">
      <c r="A4040" s="28"/>
    </row>
    <row r="4041" spans="1:1">
      <c r="A4041" s="28"/>
    </row>
    <row r="4042" spans="1:1">
      <c r="A4042" s="28"/>
    </row>
    <row r="4043" spans="1:1">
      <c r="A4043" s="28"/>
    </row>
    <row r="4044" spans="1:1">
      <c r="A4044" s="28"/>
    </row>
    <row r="4045" spans="1:1">
      <c r="A4045" s="28"/>
    </row>
    <row r="4046" spans="1:1">
      <c r="A4046" s="28"/>
    </row>
    <row r="4047" spans="1:1">
      <c r="A4047" s="28"/>
    </row>
    <row r="4048" spans="1:1">
      <c r="A4048" s="28"/>
    </row>
    <row r="4049" spans="1:1">
      <c r="A4049" s="28"/>
    </row>
    <row r="4050" spans="1:1">
      <c r="A4050" s="28"/>
    </row>
    <row r="4051" spans="1:1">
      <c r="A4051" s="28"/>
    </row>
    <row r="4052" spans="1:1">
      <c r="A4052" s="28"/>
    </row>
    <row r="4053" spans="1:1">
      <c r="A4053" s="28"/>
    </row>
    <row r="4054" spans="1:1">
      <c r="A4054" s="28"/>
    </row>
    <row r="4055" spans="1:1">
      <c r="A4055" s="28"/>
    </row>
    <row r="4056" spans="1:1">
      <c r="A4056" s="28"/>
    </row>
    <row r="4057" spans="1:1">
      <c r="A4057" s="28"/>
    </row>
    <row r="4058" spans="1:1">
      <c r="A4058" s="28"/>
    </row>
    <row r="4059" spans="1:1">
      <c r="A4059" s="28"/>
    </row>
    <row r="4060" spans="1:1">
      <c r="A4060" s="28"/>
    </row>
    <row r="4061" spans="1:1">
      <c r="A4061" s="28"/>
    </row>
    <row r="4062" spans="1:1">
      <c r="A4062" s="28"/>
    </row>
    <row r="4063" spans="1:1">
      <c r="A4063" s="28"/>
    </row>
    <row r="4064" spans="1:1">
      <c r="A4064" s="28"/>
    </row>
    <row r="4065" spans="1:1">
      <c r="A4065" s="28"/>
    </row>
    <row r="4066" spans="1:1">
      <c r="A4066" s="28"/>
    </row>
    <row r="4067" spans="1:1">
      <c r="A4067" s="28"/>
    </row>
    <row r="4068" spans="1:1">
      <c r="A4068" s="28"/>
    </row>
    <row r="4069" spans="1:1">
      <c r="A4069" s="28"/>
    </row>
    <row r="4070" spans="1:1">
      <c r="A4070" s="28"/>
    </row>
    <row r="4071" spans="1:1">
      <c r="A4071" s="28"/>
    </row>
    <row r="4072" spans="1:1">
      <c r="A4072" s="28"/>
    </row>
    <row r="4073" spans="1:1">
      <c r="A4073" s="28"/>
    </row>
    <row r="4074" spans="1:1">
      <c r="A4074" s="28"/>
    </row>
    <row r="4075" spans="1:1">
      <c r="A4075" s="28"/>
    </row>
    <row r="4076" spans="1:1">
      <c r="A4076" s="28"/>
    </row>
    <row r="4077" spans="1:1">
      <c r="A4077" s="28"/>
    </row>
    <row r="4078" spans="1:1">
      <c r="A4078" s="28"/>
    </row>
    <row r="4079" spans="1:1">
      <c r="A4079" s="28"/>
    </row>
    <row r="4080" spans="1:1">
      <c r="A4080" s="28"/>
    </row>
    <row r="4081" spans="1:1">
      <c r="A4081" s="28"/>
    </row>
    <row r="4082" spans="1:1">
      <c r="A4082" s="28"/>
    </row>
    <row r="4083" spans="1:1">
      <c r="A4083" s="28"/>
    </row>
    <row r="4084" spans="1:1">
      <c r="A4084" s="28"/>
    </row>
    <row r="4085" spans="1:1">
      <c r="A4085" s="28"/>
    </row>
    <row r="4086" spans="1:1">
      <c r="A4086" s="28"/>
    </row>
    <row r="4087" spans="1:1">
      <c r="A4087" s="28"/>
    </row>
    <row r="4088" spans="1:1">
      <c r="A4088" s="28"/>
    </row>
    <row r="4089" spans="1:1">
      <c r="A4089" s="28"/>
    </row>
    <row r="4090" spans="1:1">
      <c r="A4090" s="28"/>
    </row>
    <row r="4091" spans="1:1">
      <c r="A4091" s="28"/>
    </row>
    <row r="4092" spans="1:1">
      <c r="A4092" s="28"/>
    </row>
    <row r="4093" spans="1:1">
      <c r="A4093" s="28"/>
    </row>
    <row r="4094" spans="1:1">
      <c r="A4094" s="28"/>
    </row>
    <row r="4095" spans="1:1">
      <c r="A4095" s="28"/>
    </row>
    <row r="4096" spans="1:1">
      <c r="A4096" s="28"/>
    </row>
    <row r="4097" spans="1:1">
      <c r="A4097" s="28"/>
    </row>
    <row r="4098" spans="1:1">
      <c r="A4098" s="28"/>
    </row>
    <row r="4099" spans="1:1">
      <c r="A4099" s="28"/>
    </row>
    <row r="4100" spans="1:1">
      <c r="A4100" s="28"/>
    </row>
    <row r="4101" spans="1:1">
      <c r="A4101" s="28"/>
    </row>
    <row r="4102" spans="1:1">
      <c r="A4102" s="28"/>
    </row>
    <row r="4103" spans="1:1">
      <c r="A4103" s="28"/>
    </row>
    <row r="4104" spans="1:1">
      <c r="A4104" s="28"/>
    </row>
    <row r="4105" spans="1:1">
      <c r="A4105" s="28"/>
    </row>
    <row r="4106" spans="1:1">
      <c r="A4106" s="28"/>
    </row>
    <row r="4107" spans="1:1">
      <c r="A4107" s="28"/>
    </row>
    <row r="4108" spans="1:1">
      <c r="A4108" s="28"/>
    </row>
    <row r="4109" spans="1:1">
      <c r="A4109" s="28"/>
    </row>
    <row r="4110" spans="1:1">
      <c r="A4110" s="28"/>
    </row>
    <row r="4111" spans="1:1">
      <c r="A4111" s="28"/>
    </row>
    <row r="4112" spans="1:1">
      <c r="A4112" s="28"/>
    </row>
    <row r="4113" spans="1:1">
      <c r="A4113" s="28"/>
    </row>
    <row r="4114" spans="1:1">
      <c r="A4114" s="28"/>
    </row>
    <row r="4115" spans="1:1">
      <c r="A4115" s="28"/>
    </row>
    <row r="4116" spans="1:1">
      <c r="A4116" s="28"/>
    </row>
    <row r="4117" spans="1:1">
      <c r="A4117" s="28"/>
    </row>
    <row r="4118" spans="1:1">
      <c r="A4118" s="28"/>
    </row>
    <row r="4119" spans="1:1">
      <c r="A4119" s="28"/>
    </row>
    <row r="4120" spans="1:1">
      <c r="A4120" s="28"/>
    </row>
    <row r="4121" spans="1:1">
      <c r="A4121" s="28"/>
    </row>
    <row r="4122" spans="1:1">
      <c r="A4122" s="28"/>
    </row>
    <row r="4123" spans="1:1">
      <c r="A4123" s="28"/>
    </row>
    <row r="4124" spans="1:1">
      <c r="A4124" s="28"/>
    </row>
    <row r="4125" spans="1:1">
      <c r="A4125" s="28"/>
    </row>
    <row r="4126" spans="1:1">
      <c r="A4126" s="28"/>
    </row>
    <row r="4127" spans="1:1">
      <c r="A4127" s="28"/>
    </row>
    <row r="4128" spans="1:1">
      <c r="A4128" s="28"/>
    </row>
    <row r="4129" spans="1:1">
      <c r="A4129" s="28"/>
    </row>
    <row r="4130" spans="1:1">
      <c r="A4130" s="28"/>
    </row>
    <row r="4131" spans="1:1">
      <c r="A4131" s="28"/>
    </row>
    <row r="4132" spans="1:1">
      <c r="A4132" s="28"/>
    </row>
    <row r="4133" spans="1:1">
      <c r="A4133" s="28"/>
    </row>
    <row r="4134" spans="1:1">
      <c r="A4134" s="28"/>
    </row>
    <row r="4135" spans="1:1">
      <c r="A4135" s="28"/>
    </row>
    <row r="4136" spans="1:1">
      <c r="A4136" s="28"/>
    </row>
    <row r="4137" spans="1:1">
      <c r="A4137" s="28"/>
    </row>
    <row r="4138" spans="1:1">
      <c r="A4138" s="28"/>
    </row>
    <row r="4139" spans="1:1">
      <c r="A4139" s="28"/>
    </row>
    <row r="4140" spans="1:1">
      <c r="A4140" s="28"/>
    </row>
    <row r="4141" spans="1:1">
      <c r="A4141" s="28"/>
    </row>
    <row r="4142" spans="1:1">
      <c r="A4142" s="28"/>
    </row>
    <row r="4143" spans="1:1">
      <c r="A4143" s="28"/>
    </row>
    <row r="4144" spans="1:1">
      <c r="A4144" s="28"/>
    </row>
    <row r="4145" spans="1:1">
      <c r="A4145" s="28"/>
    </row>
    <row r="4146" spans="1:1">
      <c r="A4146" s="28"/>
    </row>
    <row r="4147" spans="1:1">
      <c r="A4147" s="28"/>
    </row>
    <row r="4148" spans="1:1">
      <c r="A4148" s="28"/>
    </row>
    <row r="4149" spans="1:1">
      <c r="A4149" s="28"/>
    </row>
    <row r="4150" spans="1:1">
      <c r="A4150" s="28"/>
    </row>
    <row r="4151" spans="1:1">
      <c r="A4151" s="28"/>
    </row>
    <row r="4152" spans="1:1">
      <c r="A4152" s="28"/>
    </row>
    <row r="4153" spans="1:1">
      <c r="A4153" s="28"/>
    </row>
    <row r="4154" spans="1:1">
      <c r="A4154" s="28"/>
    </row>
    <row r="4155" spans="1:1">
      <c r="A4155" s="28"/>
    </row>
    <row r="4156" spans="1:1">
      <c r="A4156" s="28"/>
    </row>
    <row r="4157" spans="1:1">
      <c r="A4157" s="28"/>
    </row>
    <row r="4158" spans="1:1">
      <c r="A4158" s="28"/>
    </row>
    <row r="4159" spans="1:1">
      <c r="A4159" s="28"/>
    </row>
    <row r="4160" spans="1:1">
      <c r="A4160" s="28"/>
    </row>
    <row r="4161" spans="1:1">
      <c r="A4161" s="28"/>
    </row>
    <row r="4162" spans="1:1">
      <c r="A4162" s="28"/>
    </row>
    <row r="4163" spans="1:1">
      <c r="A4163" s="28"/>
    </row>
    <row r="4164" spans="1:1">
      <c r="A4164" s="28"/>
    </row>
    <row r="4165" spans="1:1">
      <c r="A4165" s="28"/>
    </row>
    <row r="4166" spans="1:1">
      <c r="A4166" s="28"/>
    </row>
    <row r="4167" spans="1:1">
      <c r="A4167" s="28"/>
    </row>
    <row r="4168" spans="1:1">
      <c r="A4168" s="28"/>
    </row>
    <row r="4169" spans="1:1">
      <c r="A4169" s="28"/>
    </row>
    <row r="4170" spans="1:1">
      <c r="A4170" s="28"/>
    </row>
    <row r="4171" spans="1:1">
      <c r="A4171" s="28"/>
    </row>
    <row r="4172" spans="1:1">
      <c r="A4172" s="28"/>
    </row>
    <row r="4173" spans="1:1">
      <c r="A4173" s="28"/>
    </row>
    <row r="4174" spans="1:1">
      <c r="A4174" s="28"/>
    </row>
    <row r="4175" spans="1:1">
      <c r="A4175" s="28"/>
    </row>
    <row r="4176" spans="1:1">
      <c r="A4176" s="28"/>
    </row>
    <row r="4177" spans="1:1">
      <c r="A4177" s="28"/>
    </row>
    <row r="4178" spans="1:1">
      <c r="A4178" s="28"/>
    </row>
    <row r="4179" spans="1:1">
      <c r="A4179" s="28"/>
    </row>
    <row r="4180" spans="1:1">
      <c r="A4180" s="28"/>
    </row>
    <row r="4181" spans="1:1">
      <c r="A4181" s="28"/>
    </row>
    <row r="4182" spans="1:1">
      <c r="A4182" s="28"/>
    </row>
    <row r="4183" spans="1:1">
      <c r="A4183" s="28"/>
    </row>
    <row r="4184" spans="1:1">
      <c r="A4184" s="28"/>
    </row>
    <row r="4185" spans="1:1">
      <c r="A4185" s="28"/>
    </row>
    <row r="4186" spans="1:1">
      <c r="A4186" s="28"/>
    </row>
    <row r="4187" spans="1:1">
      <c r="A4187" s="28"/>
    </row>
    <row r="4188" spans="1:1">
      <c r="A4188" s="28"/>
    </row>
    <row r="4189" spans="1:1">
      <c r="A4189" s="28"/>
    </row>
    <row r="4190" spans="1:1">
      <c r="A4190" s="28"/>
    </row>
    <row r="4191" spans="1:1">
      <c r="A4191" s="28"/>
    </row>
    <row r="4192" spans="1:1">
      <c r="A4192" s="28"/>
    </row>
    <row r="4193" spans="1:1">
      <c r="A4193" s="28"/>
    </row>
    <row r="4194" spans="1:1">
      <c r="A4194" s="28"/>
    </row>
    <row r="4195" spans="1:1">
      <c r="A4195" s="28"/>
    </row>
    <row r="4196" spans="1:1">
      <c r="A4196" s="28"/>
    </row>
    <row r="4197" spans="1:1">
      <c r="A4197" s="28"/>
    </row>
    <row r="4198" spans="1:1">
      <c r="A4198" s="28"/>
    </row>
    <row r="4199" spans="1:1">
      <c r="A4199" s="28"/>
    </row>
    <row r="4200" spans="1:1">
      <c r="A4200" s="28"/>
    </row>
    <row r="4201" spans="1:1">
      <c r="A4201" s="28"/>
    </row>
    <row r="4202" spans="1:1">
      <c r="A4202" s="28"/>
    </row>
    <row r="4203" spans="1:1">
      <c r="A4203" s="28"/>
    </row>
    <row r="4204" spans="1:1">
      <c r="A4204" s="28"/>
    </row>
    <row r="4205" spans="1:1">
      <c r="A4205" s="28"/>
    </row>
    <row r="4206" spans="1:1">
      <c r="A4206" s="28"/>
    </row>
    <row r="4207" spans="1:1">
      <c r="A4207" s="28"/>
    </row>
    <row r="4208" spans="1:1">
      <c r="A4208" s="28"/>
    </row>
    <row r="4209" spans="1:1">
      <c r="A4209" s="28"/>
    </row>
    <row r="4210" spans="1:1">
      <c r="A4210" s="28"/>
    </row>
    <row r="4211" spans="1:1">
      <c r="A4211" s="28"/>
    </row>
    <row r="4212" spans="1:1">
      <c r="A4212" s="28"/>
    </row>
    <row r="4213" spans="1:1">
      <c r="A4213" s="28"/>
    </row>
    <row r="4214" spans="1:1">
      <c r="A4214" s="28"/>
    </row>
    <row r="4215" spans="1:1">
      <c r="A4215" s="28"/>
    </row>
    <row r="4216" spans="1:1">
      <c r="A4216" s="28"/>
    </row>
    <row r="4217" spans="1:1">
      <c r="A4217" s="28"/>
    </row>
    <row r="4218" spans="1:1">
      <c r="A4218" s="28"/>
    </row>
    <row r="4219" spans="1:1">
      <c r="A4219" s="28"/>
    </row>
    <row r="4220" spans="1:1">
      <c r="A4220" s="28"/>
    </row>
    <row r="4221" spans="1:1">
      <c r="A4221" s="28"/>
    </row>
    <row r="4222" spans="1:1">
      <c r="A4222" s="28"/>
    </row>
    <row r="4223" spans="1:1">
      <c r="A4223" s="28"/>
    </row>
    <row r="4224" spans="1:1">
      <c r="A4224" s="28"/>
    </row>
    <row r="4225" spans="1:1">
      <c r="A4225" s="28"/>
    </row>
    <row r="4226" spans="1:1">
      <c r="A4226" s="28"/>
    </row>
    <row r="4227" spans="1:1">
      <c r="A4227" s="28"/>
    </row>
    <row r="4228" spans="1:1">
      <c r="A4228" s="28"/>
    </row>
    <row r="4229" spans="1:1">
      <c r="A4229" s="28"/>
    </row>
    <row r="4230" spans="1:1">
      <c r="A4230" s="28"/>
    </row>
    <row r="4231" spans="1:1">
      <c r="A4231" s="28"/>
    </row>
    <row r="4232" spans="1:1">
      <c r="A4232" s="28"/>
    </row>
    <row r="4233" spans="1:1">
      <c r="A4233" s="28"/>
    </row>
    <row r="4234" spans="1:1">
      <c r="A4234" s="28"/>
    </row>
    <row r="4235" spans="1:1">
      <c r="A4235" s="28"/>
    </row>
    <row r="4236" spans="1:1">
      <c r="A4236" s="28"/>
    </row>
    <row r="4237" spans="1:1">
      <c r="A4237" s="28"/>
    </row>
    <row r="4238" spans="1:1">
      <c r="A4238" s="28"/>
    </row>
    <row r="4239" spans="1:1">
      <c r="A4239" s="28"/>
    </row>
    <row r="4240" spans="1:1">
      <c r="A4240" s="28"/>
    </row>
    <row r="4241" spans="1:1">
      <c r="A4241" s="28"/>
    </row>
    <row r="4242" spans="1:1">
      <c r="A4242" s="28"/>
    </row>
    <row r="4243" spans="1:1">
      <c r="A4243" s="28"/>
    </row>
    <row r="4244" spans="1:1">
      <c r="A4244" s="28"/>
    </row>
    <row r="4245" spans="1:1">
      <c r="A4245" s="28"/>
    </row>
    <row r="4246" spans="1:1">
      <c r="A4246" s="28"/>
    </row>
    <row r="4247" spans="1:1">
      <c r="A4247" s="28"/>
    </row>
    <row r="4248" spans="1:1">
      <c r="A4248" s="28"/>
    </row>
    <row r="4249" spans="1:1">
      <c r="A4249" s="28"/>
    </row>
    <row r="4250" spans="1:1">
      <c r="A4250" s="28"/>
    </row>
    <row r="4251" spans="1:1">
      <c r="A4251" s="28"/>
    </row>
    <row r="4252" spans="1:1">
      <c r="A4252" s="28"/>
    </row>
    <row r="4253" spans="1:1">
      <c r="A4253" s="28"/>
    </row>
    <row r="4254" spans="1:1">
      <c r="A4254" s="28"/>
    </row>
    <row r="4255" spans="1:1">
      <c r="A4255" s="28"/>
    </row>
    <row r="4256" spans="1:1">
      <c r="A4256" s="28"/>
    </row>
    <row r="4257" spans="1:1">
      <c r="A4257" s="28"/>
    </row>
    <row r="4258" spans="1:1">
      <c r="A4258" s="28"/>
    </row>
    <row r="4259" spans="1:1">
      <c r="A4259" s="28"/>
    </row>
    <row r="4260" spans="1:1">
      <c r="A4260" s="28"/>
    </row>
    <row r="4261" spans="1:1">
      <c r="A4261" s="28"/>
    </row>
    <row r="4262" spans="1:1">
      <c r="A4262" s="28"/>
    </row>
    <row r="4263" spans="1:1">
      <c r="A4263" s="28"/>
    </row>
    <row r="4264" spans="1:1">
      <c r="A4264" s="28"/>
    </row>
    <row r="4265" spans="1:1">
      <c r="A4265" s="28"/>
    </row>
    <row r="4266" spans="1:1">
      <c r="A4266" s="28"/>
    </row>
    <row r="4267" spans="1:1">
      <c r="A4267" s="28"/>
    </row>
    <row r="4268" spans="1:1">
      <c r="A4268" s="28"/>
    </row>
    <row r="4269" spans="1:1">
      <c r="A4269" s="28"/>
    </row>
    <row r="4270" spans="1:1">
      <c r="A4270" s="28"/>
    </row>
    <row r="4271" spans="1:1">
      <c r="A4271" s="28"/>
    </row>
    <row r="4272" spans="1:1">
      <c r="A4272" s="28"/>
    </row>
    <row r="4273" spans="1:1">
      <c r="A4273" s="28"/>
    </row>
    <row r="4274" spans="1:1">
      <c r="A4274" s="28"/>
    </row>
    <row r="4275" spans="1:1">
      <c r="A4275" s="28"/>
    </row>
    <row r="4276" spans="1:1">
      <c r="A4276" s="28"/>
    </row>
    <row r="4277" spans="1:1">
      <c r="A4277" s="28"/>
    </row>
    <row r="4278" spans="1:1">
      <c r="A4278" s="28"/>
    </row>
    <row r="4279" spans="1:1">
      <c r="A4279" s="28"/>
    </row>
    <row r="4280" spans="1:1">
      <c r="A4280" s="28"/>
    </row>
    <row r="4281" spans="1:1">
      <c r="A4281" s="28"/>
    </row>
    <row r="4282" spans="1:1">
      <c r="A4282" s="28"/>
    </row>
    <row r="4283" spans="1:1">
      <c r="A4283" s="28"/>
    </row>
    <row r="4284" spans="1:1">
      <c r="A4284" s="28"/>
    </row>
    <row r="4285" spans="1:1">
      <c r="A4285" s="28"/>
    </row>
    <row r="4286" spans="1:1">
      <c r="A4286" s="28"/>
    </row>
    <row r="4287" spans="1:1">
      <c r="A4287" s="28"/>
    </row>
    <row r="4288" spans="1:1">
      <c r="A4288" s="28"/>
    </row>
    <row r="4289" spans="1:1">
      <c r="A4289" s="28"/>
    </row>
    <row r="4290" spans="1:1">
      <c r="A4290" s="28"/>
    </row>
    <row r="4291" spans="1:1">
      <c r="A4291" s="28"/>
    </row>
    <row r="4292" spans="1:1">
      <c r="A4292" s="28"/>
    </row>
    <row r="4293" spans="1:1">
      <c r="A4293" s="28"/>
    </row>
    <row r="4294" spans="1:1">
      <c r="A4294" s="28"/>
    </row>
    <row r="4295" spans="1:1">
      <c r="A4295" s="28"/>
    </row>
    <row r="4296" spans="1:1">
      <c r="A4296" s="28"/>
    </row>
    <row r="4297" spans="1:1">
      <c r="A4297" s="28"/>
    </row>
    <row r="4298" spans="1:1">
      <c r="A4298" s="28"/>
    </row>
    <row r="4299" spans="1:1">
      <c r="A4299" s="28"/>
    </row>
    <row r="4300" spans="1:1">
      <c r="A4300" s="28"/>
    </row>
    <row r="4301" spans="1:1">
      <c r="A4301" s="28"/>
    </row>
    <row r="4302" spans="1:1">
      <c r="A4302" s="28"/>
    </row>
    <row r="4303" spans="1:1">
      <c r="A4303" s="28"/>
    </row>
    <row r="4304" spans="1:1">
      <c r="A4304" s="28"/>
    </row>
    <row r="4305" spans="1:1">
      <c r="A4305" s="28"/>
    </row>
    <row r="4306" spans="1:1">
      <c r="A4306" s="28"/>
    </row>
    <row r="4307" spans="1:1">
      <c r="A4307" s="28"/>
    </row>
    <row r="4308" spans="1:1">
      <c r="A4308" s="28"/>
    </row>
    <row r="4309" spans="1:1">
      <c r="A4309" s="28"/>
    </row>
    <row r="4310" spans="1:1">
      <c r="A4310" s="28"/>
    </row>
    <row r="4311" spans="1:1">
      <c r="A4311" s="28"/>
    </row>
    <row r="4312" spans="1:1">
      <c r="A4312" s="28"/>
    </row>
    <row r="4313" spans="1:1">
      <c r="A4313" s="28"/>
    </row>
    <row r="4314" spans="1:1">
      <c r="A4314" s="28"/>
    </row>
    <row r="4315" spans="1:1">
      <c r="A4315" s="28"/>
    </row>
    <row r="4316" spans="1:1">
      <c r="A4316" s="28"/>
    </row>
    <row r="4317" spans="1:1">
      <c r="A4317" s="28"/>
    </row>
    <row r="4318" spans="1:1">
      <c r="A4318" s="28"/>
    </row>
    <row r="4319" spans="1:1">
      <c r="A4319" s="28"/>
    </row>
    <row r="4320" spans="1:1">
      <c r="A4320" s="28"/>
    </row>
    <row r="4321" spans="1:1">
      <c r="A4321" s="28"/>
    </row>
    <row r="4322" spans="1:1">
      <c r="A4322" s="28"/>
    </row>
    <row r="4323" spans="1:1">
      <c r="A4323" s="28"/>
    </row>
    <row r="4324" spans="1:1">
      <c r="A4324" s="28"/>
    </row>
    <row r="4325" spans="1:1">
      <c r="A4325" s="28"/>
    </row>
    <row r="4326" spans="1:1">
      <c r="A4326" s="28"/>
    </row>
    <row r="4327" spans="1:1">
      <c r="A4327" s="28"/>
    </row>
    <row r="4328" spans="1:1">
      <c r="A4328" s="28"/>
    </row>
    <row r="4329" spans="1:1">
      <c r="A4329" s="28"/>
    </row>
    <row r="4330" spans="1:1">
      <c r="A4330" s="28"/>
    </row>
    <row r="4331" spans="1:1">
      <c r="A4331" s="28"/>
    </row>
    <row r="4332" spans="1:1">
      <c r="A4332" s="28"/>
    </row>
    <row r="4333" spans="1:1">
      <c r="A4333" s="28"/>
    </row>
    <row r="4334" spans="1:1">
      <c r="A4334" s="28"/>
    </row>
    <row r="4335" spans="1:1">
      <c r="A4335" s="28"/>
    </row>
    <row r="4336" spans="1:1">
      <c r="A4336" s="28"/>
    </row>
    <row r="4337" spans="1:1">
      <c r="A4337" s="28"/>
    </row>
    <row r="4338" spans="1:1">
      <c r="A4338" s="28"/>
    </row>
    <row r="4339" spans="1:1">
      <c r="A4339" s="28"/>
    </row>
    <row r="4340" spans="1:1">
      <c r="A4340" s="28"/>
    </row>
    <row r="4341" spans="1:1">
      <c r="A4341" s="28"/>
    </row>
    <row r="4342" spans="1:1">
      <c r="A4342" s="28"/>
    </row>
    <row r="4343" spans="1:1">
      <c r="A4343" s="28"/>
    </row>
    <row r="4344" spans="1:1">
      <c r="A4344" s="28"/>
    </row>
    <row r="4345" spans="1:1">
      <c r="A4345" s="28"/>
    </row>
    <row r="4346" spans="1:1">
      <c r="A4346" s="28"/>
    </row>
    <row r="4347" spans="1:1">
      <c r="A4347" s="28"/>
    </row>
    <row r="4348" spans="1:1">
      <c r="A4348" s="28"/>
    </row>
    <row r="4349" spans="1:1">
      <c r="A4349" s="28"/>
    </row>
    <row r="4350" spans="1:1">
      <c r="A4350" s="28"/>
    </row>
    <row r="4351" spans="1:1">
      <c r="A4351" s="28"/>
    </row>
    <row r="4352" spans="1:1">
      <c r="A4352" s="28"/>
    </row>
    <row r="4353" spans="1:1">
      <c r="A4353" s="28"/>
    </row>
    <row r="4354" spans="1:1">
      <c r="A4354" s="28"/>
    </row>
    <row r="4355" spans="1:1">
      <c r="A4355" s="28"/>
    </row>
    <row r="4356" spans="1:1">
      <c r="A4356" s="28"/>
    </row>
    <row r="4357" spans="1:1">
      <c r="A4357" s="28"/>
    </row>
    <row r="4358" spans="1:1">
      <c r="A4358" s="28"/>
    </row>
    <row r="4359" spans="1:1">
      <c r="A4359" s="28"/>
    </row>
    <row r="4360" spans="1:1">
      <c r="A4360" s="28"/>
    </row>
    <row r="4361" spans="1:1">
      <c r="A4361" s="28"/>
    </row>
    <row r="4362" spans="1:1">
      <c r="A4362" s="28"/>
    </row>
    <row r="4363" spans="1:1">
      <c r="A4363" s="28"/>
    </row>
    <row r="4364" spans="1:1">
      <c r="A4364" s="28"/>
    </row>
    <row r="4365" spans="1:1">
      <c r="A4365" s="28"/>
    </row>
    <row r="4366" spans="1:1">
      <c r="A4366" s="28"/>
    </row>
    <row r="4367" spans="1:1">
      <c r="A4367" s="28"/>
    </row>
    <row r="4368" spans="1:1">
      <c r="A4368" s="28"/>
    </row>
    <row r="4369" spans="1:1">
      <c r="A4369" s="28"/>
    </row>
    <row r="4370" spans="1:1">
      <c r="A4370" s="28"/>
    </row>
    <row r="4371" spans="1:1">
      <c r="A4371" s="28"/>
    </row>
    <row r="4372" spans="1:1">
      <c r="A4372" s="28"/>
    </row>
    <row r="4373" spans="1:1">
      <c r="A4373" s="28"/>
    </row>
    <row r="4374" spans="1:1">
      <c r="A4374" s="28"/>
    </row>
    <row r="4375" spans="1:1">
      <c r="A4375" s="28"/>
    </row>
    <row r="4376" spans="1:1">
      <c r="A4376" s="28"/>
    </row>
    <row r="4377" spans="1:1">
      <c r="A4377" s="28"/>
    </row>
    <row r="4378" spans="1:1">
      <c r="A4378" s="28"/>
    </row>
    <row r="4379" spans="1:1">
      <c r="A4379" s="28"/>
    </row>
    <row r="4380" spans="1:1">
      <c r="A4380" s="28"/>
    </row>
    <row r="4381" spans="1:1">
      <c r="A4381" s="28"/>
    </row>
    <row r="4382" spans="1:1">
      <c r="A4382" s="28"/>
    </row>
    <row r="4383" spans="1:1">
      <c r="A4383" s="28"/>
    </row>
    <row r="4384" spans="1:1">
      <c r="A4384" s="28"/>
    </row>
    <row r="4385" spans="1:1">
      <c r="A4385" s="28"/>
    </row>
    <row r="4386" spans="1:1">
      <c r="A4386" s="28"/>
    </row>
    <row r="4387" spans="1:1">
      <c r="A4387" s="28"/>
    </row>
    <row r="4388" spans="1:1">
      <c r="A4388" s="28"/>
    </row>
    <row r="4389" spans="1:1">
      <c r="A4389" s="28"/>
    </row>
    <row r="4390" spans="1:1">
      <c r="A4390" s="28"/>
    </row>
    <row r="4391" spans="1:1">
      <c r="A4391" s="28"/>
    </row>
    <row r="4392" spans="1:1">
      <c r="A4392" s="28"/>
    </row>
    <row r="4393" spans="1:1">
      <c r="A4393" s="28"/>
    </row>
    <row r="4394" spans="1:1">
      <c r="A4394" s="28"/>
    </row>
    <row r="4395" spans="1:1">
      <c r="A4395" s="28"/>
    </row>
    <row r="4396" spans="1:1">
      <c r="A4396" s="28"/>
    </row>
    <row r="4397" spans="1:1">
      <c r="A4397" s="28"/>
    </row>
    <row r="4398" spans="1:1">
      <c r="A4398" s="28"/>
    </row>
    <row r="4399" spans="1:1">
      <c r="A4399" s="28"/>
    </row>
    <row r="4400" spans="1:1">
      <c r="A4400" s="28"/>
    </row>
    <row r="4401" spans="1:1">
      <c r="A4401" s="28"/>
    </row>
    <row r="4402" spans="1:1">
      <c r="A4402" s="28"/>
    </row>
    <row r="4403" spans="1:1">
      <c r="A4403" s="28"/>
    </row>
    <row r="4404" spans="1:1">
      <c r="A4404" s="28"/>
    </row>
    <row r="4405" spans="1:1">
      <c r="A4405" s="28"/>
    </row>
    <row r="4406" spans="1:1">
      <c r="A4406" s="28"/>
    </row>
    <row r="4407" spans="1:1">
      <c r="A4407" s="28"/>
    </row>
    <row r="4408" spans="1:1">
      <c r="A4408" s="28"/>
    </row>
    <row r="4409" spans="1:1">
      <c r="A4409" s="28"/>
    </row>
    <row r="4410" spans="1:1">
      <c r="A4410" s="28"/>
    </row>
    <row r="4411" spans="1:1">
      <c r="A4411" s="28"/>
    </row>
    <row r="4412" spans="1:1">
      <c r="A4412" s="28"/>
    </row>
    <row r="4413" spans="1:1">
      <c r="A4413" s="28"/>
    </row>
    <row r="4414" spans="1:1">
      <c r="A4414" s="28"/>
    </row>
    <row r="4415" spans="1:1">
      <c r="A4415" s="28"/>
    </row>
    <row r="4416" spans="1:1">
      <c r="A4416" s="28"/>
    </row>
    <row r="4417" spans="1:1">
      <c r="A4417" s="28"/>
    </row>
    <row r="4418" spans="1:1">
      <c r="A4418" s="28"/>
    </row>
    <row r="4419" spans="1:1">
      <c r="A4419" s="28"/>
    </row>
    <row r="4420" spans="1:1">
      <c r="A4420" s="28"/>
    </row>
    <row r="4421" spans="1:1">
      <c r="A4421" s="28"/>
    </row>
    <row r="4422" spans="1:1">
      <c r="A4422" s="28"/>
    </row>
    <row r="4423" spans="1:1">
      <c r="A4423" s="28"/>
    </row>
    <row r="4424" spans="1:1">
      <c r="A4424" s="28"/>
    </row>
    <row r="4425" spans="1:1">
      <c r="A4425" s="28"/>
    </row>
    <row r="4426" spans="1:1">
      <c r="A4426" s="28"/>
    </row>
    <row r="4427" spans="1:1">
      <c r="A4427" s="28"/>
    </row>
    <row r="4428" spans="1:1">
      <c r="A4428" s="28"/>
    </row>
    <row r="4429" spans="1:1">
      <c r="A4429" s="28"/>
    </row>
    <row r="4430" spans="1:1">
      <c r="A4430" s="28"/>
    </row>
    <row r="4431" spans="1:1">
      <c r="A4431" s="28"/>
    </row>
    <row r="4432" spans="1:1">
      <c r="A4432" s="28"/>
    </row>
    <row r="4433" spans="1:1">
      <c r="A4433" s="28"/>
    </row>
    <row r="4434" spans="1:1">
      <c r="A4434" s="28"/>
    </row>
    <row r="4435" spans="1:1">
      <c r="A4435" s="28"/>
    </row>
    <row r="4436" spans="1:1">
      <c r="A4436" s="28"/>
    </row>
    <row r="4437" spans="1:1">
      <c r="A4437" s="28"/>
    </row>
    <row r="4438" spans="1:1">
      <c r="A4438" s="28"/>
    </row>
    <row r="4439" spans="1:1">
      <c r="A4439" s="28"/>
    </row>
    <row r="4440" spans="1:1">
      <c r="A4440" s="28"/>
    </row>
    <row r="4441" spans="1:1">
      <c r="A4441" s="28"/>
    </row>
    <row r="4442" spans="1:1">
      <c r="A4442" s="28"/>
    </row>
    <row r="4443" spans="1:1">
      <c r="A4443" s="28"/>
    </row>
    <row r="4444" spans="1:1">
      <c r="A4444" s="28"/>
    </row>
    <row r="4445" spans="1:1">
      <c r="A4445" s="28"/>
    </row>
    <row r="4446" spans="1:1">
      <c r="A4446" s="28"/>
    </row>
    <row r="4447" spans="1:1">
      <c r="A4447" s="28"/>
    </row>
    <row r="4448" spans="1:1">
      <c r="A4448" s="28"/>
    </row>
    <row r="4449" spans="1:1">
      <c r="A4449" s="28"/>
    </row>
    <row r="4450" spans="1:1">
      <c r="A4450" s="28"/>
    </row>
    <row r="4451" spans="1:1">
      <c r="A4451" s="28"/>
    </row>
    <row r="4452" spans="1:1">
      <c r="A4452" s="28"/>
    </row>
    <row r="4453" spans="1:1">
      <c r="A4453" s="28"/>
    </row>
    <row r="4454" spans="1:1">
      <c r="A4454" s="28"/>
    </row>
    <row r="4455" spans="1:1">
      <c r="A4455" s="28"/>
    </row>
    <row r="4456" spans="1:1">
      <c r="A4456" s="28"/>
    </row>
    <row r="4457" spans="1:1">
      <c r="A4457" s="28"/>
    </row>
    <row r="4458" spans="1:1">
      <c r="A4458" s="28"/>
    </row>
    <row r="4459" spans="1:1">
      <c r="A4459" s="28"/>
    </row>
    <row r="4460" spans="1:1">
      <c r="A4460" s="28"/>
    </row>
    <row r="4461" spans="1:1">
      <c r="A4461" s="28"/>
    </row>
    <row r="4462" spans="1:1">
      <c r="A4462" s="28"/>
    </row>
    <row r="4463" spans="1:1">
      <c r="A4463" s="28"/>
    </row>
    <row r="4464" spans="1:1">
      <c r="A4464" s="28"/>
    </row>
    <row r="4465" spans="1:1">
      <c r="A4465" s="28"/>
    </row>
    <row r="4466" spans="1:1">
      <c r="A4466" s="28"/>
    </row>
    <row r="4467" spans="1:1">
      <c r="A4467" s="28"/>
    </row>
    <row r="4468" spans="1:1">
      <c r="A4468" s="28"/>
    </row>
    <row r="4469" spans="1:1">
      <c r="A4469" s="28"/>
    </row>
    <row r="4470" spans="1:1">
      <c r="A4470" s="28"/>
    </row>
    <row r="4471" spans="1:1">
      <c r="A4471" s="28"/>
    </row>
    <row r="4472" spans="1:1">
      <c r="A4472" s="28"/>
    </row>
    <row r="4473" spans="1:1">
      <c r="A4473" s="28"/>
    </row>
    <row r="4474" spans="1:1">
      <c r="A4474" s="28"/>
    </row>
    <row r="4475" spans="1:1">
      <c r="A4475" s="28"/>
    </row>
    <row r="4476" spans="1:1">
      <c r="A4476" s="28"/>
    </row>
    <row r="4477" spans="1:1">
      <c r="A4477" s="28"/>
    </row>
    <row r="4478" spans="1:1">
      <c r="A4478" s="28"/>
    </row>
    <row r="4479" spans="1:1">
      <c r="A4479" s="28"/>
    </row>
    <row r="4480" spans="1:1">
      <c r="A4480" s="28"/>
    </row>
    <row r="4481" spans="1:1">
      <c r="A4481" s="28"/>
    </row>
    <row r="4482" spans="1:1">
      <c r="A4482" s="28"/>
    </row>
    <row r="4483" spans="1:1">
      <c r="A4483" s="28"/>
    </row>
    <row r="4484" spans="1:1">
      <c r="A4484" s="28"/>
    </row>
    <row r="4485" spans="1:1">
      <c r="A4485" s="28"/>
    </row>
    <row r="4486" spans="1:1">
      <c r="A4486" s="28"/>
    </row>
    <row r="4487" spans="1:1">
      <c r="A4487" s="28"/>
    </row>
    <row r="4488" spans="1:1">
      <c r="A4488" s="28"/>
    </row>
    <row r="4489" spans="1:1">
      <c r="A4489" s="28"/>
    </row>
    <row r="4490" spans="1:1">
      <c r="A4490" s="28"/>
    </row>
    <row r="4491" spans="1:1">
      <c r="A4491" s="28"/>
    </row>
    <row r="4492" spans="1:1">
      <c r="A4492" s="28"/>
    </row>
    <row r="4493" spans="1:1">
      <c r="A4493" s="28"/>
    </row>
    <row r="4494" spans="1:1">
      <c r="A4494" s="28"/>
    </row>
    <row r="4495" spans="1:1">
      <c r="A4495" s="28"/>
    </row>
    <row r="4496" spans="1:1">
      <c r="A4496" s="28"/>
    </row>
    <row r="4497" spans="1:1">
      <c r="A4497" s="28"/>
    </row>
    <row r="4498" spans="1:1">
      <c r="A4498" s="28"/>
    </row>
    <row r="4499" spans="1:1">
      <c r="A4499" s="28"/>
    </row>
    <row r="4500" spans="1:1">
      <c r="A4500" s="28"/>
    </row>
    <row r="4501" spans="1:1">
      <c r="A4501" s="28"/>
    </row>
    <row r="4502" spans="1:1">
      <c r="A4502" s="28"/>
    </row>
    <row r="4503" spans="1:1">
      <c r="A4503" s="28"/>
    </row>
    <row r="4504" spans="1:1">
      <c r="A4504" s="28"/>
    </row>
    <row r="4505" spans="1:1">
      <c r="A4505" s="28"/>
    </row>
    <row r="4506" spans="1:1">
      <c r="A4506" s="28"/>
    </row>
    <row r="4507" spans="1:1">
      <c r="A4507" s="28"/>
    </row>
    <row r="4508" spans="1:1">
      <c r="A4508" s="28"/>
    </row>
    <row r="4509" spans="1:1">
      <c r="A4509" s="28"/>
    </row>
    <row r="4510" spans="1:1">
      <c r="A4510" s="28"/>
    </row>
    <row r="4511" spans="1:1">
      <c r="A4511" s="28"/>
    </row>
    <row r="4512" spans="1:1">
      <c r="A4512" s="28"/>
    </row>
    <row r="4513" spans="1:1">
      <c r="A4513" s="28"/>
    </row>
    <row r="4514" spans="1:1">
      <c r="A4514" s="28"/>
    </row>
    <row r="4515" spans="1:1">
      <c r="A4515" s="28"/>
    </row>
    <row r="4516" spans="1:1">
      <c r="A4516" s="28"/>
    </row>
    <row r="4517" spans="1:1">
      <c r="A4517" s="28"/>
    </row>
    <row r="4518" spans="1:1">
      <c r="A4518" s="28"/>
    </row>
    <row r="4519" spans="1:1">
      <c r="A4519" s="28"/>
    </row>
    <row r="4520" spans="1:1">
      <c r="A4520" s="28"/>
    </row>
    <row r="4521" spans="1:1">
      <c r="A4521" s="28"/>
    </row>
    <row r="4522" spans="1:1">
      <c r="A4522" s="28"/>
    </row>
    <row r="4523" spans="1:1">
      <c r="A4523" s="28"/>
    </row>
    <row r="4524" spans="1:1">
      <c r="A4524" s="28"/>
    </row>
    <row r="4525" spans="1:1">
      <c r="A4525" s="28"/>
    </row>
    <row r="4526" spans="1:1">
      <c r="A4526" s="28"/>
    </row>
    <row r="4527" spans="1:1">
      <c r="A4527" s="28"/>
    </row>
    <row r="4528" spans="1:1">
      <c r="A4528" s="28"/>
    </row>
    <row r="4529" spans="1:1">
      <c r="A4529" s="28"/>
    </row>
    <row r="4530" spans="1:1">
      <c r="A4530" s="28"/>
    </row>
    <row r="4531" spans="1:1">
      <c r="A4531" s="28"/>
    </row>
    <row r="4532" spans="1:1">
      <c r="A4532" s="28"/>
    </row>
    <row r="4533" spans="1:1">
      <c r="A4533" s="28"/>
    </row>
    <row r="4534" spans="1:1">
      <c r="A4534" s="28"/>
    </row>
    <row r="4535" spans="1:1">
      <c r="A4535" s="28"/>
    </row>
    <row r="4536" spans="1:1">
      <c r="A4536" s="28"/>
    </row>
    <row r="4537" spans="1:1">
      <c r="A4537" s="28"/>
    </row>
    <row r="4538" spans="1:1">
      <c r="A4538" s="28"/>
    </row>
    <row r="4539" spans="1:1">
      <c r="A4539" s="28"/>
    </row>
    <row r="4540" spans="1:1">
      <c r="A4540" s="28"/>
    </row>
    <row r="4541" spans="1:1">
      <c r="A4541" s="28"/>
    </row>
    <row r="4542" spans="1:1">
      <c r="A4542" s="28"/>
    </row>
    <row r="4543" spans="1:1">
      <c r="A4543" s="28"/>
    </row>
    <row r="4544" spans="1:1">
      <c r="A4544" s="28"/>
    </row>
    <row r="4545" spans="1:1">
      <c r="A4545" s="28"/>
    </row>
    <row r="4546" spans="1:1">
      <c r="A4546" s="28"/>
    </row>
    <row r="4547" spans="1:1">
      <c r="A4547" s="28"/>
    </row>
    <row r="4548" spans="1:1">
      <c r="A4548" s="28"/>
    </row>
    <row r="4549" spans="1:1">
      <c r="A4549" s="28"/>
    </row>
    <row r="4550" spans="1:1">
      <c r="A4550" s="28"/>
    </row>
    <row r="4551" spans="1:1">
      <c r="A4551" s="28"/>
    </row>
    <row r="4552" spans="1:1">
      <c r="A4552" s="28"/>
    </row>
    <row r="4553" spans="1:1">
      <c r="A4553" s="28"/>
    </row>
    <row r="4554" spans="1:1">
      <c r="A4554" s="28"/>
    </row>
    <row r="4555" spans="1:1">
      <c r="A4555" s="28"/>
    </row>
    <row r="4556" spans="1:1">
      <c r="A4556" s="28"/>
    </row>
    <row r="4557" spans="1:1">
      <c r="A4557" s="28"/>
    </row>
    <row r="4558" spans="1:1">
      <c r="A4558" s="28"/>
    </row>
    <row r="4559" spans="1:1">
      <c r="A4559" s="28"/>
    </row>
    <row r="4560" spans="1:1">
      <c r="A4560" s="28"/>
    </row>
    <row r="4561" spans="1:1">
      <c r="A4561" s="28"/>
    </row>
    <row r="4562" spans="1:1">
      <c r="A4562" s="28"/>
    </row>
    <row r="4563" spans="1:1">
      <c r="A4563" s="28"/>
    </row>
    <row r="4564" spans="1:1">
      <c r="A4564" s="28"/>
    </row>
    <row r="4565" spans="1:1">
      <c r="A4565" s="28"/>
    </row>
    <row r="4566" spans="1:1">
      <c r="A4566" s="28"/>
    </row>
    <row r="4567" spans="1:1">
      <c r="A4567" s="28"/>
    </row>
    <row r="4568" spans="1:1">
      <c r="A4568" s="28"/>
    </row>
    <row r="4569" spans="1:1">
      <c r="A4569" s="28"/>
    </row>
    <row r="4570" spans="1:1">
      <c r="A4570" s="28"/>
    </row>
    <row r="4571" spans="1:1">
      <c r="A4571" s="28"/>
    </row>
    <row r="4572" spans="1:1">
      <c r="A4572" s="28"/>
    </row>
    <row r="4573" spans="1:1">
      <c r="A4573" s="28"/>
    </row>
    <row r="4574" spans="1:1">
      <c r="A4574" s="28"/>
    </row>
    <row r="4575" spans="1:1">
      <c r="A4575" s="28"/>
    </row>
    <row r="4576" spans="1:1">
      <c r="A4576" s="28"/>
    </row>
    <row r="4577" spans="1:1">
      <c r="A4577" s="28"/>
    </row>
    <row r="4578" spans="1:1">
      <c r="A4578" s="28"/>
    </row>
    <row r="4579" spans="1:1">
      <c r="A4579" s="28"/>
    </row>
    <row r="4580" spans="1:1">
      <c r="A4580" s="28"/>
    </row>
    <row r="4581" spans="1:1">
      <c r="A4581" s="28"/>
    </row>
    <row r="4582" spans="1:1">
      <c r="A4582" s="28"/>
    </row>
    <row r="4583" spans="1:1">
      <c r="A4583" s="28"/>
    </row>
    <row r="4584" spans="1:1">
      <c r="A4584" s="28"/>
    </row>
    <row r="4585" spans="1:1">
      <c r="A4585" s="28"/>
    </row>
    <row r="4586" spans="1:1">
      <c r="A4586" s="28"/>
    </row>
    <row r="4587" spans="1:1">
      <c r="A4587" s="28"/>
    </row>
    <row r="4588" spans="1:1">
      <c r="A4588" s="28"/>
    </row>
    <row r="4589" spans="1:1">
      <c r="A4589" s="28"/>
    </row>
    <row r="4590" spans="1:1">
      <c r="A4590" s="28"/>
    </row>
    <row r="4591" spans="1:1">
      <c r="A4591" s="28"/>
    </row>
    <row r="4592" spans="1:1">
      <c r="A4592" s="28"/>
    </row>
    <row r="4593" spans="1:1">
      <c r="A4593" s="28"/>
    </row>
    <row r="4594" spans="1:1">
      <c r="A4594" s="28"/>
    </row>
    <row r="4595" spans="1:1">
      <c r="A4595" s="28"/>
    </row>
    <row r="4596" spans="1:1">
      <c r="A4596" s="28"/>
    </row>
    <row r="4597" spans="1:1">
      <c r="A4597" s="28"/>
    </row>
    <row r="4598" spans="1:1">
      <c r="A4598" s="28"/>
    </row>
    <row r="4599" spans="1:1">
      <c r="A4599" s="28"/>
    </row>
    <row r="4600" spans="1:1">
      <c r="A4600" s="28"/>
    </row>
    <row r="4601" spans="1:1">
      <c r="A4601" s="28"/>
    </row>
    <row r="4602" spans="1:1">
      <c r="A4602" s="28"/>
    </row>
    <row r="4603" spans="1:1">
      <c r="A4603" s="28"/>
    </row>
    <row r="4604" spans="1:1">
      <c r="A4604" s="28"/>
    </row>
    <row r="4605" spans="1:1">
      <c r="A4605" s="28"/>
    </row>
    <row r="4606" spans="1:1">
      <c r="A4606" s="28"/>
    </row>
    <row r="4607" spans="1:1">
      <c r="A4607" s="28"/>
    </row>
    <row r="4608" spans="1:1">
      <c r="A4608" s="28"/>
    </row>
    <row r="4609" spans="1:1">
      <c r="A4609" s="28"/>
    </row>
    <row r="4610" spans="1:1">
      <c r="A4610" s="28"/>
    </row>
    <row r="4611" spans="1:1">
      <c r="A4611" s="28"/>
    </row>
    <row r="4612" spans="1:1">
      <c r="A4612" s="28"/>
    </row>
    <row r="4613" spans="1:1">
      <c r="A4613" s="28"/>
    </row>
    <row r="4614" spans="1:1">
      <c r="A4614" s="28"/>
    </row>
    <row r="4615" spans="1:1">
      <c r="A4615" s="28"/>
    </row>
    <row r="4616" spans="1:1">
      <c r="A4616" s="28"/>
    </row>
    <row r="4617" spans="1:1">
      <c r="A4617" s="28"/>
    </row>
    <row r="4618" spans="1:1">
      <c r="A4618" s="28"/>
    </row>
    <row r="4619" spans="1:1">
      <c r="A4619" s="28"/>
    </row>
    <row r="4620" spans="1:1">
      <c r="A4620" s="28"/>
    </row>
    <row r="4621" spans="1:1">
      <c r="A4621" s="28"/>
    </row>
    <row r="4622" spans="1:1">
      <c r="A4622" s="28"/>
    </row>
    <row r="4623" spans="1:1">
      <c r="A4623" s="28"/>
    </row>
    <row r="4624" spans="1:1">
      <c r="A4624" s="28"/>
    </row>
    <row r="4625" spans="1:1">
      <c r="A4625" s="28"/>
    </row>
    <row r="4626" spans="1:1">
      <c r="A4626" s="28"/>
    </row>
    <row r="4627" spans="1:1">
      <c r="A4627" s="28"/>
    </row>
    <row r="4628" spans="1:1">
      <c r="A4628" s="28"/>
    </row>
    <row r="4629" spans="1:1">
      <c r="A4629" s="28"/>
    </row>
    <row r="4630" spans="1:1">
      <c r="A4630" s="28"/>
    </row>
    <row r="4631" spans="1:1">
      <c r="A4631" s="28"/>
    </row>
    <row r="4632" spans="1:1">
      <c r="A4632" s="28"/>
    </row>
    <row r="4633" spans="1:1">
      <c r="A4633" s="28"/>
    </row>
    <row r="4634" spans="1:1">
      <c r="A4634" s="28"/>
    </row>
    <row r="4635" spans="1:1">
      <c r="A4635" s="28"/>
    </row>
    <row r="4636" spans="1:1">
      <c r="A4636" s="28"/>
    </row>
    <row r="4637" spans="1:1">
      <c r="A4637" s="28"/>
    </row>
    <row r="4638" spans="1:1">
      <c r="A4638" s="28"/>
    </row>
    <row r="4639" spans="1:1">
      <c r="A4639" s="28"/>
    </row>
    <row r="4640" spans="1:1">
      <c r="A4640" s="28"/>
    </row>
    <row r="4641" spans="1:1">
      <c r="A4641" s="28"/>
    </row>
    <row r="4642" spans="1:1">
      <c r="A4642" s="28"/>
    </row>
    <row r="4643" spans="1:1">
      <c r="A4643" s="28"/>
    </row>
    <row r="4644" spans="1:1">
      <c r="A4644" s="28"/>
    </row>
    <row r="4645" spans="1:1">
      <c r="A4645" s="28"/>
    </row>
    <row r="4646" spans="1:1">
      <c r="A4646" s="28"/>
    </row>
    <row r="4647" spans="1:1">
      <c r="A4647" s="28"/>
    </row>
    <row r="4648" spans="1:1">
      <c r="A4648" s="28"/>
    </row>
    <row r="4649" spans="1:1">
      <c r="A4649" s="28"/>
    </row>
    <row r="4650" spans="1:1">
      <c r="A4650" s="28"/>
    </row>
    <row r="4651" spans="1:1">
      <c r="A4651" s="28"/>
    </row>
    <row r="4652" spans="1:1">
      <c r="A4652" s="28"/>
    </row>
    <row r="4653" spans="1:1">
      <c r="A4653" s="28"/>
    </row>
    <row r="4654" spans="1:1">
      <c r="A4654" s="28"/>
    </row>
    <row r="4655" spans="1:1">
      <c r="A4655" s="28"/>
    </row>
    <row r="4656" spans="1:1">
      <c r="A4656" s="28"/>
    </row>
    <row r="4657" spans="1:1">
      <c r="A4657" s="28"/>
    </row>
    <row r="4658" spans="1:1">
      <c r="A4658" s="28"/>
    </row>
    <row r="4659" spans="1:1">
      <c r="A4659" s="28"/>
    </row>
    <row r="4660" spans="1:1">
      <c r="A4660" s="28"/>
    </row>
    <row r="4661" spans="1:1">
      <c r="A4661" s="28"/>
    </row>
    <row r="4662" spans="1:1">
      <c r="A4662" s="28"/>
    </row>
    <row r="4663" spans="1:1">
      <c r="A4663" s="28"/>
    </row>
    <row r="4664" spans="1:1">
      <c r="A4664" s="28"/>
    </row>
    <row r="4665" spans="1:1">
      <c r="A4665" s="28"/>
    </row>
    <row r="4666" spans="1:1">
      <c r="A4666" s="28"/>
    </row>
    <row r="4667" spans="1:1">
      <c r="A4667" s="28"/>
    </row>
    <row r="4668" spans="1:1">
      <c r="A4668" s="28"/>
    </row>
    <row r="4669" spans="1:1">
      <c r="A4669" s="28"/>
    </row>
    <row r="4670" spans="1:1">
      <c r="A4670" s="28"/>
    </row>
    <row r="4671" spans="1:1">
      <c r="A4671" s="28"/>
    </row>
    <row r="4672" spans="1:1">
      <c r="A4672" s="28"/>
    </row>
    <row r="4673" spans="1:1">
      <c r="A4673" s="28"/>
    </row>
    <row r="4674" spans="1:1">
      <c r="A4674" s="28"/>
    </row>
    <row r="4675" spans="1:1">
      <c r="A4675" s="28"/>
    </row>
    <row r="4676" spans="1:1">
      <c r="A4676" s="28"/>
    </row>
    <row r="4677" spans="1:1">
      <c r="A4677" s="28"/>
    </row>
    <row r="4678" spans="1:1">
      <c r="A4678" s="28"/>
    </row>
    <row r="4679" spans="1:1">
      <c r="A4679" s="28"/>
    </row>
    <row r="4680" spans="1:1">
      <c r="A4680" s="28"/>
    </row>
    <row r="4681" spans="1:1">
      <c r="A4681" s="28"/>
    </row>
    <row r="4682" spans="1:1">
      <c r="A4682" s="28"/>
    </row>
    <row r="4683" spans="1:1">
      <c r="A4683" s="28"/>
    </row>
    <row r="4684" spans="1:1">
      <c r="A4684" s="28"/>
    </row>
    <row r="4685" spans="1:1">
      <c r="A4685" s="28"/>
    </row>
    <row r="4686" spans="1:1">
      <c r="A4686" s="28"/>
    </row>
    <row r="4687" spans="1:1">
      <c r="A4687" s="28"/>
    </row>
    <row r="4688" spans="1:1">
      <c r="A4688" s="28"/>
    </row>
    <row r="4689" spans="1:1">
      <c r="A4689" s="28"/>
    </row>
    <row r="4690" spans="1:1">
      <c r="A4690" s="28"/>
    </row>
    <row r="4691" spans="1:1">
      <c r="A4691" s="28"/>
    </row>
    <row r="4692" spans="1:1">
      <c r="A4692" s="28"/>
    </row>
    <row r="4693" spans="1:1">
      <c r="A4693" s="28"/>
    </row>
    <row r="4694" spans="1:1">
      <c r="A4694" s="28"/>
    </row>
    <row r="4695" spans="1:1">
      <c r="A4695" s="28"/>
    </row>
    <row r="4696" spans="1:1">
      <c r="A4696" s="28"/>
    </row>
    <row r="4697" spans="1:1">
      <c r="A4697" s="28"/>
    </row>
    <row r="4698" spans="1:1">
      <c r="A4698" s="28"/>
    </row>
    <row r="4699" spans="1:1">
      <c r="A4699" s="28"/>
    </row>
    <row r="4700" spans="1:1">
      <c r="A4700" s="28"/>
    </row>
    <row r="4701" spans="1:1">
      <c r="A4701" s="28"/>
    </row>
    <row r="4702" spans="1:1">
      <c r="A4702" s="28"/>
    </row>
    <row r="4703" spans="1:1">
      <c r="A4703" s="28"/>
    </row>
    <row r="4704" spans="1:1">
      <c r="A4704" s="28"/>
    </row>
    <row r="4705" spans="1:1">
      <c r="A4705" s="28"/>
    </row>
    <row r="4706" spans="1:1">
      <c r="A4706" s="28"/>
    </row>
    <row r="4707" spans="1:1">
      <c r="A4707" s="28"/>
    </row>
    <row r="4708" spans="1:1">
      <c r="A4708" s="28"/>
    </row>
    <row r="4709" spans="1:1">
      <c r="A4709" s="28"/>
    </row>
    <row r="4710" spans="1:1">
      <c r="A4710" s="28"/>
    </row>
    <row r="4711" spans="1:1">
      <c r="A4711" s="28"/>
    </row>
    <row r="4712" spans="1:1">
      <c r="A4712" s="28"/>
    </row>
    <row r="4713" spans="1:1">
      <c r="A4713" s="28"/>
    </row>
    <row r="4714" spans="1:1">
      <c r="A4714" s="28"/>
    </row>
    <row r="4715" spans="1:1">
      <c r="A4715" s="28"/>
    </row>
    <row r="4716" spans="1:1">
      <c r="A4716" s="28"/>
    </row>
    <row r="4717" spans="1:1">
      <c r="A4717" s="28"/>
    </row>
    <row r="4718" spans="1:1">
      <c r="A4718" s="28"/>
    </row>
    <row r="4719" spans="1:1">
      <c r="A4719" s="28"/>
    </row>
    <row r="4720" spans="1:1">
      <c r="A4720" s="28"/>
    </row>
    <row r="4721" spans="1:1">
      <c r="A4721" s="28"/>
    </row>
    <row r="4722" spans="1:1">
      <c r="A4722" s="28"/>
    </row>
    <row r="4723" spans="1:1">
      <c r="A4723" s="28"/>
    </row>
    <row r="4724" spans="1:1">
      <c r="A4724" s="28"/>
    </row>
    <row r="4725" spans="1:1">
      <c r="A4725" s="28"/>
    </row>
    <row r="4726" spans="1:1">
      <c r="A4726" s="28"/>
    </row>
    <row r="4727" spans="1:1">
      <c r="A4727" s="28"/>
    </row>
    <row r="4728" spans="1:1">
      <c r="A4728" s="28"/>
    </row>
    <row r="4729" spans="1:1">
      <c r="A4729" s="28"/>
    </row>
    <row r="4730" spans="1:1">
      <c r="A4730" s="28"/>
    </row>
    <row r="4731" spans="1:1">
      <c r="A4731" s="28"/>
    </row>
    <row r="4732" spans="1:1">
      <c r="A4732" s="28"/>
    </row>
    <row r="4733" spans="1:1">
      <c r="A4733" s="28"/>
    </row>
    <row r="4734" spans="1:1">
      <c r="A4734" s="28"/>
    </row>
    <row r="4735" spans="1:1">
      <c r="A4735" s="28"/>
    </row>
    <row r="4736" spans="1:1">
      <c r="A4736" s="28"/>
    </row>
    <row r="4737" spans="1:1">
      <c r="A4737" s="28"/>
    </row>
    <row r="4738" spans="1:1">
      <c r="A4738" s="28"/>
    </row>
    <row r="4739" spans="1:1">
      <c r="A4739" s="28"/>
    </row>
    <row r="4740" spans="1:1">
      <c r="A4740" s="28"/>
    </row>
    <row r="4741" spans="1:1">
      <c r="A4741" s="28"/>
    </row>
    <row r="4742" spans="1:1">
      <c r="A4742" s="28"/>
    </row>
    <row r="4743" spans="1:1">
      <c r="A4743" s="28"/>
    </row>
    <row r="4744" spans="1:1">
      <c r="A4744" s="28"/>
    </row>
    <row r="4745" spans="1:1">
      <c r="A4745" s="28"/>
    </row>
    <row r="4746" spans="1:1">
      <c r="A4746" s="28"/>
    </row>
    <row r="4747" spans="1:1">
      <c r="A4747" s="28"/>
    </row>
    <row r="4748" spans="1:1">
      <c r="A4748" s="28"/>
    </row>
    <row r="4749" spans="1:1">
      <c r="A4749" s="28"/>
    </row>
    <row r="4750" spans="1:1">
      <c r="A4750" s="28"/>
    </row>
    <row r="4751" spans="1:1">
      <c r="A4751" s="28"/>
    </row>
    <row r="4752" spans="1:1">
      <c r="A4752" s="28"/>
    </row>
    <row r="4753" spans="1:1">
      <c r="A4753" s="28"/>
    </row>
    <row r="4754" spans="1:1">
      <c r="A4754" s="28"/>
    </row>
    <row r="4755" spans="1:1">
      <c r="A4755" s="28"/>
    </row>
    <row r="4756" spans="1:1">
      <c r="A4756" s="28"/>
    </row>
    <row r="4757" spans="1:1">
      <c r="A4757" s="28"/>
    </row>
    <row r="4758" spans="1:1">
      <c r="A4758" s="28"/>
    </row>
    <row r="4759" spans="1:1">
      <c r="A4759" s="28"/>
    </row>
    <row r="4760" spans="1:1">
      <c r="A4760" s="28"/>
    </row>
    <row r="4761" spans="1:1">
      <c r="A4761" s="28"/>
    </row>
    <row r="4762" spans="1:1">
      <c r="A4762" s="28"/>
    </row>
    <row r="4763" spans="1:1">
      <c r="A4763" s="28"/>
    </row>
    <row r="4764" spans="1:1">
      <c r="A4764" s="28"/>
    </row>
    <row r="4765" spans="1:1">
      <c r="A4765" s="28"/>
    </row>
    <row r="4766" spans="1:1">
      <c r="A4766" s="28"/>
    </row>
    <row r="4767" spans="1:1">
      <c r="A4767" s="28"/>
    </row>
    <row r="4768" spans="1:1">
      <c r="A4768" s="28"/>
    </row>
    <row r="4769" spans="1:1">
      <c r="A4769" s="28"/>
    </row>
    <row r="4770" spans="1:1">
      <c r="A4770" s="28"/>
    </row>
    <row r="4771" spans="1:1">
      <c r="A4771" s="28"/>
    </row>
    <row r="4772" spans="1:1">
      <c r="A4772" s="28"/>
    </row>
    <row r="4773" spans="1:1">
      <c r="A4773" s="28"/>
    </row>
    <row r="4774" spans="1:1">
      <c r="A4774" s="28"/>
    </row>
    <row r="4775" spans="1:1">
      <c r="A4775" s="28"/>
    </row>
    <row r="4776" spans="1:1">
      <c r="A4776" s="28"/>
    </row>
    <row r="4777" spans="1:1">
      <c r="A4777" s="28"/>
    </row>
    <row r="4778" spans="1:1">
      <c r="A4778" s="28"/>
    </row>
    <row r="4779" spans="1:1">
      <c r="A4779" s="28"/>
    </row>
    <row r="4780" spans="1:1">
      <c r="A4780" s="28"/>
    </row>
    <row r="4781" spans="1:1">
      <c r="A4781" s="28"/>
    </row>
    <row r="4782" spans="1:1">
      <c r="A4782" s="28"/>
    </row>
    <row r="4783" spans="1:1">
      <c r="A4783" s="28"/>
    </row>
    <row r="4784" spans="1:1">
      <c r="A4784" s="28"/>
    </row>
    <row r="4785" spans="1:1">
      <c r="A4785" s="28"/>
    </row>
    <row r="4786" spans="1:1">
      <c r="A4786" s="28"/>
    </row>
    <row r="4787" spans="1:1">
      <c r="A4787" s="28"/>
    </row>
    <row r="4788" spans="1:1">
      <c r="A4788" s="28"/>
    </row>
    <row r="4789" spans="1:1">
      <c r="A4789" s="28"/>
    </row>
    <row r="4790" spans="1:1">
      <c r="A4790" s="28"/>
    </row>
    <row r="4791" spans="1:1">
      <c r="A4791" s="28"/>
    </row>
    <row r="4792" spans="1:1">
      <c r="A4792" s="28"/>
    </row>
    <row r="4793" spans="1:1">
      <c r="A4793" s="28"/>
    </row>
    <row r="4794" spans="1:1">
      <c r="A4794" s="28"/>
    </row>
    <row r="4795" spans="1:1">
      <c r="A4795" s="28"/>
    </row>
    <row r="4796" spans="1:1">
      <c r="A4796" s="28"/>
    </row>
    <row r="4797" spans="1:1">
      <c r="A4797" s="28"/>
    </row>
    <row r="4798" spans="1:1">
      <c r="A4798" s="28"/>
    </row>
    <row r="4799" spans="1:1">
      <c r="A4799" s="28"/>
    </row>
    <row r="4800" spans="1:1">
      <c r="A4800" s="28"/>
    </row>
    <row r="4801" spans="1:1">
      <c r="A4801" s="28"/>
    </row>
    <row r="4802" spans="1:1">
      <c r="A4802" s="28"/>
    </row>
    <row r="4803" spans="1:1">
      <c r="A4803" s="28"/>
    </row>
    <row r="4804" spans="1:1">
      <c r="A4804" s="28"/>
    </row>
    <row r="4805" spans="1:1">
      <c r="A4805" s="28"/>
    </row>
    <row r="4806" spans="1:1">
      <c r="A4806" s="28"/>
    </row>
    <row r="4807" spans="1:1">
      <c r="A4807" s="28"/>
    </row>
    <row r="4808" spans="1:1">
      <c r="A4808" s="28"/>
    </row>
    <row r="4809" spans="1:1">
      <c r="A4809" s="28"/>
    </row>
    <row r="4810" spans="1:1">
      <c r="A4810" s="28"/>
    </row>
    <row r="4811" spans="1:1">
      <c r="A4811" s="28"/>
    </row>
    <row r="4812" spans="1:1">
      <c r="A4812" s="28"/>
    </row>
    <row r="4813" spans="1:1">
      <c r="A4813" s="28"/>
    </row>
    <row r="4814" spans="1:1">
      <c r="A4814" s="28"/>
    </row>
    <row r="4815" spans="1:1">
      <c r="A4815" s="28"/>
    </row>
    <row r="4816" spans="1:1">
      <c r="A4816" s="28"/>
    </row>
    <row r="4817" spans="1:1">
      <c r="A4817" s="28"/>
    </row>
    <row r="4818" spans="1:1">
      <c r="A4818" s="28"/>
    </row>
    <row r="4819" spans="1:1">
      <c r="A4819" s="28"/>
    </row>
    <row r="4820" spans="1:1">
      <c r="A4820" s="28"/>
    </row>
    <row r="4821" spans="1:1">
      <c r="A4821" s="28"/>
    </row>
    <row r="4822" spans="1:1">
      <c r="A4822" s="28"/>
    </row>
    <row r="4823" spans="1:1">
      <c r="A4823" s="28"/>
    </row>
    <row r="4824" spans="1:1">
      <c r="A4824" s="28"/>
    </row>
    <row r="4825" spans="1:1">
      <c r="A4825" s="28"/>
    </row>
    <row r="4826" spans="1:1">
      <c r="A4826" s="28"/>
    </row>
    <row r="4827" spans="1:1">
      <c r="A4827" s="28"/>
    </row>
    <row r="4828" spans="1:1">
      <c r="A4828" s="28"/>
    </row>
    <row r="4829" spans="1:1">
      <c r="A4829" s="28"/>
    </row>
    <row r="4830" spans="1:1">
      <c r="A4830" s="28"/>
    </row>
    <row r="4831" spans="1:1">
      <c r="A4831" s="28"/>
    </row>
    <row r="4832" spans="1:1">
      <c r="A4832" s="28"/>
    </row>
    <row r="4833" spans="1:1">
      <c r="A4833" s="28"/>
    </row>
    <row r="4834" spans="1:1">
      <c r="A4834" s="28"/>
    </row>
    <row r="4835" spans="1:1">
      <c r="A4835" s="28"/>
    </row>
    <row r="4836" spans="1:1">
      <c r="A4836" s="28"/>
    </row>
    <row r="4837" spans="1:1">
      <c r="A4837" s="28"/>
    </row>
    <row r="4838" spans="1:1">
      <c r="A4838" s="28"/>
    </row>
    <row r="4839" spans="1:1">
      <c r="A4839" s="28"/>
    </row>
    <row r="4840" spans="1:1">
      <c r="A4840" s="28"/>
    </row>
    <row r="4841" spans="1:1">
      <c r="A4841" s="28"/>
    </row>
    <row r="4842" spans="1:1">
      <c r="A4842" s="28"/>
    </row>
    <row r="4843" spans="1:1">
      <c r="A4843" s="28"/>
    </row>
    <row r="4844" spans="1:1">
      <c r="A4844" s="28"/>
    </row>
    <row r="4845" spans="1:1">
      <c r="A4845" s="28"/>
    </row>
    <row r="4846" spans="1:1">
      <c r="A4846" s="28"/>
    </row>
    <row r="4847" spans="1:1">
      <c r="A4847" s="28"/>
    </row>
    <row r="4848" spans="1:1">
      <c r="A4848" s="28"/>
    </row>
    <row r="4849" spans="1:1">
      <c r="A4849" s="28"/>
    </row>
    <row r="4850" spans="1:1">
      <c r="A4850" s="28"/>
    </row>
    <row r="4851" spans="1:1">
      <c r="A4851" s="28"/>
    </row>
    <row r="4852" spans="1:1">
      <c r="A4852" s="28"/>
    </row>
    <row r="4853" spans="1:1">
      <c r="A4853" s="28"/>
    </row>
    <row r="4854" spans="1:1">
      <c r="A4854" s="28"/>
    </row>
    <row r="4855" spans="1:1">
      <c r="A4855" s="28"/>
    </row>
    <row r="4856" spans="1:1">
      <c r="A4856" s="28"/>
    </row>
    <row r="4857" spans="1:1">
      <c r="A4857" s="28"/>
    </row>
    <row r="4858" spans="1:1">
      <c r="A4858" s="28"/>
    </row>
    <row r="4859" spans="1:1">
      <c r="A4859" s="28"/>
    </row>
    <row r="4860" spans="1:1">
      <c r="A4860" s="28"/>
    </row>
    <row r="4861" spans="1:1">
      <c r="A4861" s="28"/>
    </row>
    <row r="4862" spans="1:1">
      <c r="A4862" s="28"/>
    </row>
    <row r="4863" spans="1:1">
      <c r="A4863" s="28"/>
    </row>
    <row r="4864" spans="1:1">
      <c r="A4864" s="28"/>
    </row>
    <row r="4865" spans="1:1">
      <c r="A4865" s="28"/>
    </row>
    <row r="4866" spans="1:1">
      <c r="A4866" s="28"/>
    </row>
    <row r="4867" spans="1:1">
      <c r="A4867" s="28"/>
    </row>
    <row r="4868" spans="1:1">
      <c r="A4868" s="28"/>
    </row>
    <row r="4869" spans="1:1">
      <c r="A4869" s="28"/>
    </row>
    <row r="4870" spans="1:1">
      <c r="A4870" s="28"/>
    </row>
    <row r="4871" spans="1:1">
      <c r="A4871" s="28"/>
    </row>
    <row r="4872" spans="1:1">
      <c r="A4872" s="28"/>
    </row>
    <row r="4873" spans="1:1">
      <c r="A4873" s="28"/>
    </row>
    <row r="4874" spans="1:1">
      <c r="A4874" s="28"/>
    </row>
    <row r="4875" spans="1:1">
      <c r="A4875" s="28"/>
    </row>
    <row r="4876" spans="1:1">
      <c r="A4876" s="28"/>
    </row>
    <row r="4877" spans="1:1">
      <c r="A4877" s="28"/>
    </row>
    <row r="4878" spans="1:1">
      <c r="A4878" s="28"/>
    </row>
    <row r="4879" spans="1:1">
      <c r="A4879" s="28"/>
    </row>
    <row r="4880" spans="1:1">
      <c r="A4880" s="28"/>
    </row>
    <row r="4881" spans="1:1">
      <c r="A4881" s="28"/>
    </row>
    <row r="4882" spans="1:1">
      <c r="A4882" s="28"/>
    </row>
    <row r="4883" spans="1:1">
      <c r="A4883" s="28"/>
    </row>
    <row r="4884" spans="1:1">
      <c r="A4884" s="28"/>
    </row>
    <row r="4885" spans="1:1">
      <c r="A4885" s="28"/>
    </row>
    <row r="4886" spans="1:1">
      <c r="A4886" s="28"/>
    </row>
    <row r="4887" spans="1:1">
      <c r="A4887" s="28"/>
    </row>
    <row r="4888" spans="1:1">
      <c r="A4888" s="28"/>
    </row>
    <row r="4889" spans="1:1">
      <c r="A4889" s="28"/>
    </row>
    <row r="4890" spans="1:1">
      <c r="A4890" s="28"/>
    </row>
    <row r="4891" spans="1:1">
      <c r="A4891" s="28"/>
    </row>
    <row r="4892" spans="1:1">
      <c r="A4892" s="28"/>
    </row>
    <row r="4893" spans="1:1">
      <c r="A4893" s="28"/>
    </row>
    <row r="4894" spans="1:1">
      <c r="A4894" s="28"/>
    </row>
    <row r="4895" spans="1:1">
      <c r="A4895" s="28"/>
    </row>
    <row r="4896" spans="1:1">
      <c r="A4896" s="28"/>
    </row>
    <row r="4897" spans="1:1">
      <c r="A4897" s="28"/>
    </row>
    <row r="4898" spans="1:1">
      <c r="A4898" s="28"/>
    </row>
    <row r="4899" spans="1:1">
      <c r="A4899" s="28"/>
    </row>
    <row r="4900" spans="1:1">
      <c r="A4900" s="28"/>
    </row>
    <row r="4901" spans="1:1">
      <c r="A4901" s="28"/>
    </row>
    <row r="4902" spans="1:1">
      <c r="A4902" s="28"/>
    </row>
    <row r="4903" spans="1:1">
      <c r="A4903" s="28"/>
    </row>
    <row r="4904" spans="1:1">
      <c r="A4904" s="28"/>
    </row>
    <row r="4905" spans="1:1">
      <c r="A4905" s="28"/>
    </row>
    <row r="4906" spans="1:1">
      <c r="A4906" s="28"/>
    </row>
    <row r="4907" spans="1:1">
      <c r="A4907" s="28"/>
    </row>
    <row r="4908" spans="1:1">
      <c r="A4908" s="28"/>
    </row>
    <row r="4909" spans="1:1">
      <c r="A4909" s="28"/>
    </row>
    <row r="4910" spans="1:1">
      <c r="A4910" s="28"/>
    </row>
    <row r="4911" spans="1:1">
      <c r="A4911" s="28"/>
    </row>
    <row r="4912" spans="1:1">
      <c r="A4912" s="28"/>
    </row>
    <row r="4913" spans="1:1">
      <c r="A4913" s="28"/>
    </row>
    <row r="4914" spans="1:1">
      <c r="A4914" s="28"/>
    </row>
    <row r="4915" spans="1:1">
      <c r="A4915" s="28"/>
    </row>
    <row r="4916" spans="1:1">
      <c r="A4916" s="28"/>
    </row>
    <row r="4917" spans="1:1">
      <c r="A4917" s="28"/>
    </row>
    <row r="4918" spans="1:1">
      <c r="A4918" s="28"/>
    </row>
    <row r="4919" spans="1:1">
      <c r="A4919" s="28"/>
    </row>
    <row r="4920" spans="1:1">
      <c r="A4920" s="28"/>
    </row>
    <row r="4921" spans="1:1">
      <c r="A4921" s="28"/>
    </row>
    <row r="4922" spans="1:1">
      <c r="A4922" s="28"/>
    </row>
    <row r="4923" spans="1:1">
      <c r="A4923" s="28"/>
    </row>
    <row r="4924" spans="1:1">
      <c r="A4924" s="28"/>
    </row>
    <row r="4925" spans="1:1">
      <c r="A4925" s="28"/>
    </row>
    <row r="4926" spans="1:1">
      <c r="A4926" s="28"/>
    </row>
    <row r="4927" spans="1:1">
      <c r="A4927" s="28"/>
    </row>
    <row r="4928" spans="1:1">
      <c r="A4928" s="28"/>
    </row>
    <row r="4929" spans="1:1">
      <c r="A4929" s="28"/>
    </row>
    <row r="4930" spans="1:1">
      <c r="A4930" s="28"/>
    </row>
    <row r="4931" spans="1:1">
      <c r="A4931" s="28"/>
    </row>
    <row r="4932" spans="1:1">
      <c r="A4932" s="28"/>
    </row>
    <row r="4933" spans="1:1">
      <c r="A4933" s="28"/>
    </row>
    <row r="4934" spans="1:1">
      <c r="A4934" s="28"/>
    </row>
    <row r="4935" spans="1:1">
      <c r="A4935" s="28"/>
    </row>
    <row r="4936" spans="1:1">
      <c r="A4936" s="28"/>
    </row>
    <row r="4937" spans="1:1">
      <c r="A4937" s="28"/>
    </row>
    <row r="4938" spans="1:1">
      <c r="A4938" s="28"/>
    </row>
    <row r="4939" spans="1:1">
      <c r="A4939" s="28"/>
    </row>
    <row r="4940" spans="1:1">
      <c r="A4940" s="28"/>
    </row>
    <row r="4941" spans="1:1">
      <c r="A4941" s="28"/>
    </row>
    <row r="4942" spans="1:1">
      <c r="A4942" s="28"/>
    </row>
    <row r="4943" spans="1:1">
      <c r="A4943" s="28"/>
    </row>
    <row r="4944" spans="1:1">
      <c r="A4944" s="28"/>
    </row>
    <row r="4945" spans="1:1">
      <c r="A4945" s="28"/>
    </row>
    <row r="4946" spans="1:1">
      <c r="A4946" s="28"/>
    </row>
    <row r="4947" spans="1:1">
      <c r="A4947" s="28"/>
    </row>
    <row r="4948" spans="1:1">
      <c r="A4948" s="28"/>
    </row>
    <row r="4949" spans="1:1">
      <c r="A4949" s="28"/>
    </row>
    <row r="4950" spans="1:1">
      <c r="A4950" s="28"/>
    </row>
    <row r="4951" spans="1:1">
      <c r="A4951" s="28"/>
    </row>
    <row r="4952" spans="1:1">
      <c r="A4952" s="28"/>
    </row>
    <row r="4953" spans="1:1">
      <c r="A4953" s="28"/>
    </row>
    <row r="4954" spans="1:1">
      <c r="A4954" s="28"/>
    </row>
    <row r="4955" spans="1:1">
      <c r="A4955" s="28"/>
    </row>
    <row r="4956" spans="1:1">
      <c r="A4956" s="28"/>
    </row>
    <row r="4957" spans="1:1">
      <c r="A4957" s="28"/>
    </row>
    <row r="4958" spans="1:1">
      <c r="A4958" s="28"/>
    </row>
    <row r="4959" spans="1:1">
      <c r="A4959" s="28"/>
    </row>
    <row r="4960" spans="1:1">
      <c r="A4960" s="28"/>
    </row>
    <row r="4961" spans="1:1">
      <c r="A4961" s="28"/>
    </row>
    <row r="4962" spans="1:1">
      <c r="A4962" s="28"/>
    </row>
    <row r="4963" spans="1:1">
      <c r="A4963" s="28"/>
    </row>
    <row r="4964" spans="1:1">
      <c r="A4964" s="28"/>
    </row>
    <row r="4965" spans="1:1">
      <c r="A4965" s="28"/>
    </row>
    <row r="4966" spans="1:1">
      <c r="A4966" s="28"/>
    </row>
    <row r="4967" spans="1:1">
      <c r="A4967" s="28"/>
    </row>
    <row r="4968" spans="1:1">
      <c r="A4968" s="28"/>
    </row>
    <row r="4969" spans="1:1">
      <c r="A4969" s="28"/>
    </row>
    <row r="4970" spans="1:1">
      <c r="A4970" s="28"/>
    </row>
    <row r="4971" spans="1:1">
      <c r="A4971" s="28"/>
    </row>
    <row r="4972" spans="1:1">
      <c r="A4972" s="28"/>
    </row>
    <row r="4973" spans="1:1">
      <c r="A4973" s="28"/>
    </row>
    <row r="4974" spans="1:1">
      <c r="A4974" s="28"/>
    </row>
    <row r="4975" spans="1:1">
      <c r="A4975" s="28"/>
    </row>
    <row r="4976" spans="1:1">
      <c r="A4976" s="28"/>
    </row>
    <row r="4977" spans="1:1">
      <c r="A4977" s="28"/>
    </row>
    <row r="4978" spans="1:1">
      <c r="A4978" s="28"/>
    </row>
    <row r="4979" spans="1:1">
      <c r="A4979" s="28"/>
    </row>
    <row r="4980" spans="1:1">
      <c r="A4980" s="28"/>
    </row>
    <row r="4981" spans="1:1">
      <c r="A4981" s="28"/>
    </row>
    <row r="4982" spans="1:1">
      <c r="A4982" s="28"/>
    </row>
    <row r="4983" spans="1:1">
      <c r="A4983" s="28"/>
    </row>
    <row r="4984" spans="1:1">
      <c r="A4984" s="28"/>
    </row>
    <row r="4985" spans="1:1">
      <c r="A4985" s="28"/>
    </row>
    <row r="4986" spans="1:1">
      <c r="A4986" s="28"/>
    </row>
    <row r="4987" spans="1:1">
      <c r="A4987" s="28"/>
    </row>
    <row r="4988" spans="1:1">
      <c r="A4988" s="28"/>
    </row>
    <row r="4989" spans="1:1">
      <c r="A4989" s="28"/>
    </row>
    <row r="4990" spans="1:1">
      <c r="A4990" s="28"/>
    </row>
    <row r="4991" spans="1:1">
      <c r="A4991" s="28"/>
    </row>
    <row r="4992" spans="1:1">
      <c r="A4992" s="28"/>
    </row>
    <row r="4993" spans="1:1">
      <c r="A4993" s="28"/>
    </row>
    <row r="4994" spans="1:1">
      <c r="A4994" s="28"/>
    </row>
    <row r="4995" spans="1:1">
      <c r="A4995" s="28"/>
    </row>
    <row r="4996" spans="1:1">
      <c r="A4996" s="28"/>
    </row>
    <row r="4997" spans="1:1">
      <c r="A4997" s="28"/>
    </row>
    <row r="4998" spans="1:1">
      <c r="A4998" s="28"/>
    </row>
    <row r="4999" spans="1:1">
      <c r="A4999" s="28"/>
    </row>
    <row r="5000" spans="1:1">
      <c r="A5000" s="28"/>
    </row>
    <row r="5001" spans="1:1">
      <c r="A5001" s="28"/>
    </row>
    <row r="5002" spans="1:1">
      <c r="A5002" s="28"/>
    </row>
    <row r="5003" spans="1:1">
      <c r="A5003" s="28"/>
    </row>
    <row r="5004" spans="1:1">
      <c r="A5004" s="28"/>
    </row>
    <row r="5005" spans="1:1">
      <c r="A5005" s="28"/>
    </row>
    <row r="5006" spans="1:1">
      <c r="A5006" s="28"/>
    </row>
    <row r="5007" spans="1:1">
      <c r="A5007" s="28"/>
    </row>
    <row r="5008" spans="1:1">
      <c r="A5008" s="28"/>
    </row>
    <row r="5009" spans="1:1">
      <c r="A5009" s="28"/>
    </row>
    <row r="5010" spans="1:1">
      <c r="A5010" s="28"/>
    </row>
    <row r="5011" spans="1:1">
      <c r="A5011" s="28"/>
    </row>
    <row r="5012" spans="1:1">
      <c r="A5012" s="28"/>
    </row>
    <row r="5013" spans="1:1">
      <c r="A5013" s="28"/>
    </row>
    <row r="5014" spans="1:1">
      <c r="A5014" s="28"/>
    </row>
    <row r="5015" spans="1:1">
      <c r="A5015" s="28"/>
    </row>
    <row r="5016" spans="1:1">
      <c r="A5016" s="28"/>
    </row>
    <row r="5017" spans="1:1">
      <c r="A5017" s="28"/>
    </row>
    <row r="5018" spans="1:1">
      <c r="A5018" s="28"/>
    </row>
    <row r="5019" spans="1:1">
      <c r="A5019" s="28"/>
    </row>
    <row r="5020" spans="1:1">
      <c r="A5020" s="28"/>
    </row>
    <row r="5021" spans="1:1">
      <c r="A5021" s="28"/>
    </row>
    <row r="5022" spans="1:1">
      <c r="A5022" s="28"/>
    </row>
    <row r="5023" spans="1:1">
      <c r="A5023" s="28"/>
    </row>
    <row r="5024" spans="1:1">
      <c r="A5024" s="28"/>
    </row>
    <row r="5025" spans="1:1">
      <c r="A5025" s="28"/>
    </row>
    <row r="5026" spans="1:1">
      <c r="A5026" s="28"/>
    </row>
    <row r="5027" spans="1:1">
      <c r="A5027" s="28"/>
    </row>
    <row r="5028" spans="1:1">
      <c r="A5028" s="28"/>
    </row>
    <row r="5029" spans="1:1">
      <c r="A5029" s="28"/>
    </row>
    <row r="5030" spans="1:1">
      <c r="A5030" s="28"/>
    </row>
    <row r="5031" spans="1:1">
      <c r="A5031" s="28"/>
    </row>
    <row r="5032" spans="1:1">
      <c r="A5032" s="28"/>
    </row>
    <row r="5033" spans="1:1">
      <c r="A5033" s="28"/>
    </row>
    <row r="5034" spans="1:1">
      <c r="A5034" s="28"/>
    </row>
    <row r="5035" spans="1:1">
      <c r="A5035" s="28"/>
    </row>
    <row r="5036" spans="1:1">
      <c r="A5036" s="28"/>
    </row>
    <row r="5037" spans="1:1">
      <c r="A5037" s="28"/>
    </row>
    <row r="5038" spans="1:1">
      <c r="A5038" s="28"/>
    </row>
    <row r="5039" spans="1:1">
      <c r="A5039" s="28"/>
    </row>
    <row r="5040" spans="1:1">
      <c r="A5040" s="28"/>
    </row>
    <row r="5041" spans="1:1">
      <c r="A5041" s="28"/>
    </row>
    <row r="5042" spans="1:1">
      <c r="A5042" s="28"/>
    </row>
    <row r="5043" spans="1:1">
      <c r="A5043" s="28"/>
    </row>
    <row r="5044" spans="1:1">
      <c r="A5044" s="28"/>
    </row>
    <row r="5045" spans="1:1">
      <c r="A5045" s="28"/>
    </row>
    <row r="5046" spans="1:1">
      <c r="A5046" s="28"/>
    </row>
    <row r="5047" spans="1:1">
      <c r="A5047" s="28"/>
    </row>
    <row r="5048" spans="1:1">
      <c r="A5048" s="28"/>
    </row>
    <row r="5049" spans="1:1">
      <c r="A5049" s="28"/>
    </row>
    <row r="5050" spans="1:1">
      <c r="A5050" s="28"/>
    </row>
    <row r="5051" spans="1:1">
      <c r="A5051" s="28"/>
    </row>
    <row r="5052" spans="1:1">
      <c r="A5052" s="28"/>
    </row>
    <row r="5053" spans="1:1">
      <c r="A5053" s="28"/>
    </row>
    <row r="5054" spans="1:1">
      <c r="A5054" s="28"/>
    </row>
    <row r="5055" spans="1:1">
      <c r="A5055" s="28"/>
    </row>
    <row r="5056" spans="1:1">
      <c r="A5056" s="28"/>
    </row>
    <row r="5057" spans="1:1">
      <c r="A5057" s="28"/>
    </row>
    <row r="5058" spans="1:1">
      <c r="A5058" s="28"/>
    </row>
    <row r="5059" spans="1:1">
      <c r="A5059" s="28"/>
    </row>
    <row r="5060" spans="1:1">
      <c r="A5060" s="28"/>
    </row>
    <row r="5061" spans="1:1">
      <c r="A5061" s="28"/>
    </row>
    <row r="5062" spans="1:1">
      <c r="A5062" s="28"/>
    </row>
    <row r="5063" spans="1:1">
      <c r="A5063" s="28"/>
    </row>
    <row r="5064" spans="1:1">
      <c r="A5064" s="28"/>
    </row>
    <row r="5065" spans="1:1">
      <c r="A5065" s="28"/>
    </row>
    <row r="5066" spans="1:1">
      <c r="A5066" s="28"/>
    </row>
    <row r="5067" spans="1:1">
      <c r="A5067" s="28"/>
    </row>
    <row r="5068" spans="1:1">
      <c r="A5068" s="28"/>
    </row>
    <row r="5069" spans="1:1">
      <c r="A5069" s="28"/>
    </row>
    <row r="5070" spans="1:1">
      <c r="A5070" s="28"/>
    </row>
    <row r="5071" spans="1:1">
      <c r="A5071" s="28"/>
    </row>
    <row r="5072" spans="1:1">
      <c r="A5072" s="28"/>
    </row>
    <row r="5073" spans="1:1">
      <c r="A5073" s="28"/>
    </row>
    <row r="5074" spans="1:1">
      <c r="A5074" s="28"/>
    </row>
    <row r="5075" spans="1:1">
      <c r="A5075" s="28"/>
    </row>
    <row r="5076" spans="1:1">
      <c r="A5076" s="28"/>
    </row>
    <row r="5077" spans="1:1">
      <c r="A5077" s="28"/>
    </row>
    <row r="5078" spans="1:1">
      <c r="A5078" s="28"/>
    </row>
    <row r="5079" spans="1:1">
      <c r="A5079" s="28"/>
    </row>
    <row r="5080" spans="1:1">
      <c r="A5080" s="28"/>
    </row>
    <row r="5081" spans="1:1">
      <c r="A5081" s="28"/>
    </row>
    <row r="5082" spans="1:1">
      <c r="A5082" s="28"/>
    </row>
    <row r="5083" spans="1:1">
      <c r="A5083" s="28"/>
    </row>
    <row r="5084" spans="1:1">
      <c r="A5084" s="28"/>
    </row>
    <row r="5085" spans="1:1">
      <c r="A5085" s="28"/>
    </row>
    <row r="5086" spans="1:1">
      <c r="A5086" s="28"/>
    </row>
    <row r="5087" spans="1:1">
      <c r="A5087" s="28"/>
    </row>
    <row r="5088" spans="1:1">
      <c r="A5088" s="28"/>
    </row>
    <row r="5089" spans="1:1">
      <c r="A5089" s="28"/>
    </row>
    <row r="5090" spans="1:1">
      <c r="A5090" s="28"/>
    </row>
    <row r="5091" spans="1:1">
      <c r="A5091" s="28"/>
    </row>
    <row r="5092" spans="1:1">
      <c r="A5092" s="28"/>
    </row>
    <row r="5093" spans="1:1">
      <c r="A5093" s="28"/>
    </row>
    <row r="5094" spans="1:1">
      <c r="A5094" s="28"/>
    </row>
    <row r="5095" spans="1:1">
      <c r="A5095" s="28"/>
    </row>
    <row r="5096" spans="1:1">
      <c r="A5096" s="28"/>
    </row>
    <row r="5097" spans="1:1">
      <c r="A5097" s="28"/>
    </row>
    <row r="5098" spans="1:1">
      <c r="A5098" s="28"/>
    </row>
    <row r="5099" spans="1:1">
      <c r="A5099" s="28"/>
    </row>
    <row r="5100" spans="1:1">
      <c r="A5100" s="28"/>
    </row>
    <row r="5101" spans="1:1">
      <c r="A5101" s="28"/>
    </row>
    <row r="5102" spans="1:1">
      <c r="A5102" s="28"/>
    </row>
    <row r="5103" spans="1:1">
      <c r="A5103" s="28"/>
    </row>
    <row r="5104" spans="1:1">
      <c r="A5104" s="28"/>
    </row>
    <row r="5105" spans="1:1">
      <c r="A5105" s="28"/>
    </row>
    <row r="5106" spans="1:1">
      <c r="A5106" s="28"/>
    </row>
    <row r="5107" spans="1:1">
      <c r="A5107" s="28"/>
    </row>
    <row r="5108" spans="1:1">
      <c r="A5108" s="28"/>
    </row>
    <row r="5109" spans="1:1">
      <c r="A5109" s="28"/>
    </row>
    <row r="5110" spans="1:1">
      <c r="A5110" s="28"/>
    </row>
    <row r="5111" spans="1:1">
      <c r="A5111" s="28"/>
    </row>
    <row r="5112" spans="1:1">
      <c r="A5112" s="28"/>
    </row>
    <row r="5113" spans="1:1">
      <c r="A5113" s="28"/>
    </row>
    <row r="5114" spans="1:1">
      <c r="A5114" s="28"/>
    </row>
    <row r="5115" spans="1:1">
      <c r="A5115" s="28"/>
    </row>
    <row r="5116" spans="1:1">
      <c r="A5116" s="28"/>
    </row>
    <row r="5117" spans="1:1">
      <c r="A5117" s="28"/>
    </row>
    <row r="5118" spans="1:1">
      <c r="A5118" s="28"/>
    </row>
    <row r="5119" spans="1:1">
      <c r="A5119" s="28"/>
    </row>
    <row r="5120" spans="1:1">
      <c r="A5120" s="28"/>
    </row>
    <row r="5121" spans="1:1">
      <c r="A5121" s="28"/>
    </row>
    <row r="5122" spans="1:1">
      <c r="A5122" s="28"/>
    </row>
    <row r="5123" spans="1:1">
      <c r="A5123" s="28"/>
    </row>
    <row r="5124" spans="1:1">
      <c r="A5124" s="28"/>
    </row>
    <row r="5125" spans="1:1">
      <c r="A5125" s="28"/>
    </row>
    <row r="5126" spans="1:1">
      <c r="A5126" s="28"/>
    </row>
    <row r="5127" spans="1:1">
      <c r="A5127" s="28"/>
    </row>
    <row r="5128" spans="1:1">
      <c r="A5128" s="28"/>
    </row>
    <row r="5129" spans="1:1">
      <c r="A5129" s="28"/>
    </row>
    <row r="5130" spans="1:1">
      <c r="A5130" s="28"/>
    </row>
    <row r="5131" spans="1:1">
      <c r="A5131" s="28"/>
    </row>
    <row r="5132" spans="1:1">
      <c r="A5132" s="28"/>
    </row>
    <row r="5133" spans="1:1">
      <c r="A5133" s="28"/>
    </row>
    <row r="5134" spans="1:1">
      <c r="A5134" s="28"/>
    </row>
    <row r="5135" spans="1:1">
      <c r="A5135" s="28"/>
    </row>
    <row r="5136" spans="1:1">
      <c r="A5136" s="28"/>
    </row>
    <row r="5137" spans="1:1">
      <c r="A5137" s="28"/>
    </row>
    <row r="5138" spans="1:1">
      <c r="A5138" s="28"/>
    </row>
    <row r="5139" spans="1:1">
      <c r="A5139" s="28"/>
    </row>
    <row r="5140" spans="1:1">
      <c r="A5140" s="28"/>
    </row>
    <row r="5141" spans="1:1">
      <c r="A5141" s="28"/>
    </row>
    <row r="5142" spans="1:1">
      <c r="A5142" s="28"/>
    </row>
    <row r="5143" spans="1:1">
      <c r="A5143" s="28"/>
    </row>
    <row r="5144" spans="1:1">
      <c r="A5144" s="28"/>
    </row>
    <row r="5145" spans="1:1">
      <c r="A5145" s="28"/>
    </row>
    <row r="5146" spans="1:1">
      <c r="A5146" s="28"/>
    </row>
    <row r="5147" spans="1:1">
      <c r="A5147" s="28"/>
    </row>
    <row r="5148" spans="1:1">
      <c r="A5148" s="28"/>
    </row>
    <row r="5149" spans="1:1">
      <c r="A5149" s="28"/>
    </row>
    <row r="5150" spans="1:1">
      <c r="A5150" s="28"/>
    </row>
    <row r="5151" spans="1:1">
      <c r="A5151" s="28"/>
    </row>
    <row r="5152" spans="1:1">
      <c r="A5152" s="28"/>
    </row>
    <row r="5153" spans="1:1">
      <c r="A5153" s="28"/>
    </row>
    <row r="5154" spans="1:1">
      <c r="A5154" s="28"/>
    </row>
    <row r="5155" spans="1:1">
      <c r="A5155" s="28"/>
    </row>
    <row r="5156" spans="1:1">
      <c r="A5156" s="28"/>
    </row>
    <row r="5157" spans="1:1">
      <c r="A5157" s="28"/>
    </row>
    <row r="5158" spans="1:1">
      <c r="A5158" s="28"/>
    </row>
    <row r="5159" spans="1:1">
      <c r="A5159" s="28"/>
    </row>
    <row r="5160" spans="1:1">
      <c r="A5160" s="28"/>
    </row>
    <row r="5161" spans="1:1">
      <c r="A5161" s="28"/>
    </row>
    <row r="5162" spans="1:1">
      <c r="A5162" s="28"/>
    </row>
    <row r="5163" spans="1:1">
      <c r="A5163" s="28"/>
    </row>
    <row r="5164" spans="1:1">
      <c r="A5164" s="28"/>
    </row>
    <row r="5165" spans="1:1">
      <c r="A5165" s="28"/>
    </row>
    <row r="5166" spans="1:1">
      <c r="A5166" s="28"/>
    </row>
    <row r="5167" spans="1:1">
      <c r="A5167" s="28"/>
    </row>
    <row r="5168" spans="1:1">
      <c r="A5168" s="28"/>
    </row>
    <row r="5169" spans="1:1">
      <c r="A5169" s="28"/>
    </row>
    <row r="5170" spans="1:1">
      <c r="A5170" s="28"/>
    </row>
    <row r="5171" spans="1:1">
      <c r="A5171" s="28"/>
    </row>
    <row r="5172" spans="1:1">
      <c r="A5172" s="28"/>
    </row>
    <row r="5173" spans="1:1">
      <c r="A5173" s="28"/>
    </row>
    <row r="5174" spans="1:1">
      <c r="A5174" s="28"/>
    </row>
    <row r="5175" spans="1:1">
      <c r="A5175" s="28"/>
    </row>
    <row r="5176" spans="1:1">
      <c r="A5176" s="28"/>
    </row>
    <row r="5177" spans="1:1">
      <c r="A5177" s="28"/>
    </row>
    <row r="5178" spans="1:1">
      <c r="A5178" s="28"/>
    </row>
    <row r="5179" spans="1:1">
      <c r="A5179" s="28"/>
    </row>
    <row r="5180" spans="1:1">
      <c r="A5180" s="28"/>
    </row>
    <row r="5181" spans="1:1">
      <c r="A5181" s="28"/>
    </row>
    <row r="5182" spans="1:1">
      <c r="A5182" s="28"/>
    </row>
    <row r="5183" spans="1:1">
      <c r="A5183" s="28"/>
    </row>
    <row r="5184" spans="1:1">
      <c r="A5184" s="28"/>
    </row>
    <row r="5185" spans="1:1">
      <c r="A5185" s="28"/>
    </row>
    <row r="5186" spans="1:1">
      <c r="A5186" s="28"/>
    </row>
    <row r="5187" spans="1:1">
      <c r="A5187" s="28"/>
    </row>
    <row r="5188" spans="1:1">
      <c r="A5188" s="28"/>
    </row>
    <row r="5189" spans="1:1">
      <c r="A5189" s="28"/>
    </row>
    <row r="5190" spans="1:1">
      <c r="A5190" s="28"/>
    </row>
    <row r="5191" spans="1:1">
      <c r="A5191" s="28"/>
    </row>
    <row r="5192" spans="1:1">
      <c r="A5192" s="28"/>
    </row>
    <row r="5193" spans="1:1">
      <c r="A5193" s="28"/>
    </row>
    <row r="5194" spans="1:1">
      <c r="A5194" s="28"/>
    </row>
    <row r="5195" spans="1:1">
      <c r="A5195" s="28"/>
    </row>
    <row r="5196" spans="1:1">
      <c r="A5196" s="28"/>
    </row>
    <row r="5197" spans="1:1">
      <c r="A5197" s="28"/>
    </row>
    <row r="5198" spans="1:1">
      <c r="A5198" s="28"/>
    </row>
    <row r="5199" spans="1:1">
      <c r="A5199" s="28"/>
    </row>
    <row r="5200" spans="1:1">
      <c r="A5200" s="28"/>
    </row>
    <row r="5201" spans="1:1">
      <c r="A5201" s="28"/>
    </row>
    <row r="5202" spans="1:1">
      <c r="A5202" s="28"/>
    </row>
    <row r="5203" spans="1:1">
      <c r="A5203" s="28"/>
    </row>
    <row r="5204" spans="1:1">
      <c r="A5204" s="28"/>
    </row>
    <row r="5205" spans="1:1">
      <c r="A5205" s="28"/>
    </row>
    <row r="5206" spans="1:1">
      <c r="A5206" s="28"/>
    </row>
    <row r="5207" spans="1:1">
      <c r="A5207" s="28"/>
    </row>
    <row r="5208" spans="1:1">
      <c r="A5208" s="28"/>
    </row>
    <row r="5209" spans="1:1">
      <c r="A5209" s="28"/>
    </row>
    <row r="5210" spans="1:1">
      <c r="A5210" s="28"/>
    </row>
    <row r="5211" spans="1:1">
      <c r="A5211" s="28"/>
    </row>
    <row r="5212" spans="1:1">
      <c r="A5212" s="28"/>
    </row>
    <row r="5213" spans="1:1">
      <c r="A5213" s="28"/>
    </row>
    <row r="5214" spans="1:1">
      <c r="A5214" s="28"/>
    </row>
    <row r="5215" spans="1:1">
      <c r="A5215" s="28"/>
    </row>
    <row r="5216" spans="1:1">
      <c r="A5216" s="28"/>
    </row>
    <row r="5217" spans="1:1">
      <c r="A5217" s="28"/>
    </row>
    <row r="5218" spans="1:1">
      <c r="A5218" s="28"/>
    </row>
    <row r="5219" spans="1:1">
      <c r="A5219" s="28"/>
    </row>
    <row r="5220" spans="1:1">
      <c r="A5220" s="28"/>
    </row>
    <row r="5221" spans="1:1">
      <c r="A5221" s="28"/>
    </row>
    <row r="5222" spans="1:1">
      <c r="A5222" s="28"/>
    </row>
    <row r="5223" spans="1:1">
      <c r="A5223" s="28"/>
    </row>
    <row r="5224" spans="1:1">
      <c r="A5224" s="28"/>
    </row>
    <row r="5225" spans="1:1">
      <c r="A5225" s="28"/>
    </row>
    <row r="5226" spans="1:1">
      <c r="A5226" s="28"/>
    </row>
    <row r="5227" spans="1:1">
      <c r="A5227" s="28"/>
    </row>
    <row r="5228" spans="1:1">
      <c r="A5228" s="28"/>
    </row>
    <row r="5229" spans="1:1">
      <c r="A5229" s="28"/>
    </row>
    <row r="5230" spans="1:1">
      <c r="A5230" s="28"/>
    </row>
    <row r="5231" spans="1:1">
      <c r="A5231" s="28"/>
    </row>
    <row r="5232" spans="1:1">
      <c r="A5232" s="28"/>
    </row>
    <row r="5233" spans="1:1">
      <c r="A5233" s="28"/>
    </row>
    <row r="5234" spans="1:1">
      <c r="A5234" s="28"/>
    </row>
    <row r="5235" spans="1:1">
      <c r="A5235" s="28"/>
    </row>
    <row r="5236" spans="1:1">
      <c r="A5236" s="28"/>
    </row>
    <row r="5237" spans="1:1">
      <c r="A5237" s="28"/>
    </row>
    <row r="5238" spans="1:1">
      <c r="A5238" s="28"/>
    </row>
    <row r="5239" spans="1:1">
      <c r="A5239" s="28"/>
    </row>
    <row r="5240" spans="1:1">
      <c r="A5240" s="28"/>
    </row>
    <row r="5241" spans="1:1">
      <c r="A5241" s="28"/>
    </row>
    <row r="5242" spans="1:1">
      <c r="A5242" s="28"/>
    </row>
    <row r="5243" spans="1:1">
      <c r="A5243" s="28"/>
    </row>
    <row r="5244" spans="1:1">
      <c r="A5244" s="28"/>
    </row>
    <row r="5245" spans="1:1">
      <c r="A5245" s="28"/>
    </row>
    <row r="5246" spans="1:1">
      <c r="A5246" s="28"/>
    </row>
    <row r="5247" spans="1:1">
      <c r="A5247" s="28"/>
    </row>
    <row r="5248" spans="1:1">
      <c r="A5248" s="28"/>
    </row>
    <row r="5249" spans="1:1">
      <c r="A5249" s="28"/>
    </row>
    <row r="5250" spans="1:1">
      <c r="A5250" s="28"/>
    </row>
    <row r="5251" spans="1:1">
      <c r="A5251" s="28"/>
    </row>
    <row r="5252" spans="1:1">
      <c r="A5252" s="28"/>
    </row>
    <row r="5253" spans="1:1">
      <c r="A5253" s="28"/>
    </row>
    <row r="5254" spans="1:1">
      <c r="A5254" s="28"/>
    </row>
    <row r="5255" spans="1:1">
      <c r="A5255" s="28"/>
    </row>
    <row r="5256" spans="1:1">
      <c r="A5256" s="28"/>
    </row>
    <row r="5257" spans="1:1">
      <c r="A5257" s="28"/>
    </row>
    <row r="5258" spans="1:1">
      <c r="A5258" s="28"/>
    </row>
    <row r="5259" spans="1:1">
      <c r="A5259" s="28"/>
    </row>
    <row r="5260" spans="1:1">
      <c r="A5260" s="28"/>
    </row>
    <row r="5261" spans="1:1">
      <c r="A5261" s="28"/>
    </row>
    <row r="5262" spans="1:1">
      <c r="A5262" s="28"/>
    </row>
    <row r="5263" spans="1:1">
      <c r="A5263" s="28"/>
    </row>
    <row r="5264" spans="1:1">
      <c r="A5264" s="28"/>
    </row>
    <row r="5265" spans="1:1">
      <c r="A5265" s="28"/>
    </row>
    <row r="5266" spans="1:1">
      <c r="A5266" s="28"/>
    </row>
    <row r="5267" spans="1:1">
      <c r="A5267" s="28"/>
    </row>
    <row r="5268" spans="1:1">
      <c r="A5268" s="28"/>
    </row>
    <row r="5269" spans="1:1">
      <c r="A5269" s="28"/>
    </row>
    <row r="5270" spans="1:1">
      <c r="A5270" s="28"/>
    </row>
    <row r="5271" spans="1:1">
      <c r="A5271" s="28"/>
    </row>
    <row r="5272" spans="1:1">
      <c r="A5272" s="28"/>
    </row>
    <row r="5273" spans="1:1">
      <c r="A5273" s="28"/>
    </row>
    <row r="5274" spans="1:1">
      <c r="A5274" s="28"/>
    </row>
    <row r="5275" spans="1:1">
      <c r="A5275" s="28"/>
    </row>
    <row r="5276" spans="1:1">
      <c r="A5276" s="28"/>
    </row>
    <row r="5277" spans="1:1">
      <c r="A5277" s="28"/>
    </row>
    <row r="5278" spans="1:1">
      <c r="A5278" s="28"/>
    </row>
    <row r="5279" spans="1:1">
      <c r="A5279" s="28"/>
    </row>
    <row r="5280" spans="1:1">
      <c r="A5280" s="28"/>
    </row>
    <row r="5281" spans="1:1">
      <c r="A5281" s="28"/>
    </row>
    <row r="5282" spans="1:1">
      <c r="A5282" s="28"/>
    </row>
    <row r="5283" spans="1:1">
      <c r="A5283" s="28"/>
    </row>
    <row r="5284" spans="1:1">
      <c r="A5284" s="28"/>
    </row>
    <row r="5285" spans="1:1">
      <c r="A5285" s="28"/>
    </row>
    <row r="5286" spans="1:1">
      <c r="A5286" s="28"/>
    </row>
    <row r="5287" spans="1:1">
      <c r="A5287" s="28"/>
    </row>
    <row r="5288" spans="1:1">
      <c r="A5288" s="28"/>
    </row>
    <row r="5289" spans="1:1">
      <c r="A5289" s="28"/>
    </row>
    <row r="5290" spans="1:1">
      <c r="A5290" s="28"/>
    </row>
    <row r="5291" spans="1:1">
      <c r="A5291" s="28"/>
    </row>
    <row r="5292" spans="1:1">
      <c r="A5292" s="28"/>
    </row>
    <row r="5293" spans="1:1">
      <c r="A5293" s="28"/>
    </row>
    <row r="5294" spans="1:1">
      <c r="A5294" s="28"/>
    </row>
    <row r="5295" spans="1:1">
      <c r="A5295" s="28"/>
    </row>
    <row r="5296" spans="1:1">
      <c r="A5296" s="28"/>
    </row>
    <row r="5297" spans="1:1">
      <c r="A5297" s="28"/>
    </row>
    <row r="5298" spans="1:1">
      <c r="A5298" s="28"/>
    </row>
    <row r="5299" spans="1:1">
      <c r="A5299" s="28"/>
    </row>
    <row r="5300" spans="1:1">
      <c r="A5300" s="28"/>
    </row>
    <row r="5301" spans="1:1">
      <c r="A5301" s="28"/>
    </row>
    <row r="5302" spans="1:1">
      <c r="A5302" s="28"/>
    </row>
    <row r="5303" spans="1:1">
      <c r="A5303" s="28"/>
    </row>
    <row r="5304" spans="1:1">
      <c r="A5304" s="28"/>
    </row>
    <row r="5305" spans="1:1">
      <c r="A5305" s="28"/>
    </row>
    <row r="5306" spans="1:1">
      <c r="A5306" s="28"/>
    </row>
    <row r="5307" spans="1:1">
      <c r="A5307" s="28"/>
    </row>
    <row r="5308" spans="1:1">
      <c r="A5308" s="28"/>
    </row>
    <row r="5309" spans="1:1">
      <c r="A5309" s="28"/>
    </row>
    <row r="5310" spans="1:1">
      <c r="A5310" s="28"/>
    </row>
    <row r="5311" spans="1:1">
      <c r="A5311" s="28"/>
    </row>
    <row r="5312" spans="1:1">
      <c r="A5312" s="28"/>
    </row>
    <row r="5313" spans="1:1">
      <c r="A5313" s="28"/>
    </row>
    <row r="5314" spans="1:1">
      <c r="A5314" s="28"/>
    </row>
    <row r="5315" spans="1:1">
      <c r="A5315" s="28"/>
    </row>
    <row r="5316" spans="1:1">
      <c r="A5316" s="28"/>
    </row>
    <row r="5317" spans="1:1">
      <c r="A5317" s="28"/>
    </row>
    <row r="5318" spans="1:1">
      <c r="A5318" s="28"/>
    </row>
    <row r="5319" spans="1:1">
      <c r="A5319" s="28"/>
    </row>
    <row r="5320" spans="1:1">
      <c r="A5320" s="28"/>
    </row>
    <row r="5321" spans="1:1">
      <c r="A5321" s="28"/>
    </row>
    <row r="5322" spans="1:1">
      <c r="A5322" s="28"/>
    </row>
    <row r="5323" spans="1:1">
      <c r="A5323" s="28"/>
    </row>
    <row r="5324" spans="1:1">
      <c r="A5324" s="28"/>
    </row>
    <row r="5325" spans="1:1">
      <c r="A5325" s="28"/>
    </row>
    <row r="5326" spans="1:1">
      <c r="A5326" s="28"/>
    </row>
    <row r="5327" spans="1:1">
      <c r="A5327" s="28"/>
    </row>
    <row r="5328" spans="1:1">
      <c r="A5328" s="28"/>
    </row>
    <row r="5329" spans="1:1">
      <c r="A5329" s="28"/>
    </row>
    <row r="5330" spans="1:1">
      <c r="A5330" s="28"/>
    </row>
    <row r="5331" spans="1:1">
      <c r="A5331" s="28"/>
    </row>
    <row r="5332" spans="1:1">
      <c r="A5332" s="28"/>
    </row>
    <row r="5333" spans="1:1">
      <c r="A5333" s="28"/>
    </row>
    <row r="5334" spans="1:1">
      <c r="A5334" s="28"/>
    </row>
    <row r="5335" spans="1:1">
      <c r="A5335" s="28"/>
    </row>
    <row r="5336" spans="1:1">
      <c r="A5336" s="28"/>
    </row>
    <row r="5337" spans="1:1">
      <c r="A5337" s="28"/>
    </row>
    <row r="5338" spans="1:1">
      <c r="A5338" s="28"/>
    </row>
    <row r="5339" spans="1:1">
      <c r="A5339" s="28"/>
    </row>
    <row r="5340" spans="1:1">
      <c r="A5340" s="28"/>
    </row>
    <row r="5341" spans="1:1">
      <c r="A5341" s="28"/>
    </row>
    <row r="5342" spans="1:1">
      <c r="A5342" s="28"/>
    </row>
    <row r="5343" spans="1:1">
      <c r="A5343" s="28"/>
    </row>
    <row r="5344" spans="1:1">
      <c r="A5344" s="28"/>
    </row>
    <row r="5345" spans="1:1">
      <c r="A5345" s="28"/>
    </row>
    <row r="5346" spans="1:1">
      <c r="A5346" s="28"/>
    </row>
    <row r="5347" spans="1:1">
      <c r="A5347" s="28"/>
    </row>
    <row r="5348" spans="1:1">
      <c r="A5348" s="28"/>
    </row>
    <row r="5349" spans="1:1">
      <c r="A5349" s="28"/>
    </row>
    <row r="5350" spans="1:1">
      <c r="A5350" s="28"/>
    </row>
    <row r="5351" spans="1:1">
      <c r="A5351" s="28"/>
    </row>
    <row r="5352" spans="1:1">
      <c r="A5352" s="28"/>
    </row>
    <row r="5353" spans="1:1">
      <c r="A5353" s="28"/>
    </row>
    <row r="5354" spans="1:1">
      <c r="A5354" s="28"/>
    </row>
    <row r="5355" spans="1:1">
      <c r="A5355" s="28"/>
    </row>
    <row r="5356" spans="1:1">
      <c r="A5356" s="28"/>
    </row>
    <row r="5357" spans="1:1">
      <c r="A5357" s="28"/>
    </row>
    <row r="5358" spans="1:1">
      <c r="A5358" s="28"/>
    </row>
    <row r="5359" spans="1:1">
      <c r="A5359" s="28"/>
    </row>
    <row r="5360" spans="1:1">
      <c r="A5360" s="28"/>
    </row>
    <row r="5361" spans="1:1">
      <c r="A5361" s="28"/>
    </row>
    <row r="5362" spans="1:1">
      <c r="A5362" s="28"/>
    </row>
    <row r="5363" spans="1:1">
      <c r="A5363" s="28"/>
    </row>
    <row r="5364" spans="1:1">
      <c r="A5364" s="28"/>
    </row>
    <row r="5365" spans="1:1">
      <c r="A5365" s="28"/>
    </row>
    <row r="5366" spans="1:1">
      <c r="A5366" s="28"/>
    </row>
    <row r="5367" spans="1:1">
      <c r="A5367" s="28"/>
    </row>
    <row r="5368" spans="1:1">
      <c r="A5368" s="28"/>
    </row>
    <row r="5369" spans="1:1">
      <c r="A5369" s="28"/>
    </row>
    <row r="5370" spans="1:1">
      <c r="A5370" s="28"/>
    </row>
    <row r="5371" spans="1:1">
      <c r="A5371" s="28"/>
    </row>
    <row r="5372" spans="1:1">
      <c r="A5372" s="28"/>
    </row>
    <row r="5373" spans="1:1">
      <c r="A5373" s="28"/>
    </row>
    <row r="5374" spans="1:1">
      <c r="A5374" s="28"/>
    </row>
    <row r="5375" spans="1:1">
      <c r="A5375" s="28"/>
    </row>
    <row r="5376" spans="1:1">
      <c r="A5376" s="28"/>
    </row>
    <row r="5377" spans="1:1">
      <c r="A5377" s="28"/>
    </row>
    <row r="5378" spans="1:1">
      <c r="A5378" s="28"/>
    </row>
    <row r="5379" spans="1:1">
      <c r="A5379" s="28"/>
    </row>
    <row r="5380" spans="1:1">
      <c r="A5380" s="28"/>
    </row>
    <row r="5381" spans="1:1">
      <c r="A5381" s="28"/>
    </row>
    <row r="5382" spans="1:1">
      <c r="A5382" s="28"/>
    </row>
    <row r="5383" spans="1:1">
      <c r="A5383" s="28"/>
    </row>
    <row r="5384" spans="1:1">
      <c r="A5384" s="28"/>
    </row>
    <row r="5385" spans="1:1">
      <c r="A5385" s="28"/>
    </row>
    <row r="5386" spans="1:1">
      <c r="A5386" s="28"/>
    </row>
    <row r="5387" spans="1:1">
      <c r="A5387" s="28"/>
    </row>
    <row r="5388" spans="1:1">
      <c r="A5388" s="28"/>
    </row>
    <row r="5389" spans="1:1">
      <c r="A5389" s="28"/>
    </row>
    <row r="5390" spans="1:1">
      <c r="A5390" s="28"/>
    </row>
    <row r="5391" spans="1:1">
      <c r="A5391" s="28"/>
    </row>
    <row r="5392" spans="1:1">
      <c r="A5392" s="28"/>
    </row>
    <row r="5393" spans="1:1">
      <c r="A5393" s="28"/>
    </row>
    <row r="5394" spans="1:1">
      <c r="A5394" s="28"/>
    </row>
    <row r="5395" spans="1:1">
      <c r="A5395" s="28"/>
    </row>
    <row r="5396" spans="1:1">
      <c r="A5396" s="28"/>
    </row>
    <row r="5397" spans="1:1">
      <c r="A5397" s="28"/>
    </row>
    <row r="5398" spans="1:1">
      <c r="A5398" s="28"/>
    </row>
    <row r="5399" spans="1:1">
      <c r="A5399" s="28"/>
    </row>
    <row r="5400" spans="1:1">
      <c r="A5400" s="28"/>
    </row>
    <row r="5401" spans="1:1">
      <c r="A5401" s="28"/>
    </row>
    <row r="5402" spans="1:1">
      <c r="A5402" s="28"/>
    </row>
    <row r="5403" spans="1:1">
      <c r="A5403" s="28"/>
    </row>
    <row r="5404" spans="1:1">
      <c r="A5404" s="28"/>
    </row>
    <row r="5405" spans="1:1">
      <c r="A5405" s="28"/>
    </row>
    <row r="5406" spans="1:1">
      <c r="A5406" s="28"/>
    </row>
    <row r="5407" spans="1:1">
      <c r="A5407" s="28"/>
    </row>
    <row r="5408" spans="1:1">
      <c r="A5408" s="28"/>
    </row>
    <row r="5409" spans="1:1">
      <c r="A5409" s="28"/>
    </row>
    <row r="5410" spans="1:1">
      <c r="A5410" s="28"/>
    </row>
    <row r="5411" spans="1:1">
      <c r="A5411" s="28"/>
    </row>
    <row r="5412" spans="1:1">
      <c r="A5412" s="28"/>
    </row>
    <row r="5413" spans="1:1">
      <c r="A5413" s="28"/>
    </row>
    <row r="5414" spans="1:1">
      <c r="A5414" s="28"/>
    </row>
    <row r="5415" spans="1:1">
      <c r="A5415" s="28"/>
    </row>
    <row r="5416" spans="1:1">
      <c r="A5416" s="28"/>
    </row>
    <row r="5417" spans="1:1">
      <c r="A5417" s="28"/>
    </row>
    <row r="5418" spans="1:1">
      <c r="A5418" s="28"/>
    </row>
    <row r="5419" spans="1:1">
      <c r="A5419" s="28"/>
    </row>
    <row r="5420" spans="1:1">
      <c r="A5420" s="28"/>
    </row>
    <row r="5421" spans="1:1">
      <c r="A5421" s="28"/>
    </row>
    <row r="5422" spans="1:1">
      <c r="A5422" s="28"/>
    </row>
    <row r="5423" spans="1:1">
      <c r="A5423" s="28"/>
    </row>
    <row r="5424" spans="1:1">
      <c r="A5424" s="28"/>
    </row>
    <row r="5425" spans="1:1">
      <c r="A5425" s="28"/>
    </row>
    <row r="5426" spans="1:1">
      <c r="A5426" s="28"/>
    </row>
    <row r="5427" spans="1:1">
      <c r="A5427" s="28"/>
    </row>
    <row r="5428" spans="1:1">
      <c r="A5428" s="28"/>
    </row>
    <row r="5429" spans="1:1">
      <c r="A5429" s="28"/>
    </row>
    <row r="5430" spans="1:1">
      <c r="A5430" s="28"/>
    </row>
    <row r="5431" spans="1:1">
      <c r="A5431" s="28"/>
    </row>
    <row r="5432" spans="1:1">
      <c r="A5432" s="28"/>
    </row>
    <row r="5433" spans="1:1">
      <c r="A5433" s="28"/>
    </row>
    <row r="5434" spans="1:1">
      <c r="A5434" s="28"/>
    </row>
    <row r="5435" spans="1:1">
      <c r="A5435" s="28"/>
    </row>
    <row r="5436" spans="1:1">
      <c r="A5436" s="28"/>
    </row>
    <row r="5437" spans="1:1">
      <c r="A5437" s="28"/>
    </row>
    <row r="5438" spans="1:1">
      <c r="A5438" s="28"/>
    </row>
    <row r="5439" spans="1:1">
      <c r="A5439" s="28"/>
    </row>
    <row r="5440" spans="1:1">
      <c r="A5440" s="28"/>
    </row>
    <row r="5441" spans="1:1">
      <c r="A5441" s="28"/>
    </row>
    <row r="5442" spans="1:1">
      <c r="A5442" s="28"/>
    </row>
    <row r="5443" spans="1:1">
      <c r="A5443" s="28"/>
    </row>
    <row r="5444" spans="1:1">
      <c r="A5444" s="28"/>
    </row>
    <row r="5445" spans="1:1">
      <c r="A5445" s="28"/>
    </row>
    <row r="5446" spans="1:1">
      <c r="A5446" s="28"/>
    </row>
    <row r="5447" spans="1:1">
      <c r="A5447" s="28"/>
    </row>
    <row r="5448" spans="1:1">
      <c r="A5448" s="28"/>
    </row>
    <row r="5449" spans="1:1">
      <c r="A5449" s="28"/>
    </row>
    <row r="5450" spans="1:1">
      <c r="A5450" s="28"/>
    </row>
    <row r="5451" spans="1:1">
      <c r="A5451" s="28"/>
    </row>
    <row r="5452" spans="1:1">
      <c r="A5452" s="28"/>
    </row>
    <row r="5453" spans="1:1">
      <c r="A5453" s="28"/>
    </row>
    <row r="5454" spans="1:1">
      <c r="A5454" s="28"/>
    </row>
    <row r="5455" spans="1:1">
      <c r="A5455" s="28"/>
    </row>
    <row r="5456" spans="1:1">
      <c r="A5456" s="28"/>
    </row>
    <row r="5457" spans="1:1">
      <c r="A5457" s="28"/>
    </row>
    <row r="5458" spans="1:1">
      <c r="A5458" s="28"/>
    </row>
    <row r="5459" spans="1:1">
      <c r="A5459" s="28"/>
    </row>
    <row r="5460" spans="1:1">
      <c r="A5460" s="28"/>
    </row>
    <row r="5461" spans="1:1">
      <c r="A5461" s="28"/>
    </row>
    <row r="5462" spans="1:1">
      <c r="A5462" s="28"/>
    </row>
    <row r="5463" spans="1:1">
      <c r="A5463" s="28"/>
    </row>
    <row r="5464" spans="1:1">
      <c r="A5464" s="28"/>
    </row>
    <row r="5465" spans="1:1">
      <c r="A5465" s="28"/>
    </row>
    <row r="5466" spans="1:1">
      <c r="A5466" s="28"/>
    </row>
    <row r="5467" spans="1:1">
      <c r="A5467" s="28"/>
    </row>
    <row r="5468" spans="1:1">
      <c r="A5468" s="28"/>
    </row>
    <row r="5469" spans="1:1">
      <c r="A5469" s="28"/>
    </row>
    <row r="5470" spans="1:1">
      <c r="A5470" s="28"/>
    </row>
    <row r="5471" spans="1:1">
      <c r="A5471" s="28"/>
    </row>
    <row r="5472" spans="1:1">
      <c r="A5472" s="28"/>
    </row>
    <row r="5473" spans="1:1">
      <c r="A5473" s="28"/>
    </row>
    <row r="5474" spans="1:1">
      <c r="A5474" s="28"/>
    </row>
    <row r="5475" spans="1:1">
      <c r="A5475" s="28"/>
    </row>
    <row r="5476" spans="1:1">
      <c r="A5476" s="28"/>
    </row>
    <row r="5477" spans="1:1">
      <c r="A5477" s="28"/>
    </row>
    <row r="5478" spans="1:1">
      <c r="A5478" s="28"/>
    </row>
    <row r="5479" spans="1:1">
      <c r="A5479" s="28"/>
    </row>
    <row r="5480" spans="1:1">
      <c r="A5480" s="28"/>
    </row>
    <row r="5481" spans="1:1">
      <c r="A5481" s="28"/>
    </row>
    <row r="5482" spans="1:1">
      <c r="A5482" s="28"/>
    </row>
    <row r="5483" spans="1:1">
      <c r="A5483" s="28"/>
    </row>
    <row r="5484" spans="1:1">
      <c r="A5484" s="28"/>
    </row>
    <row r="5485" spans="1:1">
      <c r="A5485" s="28"/>
    </row>
    <row r="5486" spans="1:1">
      <c r="A5486" s="28"/>
    </row>
    <row r="5487" spans="1:1">
      <c r="A5487" s="28"/>
    </row>
    <row r="5488" spans="1:1">
      <c r="A5488" s="28"/>
    </row>
    <row r="5489" spans="1:1">
      <c r="A5489" s="28"/>
    </row>
    <row r="5490" spans="1:1">
      <c r="A5490" s="28"/>
    </row>
    <row r="5491" spans="1:1">
      <c r="A5491" s="28"/>
    </row>
    <row r="5492" spans="1:1">
      <c r="A5492" s="28"/>
    </row>
    <row r="5493" spans="1:1">
      <c r="A5493" s="28"/>
    </row>
    <row r="5494" spans="1:1">
      <c r="A5494" s="28"/>
    </row>
    <row r="5495" spans="1:1">
      <c r="A5495" s="28"/>
    </row>
    <row r="5496" spans="1:1">
      <c r="A5496" s="28"/>
    </row>
    <row r="5497" spans="1:1">
      <c r="A5497" s="28"/>
    </row>
    <row r="5498" spans="1:1">
      <c r="A5498" s="28"/>
    </row>
    <row r="5499" spans="1:1">
      <c r="A5499" s="28"/>
    </row>
    <row r="5500" spans="1:1">
      <c r="A5500" s="28"/>
    </row>
    <row r="5501" spans="1:1">
      <c r="A5501" s="28"/>
    </row>
    <row r="5502" spans="1:1">
      <c r="A5502" s="28"/>
    </row>
    <row r="5503" spans="1:1">
      <c r="A5503" s="28"/>
    </row>
    <row r="5504" spans="1:1">
      <c r="A5504" s="28"/>
    </row>
    <row r="5505" spans="1:1">
      <c r="A5505" s="28"/>
    </row>
    <row r="5506" spans="1:1">
      <c r="A5506" s="28"/>
    </row>
    <row r="5507" spans="1:1">
      <c r="A5507" s="28"/>
    </row>
    <row r="5508" spans="1:1">
      <c r="A5508" s="28"/>
    </row>
    <row r="5509" spans="1:1">
      <c r="A5509" s="28"/>
    </row>
    <row r="5510" spans="1:1">
      <c r="A5510" s="28"/>
    </row>
    <row r="5511" spans="1:1">
      <c r="A5511" s="28"/>
    </row>
    <row r="5512" spans="1:1">
      <c r="A5512" s="28"/>
    </row>
    <row r="5513" spans="1:1">
      <c r="A5513" s="28"/>
    </row>
    <row r="5514" spans="1:1">
      <c r="A5514" s="28"/>
    </row>
    <row r="5515" spans="1:1">
      <c r="A5515" s="28"/>
    </row>
    <row r="5516" spans="1:1">
      <c r="A5516" s="28"/>
    </row>
    <row r="5517" spans="1:1">
      <c r="A5517" s="28"/>
    </row>
    <row r="5518" spans="1:1">
      <c r="A5518" s="28"/>
    </row>
    <row r="5519" spans="1:1">
      <c r="A5519" s="28"/>
    </row>
    <row r="5520" spans="1:1">
      <c r="A5520" s="28"/>
    </row>
    <row r="5521" spans="1:1">
      <c r="A5521" s="28"/>
    </row>
    <row r="5522" spans="1:1">
      <c r="A5522" s="28"/>
    </row>
    <row r="5523" spans="1:1">
      <c r="A5523" s="28"/>
    </row>
    <row r="5524" spans="1:1">
      <c r="A5524" s="28"/>
    </row>
    <row r="5525" spans="1:1">
      <c r="A5525" s="28"/>
    </row>
    <row r="5526" spans="1:1">
      <c r="A5526" s="28"/>
    </row>
    <row r="5527" spans="1:1">
      <c r="A5527" s="28"/>
    </row>
    <row r="5528" spans="1:1">
      <c r="A5528" s="28"/>
    </row>
    <row r="5529" spans="1:1">
      <c r="A5529" s="28"/>
    </row>
    <row r="5530" spans="1:1">
      <c r="A5530" s="28"/>
    </row>
    <row r="5531" spans="1:1">
      <c r="A5531" s="28"/>
    </row>
    <row r="5532" spans="1:1">
      <c r="A5532" s="28"/>
    </row>
    <row r="5533" spans="1:1">
      <c r="A5533" s="28"/>
    </row>
    <row r="5534" spans="1:1">
      <c r="A5534" s="28"/>
    </row>
    <row r="5535" spans="1:1">
      <c r="A5535" s="28"/>
    </row>
    <row r="5536" spans="1:1">
      <c r="A5536" s="28"/>
    </row>
    <row r="5537" spans="1:1">
      <c r="A5537" s="28"/>
    </row>
    <row r="5538" spans="1:1">
      <c r="A5538" s="28"/>
    </row>
    <row r="5539" spans="1:1">
      <c r="A5539" s="28"/>
    </row>
    <row r="5540" spans="1:1">
      <c r="A5540" s="28"/>
    </row>
    <row r="5541" spans="1:1">
      <c r="A5541" s="28"/>
    </row>
    <row r="5542" spans="1:1">
      <c r="A5542" s="28"/>
    </row>
    <row r="5543" spans="1:1">
      <c r="A5543" s="28"/>
    </row>
    <row r="5544" spans="1:1">
      <c r="A5544" s="28"/>
    </row>
    <row r="5545" spans="1:1">
      <c r="A5545" s="28"/>
    </row>
    <row r="5546" spans="1:1">
      <c r="A5546" s="28"/>
    </row>
    <row r="5547" spans="1:1">
      <c r="A5547" s="28"/>
    </row>
    <row r="5548" spans="1:1">
      <c r="A5548" s="28"/>
    </row>
    <row r="5549" spans="1:1">
      <c r="A5549" s="28"/>
    </row>
    <row r="5550" spans="1:1">
      <c r="A5550" s="28"/>
    </row>
    <row r="5551" spans="1:1">
      <c r="A5551" s="28"/>
    </row>
    <row r="5552" spans="1:1">
      <c r="A5552" s="28"/>
    </row>
    <row r="5553" spans="1:1">
      <c r="A5553" s="28"/>
    </row>
    <row r="5554" spans="1:1">
      <c r="A5554" s="28"/>
    </row>
    <row r="5555" spans="1:1">
      <c r="A5555" s="28"/>
    </row>
    <row r="5556" spans="1:1">
      <c r="A5556" s="28"/>
    </row>
    <row r="5557" spans="1:1">
      <c r="A5557" s="28"/>
    </row>
    <row r="5558" spans="1:1">
      <c r="A5558" s="28"/>
    </row>
    <row r="5559" spans="1:1">
      <c r="A5559" s="28"/>
    </row>
    <row r="5560" spans="1:1">
      <c r="A5560" s="28"/>
    </row>
    <row r="5561" spans="1:1">
      <c r="A5561" s="28"/>
    </row>
    <row r="5562" spans="1:1">
      <c r="A5562" s="28"/>
    </row>
    <row r="5563" spans="1:1">
      <c r="A5563" s="28"/>
    </row>
    <row r="5564" spans="1:1">
      <c r="A5564" s="28"/>
    </row>
    <row r="5565" spans="1:1">
      <c r="A5565" s="28"/>
    </row>
    <row r="5566" spans="1:1">
      <c r="A5566" s="28"/>
    </row>
    <row r="5567" spans="1:1">
      <c r="A5567" s="28"/>
    </row>
    <row r="5568" spans="1:1">
      <c r="A5568" s="28"/>
    </row>
    <row r="5569" spans="1:1">
      <c r="A5569" s="28"/>
    </row>
    <row r="5570" spans="1:1">
      <c r="A5570" s="28"/>
    </row>
    <row r="5571" spans="1:1">
      <c r="A5571" s="28"/>
    </row>
    <row r="5572" spans="1:1">
      <c r="A5572" s="28"/>
    </row>
    <row r="5573" spans="1:1">
      <c r="A5573" s="28"/>
    </row>
    <row r="5574" spans="1:1">
      <c r="A5574" s="28"/>
    </row>
    <row r="5575" spans="1:1">
      <c r="A5575" s="28"/>
    </row>
    <row r="5576" spans="1:1">
      <c r="A5576" s="28"/>
    </row>
    <row r="5577" spans="1:1">
      <c r="A5577" s="28"/>
    </row>
    <row r="5578" spans="1:1">
      <c r="A5578" s="28"/>
    </row>
    <row r="5579" spans="1:1">
      <c r="A5579" s="28"/>
    </row>
    <row r="5580" spans="1:1">
      <c r="A5580" s="28"/>
    </row>
    <row r="5581" spans="1:1">
      <c r="A5581" s="28"/>
    </row>
    <row r="5582" spans="1:1">
      <c r="A5582" s="28"/>
    </row>
    <row r="5583" spans="1:1">
      <c r="A5583" s="28"/>
    </row>
    <row r="5584" spans="1:1">
      <c r="A5584" s="28"/>
    </row>
    <row r="5585" spans="1:1">
      <c r="A5585" s="28"/>
    </row>
    <row r="5586" spans="1:1">
      <c r="A5586" s="28"/>
    </row>
    <row r="5587" spans="1:1">
      <c r="A5587" s="28"/>
    </row>
    <row r="5588" spans="1:1">
      <c r="A5588" s="28"/>
    </row>
    <row r="5589" spans="1:1">
      <c r="A5589" s="28"/>
    </row>
    <row r="5590" spans="1:1">
      <c r="A5590" s="28"/>
    </row>
    <row r="5591" spans="1:1">
      <c r="A5591" s="28"/>
    </row>
    <row r="5592" spans="1:1">
      <c r="A5592" s="28"/>
    </row>
    <row r="5593" spans="1:1">
      <c r="A5593" s="28"/>
    </row>
    <row r="5594" spans="1:1">
      <c r="A5594" s="28"/>
    </row>
    <row r="5595" spans="1:1">
      <c r="A5595" s="28"/>
    </row>
    <row r="5596" spans="1:1">
      <c r="A5596" s="28"/>
    </row>
    <row r="5597" spans="1:1">
      <c r="A5597" s="28"/>
    </row>
    <row r="5598" spans="1:1">
      <c r="A5598" s="28"/>
    </row>
    <row r="5599" spans="1:1">
      <c r="A5599" s="28"/>
    </row>
    <row r="5600" spans="1:1">
      <c r="A5600" s="28"/>
    </row>
    <row r="5601" spans="1:1">
      <c r="A5601" s="28"/>
    </row>
    <row r="5602" spans="1:1">
      <c r="A5602" s="28"/>
    </row>
    <row r="5603" spans="1:1">
      <c r="A5603" s="28"/>
    </row>
    <row r="5604" spans="1:1">
      <c r="A5604" s="28"/>
    </row>
    <row r="5605" spans="1:1">
      <c r="A5605" s="28"/>
    </row>
    <row r="5606" spans="1:1">
      <c r="A5606" s="28"/>
    </row>
    <row r="5607" spans="1:1">
      <c r="A5607" s="28"/>
    </row>
    <row r="5608" spans="1:1">
      <c r="A5608" s="28"/>
    </row>
    <row r="5609" spans="1:1">
      <c r="A5609" s="28"/>
    </row>
    <row r="5610" spans="1:1">
      <c r="A5610" s="28"/>
    </row>
    <row r="5611" spans="1:1">
      <c r="A5611" s="28"/>
    </row>
    <row r="5612" spans="1:1">
      <c r="A5612" s="28"/>
    </row>
    <row r="5613" spans="1:1">
      <c r="A5613" s="28"/>
    </row>
    <row r="5614" spans="1:1">
      <c r="A5614" s="28"/>
    </row>
    <row r="5615" spans="1:1">
      <c r="A5615" s="28"/>
    </row>
    <row r="5616" spans="1:1">
      <c r="A5616" s="28"/>
    </row>
    <row r="5617" spans="1:1">
      <c r="A5617" s="28"/>
    </row>
    <row r="5618" spans="1:1">
      <c r="A5618" s="28"/>
    </row>
    <row r="5619" spans="1:1">
      <c r="A5619" s="28"/>
    </row>
    <row r="5620" spans="1:1">
      <c r="A5620" s="28"/>
    </row>
    <row r="5621" spans="1:1">
      <c r="A5621" s="28"/>
    </row>
    <row r="5622" spans="1:1">
      <c r="A5622" s="28"/>
    </row>
    <row r="5623" spans="1:1">
      <c r="A5623" s="28"/>
    </row>
    <row r="5624" spans="1:1">
      <c r="A5624" s="28"/>
    </row>
    <row r="5625" spans="1:1">
      <c r="A5625" s="28"/>
    </row>
    <row r="5626" spans="1:1">
      <c r="A5626" s="28"/>
    </row>
    <row r="5627" spans="1:1">
      <c r="A5627" s="28"/>
    </row>
    <row r="5628" spans="1:1">
      <c r="A5628" s="28"/>
    </row>
    <row r="5629" spans="1:1">
      <c r="A5629" s="28"/>
    </row>
    <row r="5630" spans="1:1">
      <c r="A5630" s="28"/>
    </row>
    <row r="5631" spans="1:1">
      <c r="A5631" s="28"/>
    </row>
    <row r="5632" spans="1:1">
      <c r="A5632" s="28"/>
    </row>
    <row r="5633" spans="1:1">
      <c r="A5633" s="28"/>
    </row>
    <row r="5634" spans="1:1">
      <c r="A5634" s="28"/>
    </row>
    <row r="5635" spans="1:1">
      <c r="A5635" s="28"/>
    </row>
    <row r="5636" spans="1:1">
      <c r="A5636" s="28"/>
    </row>
    <row r="5637" spans="1:1">
      <c r="A5637" s="28"/>
    </row>
    <row r="5638" spans="1:1">
      <c r="A5638" s="28"/>
    </row>
    <row r="5639" spans="1:1">
      <c r="A5639" s="28"/>
    </row>
    <row r="5640" spans="1:1">
      <c r="A5640" s="28"/>
    </row>
    <row r="5641" spans="1:1">
      <c r="A5641" s="28"/>
    </row>
    <row r="5642" spans="1:1">
      <c r="A5642" s="28"/>
    </row>
    <row r="5643" spans="1:1">
      <c r="A5643" s="28"/>
    </row>
    <row r="5644" spans="1:1">
      <c r="A5644" s="28"/>
    </row>
    <row r="5645" spans="1:1">
      <c r="A5645" s="28"/>
    </row>
    <row r="5646" spans="1:1">
      <c r="A5646" s="28"/>
    </row>
    <row r="5647" spans="1:1">
      <c r="A5647" s="28"/>
    </row>
    <row r="5648" spans="1:1">
      <c r="A5648" s="28"/>
    </row>
    <row r="5649" spans="1:1">
      <c r="A5649" s="28"/>
    </row>
    <row r="5650" spans="1:1">
      <c r="A5650" s="28"/>
    </row>
    <row r="5651" spans="1:1">
      <c r="A5651" s="28"/>
    </row>
    <row r="5652" spans="1:1">
      <c r="A5652" s="28"/>
    </row>
    <row r="5653" spans="1:1">
      <c r="A5653" s="28"/>
    </row>
    <row r="5654" spans="1:1">
      <c r="A5654" s="28"/>
    </row>
    <row r="5655" spans="1:1">
      <c r="A5655" s="28"/>
    </row>
    <row r="5656" spans="1:1">
      <c r="A5656" s="28"/>
    </row>
    <row r="5657" spans="1:1">
      <c r="A5657" s="28"/>
    </row>
    <row r="5658" spans="1:1">
      <c r="A5658" s="28"/>
    </row>
    <row r="5659" spans="1:1">
      <c r="A5659" s="28"/>
    </row>
    <row r="5660" spans="1:1">
      <c r="A5660" s="28"/>
    </row>
    <row r="5661" spans="1:1">
      <c r="A5661" s="28"/>
    </row>
    <row r="5662" spans="1:1">
      <c r="A5662" s="28"/>
    </row>
    <row r="5663" spans="1:1">
      <c r="A5663" s="28"/>
    </row>
    <row r="5664" spans="1:1">
      <c r="A5664" s="28"/>
    </row>
    <row r="5665" spans="1:1">
      <c r="A5665" s="28"/>
    </row>
    <row r="5666" spans="1:1">
      <c r="A5666" s="28"/>
    </row>
    <row r="5667" spans="1:1">
      <c r="A5667" s="28"/>
    </row>
    <row r="5668" spans="1:1">
      <c r="A5668" s="28"/>
    </row>
    <row r="5669" spans="1:1">
      <c r="A5669" s="28"/>
    </row>
    <row r="5670" spans="1:1">
      <c r="A5670" s="28"/>
    </row>
    <row r="5671" spans="1:1">
      <c r="A5671" s="28"/>
    </row>
    <row r="5672" spans="1:1">
      <c r="A5672" s="28"/>
    </row>
    <row r="5673" spans="1:1">
      <c r="A5673" s="28"/>
    </row>
    <row r="5674" spans="1:1">
      <c r="A5674" s="28"/>
    </row>
    <row r="5675" spans="1:1">
      <c r="A5675" s="28"/>
    </row>
    <row r="5676" spans="1:1">
      <c r="A5676" s="28"/>
    </row>
    <row r="5677" spans="1:1">
      <c r="A5677" s="28"/>
    </row>
    <row r="5678" spans="1:1">
      <c r="A5678" s="28"/>
    </row>
    <row r="5679" spans="1:1">
      <c r="A5679" s="28"/>
    </row>
    <row r="5680" spans="1:1">
      <c r="A5680" s="28"/>
    </row>
    <row r="5681" spans="1:1">
      <c r="A5681" s="28"/>
    </row>
    <row r="5682" spans="1:1">
      <c r="A5682" s="28"/>
    </row>
    <row r="5683" spans="1:1">
      <c r="A5683" s="28"/>
    </row>
    <row r="5684" spans="1:1">
      <c r="A5684" s="28"/>
    </row>
    <row r="5685" spans="1:1">
      <c r="A5685" s="28"/>
    </row>
    <row r="5686" spans="1:1">
      <c r="A5686" s="28"/>
    </row>
    <row r="5687" spans="1:1">
      <c r="A5687" s="28"/>
    </row>
    <row r="5688" spans="1:1">
      <c r="A5688" s="28"/>
    </row>
    <row r="5689" spans="1:1">
      <c r="A5689" s="28"/>
    </row>
    <row r="5690" spans="1:1">
      <c r="A5690" s="28"/>
    </row>
    <row r="5691" spans="1:1">
      <c r="A5691" s="28"/>
    </row>
    <row r="5692" spans="1:1">
      <c r="A5692" s="28"/>
    </row>
    <row r="5693" spans="1:1">
      <c r="A5693" s="28"/>
    </row>
    <row r="5694" spans="1:1">
      <c r="A5694" s="28"/>
    </row>
    <row r="5695" spans="1:1">
      <c r="A5695" s="28"/>
    </row>
    <row r="5696" spans="1:1">
      <c r="A5696" s="28"/>
    </row>
    <row r="5697" spans="1:1">
      <c r="A5697" s="28"/>
    </row>
    <row r="5698" spans="1:1">
      <c r="A5698" s="28"/>
    </row>
    <row r="5699" spans="1:1">
      <c r="A5699" s="28"/>
    </row>
    <row r="5700" spans="1:1">
      <c r="A5700" s="28"/>
    </row>
    <row r="5701" spans="1:1">
      <c r="A5701" s="28"/>
    </row>
    <row r="5702" spans="1:1">
      <c r="A5702" s="28"/>
    </row>
    <row r="5703" spans="1:1">
      <c r="A5703" s="28"/>
    </row>
    <row r="5704" spans="1:1">
      <c r="A5704" s="28"/>
    </row>
    <row r="5705" spans="1:1">
      <c r="A5705" s="28"/>
    </row>
    <row r="5706" spans="1:1">
      <c r="A5706" s="28"/>
    </row>
    <row r="5707" spans="1:1">
      <c r="A5707" s="28"/>
    </row>
    <row r="5708" spans="1:1">
      <c r="A5708" s="28"/>
    </row>
    <row r="5709" spans="1:1">
      <c r="A5709" s="28"/>
    </row>
    <row r="5710" spans="1:1">
      <c r="A5710" s="28"/>
    </row>
    <row r="5711" spans="1:1">
      <c r="A5711" s="28"/>
    </row>
    <row r="5712" spans="1:1">
      <c r="A5712" s="28"/>
    </row>
    <row r="5713" spans="1:1">
      <c r="A5713" s="28"/>
    </row>
    <row r="5714" spans="1:1">
      <c r="A5714" s="28"/>
    </row>
    <row r="5715" spans="1:1">
      <c r="A5715" s="28"/>
    </row>
    <row r="5716" spans="1:1">
      <c r="A5716" s="28"/>
    </row>
    <row r="5717" spans="1:1">
      <c r="A5717" s="28"/>
    </row>
    <row r="5718" spans="1:1">
      <c r="A5718" s="28"/>
    </row>
    <row r="5719" spans="1:1">
      <c r="A5719" s="28"/>
    </row>
    <row r="5720" spans="1:1">
      <c r="A5720" s="28"/>
    </row>
    <row r="5721" spans="1:1">
      <c r="A5721" s="28"/>
    </row>
    <row r="5722" spans="1:1">
      <c r="A5722" s="28"/>
    </row>
    <row r="5723" spans="1:1">
      <c r="A5723" s="28"/>
    </row>
    <row r="5724" spans="1:1">
      <c r="A5724" s="28"/>
    </row>
    <row r="5725" spans="1:1">
      <c r="A5725" s="28"/>
    </row>
    <row r="5726" spans="1:1">
      <c r="A5726" s="28"/>
    </row>
    <row r="5727" spans="1:1">
      <c r="A5727" s="28"/>
    </row>
    <row r="5728" spans="1:1">
      <c r="A5728" s="28"/>
    </row>
    <row r="5729" spans="1:1">
      <c r="A5729" s="28"/>
    </row>
    <row r="5730" spans="1:1">
      <c r="A5730" s="28"/>
    </row>
    <row r="5731" spans="1:1">
      <c r="A5731" s="28"/>
    </row>
    <row r="5732" spans="1:1">
      <c r="A5732" s="28"/>
    </row>
    <row r="5733" spans="1:1">
      <c r="A5733" s="28"/>
    </row>
    <row r="5734" spans="1:1">
      <c r="A5734" s="28"/>
    </row>
    <row r="5735" spans="1:1">
      <c r="A5735" s="28"/>
    </row>
    <row r="5736" spans="1:1">
      <c r="A5736" s="28"/>
    </row>
    <row r="5737" spans="1:1">
      <c r="A5737" s="28"/>
    </row>
    <row r="5738" spans="1:1">
      <c r="A5738" s="28"/>
    </row>
    <row r="5739" spans="1:1">
      <c r="A5739" s="28"/>
    </row>
    <row r="5740" spans="1:1">
      <c r="A5740" s="28"/>
    </row>
    <row r="5741" spans="1:1">
      <c r="A5741" s="28"/>
    </row>
    <row r="5742" spans="1:1">
      <c r="A5742" s="28"/>
    </row>
    <row r="5743" spans="1:1">
      <c r="A5743" s="28"/>
    </row>
    <row r="5744" spans="1:1">
      <c r="A5744" s="28"/>
    </row>
    <row r="5745" spans="1:1">
      <c r="A5745" s="28"/>
    </row>
    <row r="5746" spans="1:1">
      <c r="A5746" s="28"/>
    </row>
    <row r="5747" spans="1:1">
      <c r="A5747" s="28"/>
    </row>
    <row r="5748" spans="1:1">
      <c r="A5748" s="28"/>
    </row>
    <row r="5749" spans="1:1">
      <c r="A5749" s="28"/>
    </row>
    <row r="5750" spans="1:1">
      <c r="A5750" s="28"/>
    </row>
    <row r="5751" spans="1:1">
      <c r="A5751" s="28"/>
    </row>
    <row r="5752" spans="1:1">
      <c r="A5752" s="28"/>
    </row>
    <row r="5753" spans="1:1">
      <c r="A5753" s="28"/>
    </row>
    <row r="5754" spans="1:1">
      <c r="A5754" s="28"/>
    </row>
    <row r="5755" spans="1:1">
      <c r="A5755" s="28"/>
    </row>
    <row r="5756" spans="1:1">
      <c r="A5756" s="28"/>
    </row>
    <row r="5757" spans="1:1">
      <c r="A5757" s="28"/>
    </row>
    <row r="5758" spans="1:1">
      <c r="A5758" s="28"/>
    </row>
    <row r="5759" spans="1:1">
      <c r="A5759" s="28"/>
    </row>
    <row r="5760" spans="1:1">
      <c r="A5760" s="28"/>
    </row>
    <row r="5761" spans="1:1">
      <c r="A5761" s="28"/>
    </row>
    <row r="5762" spans="1:1">
      <c r="A5762" s="28"/>
    </row>
    <row r="5763" spans="1:1">
      <c r="A5763" s="28"/>
    </row>
    <row r="5764" spans="1:1">
      <c r="A5764" s="28"/>
    </row>
    <row r="5765" spans="1:1">
      <c r="A5765" s="28"/>
    </row>
    <row r="5766" spans="1:1">
      <c r="A5766" s="28"/>
    </row>
    <row r="5767" spans="1:1">
      <c r="A5767" s="28"/>
    </row>
    <row r="5768" spans="1:1">
      <c r="A5768" s="28"/>
    </row>
    <row r="5769" spans="1:1">
      <c r="A5769" s="28"/>
    </row>
    <row r="5770" spans="1:1">
      <c r="A5770" s="28"/>
    </row>
    <row r="5771" spans="1:1">
      <c r="A5771" s="28"/>
    </row>
    <row r="5772" spans="1:1">
      <c r="A5772" s="28"/>
    </row>
    <row r="5773" spans="1:1">
      <c r="A5773" s="28"/>
    </row>
    <row r="5774" spans="1:1">
      <c r="A5774" s="28"/>
    </row>
    <row r="5775" spans="1:1">
      <c r="A5775" s="28"/>
    </row>
    <row r="5776" spans="1:1">
      <c r="A5776" s="28"/>
    </row>
    <row r="5777" spans="1:1">
      <c r="A5777" s="28"/>
    </row>
    <row r="5778" spans="1:1">
      <c r="A5778" s="28"/>
    </row>
    <row r="5779" spans="1:1">
      <c r="A5779" s="28"/>
    </row>
    <row r="5780" spans="1:1">
      <c r="A5780" s="28"/>
    </row>
    <row r="5781" spans="1:1">
      <c r="A5781" s="28"/>
    </row>
    <row r="5782" spans="1:1">
      <c r="A5782" s="28"/>
    </row>
    <row r="5783" spans="1:1">
      <c r="A5783" s="28"/>
    </row>
    <row r="5784" spans="1:1">
      <c r="A5784" s="28"/>
    </row>
    <row r="5785" spans="1:1">
      <c r="A5785" s="28"/>
    </row>
    <row r="5786" spans="1:1">
      <c r="A5786" s="28"/>
    </row>
    <row r="5787" spans="1:1">
      <c r="A5787" s="28"/>
    </row>
    <row r="5788" spans="1:1">
      <c r="A5788" s="28"/>
    </row>
    <row r="5789" spans="1:1">
      <c r="A5789" s="28"/>
    </row>
    <row r="5790" spans="1:1">
      <c r="A5790" s="28"/>
    </row>
    <row r="5791" spans="1:1">
      <c r="A5791" s="28"/>
    </row>
    <row r="5792" spans="1:1">
      <c r="A5792" s="28"/>
    </row>
    <row r="5793" spans="1:1">
      <c r="A5793" s="28"/>
    </row>
    <row r="5794" spans="1:1">
      <c r="A5794" s="28"/>
    </row>
    <row r="5795" spans="1:1">
      <c r="A5795" s="28"/>
    </row>
    <row r="5796" spans="1:1">
      <c r="A5796" s="28"/>
    </row>
    <row r="5797" spans="1:1">
      <c r="A5797" s="28"/>
    </row>
    <row r="5798" spans="1:1">
      <c r="A5798" s="28"/>
    </row>
    <row r="5799" spans="1:1">
      <c r="A5799" s="28"/>
    </row>
    <row r="5800" spans="1:1">
      <c r="A5800" s="28"/>
    </row>
    <row r="5801" spans="1:1">
      <c r="A5801" s="28"/>
    </row>
    <row r="5802" spans="1:1">
      <c r="A5802" s="28"/>
    </row>
    <row r="5803" spans="1:1">
      <c r="A5803" s="28"/>
    </row>
    <row r="5804" spans="1:1">
      <c r="A5804" s="28"/>
    </row>
    <row r="5805" spans="1:1">
      <c r="A5805" s="28"/>
    </row>
    <row r="5806" spans="1:1">
      <c r="A5806" s="28"/>
    </row>
    <row r="5807" spans="1:1">
      <c r="A5807" s="28"/>
    </row>
    <row r="5808" spans="1:1">
      <c r="A5808" s="28"/>
    </row>
    <row r="5809" spans="1:1">
      <c r="A5809" s="28"/>
    </row>
    <row r="5810" spans="1:1">
      <c r="A5810" s="28"/>
    </row>
    <row r="5811" spans="1:1">
      <c r="A5811" s="28"/>
    </row>
    <row r="5812" spans="1:1">
      <c r="A5812" s="28"/>
    </row>
    <row r="5813" spans="1:1">
      <c r="A5813" s="28"/>
    </row>
    <row r="5814" spans="1:1">
      <c r="A5814" s="28"/>
    </row>
    <row r="5815" spans="1:1">
      <c r="A5815" s="28"/>
    </row>
    <row r="5816" spans="1:1">
      <c r="A5816" s="28"/>
    </row>
    <row r="5817" spans="1:1">
      <c r="A5817" s="28"/>
    </row>
    <row r="5818" spans="1:1">
      <c r="A5818" s="28"/>
    </row>
    <row r="5819" spans="1:1">
      <c r="A5819" s="28"/>
    </row>
    <row r="5820" spans="1:1">
      <c r="A5820" s="28"/>
    </row>
    <row r="5821" spans="1:1">
      <c r="A5821" s="28"/>
    </row>
    <row r="5822" spans="1:1">
      <c r="A5822" s="28"/>
    </row>
    <row r="5823" spans="1:1">
      <c r="A5823" s="28"/>
    </row>
    <row r="5824" spans="1:1">
      <c r="A5824" s="28"/>
    </row>
    <row r="5825" spans="1:1">
      <c r="A5825" s="28"/>
    </row>
    <row r="5826" spans="1:1">
      <c r="A5826" s="28"/>
    </row>
    <row r="5827" spans="1:1">
      <c r="A5827" s="28"/>
    </row>
    <row r="5828" spans="1:1">
      <c r="A5828" s="28"/>
    </row>
    <row r="5829" spans="1:1">
      <c r="A5829" s="28"/>
    </row>
    <row r="5830" spans="1:1">
      <c r="A5830" s="28"/>
    </row>
    <row r="5831" spans="1:1">
      <c r="A5831" s="28"/>
    </row>
    <row r="5832" spans="1:1">
      <c r="A5832" s="28"/>
    </row>
    <row r="5833" spans="1:1">
      <c r="A5833" s="28"/>
    </row>
    <row r="5834" spans="1:1">
      <c r="A5834" s="28"/>
    </row>
    <row r="5835" spans="1:1">
      <c r="A5835" s="28"/>
    </row>
    <row r="5836" spans="1:1">
      <c r="A5836" s="28"/>
    </row>
    <row r="5837" spans="1:1">
      <c r="A5837" s="28"/>
    </row>
    <row r="5838" spans="1:1">
      <c r="A5838" s="28"/>
    </row>
    <row r="5839" spans="1:1">
      <c r="A5839" s="28"/>
    </row>
    <row r="5840" spans="1:1">
      <c r="A5840" s="28"/>
    </row>
    <row r="5841" spans="1:1">
      <c r="A5841" s="28"/>
    </row>
    <row r="5842" spans="1:1">
      <c r="A5842" s="28"/>
    </row>
    <row r="5843" spans="1:1">
      <c r="A5843" s="28"/>
    </row>
    <row r="5844" spans="1:1">
      <c r="A5844" s="28"/>
    </row>
    <row r="5845" spans="1:1">
      <c r="A5845" s="28"/>
    </row>
    <row r="5846" spans="1:1">
      <c r="A5846" s="28"/>
    </row>
    <row r="5847" spans="1:1">
      <c r="A5847" s="28"/>
    </row>
    <row r="5848" spans="1:1">
      <c r="A5848" s="28"/>
    </row>
    <row r="5849" spans="1:1">
      <c r="A5849" s="28"/>
    </row>
    <row r="5850" spans="1:1">
      <c r="A5850" s="28"/>
    </row>
    <row r="5851" spans="1:1">
      <c r="A5851" s="28"/>
    </row>
    <row r="5852" spans="1:1">
      <c r="A5852" s="28"/>
    </row>
    <row r="5853" spans="1:1">
      <c r="A5853" s="28"/>
    </row>
    <row r="5854" spans="1:1">
      <c r="A5854" s="28"/>
    </row>
    <row r="5855" spans="1:1">
      <c r="A5855" s="28"/>
    </row>
    <row r="5856" spans="1:1">
      <c r="A5856" s="28"/>
    </row>
    <row r="5857" spans="1:1">
      <c r="A5857" s="28"/>
    </row>
    <row r="5858" spans="1:1">
      <c r="A5858" s="28"/>
    </row>
    <row r="5859" spans="1:1">
      <c r="A5859" s="28"/>
    </row>
    <row r="5860" spans="1:1">
      <c r="A5860" s="28"/>
    </row>
    <row r="5861" spans="1:1">
      <c r="A5861" s="28"/>
    </row>
    <row r="5862" spans="1:1">
      <c r="A5862" s="28"/>
    </row>
    <row r="5863" spans="1:1">
      <c r="A5863" s="28"/>
    </row>
    <row r="5864" spans="1:1">
      <c r="A5864" s="28"/>
    </row>
    <row r="5865" spans="1:1">
      <c r="A5865" s="28"/>
    </row>
    <row r="5866" spans="1:1">
      <c r="A5866" s="28"/>
    </row>
    <row r="5867" spans="1:1">
      <c r="A5867" s="28"/>
    </row>
    <row r="5868" spans="1:1">
      <c r="A5868" s="28"/>
    </row>
    <row r="5869" spans="1:1">
      <c r="A5869" s="28"/>
    </row>
    <row r="5870" spans="1:1">
      <c r="A5870" s="28"/>
    </row>
    <row r="5871" spans="1:1">
      <c r="A5871" s="28"/>
    </row>
    <row r="5872" spans="1:1">
      <c r="A5872" s="28"/>
    </row>
    <row r="5873" spans="1:1">
      <c r="A5873" s="28"/>
    </row>
    <row r="5874" spans="1:1">
      <c r="A5874" s="28"/>
    </row>
    <row r="5875" spans="1:1">
      <c r="A5875" s="28"/>
    </row>
    <row r="5876" spans="1:1">
      <c r="A5876" s="28"/>
    </row>
    <row r="5877" spans="1:1">
      <c r="A5877" s="28"/>
    </row>
    <row r="5878" spans="1:1">
      <c r="A5878" s="28"/>
    </row>
    <row r="5879" spans="1:1">
      <c r="A5879" s="28"/>
    </row>
    <row r="5880" spans="1:1">
      <c r="A5880" s="28"/>
    </row>
    <row r="5881" spans="1:1">
      <c r="A5881" s="28"/>
    </row>
    <row r="5882" spans="1:1">
      <c r="A5882" s="28"/>
    </row>
    <row r="5883" spans="1:1">
      <c r="A5883" s="28"/>
    </row>
    <row r="5884" spans="1:1">
      <c r="A5884" s="28"/>
    </row>
    <row r="5885" spans="1:1">
      <c r="A5885" s="28"/>
    </row>
    <row r="5886" spans="1:1">
      <c r="A5886" s="28"/>
    </row>
    <row r="5887" spans="1:1">
      <c r="A5887" s="28"/>
    </row>
    <row r="5888" spans="1:1">
      <c r="A5888" s="28"/>
    </row>
    <row r="5889" spans="1:1">
      <c r="A5889" s="28"/>
    </row>
    <row r="5890" spans="1:1">
      <c r="A5890" s="28"/>
    </row>
    <row r="5891" spans="1:1">
      <c r="A5891" s="28"/>
    </row>
    <row r="5892" spans="1:1">
      <c r="A5892" s="28"/>
    </row>
    <row r="5893" spans="1:1">
      <c r="A5893" s="28"/>
    </row>
    <row r="5894" spans="1:1">
      <c r="A5894" s="28"/>
    </row>
    <row r="5895" spans="1:1">
      <c r="A5895" s="28"/>
    </row>
    <row r="5896" spans="1:1">
      <c r="A5896" s="28"/>
    </row>
    <row r="5897" spans="1:1">
      <c r="A5897" s="28"/>
    </row>
    <row r="5898" spans="1:1">
      <c r="A5898" s="28"/>
    </row>
    <row r="5899" spans="1:1">
      <c r="A5899" s="28"/>
    </row>
    <row r="5900" spans="1:1">
      <c r="A5900" s="28"/>
    </row>
    <row r="5901" spans="1:1">
      <c r="A5901" s="28"/>
    </row>
    <row r="5902" spans="1:1">
      <c r="A5902" s="28"/>
    </row>
    <row r="5903" spans="1:1">
      <c r="A5903" s="28"/>
    </row>
    <row r="5904" spans="1:1">
      <c r="A5904" s="28"/>
    </row>
    <row r="5905" spans="1:1">
      <c r="A5905" s="28"/>
    </row>
    <row r="5906" spans="1:1">
      <c r="A5906" s="28"/>
    </row>
    <row r="5907" spans="1:1">
      <c r="A5907" s="28"/>
    </row>
    <row r="5908" spans="1:1">
      <c r="A5908" s="28"/>
    </row>
    <row r="5909" spans="1:1">
      <c r="A5909" s="28"/>
    </row>
    <row r="5910" spans="1:1">
      <c r="A5910" s="28"/>
    </row>
    <row r="5911" spans="1:1">
      <c r="A5911" s="28"/>
    </row>
    <row r="5912" spans="1:1">
      <c r="A5912" s="28"/>
    </row>
    <row r="5913" spans="1:1">
      <c r="A5913" s="28"/>
    </row>
    <row r="5914" spans="1:1">
      <c r="A5914" s="28"/>
    </row>
    <row r="5915" spans="1:1">
      <c r="A5915" s="28"/>
    </row>
    <row r="5916" spans="1:1">
      <c r="A5916" s="28"/>
    </row>
    <row r="5917" spans="1:1">
      <c r="A5917" s="28"/>
    </row>
    <row r="5918" spans="1:1">
      <c r="A5918" s="28"/>
    </row>
    <row r="5919" spans="1:1">
      <c r="A5919" s="28"/>
    </row>
    <row r="5920" spans="1:1">
      <c r="A5920" s="28"/>
    </row>
    <row r="5921" spans="1:1">
      <c r="A5921" s="28"/>
    </row>
    <row r="5922" spans="1:1">
      <c r="A5922" s="28"/>
    </row>
    <row r="5923" spans="1:1">
      <c r="A5923" s="28"/>
    </row>
    <row r="5924" spans="1:1">
      <c r="A5924" s="28"/>
    </row>
    <row r="5925" spans="1:1">
      <c r="A5925" s="28"/>
    </row>
    <row r="5926" spans="1:1">
      <c r="A5926" s="28"/>
    </row>
    <row r="5927" spans="1:1">
      <c r="A5927" s="28"/>
    </row>
    <row r="5928" spans="1:1">
      <c r="A5928" s="28"/>
    </row>
    <row r="5929" spans="1:1">
      <c r="A5929" s="28"/>
    </row>
    <row r="5930" spans="1:1">
      <c r="A5930" s="28"/>
    </row>
    <row r="5931" spans="1:1">
      <c r="A5931" s="28"/>
    </row>
    <row r="5932" spans="1:1">
      <c r="A5932" s="28"/>
    </row>
    <row r="5933" spans="1:1">
      <c r="A5933" s="28"/>
    </row>
    <row r="5934" spans="1:1">
      <c r="A5934" s="28"/>
    </row>
    <row r="5935" spans="1:1">
      <c r="A5935" s="28"/>
    </row>
    <row r="5936" spans="1:1">
      <c r="A5936" s="28"/>
    </row>
    <row r="5937" spans="1:1">
      <c r="A5937" s="28"/>
    </row>
    <row r="5938" spans="1:1">
      <c r="A5938" s="28"/>
    </row>
    <row r="5939" spans="1:1">
      <c r="A5939" s="28"/>
    </row>
    <row r="5940" spans="1:1">
      <c r="A5940" s="28"/>
    </row>
    <row r="5941" spans="1:1">
      <c r="A5941" s="28"/>
    </row>
    <row r="5942" spans="1:1">
      <c r="A5942" s="28"/>
    </row>
    <row r="5943" spans="1:1">
      <c r="A5943" s="28"/>
    </row>
    <row r="5944" spans="1:1">
      <c r="A5944" s="28"/>
    </row>
    <row r="5945" spans="1:1">
      <c r="A5945" s="28"/>
    </row>
    <row r="5946" spans="1:1">
      <c r="A5946" s="28"/>
    </row>
    <row r="5947" spans="1:1">
      <c r="A5947" s="28"/>
    </row>
    <row r="5948" spans="1:1">
      <c r="A5948" s="28"/>
    </row>
    <row r="5949" spans="1:1">
      <c r="A5949" s="28"/>
    </row>
    <row r="5950" spans="1:1">
      <c r="A5950" s="28"/>
    </row>
    <row r="5951" spans="1:1">
      <c r="A5951" s="28"/>
    </row>
    <row r="5952" spans="1:1">
      <c r="A5952" s="28"/>
    </row>
    <row r="5953" spans="1:1">
      <c r="A5953" s="28"/>
    </row>
    <row r="5954" spans="1:1">
      <c r="A5954" s="28"/>
    </row>
    <row r="5955" spans="1:1">
      <c r="A5955" s="28"/>
    </row>
    <row r="5956" spans="1:1">
      <c r="A5956" s="28"/>
    </row>
    <row r="5957" spans="1:1">
      <c r="A5957" s="28"/>
    </row>
    <row r="5958" spans="1:1">
      <c r="A5958" s="28"/>
    </row>
    <row r="5959" spans="1:1">
      <c r="A5959" s="28"/>
    </row>
    <row r="5960" spans="1:1">
      <c r="A5960" s="28"/>
    </row>
    <row r="5961" spans="1:1">
      <c r="A5961" s="28"/>
    </row>
    <row r="5962" spans="1:1">
      <c r="A5962" s="28"/>
    </row>
    <row r="5963" spans="1:1">
      <c r="A5963" s="28"/>
    </row>
    <row r="5964" spans="1:1">
      <c r="A5964" s="28"/>
    </row>
    <row r="5965" spans="1:1">
      <c r="A5965" s="28"/>
    </row>
    <row r="5966" spans="1:1">
      <c r="A5966" s="28"/>
    </row>
    <row r="5967" spans="1:1">
      <c r="A5967" s="28"/>
    </row>
    <row r="5968" spans="1:1">
      <c r="A5968" s="28"/>
    </row>
    <row r="5969" spans="1:1">
      <c r="A5969" s="28"/>
    </row>
    <row r="5970" spans="1:1">
      <c r="A5970" s="28"/>
    </row>
    <row r="5971" spans="1:1">
      <c r="A5971" s="28"/>
    </row>
    <row r="5972" spans="1:1">
      <c r="A5972" s="28"/>
    </row>
    <row r="5973" spans="1:1">
      <c r="A5973" s="28"/>
    </row>
    <row r="5974" spans="1:1">
      <c r="A5974" s="28"/>
    </row>
    <row r="5975" spans="1:1">
      <c r="A5975" s="28"/>
    </row>
    <row r="5976" spans="1:1">
      <c r="A5976" s="28"/>
    </row>
    <row r="5977" spans="1:1">
      <c r="A5977" s="28"/>
    </row>
    <row r="5978" spans="1:1">
      <c r="A5978" s="28"/>
    </row>
    <row r="5979" spans="1:1">
      <c r="A5979" s="28"/>
    </row>
    <row r="5980" spans="1:1">
      <c r="A5980" s="28"/>
    </row>
    <row r="5981" spans="1:1">
      <c r="A5981" s="28"/>
    </row>
    <row r="5982" spans="1:1">
      <c r="A5982" s="28"/>
    </row>
    <row r="5983" spans="1:1">
      <c r="A5983" s="28"/>
    </row>
    <row r="5984" spans="1:1">
      <c r="A5984" s="28"/>
    </row>
    <row r="5985" spans="1:1">
      <c r="A5985" s="28"/>
    </row>
    <row r="5986" spans="1:1">
      <c r="A5986" s="28"/>
    </row>
    <row r="5987" spans="1:1">
      <c r="A5987" s="28"/>
    </row>
    <row r="5988" spans="1:1">
      <c r="A5988" s="28"/>
    </row>
    <row r="5989" spans="1:1">
      <c r="A5989" s="28"/>
    </row>
    <row r="5990" spans="1:1">
      <c r="A5990" s="28"/>
    </row>
    <row r="5991" spans="1:1">
      <c r="A5991" s="28"/>
    </row>
    <row r="5992" spans="1:1">
      <c r="A5992" s="28"/>
    </row>
    <row r="5993" spans="1:1">
      <c r="A5993" s="28"/>
    </row>
    <row r="5994" spans="1:1">
      <c r="A5994" s="28"/>
    </row>
    <row r="5995" spans="1:1">
      <c r="A5995" s="28"/>
    </row>
    <row r="5996" spans="1:1">
      <c r="A5996" s="28"/>
    </row>
    <row r="5997" spans="1:1">
      <c r="A5997" s="28"/>
    </row>
    <row r="5998" spans="1:1">
      <c r="A5998" s="28"/>
    </row>
    <row r="5999" spans="1:1">
      <c r="A5999" s="28"/>
    </row>
    <row r="6000" spans="1:1">
      <c r="A6000" s="28"/>
    </row>
    <row r="6001" spans="1:1">
      <c r="A6001" s="28"/>
    </row>
    <row r="6002" spans="1:1">
      <c r="A6002" s="28"/>
    </row>
    <row r="6003" spans="1:1">
      <c r="A6003" s="28"/>
    </row>
    <row r="6004" spans="1:1">
      <c r="A6004" s="28"/>
    </row>
    <row r="6005" spans="1:1">
      <c r="A6005" s="28"/>
    </row>
    <row r="6006" spans="1:1">
      <c r="A6006" s="28"/>
    </row>
    <row r="6007" spans="1:1">
      <c r="A6007" s="28"/>
    </row>
    <row r="6008" spans="1:1">
      <c r="A6008" s="28"/>
    </row>
    <row r="6009" spans="1:1">
      <c r="A6009" s="28"/>
    </row>
    <row r="6010" spans="1:1">
      <c r="A6010" s="28"/>
    </row>
    <row r="6011" spans="1:1">
      <c r="A6011" s="28"/>
    </row>
    <row r="6012" spans="1:1">
      <c r="A6012" s="28"/>
    </row>
    <row r="6013" spans="1:1">
      <c r="A6013" s="28"/>
    </row>
    <row r="6014" spans="1:1">
      <c r="A6014" s="28"/>
    </row>
    <row r="6015" spans="1:1">
      <c r="A6015" s="28"/>
    </row>
    <row r="6016" spans="1:1">
      <c r="A6016" s="28"/>
    </row>
    <row r="6017" spans="1:1">
      <c r="A6017" s="28"/>
    </row>
    <row r="6018" spans="1:1">
      <c r="A6018" s="28"/>
    </row>
    <row r="6019" spans="1:1">
      <c r="A6019" s="28"/>
    </row>
    <row r="6020" spans="1:1">
      <c r="A6020" s="28"/>
    </row>
    <row r="6021" spans="1:1">
      <c r="A6021" s="28"/>
    </row>
    <row r="6022" spans="1:1">
      <c r="A6022" s="28"/>
    </row>
    <row r="6023" spans="1:1">
      <c r="A6023" s="28"/>
    </row>
    <row r="6024" spans="1:1">
      <c r="A6024" s="28"/>
    </row>
    <row r="6025" spans="1:1">
      <c r="A6025" s="28"/>
    </row>
    <row r="6026" spans="1:1">
      <c r="A6026" s="28"/>
    </row>
    <row r="6027" spans="1:1">
      <c r="A6027" s="28"/>
    </row>
    <row r="6028" spans="1:1">
      <c r="A6028" s="28"/>
    </row>
    <row r="6029" spans="1:1">
      <c r="A6029" s="28"/>
    </row>
    <row r="6030" spans="1:1">
      <c r="A6030" s="28"/>
    </row>
    <row r="6031" spans="1:1">
      <c r="A6031" s="28"/>
    </row>
    <row r="6032" spans="1:1">
      <c r="A6032" s="28"/>
    </row>
    <row r="6033" spans="1:1">
      <c r="A6033" s="28"/>
    </row>
    <row r="6034" spans="1:1">
      <c r="A6034" s="28"/>
    </row>
    <row r="6035" spans="1:1">
      <c r="A6035" s="28"/>
    </row>
    <row r="6036" spans="1:1">
      <c r="A6036" s="28"/>
    </row>
    <row r="6037" spans="1:1">
      <c r="A6037" s="28"/>
    </row>
    <row r="6038" spans="1:1">
      <c r="A6038" s="28"/>
    </row>
    <row r="6039" spans="1:1">
      <c r="A6039" s="28"/>
    </row>
    <row r="6040" spans="1:1">
      <c r="A6040" s="28"/>
    </row>
    <row r="6041" spans="1:1">
      <c r="A6041" s="28"/>
    </row>
    <row r="6042" spans="1:1">
      <c r="A6042" s="28"/>
    </row>
    <row r="6043" spans="1:1">
      <c r="A6043" s="28"/>
    </row>
    <row r="6044" spans="1:1">
      <c r="A6044" s="28"/>
    </row>
    <row r="6045" spans="1:1">
      <c r="A6045" s="28"/>
    </row>
    <row r="6046" spans="1:1">
      <c r="A6046" s="28"/>
    </row>
    <row r="6047" spans="1:1">
      <c r="A6047" s="28"/>
    </row>
    <row r="6048" spans="1:1">
      <c r="A6048" s="28"/>
    </row>
    <row r="6049" spans="1:1">
      <c r="A6049" s="28"/>
    </row>
    <row r="6050" spans="1:1">
      <c r="A6050" s="28"/>
    </row>
    <row r="6051" spans="1:1">
      <c r="A6051" s="28"/>
    </row>
    <row r="6052" spans="1:1">
      <c r="A6052" s="28"/>
    </row>
    <row r="6053" spans="1:1">
      <c r="A6053" s="28"/>
    </row>
    <row r="6054" spans="1:1">
      <c r="A6054" s="28"/>
    </row>
    <row r="6055" spans="1:1">
      <c r="A6055" s="28"/>
    </row>
    <row r="6056" spans="1:1">
      <c r="A6056" s="28"/>
    </row>
    <row r="6057" spans="1:1">
      <c r="A6057" s="28"/>
    </row>
    <row r="6058" spans="1:1">
      <c r="A6058" s="28"/>
    </row>
    <row r="6059" spans="1:1">
      <c r="A6059" s="28"/>
    </row>
    <row r="6060" spans="1:1">
      <c r="A6060" s="28"/>
    </row>
    <row r="6061" spans="1:1">
      <c r="A6061" s="28"/>
    </row>
    <row r="6062" spans="1:1">
      <c r="A6062" s="28"/>
    </row>
    <row r="6063" spans="1:1">
      <c r="A6063" s="28"/>
    </row>
    <row r="6064" spans="1:1">
      <c r="A6064" s="28"/>
    </row>
    <row r="6065" spans="1:1">
      <c r="A6065" s="28"/>
    </row>
    <row r="6066" spans="1:1">
      <c r="A6066" s="28"/>
    </row>
    <row r="6067" spans="1:1">
      <c r="A6067" s="28"/>
    </row>
    <row r="6068" spans="1:1">
      <c r="A6068" s="28"/>
    </row>
    <row r="6069" spans="1:1">
      <c r="A6069" s="28"/>
    </row>
    <row r="6070" spans="1:1">
      <c r="A6070" s="28"/>
    </row>
    <row r="6071" spans="1:1">
      <c r="A6071" s="28"/>
    </row>
    <row r="6072" spans="1:1">
      <c r="A6072" s="28"/>
    </row>
    <row r="6073" spans="1:1">
      <c r="A6073" s="28"/>
    </row>
    <row r="6074" spans="1:1">
      <c r="A6074" s="28"/>
    </row>
    <row r="6075" spans="1:1">
      <c r="A6075" s="28"/>
    </row>
    <row r="6076" spans="1:1">
      <c r="A6076" s="28"/>
    </row>
    <row r="6077" spans="1:1">
      <c r="A6077" s="28"/>
    </row>
    <row r="6078" spans="1:1">
      <c r="A6078" s="28"/>
    </row>
    <row r="6079" spans="1:1">
      <c r="A6079" s="28"/>
    </row>
    <row r="6080" spans="1:1">
      <c r="A6080" s="28"/>
    </row>
    <row r="6081" spans="1:1">
      <c r="A6081" s="28"/>
    </row>
    <row r="6082" spans="1:1">
      <c r="A6082" s="28"/>
    </row>
    <row r="6083" spans="1:1">
      <c r="A6083" s="28"/>
    </row>
    <row r="6084" spans="1:1">
      <c r="A6084" s="28"/>
    </row>
    <row r="6085" spans="1:1">
      <c r="A6085" s="28"/>
    </row>
    <row r="6086" spans="1:1">
      <c r="A6086" s="28"/>
    </row>
    <row r="6087" spans="1:1">
      <c r="A6087" s="28"/>
    </row>
    <row r="6088" spans="1:1">
      <c r="A6088" s="28"/>
    </row>
    <row r="6089" spans="1:1">
      <c r="A6089" s="28"/>
    </row>
    <row r="6090" spans="1:1">
      <c r="A6090" s="28"/>
    </row>
    <row r="6091" spans="1:1">
      <c r="A6091" s="28"/>
    </row>
    <row r="6092" spans="1:1">
      <c r="A6092" s="28"/>
    </row>
    <row r="6093" spans="1:1">
      <c r="A6093" s="28"/>
    </row>
    <row r="6094" spans="1:1">
      <c r="A6094" s="28"/>
    </row>
    <row r="6095" spans="1:1">
      <c r="A6095" s="28"/>
    </row>
    <row r="6096" spans="1:1">
      <c r="A6096" s="28"/>
    </row>
    <row r="6097" spans="1:1">
      <c r="A6097" s="28"/>
    </row>
    <row r="6098" spans="1:1">
      <c r="A6098" s="28"/>
    </row>
    <row r="6099" spans="1:1">
      <c r="A6099" s="28"/>
    </row>
    <row r="6100" spans="1:1">
      <c r="A6100" s="28"/>
    </row>
    <row r="6101" spans="1:1">
      <c r="A6101" s="28"/>
    </row>
    <row r="6102" spans="1:1">
      <c r="A6102" s="28"/>
    </row>
    <row r="6103" spans="1:1">
      <c r="A6103" s="28"/>
    </row>
    <row r="6104" spans="1:1">
      <c r="A6104" s="28"/>
    </row>
    <row r="6105" spans="1:1">
      <c r="A6105" s="28"/>
    </row>
    <row r="6106" spans="1:1">
      <c r="A6106" s="28"/>
    </row>
    <row r="6107" spans="1:1">
      <c r="A6107" s="28"/>
    </row>
    <row r="6108" spans="1:1">
      <c r="A6108" s="28"/>
    </row>
    <row r="6109" spans="1:1">
      <c r="A6109" s="28"/>
    </row>
    <row r="6110" spans="1:1">
      <c r="A6110" s="28"/>
    </row>
    <row r="6111" spans="1:1">
      <c r="A6111" s="28"/>
    </row>
    <row r="6112" spans="1:1">
      <c r="A6112" s="28"/>
    </row>
    <row r="6113" spans="1:1">
      <c r="A6113" s="28"/>
    </row>
    <row r="6114" spans="1:1">
      <c r="A6114" s="28"/>
    </row>
    <row r="6115" spans="1:1">
      <c r="A6115" s="28"/>
    </row>
    <row r="6116" spans="1:1">
      <c r="A6116" s="28"/>
    </row>
    <row r="6117" spans="1:1">
      <c r="A6117" s="28"/>
    </row>
    <row r="6118" spans="1:1">
      <c r="A6118" s="28"/>
    </row>
    <row r="6119" spans="1:1">
      <c r="A6119" s="28"/>
    </row>
    <row r="6120" spans="1:1">
      <c r="A6120" s="28"/>
    </row>
    <row r="6121" spans="1:1">
      <c r="A6121" s="28"/>
    </row>
    <row r="6122" spans="1:1">
      <c r="A6122" s="28"/>
    </row>
    <row r="6123" spans="1:1">
      <c r="A6123" s="28"/>
    </row>
    <row r="6124" spans="1:1">
      <c r="A6124" s="28"/>
    </row>
    <row r="6125" spans="1:1">
      <c r="A6125" s="28"/>
    </row>
    <row r="6126" spans="1:1">
      <c r="A6126" s="28"/>
    </row>
    <row r="6127" spans="1:1">
      <c r="A6127" s="28"/>
    </row>
    <row r="6128" spans="1:1">
      <c r="A6128" s="28"/>
    </row>
    <row r="6129" spans="1:1">
      <c r="A6129" s="28"/>
    </row>
    <row r="6130" spans="1:1">
      <c r="A6130" s="28"/>
    </row>
    <row r="6131" spans="1:1">
      <c r="A6131" s="28"/>
    </row>
    <row r="6132" spans="1:1">
      <c r="A6132" s="28"/>
    </row>
    <row r="6133" spans="1:1">
      <c r="A6133" s="28"/>
    </row>
    <row r="6134" spans="1:1">
      <c r="A6134" s="28"/>
    </row>
    <row r="6135" spans="1:1">
      <c r="A6135" s="28"/>
    </row>
    <row r="6136" spans="1:1">
      <c r="A6136" s="28"/>
    </row>
    <row r="6137" spans="1:1">
      <c r="A6137" s="28"/>
    </row>
    <row r="6138" spans="1:1">
      <c r="A6138" s="28"/>
    </row>
    <row r="6139" spans="1:1">
      <c r="A6139" s="28"/>
    </row>
    <row r="6140" spans="1:1">
      <c r="A6140" s="28"/>
    </row>
    <row r="6141" spans="1:1">
      <c r="A6141" s="28"/>
    </row>
    <row r="6142" spans="1:1">
      <c r="A6142" s="28"/>
    </row>
    <row r="6143" spans="1:1">
      <c r="A6143" s="28"/>
    </row>
    <row r="6144" spans="1:1">
      <c r="A6144" s="28"/>
    </row>
    <row r="6145" spans="1:1">
      <c r="A6145" s="28"/>
    </row>
    <row r="6146" spans="1:1">
      <c r="A6146" s="28"/>
    </row>
    <row r="6147" spans="1:1">
      <c r="A6147" s="28"/>
    </row>
    <row r="6148" spans="1:1">
      <c r="A6148" s="28"/>
    </row>
    <row r="6149" spans="1:1">
      <c r="A6149" s="28"/>
    </row>
    <row r="6150" spans="1:1">
      <c r="A6150" s="28"/>
    </row>
    <row r="6151" spans="1:1">
      <c r="A6151" s="28"/>
    </row>
    <row r="6152" spans="1:1">
      <c r="A6152" s="28"/>
    </row>
    <row r="6153" spans="1:1">
      <c r="A6153" s="28"/>
    </row>
    <row r="6154" spans="1:1">
      <c r="A6154" s="28"/>
    </row>
    <row r="6155" spans="1:1">
      <c r="A6155" s="28"/>
    </row>
    <row r="6156" spans="1:1">
      <c r="A6156" s="28"/>
    </row>
    <row r="6157" spans="1:1">
      <c r="A6157" s="28"/>
    </row>
    <row r="6158" spans="1:1">
      <c r="A6158" s="28"/>
    </row>
    <row r="6159" spans="1:1">
      <c r="A6159" s="28"/>
    </row>
    <row r="6160" spans="1:1">
      <c r="A6160" s="28"/>
    </row>
    <row r="6161" spans="1:1">
      <c r="A6161" s="28"/>
    </row>
    <row r="6162" spans="1:1">
      <c r="A6162" s="28"/>
    </row>
    <row r="6163" spans="1:1">
      <c r="A6163" s="28"/>
    </row>
    <row r="6164" spans="1:1">
      <c r="A6164" s="28"/>
    </row>
    <row r="6165" spans="1:1">
      <c r="A6165" s="28"/>
    </row>
    <row r="6166" spans="1:1">
      <c r="A6166" s="28"/>
    </row>
    <row r="6167" spans="1:1">
      <c r="A6167" s="28"/>
    </row>
    <row r="6168" spans="1:1">
      <c r="A6168" s="28"/>
    </row>
    <row r="6169" spans="1:1">
      <c r="A6169" s="28"/>
    </row>
    <row r="6170" spans="1:1">
      <c r="A6170" s="28"/>
    </row>
    <row r="6171" spans="1:1">
      <c r="A6171" s="28"/>
    </row>
    <row r="6172" spans="1:1">
      <c r="A6172" s="28"/>
    </row>
    <row r="6173" spans="1:1">
      <c r="A6173" s="28"/>
    </row>
    <row r="6174" spans="1:1">
      <c r="A6174" s="28"/>
    </row>
    <row r="6175" spans="1:1">
      <c r="A6175" s="28"/>
    </row>
    <row r="6176" spans="1:1">
      <c r="A6176" s="28"/>
    </row>
    <row r="6177" spans="1:1">
      <c r="A6177" s="28"/>
    </row>
    <row r="6178" spans="1:1">
      <c r="A6178" s="28"/>
    </row>
    <row r="6179" spans="1:1">
      <c r="A6179" s="28"/>
    </row>
    <row r="6180" spans="1:1">
      <c r="A6180" s="28"/>
    </row>
    <row r="6181" spans="1:1">
      <c r="A6181" s="28"/>
    </row>
    <row r="6182" spans="1:1">
      <c r="A6182" s="28"/>
    </row>
    <row r="6183" spans="1:1">
      <c r="A6183" s="28"/>
    </row>
    <row r="6184" spans="1:1">
      <c r="A6184" s="28"/>
    </row>
    <row r="6185" spans="1:1">
      <c r="A6185" s="28"/>
    </row>
    <row r="6186" spans="1:1">
      <c r="A6186" s="28"/>
    </row>
    <row r="6187" spans="1:1">
      <c r="A6187" s="28"/>
    </row>
    <row r="6188" spans="1:1">
      <c r="A6188" s="28"/>
    </row>
    <row r="6189" spans="1:1">
      <c r="A6189" s="28"/>
    </row>
    <row r="6190" spans="1:1">
      <c r="A6190" s="28"/>
    </row>
    <row r="6191" spans="1:1">
      <c r="A6191" s="28"/>
    </row>
    <row r="6192" spans="1:1">
      <c r="A6192" s="28"/>
    </row>
    <row r="6193" spans="1:1">
      <c r="A6193" s="28"/>
    </row>
    <row r="6194" spans="1:1">
      <c r="A6194" s="28"/>
    </row>
    <row r="6195" spans="1:1">
      <c r="A6195" s="28"/>
    </row>
    <row r="6196" spans="1:1">
      <c r="A6196" s="28"/>
    </row>
    <row r="6197" spans="1:1">
      <c r="A6197" s="28"/>
    </row>
    <row r="6198" spans="1:1">
      <c r="A6198" s="28"/>
    </row>
    <row r="6199" spans="1:1">
      <c r="A6199" s="28"/>
    </row>
    <row r="6200" spans="1:1">
      <c r="A6200" s="28"/>
    </row>
    <row r="6201" spans="1:1">
      <c r="A6201" s="28"/>
    </row>
    <row r="6202" spans="1:1">
      <c r="A6202" s="28"/>
    </row>
    <row r="6203" spans="1:1">
      <c r="A6203" s="28"/>
    </row>
    <row r="6204" spans="1:1">
      <c r="A6204" s="28"/>
    </row>
    <row r="6205" spans="1:1">
      <c r="A6205" s="28"/>
    </row>
    <row r="6206" spans="1:1">
      <c r="A6206" s="28"/>
    </row>
    <row r="6207" spans="1:1">
      <c r="A6207" s="28"/>
    </row>
    <row r="6208" spans="1:1">
      <c r="A6208" s="28"/>
    </row>
    <row r="6209" spans="1:1">
      <c r="A6209" s="28"/>
    </row>
    <row r="6210" spans="1:1">
      <c r="A6210" s="28"/>
    </row>
    <row r="6211" spans="1:1">
      <c r="A6211" s="28"/>
    </row>
    <row r="6212" spans="1:1">
      <c r="A6212" s="28"/>
    </row>
    <row r="6213" spans="1:1">
      <c r="A6213" s="28"/>
    </row>
    <row r="6214" spans="1:1">
      <c r="A6214" s="28"/>
    </row>
    <row r="6215" spans="1:1">
      <c r="A6215" s="28"/>
    </row>
    <row r="6216" spans="1:1">
      <c r="A6216" s="28"/>
    </row>
    <row r="6217" spans="1:1">
      <c r="A6217" s="28"/>
    </row>
    <row r="6218" spans="1:1">
      <c r="A6218" s="28"/>
    </row>
    <row r="6219" spans="1:1">
      <c r="A6219" s="28"/>
    </row>
    <row r="6220" spans="1:1">
      <c r="A6220" s="28"/>
    </row>
    <row r="6221" spans="1:1">
      <c r="A6221" s="28"/>
    </row>
    <row r="6222" spans="1:1">
      <c r="A6222" s="28"/>
    </row>
    <row r="6223" spans="1:1">
      <c r="A6223" s="28"/>
    </row>
    <row r="6224" spans="1:1">
      <c r="A6224" s="28"/>
    </row>
    <row r="6225" spans="1:1">
      <c r="A6225" s="28"/>
    </row>
    <row r="6226" spans="1:1">
      <c r="A6226" s="28"/>
    </row>
    <row r="6227" spans="1:1">
      <c r="A6227" s="28"/>
    </row>
    <row r="6228" spans="1:1">
      <c r="A6228" s="28"/>
    </row>
    <row r="6229" spans="1:1">
      <c r="A6229" s="28"/>
    </row>
    <row r="6230" spans="1:1">
      <c r="A6230" s="28"/>
    </row>
    <row r="6231" spans="1:1">
      <c r="A6231" s="28"/>
    </row>
    <row r="6232" spans="1:1">
      <c r="A6232" s="28"/>
    </row>
    <row r="6233" spans="1:1">
      <c r="A6233" s="28"/>
    </row>
    <row r="6234" spans="1:1">
      <c r="A6234" s="28"/>
    </row>
    <row r="6235" spans="1:1">
      <c r="A6235" s="28"/>
    </row>
    <row r="6236" spans="1:1">
      <c r="A6236" s="28"/>
    </row>
    <row r="6237" spans="1:1">
      <c r="A6237" s="28"/>
    </row>
    <row r="6238" spans="1:1">
      <c r="A6238" s="28"/>
    </row>
    <row r="6239" spans="1:1">
      <c r="A6239" s="28"/>
    </row>
    <row r="6240" spans="1:1">
      <c r="A6240" s="28"/>
    </row>
    <row r="6241" spans="1:1">
      <c r="A6241" s="28"/>
    </row>
    <row r="6242" spans="1:1">
      <c r="A6242" s="28"/>
    </row>
    <row r="6243" spans="1:1">
      <c r="A6243" s="28"/>
    </row>
    <row r="6244" spans="1:1">
      <c r="A6244" s="28"/>
    </row>
    <row r="6245" spans="1:1">
      <c r="A6245" s="28"/>
    </row>
    <row r="6246" spans="1:1">
      <c r="A6246" s="28"/>
    </row>
    <row r="6247" spans="1:1">
      <c r="A6247" s="28"/>
    </row>
    <row r="6248" spans="1:1">
      <c r="A6248" s="28"/>
    </row>
    <row r="6249" spans="1:1">
      <c r="A6249" s="28"/>
    </row>
    <row r="6250" spans="1:1">
      <c r="A6250" s="28"/>
    </row>
    <row r="6251" spans="1:1">
      <c r="A6251" s="28"/>
    </row>
    <row r="6252" spans="1:1">
      <c r="A6252" s="28"/>
    </row>
    <row r="6253" spans="1:1">
      <c r="A6253" s="28"/>
    </row>
    <row r="6254" spans="1:1">
      <c r="A6254" s="28"/>
    </row>
    <row r="6255" spans="1:1">
      <c r="A6255" s="28"/>
    </row>
    <row r="6256" spans="1:1">
      <c r="A6256" s="28"/>
    </row>
    <row r="6257" spans="1:1">
      <c r="A6257" s="28"/>
    </row>
    <row r="6258" spans="1:1">
      <c r="A6258" s="28"/>
    </row>
    <row r="6259" spans="1:1">
      <c r="A6259" s="28"/>
    </row>
    <row r="6260" spans="1:1">
      <c r="A6260" s="28"/>
    </row>
    <row r="6261" spans="1:1">
      <c r="A6261" s="28"/>
    </row>
    <row r="6262" spans="1:1">
      <c r="A6262" s="28"/>
    </row>
    <row r="6263" spans="1:1">
      <c r="A6263" s="28"/>
    </row>
    <row r="6264" spans="1:1">
      <c r="A6264" s="28"/>
    </row>
    <row r="6265" spans="1:1">
      <c r="A6265" s="28"/>
    </row>
    <row r="6266" spans="1:1">
      <c r="A6266" s="28"/>
    </row>
    <row r="6267" spans="1:1">
      <c r="A6267" s="28"/>
    </row>
    <row r="6268" spans="1:1">
      <c r="A6268" s="28"/>
    </row>
    <row r="6269" spans="1:1">
      <c r="A6269" s="28"/>
    </row>
    <row r="6270" spans="1:1">
      <c r="A6270" s="28"/>
    </row>
    <row r="6271" spans="1:1">
      <c r="A6271" s="28"/>
    </row>
    <row r="6272" spans="1:1">
      <c r="A6272" s="28"/>
    </row>
    <row r="6273" spans="1:1">
      <c r="A6273" s="28"/>
    </row>
    <row r="6274" spans="1:1">
      <c r="A6274" s="28"/>
    </row>
    <row r="6275" spans="1:1">
      <c r="A6275" s="28"/>
    </row>
    <row r="6276" spans="1:1">
      <c r="A6276" s="28"/>
    </row>
    <row r="6277" spans="1:1">
      <c r="A6277" s="28"/>
    </row>
    <row r="6278" spans="1:1">
      <c r="A6278" s="28"/>
    </row>
    <row r="6279" spans="1:1">
      <c r="A6279" s="28"/>
    </row>
    <row r="6280" spans="1:1">
      <c r="A6280" s="28"/>
    </row>
    <row r="6281" spans="1:1">
      <c r="A6281" s="28"/>
    </row>
    <row r="6282" spans="1:1">
      <c r="A6282" s="28"/>
    </row>
    <row r="6283" spans="1:1">
      <c r="A6283" s="28"/>
    </row>
    <row r="6284" spans="1:1">
      <c r="A6284" s="28"/>
    </row>
    <row r="6285" spans="1:1">
      <c r="A6285" s="28"/>
    </row>
    <row r="6286" spans="1:1">
      <c r="A6286" s="28"/>
    </row>
    <row r="6287" spans="1:1">
      <c r="A6287" s="28"/>
    </row>
    <row r="6288" spans="1:1">
      <c r="A6288" s="28"/>
    </row>
    <row r="6289" spans="1:1">
      <c r="A6289" s="28"/>
    </row>
    <row r="6290" spans="1:1">
      <c r="A6290" s="28"/>
    </row>
    <row r="6291" spans="1:1">
      <c r="A6291" s="28"/>
    </row>
    <row r="6292" spans="1:1">
      <c r="A6292" s="28"/>
    </row>
    <row r="6293" spans="1:1">
      <c r="A6293" s="28"/>
    </row>
    <row r="6294" spans="1:1">
      <c r="A6294" s="28"/>
    </row>
    <row r="6295" spans="1:1">
      <c r="A6295" s="28"/>
    </row>
    <row r="6296" spans="1:1">
      <c r="A6296" s="28"/>
    </row>
    <row r="6297" spans="1:1">
      <c r="A6297" s="28"/>
    </row>
    <row r="6298" spans="1:1">
      <c r="A6298" s="28"/>
    </row>
    <row r="6299" spans="1:1">
      <c r="A6299" s="28"/>
    </row>
    <row r="6300" spans="1:1">
      <c r="A6300" s="28"/>
    </row>
    <row r="6301" spans="1:1">
      <c r="A6301" s="28"/>
    </row>
    <row r="6302" spans="1:1">
      <c r="A6302" s="28"/>
    </row>
    <row r="6303" spans="1:1">
      <c r="A6303" s="28"/>
    </row>
    <row r="6304" spans="1:1">
      <c r="A6304" s="28"/>
    </row>
    <row r="6305" spans="1:1">
      <c r="A6305" s="28"/>
    </row>
    <row r="6306" spans="1:1">
      <c r="A6306" s="28"/>
    </row>
    <row r="6307" spans="1:1">
      <c r="A6307" s="28"/>
    </row>
    <row r="6308" spans="1:1">
      <c r="A6308" s="28"/>
    </row>
    <row r="6309" spans="1:1">
      <c r="A6309" s="28"/>
    </row>
    <row r="6310" spans="1:1">
      <c r="A6310" s="28"/>
    </row>
    <row r="6311" spans="1:1">
      <c r="A6311" s="28"/>
    </row>
    <row r="6312" spans="1:1">
      <c r="A6312" s="28"/>
    </row>
    <row r="6313" spans="1:1">
      <c r="A6313" s="28"/>
    </row>
    <row r="6314" spans="1:1">
      <c r="A6314" s="28"/>
    </row>
    <row r="6315" spans="1:1">
      <c r="A6315" s="28"/>
    </row>
    <row r="6316" spans="1:1">
      <c r="A6316" s="28"/>
    </row>
    <row r="6317" spans="1:1">
      <c r="A6317" s="28"/>
    </row>
    <row r="6318" spans="1:1">
      <c r="A6318" s="28"/>
    </row>
    <row r="6319" spans="1:1">
      <c r="A6319" s="28"/>
    </row>
    <row r="6320" spans="1:1">
      <c r="A6320" s="28"/>
    </row>
    <row r="6321" spans="1:1">
      <c r="A6321" s="28"/>
    </row>
    <row r="6322" spans="1:1">
      <c r="A6322" s="28"/>
    </row>
    <row r="6323" spans="1:1">
      <c r="A6323" s="28"/>
    </row>
    <row r="6324" spans="1:1">
      <c r="A6324" s="28"/>
    </row>
    <row r="6325" spans="1:1">
      <c r="A6325" s="28"/>
    </row>
    <row r="6326" spans="1:1">
      <c r="A6326" s="28"/>
    </row>
    <row r="6327" spans="1:1">
      <c r="A6327" s="28"/>
    </row>
    <row r="6328" spans="1:1">
      <c r="A6328" s="28"/>
    </row>
    <row r="6329" spans="1:1">
      <c r="A6329" s="28"/>
    </row>
    <row r="6330" spans="1:1">
      <c r="A6330" s="28"/>
    </row>
    <row r="6331" spans="1:1">
      <c r="A6331" s="28"/>
    </row>
    <row r="6332" spans="1:1">
      <c r="A6332" s="28"/>
    </row>
    <row r="6333" spans="1:1">
      <c r="A6333" s="28"/>
    </row>
    <row r="6334" spans="1:1">
      <c r="A6334" s="28"/>
    </row>
    <row r="6335" spans="1:1">
      <c r="A6335" s="28"/>
    </row>
    <row r="6336" spans="1:1">
      <c r="A6336" s="28"/>
    </row>
    <row r="6337" spans="1:1">
      <c r="A6337" s="28"/>
    </row>
    <row r="6338" spans="1:1">
      <c r="A6338" s="28"/>
    </row>
    <row r="6339" spans="1:1">
      <c r="A6339" s="28"/>
    </row>
    <row r="6340" spans="1:1">
      <c r="A6340" s="28"/>
    </row>
    <row r="6341" spans="1:1">
      <c r="A6341" s="28"/>
    </row>
    <row r="6342" spans="1:1">
      <c r="A6342" s="28"/>
    </row>
    <row r="6343" spans="1:1">
      <c r="A6343" s="28"/>
    </row>
    <row r="6344" spans="1:1">
      <c r="A6344" s="28"/>
    </row>
    <row r="6345" spans="1:1">
      <c r="A6345" s="28"/>
    </row>
    <row r="6346" spans="1:1">
      <c r="A6346" s="28"/>
    </row>
    <row r="6347" spans="1:1">
      <c r="A6347" s="28"/>
    </row>
    <row r="6348" spans="1:1">
      <c r="A6348" s="28"/>
    </row>
    <row r="6349" spans="1:1">
      <c r="A6349" s="28"/>
    </row>
    <row r="6350" spans="1:1">
      <c r="A6350" s="28"/>
    </row>
    <row r="6351" spans="1:1">
      <c r="A6351" s="28"/>
    </row>
    <row r="6352" spans="1:1">
      <c r="A6352" s="28"/>
    </row>
    <row r="6353" spans="1:1">
      <c r="A6353" s="28"/>
    </row>
    <row r="6354" spans="1:1">
      <c r="A6354" s="28"/>
    </row>
    <row r="6355" spans="1:1">
      <c r="A6355" s="28"/>
    </row>
    <row r="6356" spans="1:1">
      <c r="A6356" s="28"/>
    </row>
    <row r="6357" spans="1:1">
      <c r="A6357" s="28"/>
    </row>
    <row r="6358" spans="1:1">
      <c r="A6358" s="28"/>
    </row>
    <row r="6359" spans="1:1">
      <c r="A6359" s="28"/>
    </row>
    <row r="6360" spans="1:1">
      <c r="A6360" s="28"/>
    </row>
    <row r="6361" spans="1:1">
      <c r="A6361" s="28"/>
    </row>
    <row r="6362" spans="1:1">
      <c r="A6362" s="28"/>
    </row>
    <row r="6363" spans="1:1">
      <c r="A6363" s="28"/>
    </row>
    <row r="6364" spans="1:1">
      <c r="A6364" s="28"/>
    </row>
    <row r="6365" spans="1:1">
      <c r="A6365" s="28"/>
    </row>
    <row r="6366" spans="1:1">
      <c r="A6366" s="28"/>
    </row>
    <row r="6367" spans="1:1">
      <c r="A6367" s="28"/>
    </row>
    <row r="6368" spans="1:1">
      <c r="A6368" s="28"/>
    </row>
    <row r="6369" spans="1:1">
      <c r="A6369" s="28"/>
    </row>
    <row r="6370" spans="1:1">
      <c r="A6370" s="28"/>
    </row>
    <row r="6371" spans="1:1">
      <c r="A6371" s="28"/>
    </row>
    <row r="6372" spans="1:1">
      <c r="A6372" s="28"/>
    </row>
    <row r="6373" spans="1:1">
      <c r="A6373" s="28"/>
    </row>
    <row r="6374" spans="1:1">
      <c r="A6374" s="28"/>
    </row>
    <row r="6375" spans="1:1">
      <c r="A6375" s="28"/>
    </row>
    <row r="6376" spans="1:1">
      <c r="A6376" s="28"/>
    </row>
    <row r="6377" spans="1:1">
      <c r="A6377" s="28"/>
    </row>
    <row r="6378" spans="1:1">
      <c r="A6378" s="28"/>
    </row>
    <row r="6379" spans="1:1">
      <c r="A6379" s="28"/>
    </row>
    <row r="6380" spans="1:1">
      <c r="A6380" s="28"/>
    </row>
    <row r="6381" spans="1:1">
      <c r="A6381" s="28"/>
    </row>
    <row r="6382" spans="1:1">
      <c r="A6382" s="28"/>
    </row>
    <row r="6383" spans="1:1">
      <c r="A6383" s="28"/>
    </row>
    <row r="6384" spans="1:1">
      <c r="A6384" s="28"/>
    </row>
    <row r="6385" spans="1:1">
      <c r="A6385" s="28"/>
    </row>
    <row r="6386" spans="1:1">
      <c r="A6386" s="28"/>
    </row>
    <row r="6387" spans="1:1">
      <c r="A6387" s="28"/>
    </row>
    <row r="6388" spans="1:1">
      <c r="A6388" s="28"/>
    </row>
    <row r="6389" spans="1:1">
      <c r="A6389" s="28"/>
    </row>
    <row r="6390" spans="1:1">
      <c r="A6390" s="28"/>
    </row>
    <row r="6391" spans="1:1">
      <c r="A6391" s="28"/>
    </row>
    <row r="6392" spans="1:1">
      <c r="A6392" s="28"/>
    </row>
    <row r="6393" spans="1:1">
      <c r="A6393" s="28"/>
    </row>
    <row r="6394" spans="1:1">
      <c r="A6394" s="28"/>
    </row>
    <row r="6395" spans="1:1">
      <c r="A6395" s="28"/>
    </row>
    <row r="6396" spans="1:1">
      <c r="A6396" s="28"/>
    </row>
    <row r="6397" spans="1:1">
      <c r="A6397" s="28"/>
    </row>
    <row r="6398" spans="1:1">
      <c r="A6398" s="28"/>
    </row>
    <row r="6399" spans="1:1">
      <c r="A6399" s="28"/>
    </row>
    <row r="6400" spans="1:1">
      <c r="A6400" s="28"/>
    </row>
    <row r="6401" spans="1:1">
      <c r="A6401" s="28"/>
    </row>
    <row r="6402" spans="1:1">
      <c r="A6402" s="28"/>
    </row>
    <row r="6403" spans="1:1">
      <c r="A6403" s="28"/>
    </row>
    <row r="6404" spans="1:1">
      <c r="A6404" s="28"/>
    </row>
    <row r="6405" spans="1:1">
      <c r="A6405" s="28"/>
    </row>
    <row r="6406" spans="1:1">
      <c r="A6406" s="28"/>
    </row>
    <row r="6407" spans="1:1">
      <c r="A6407" s="28"/>
    </row>
    <row r="6408" spans="1:1">
      <c r="A6408" s="28"/>
    </row>
    <row r="6409" spans="1:1">
      <c r="A6409" s="28"/>
    </row>
    <row r="6410" spans="1:1">
      <c r="A6410" s="28"/>
    </row>
    <row r="6411" spans="1:1">
      <c r="A6411" s="28"/>
    </row>
    <row r="6412" spans="1:1">
      <c r="A6412" s="28"/>
    </row>
    <row r="6413" spans="1:1">
      <c r="A6413" s="28"/>
    </row>
    <row r="6414" spans="1:1">
      <c r="A6414" s="28"/>
    </row>
    <row r="6415" spans="1:1">
      <c r="A6415" s="28"/>
    </row>
    <row r="6416" spans="1:1">
      <c r="A6416" s="28"/>
    </row>
    <row r="6417" spans="1:1">
      <c r="A6417" s="28"/>
    </row>
    <row r="6418" spans="1:1">
      <c r="A6418" s="28"/>
    </row>
    <row r="6419" spans="1:1">
      <c r="A6419" s="28"/>
    </row>
    <row r="6420" spans="1:1">
      <c r="A6420" s="28"/>
    </row>
    <row r="6421" spans="1:1">
      <c r="A6421" s="28"/>
    </row>
    <row r="6422" spans="1:1">
      <c r="A6422" s="28"/>
    </row>
    <row r="6423" spans="1:1">
      <c r="A6423" s="28"/>
    </row>
    <row r="6424" spans="1:1">
      <c r="A6424" s="28"/>
    </row>
    <row r="6425" spans="1:1">
      <c r="A6425" s="28"/>
    </row>
    <row r="6426" spans="1:1">
      <c r="A6426" s="28"/>
    </row>
    <row r="6427" spans="1:1">
      <c r="A6427" s="28"/>
    </row>
    <row r="6428" spans="1:1">
      <c r="A6428" s="28"/>
    </row>
    <row r="6429" spans="1:1">
      <c r="A6429" s="28"/>
    </row>
    <row r="6430" spans="1:1">
      <c r="A6430" s="28"/>
    </row>
    <row r="6431" spans="1:1">
      <c r="A6431" s="28"/>
    </row>
    <row r="6432" spans="1:1">
      <c r="A6432" s="28"/>
    </row>
    <row r="6433" spans="1:1">
      <c r="A6433" s="28"/>
    </row>
    <row r="6434" spans="1:1">
      <c r="A6434" s="28"/>
    </row>
    <row r="6435" spans="1:1">
      <c r="A6435" s="28"/>
    </row>
    <row r="6436" spans="1:1">
      <c r="A6436" s="28"/>
    </row>
    <row r="6437" spans="1:1">
      <c r="A6437" s="28"/>
    </row>
    <row r="6438" spans="1:1">
      <c r="A6438" s="28"/>
    </row>
    <row r="6439" spans="1:1">
      <c r="A6439" s="28"/>
    </row>
    <row r="6440" spans="1:1">
      <c r="A6440" s="28"/>
    </row>
    <row r="6441" spans="1:1">
      <c r="A6441" s="28"/>
    </row>
    <row r="6442" spans="1:1">
      <c r="A6442" s="28"/>
    </row>
    <row r="6443" spans="1:1">
      <c r="A6443" s="28"/>
    </row>
    <row r="6444" spans="1:1">
      <c r="A6444" s="28"/>
    </row>
    <row r="6445" spans="1:1">
      <c r="A6445" s="28"/>
    </row>
    <row r="6446" spans="1:1">
      <c r="A6446" s="28"/>
    </row>
    <row r="6447" spans="1:1">
      <c r="A6447" s="28"/>
    </row>
    <row r="6448" spans="1:1">
      <c r="A6448" s="28"/>
    </row>
    <row r="6449" spans="1:1">
      <c r="A6449" s="28"/>
    </row>
    <row r="6450" spans="1:1">
      <c r="A6450" s="28"/>
    </row>
    <row r="6451" spans="1:1">
      <c r="A6451" s="28"/>
    </row>
    <row r="6452" spans="1:1">
      <c r="A6452" s="28"/>
    </row>
    <row r="6453" spans="1:1">
      <c r="A6453" s="28"/>
    </row>
    <row r="6454" spans="1:1">
      <c r="A6454" s="28"/>
    </row>
    <row r="6455" spans="1:1">
      <c r="A6455" s="28"/>
    </row>
    <row r="6456" spans="1:1">
      <c r="A6456" s="28"/>
    </row>
    <row r="6457" spans="1:1">
      <c r="A6457" s="28"/>
    </row>
    <row r="6458" spans="1:1">
      <c r="A6458" s="28"/>
    </row>
    <row r="6459" spans="1:1">
      <c r="A6459" s="28"/>
    </row>
    <row r="6460" spans="1:1">
      <c r="A6460" s="28"/>
    </row>
    <row r="6461" spans="1:1">
      <c r="A6461" s="28"/>
    </row>
    <row r="6462" spans="1:1">
      <c r="A6462" s="28"/>
    </row>
    <row r="6463" spans="1:1">
      <c r="A6463" s="28"/>
    </row>
    <row r="6464" spans="1:1">
      <c r="A6464" s="28"/>
    </row>
    <row r="6465" spans="1:1">
      <c r="A6465" s="28"/>
    </row>
    <row r="6466" spans="1:1">
      <c r="A6466" s="28"/>
    </row>
    <row r="6467" spans="1:1">
      <c r="A6467" s="28"/>
    </row>
    <row r="6468" spans="1:1">
      <c r="A6468" s="28"/>
    </row>
    <row r="6469" spans="1:1">
      <c r="A6469" s="28"/>
    </row>
    <row r="6470" spans="1:1">
      <c r="A6470" s="28"/>
    </row>
    <row r="6471" spans="1:1">
      <c r="A6471" s="28"/>
    </row>
    <row r="6472" spans="1:1">
      <c r="A6472" s="28"/>
    </row>
    <row r="6473" spans="1:1">
      <c r="A6473" s="28"/>
    </row>
    <row r="6474" spans="1:1">
      <c r="A6474" s="28"/>
    </row>
    <row r="6475" spans="1:1">
      <c r="A6475" s="28"/>
    </row>
    <row r="6476" spans="1:1">
      <c r="A6476" s="28"/>
    </row>
    <row r="6477" spans="1:1">
      <c r="A6477" s="28"/>
    </row>
    <row r="6478" spans="1:1">
      <c r="A6478" s="28"/>
    </row>
    <row r="6479" spans="1:1">
      <c r="A6479" s="28"/>
    </row>
    <row r="6480" spans="1:1">
      <c r="A6480" s="28"/>
    </row>
    <row r="6481" spans="1:1">
      <c r="A6481" s="28"/>
    </row>
    <row r="6482" spans="1:1">
      <c r="A6482" s="28"/>
    </row>
    <row r="6483" spans="1:1">
      <c r="A6483" s="28"/>
    </row>
    <row r="6484" spans="1:1">
      <c r="A6484" s="28"/>
    </row>
    <row r="6485" spans="1:1">
      <c r="A6485" s="28"/>
    </row>
    <row r="6486" spans="1:1">
      <c r="A6486" s="28"/>
    </row>
    <row r="6487" spans="1:1">
      <c r="A6487" s="28"/>
    </row>
    <row r="6488" spans="1:1">
      <c r="A6488" s="28"/>
    </row>
    <row r="6489" spans="1:1">
      <c r="A6489" s="28"/>
    </row>
    <row r="6490" spans="1:1">
      <c r="A6490" s="28"/>
    </row>
    <row r="6491" spans="1:1">
      <c r="A6491" s="28"/>
    </row>
    <row r="6492" spans="1:1">
      <c r="A6492" s="28"/>
    </row>
    <row r="6493" spans="1:1">
      <c r="A6493" s="28"/>
    </row>
    <row r="6494" spans="1:1">
      <c r="A6494" s="28"/>
    </row>
    <row r="6495" spans="1:1">
      <c r="A6495" s="28"/>
    </row>
    <row r="6496" spans="1:1">
      <c r="A6496" s="28"/>
    </row>
    <row r="6497" spans="1:1">
      <c r="A6497" s="28"/>
    </row>
    <row r="6498" spans="1:1">
      <c r="A6498" s="28"/>
    </row>
    <row r="6499" spans="1:1">
      <c r="A6499" s="28"/>
    </row>
    <row r="6500" spans="1:1">
      <c r="A6500" s="28"/>
    </row>
    <row r="6501" spans="1:1">
      <c r="A6501" s="28"/>
    </row>
    <row r="6502" spans="1:1">
      <c r="A6502" s="28"/>
    </row>
    <row r="6503" spans="1:1">
      <c r="A6503" s="28"/>
    </row>
    <row r="6504" spans="1:1">
      <c r="A6504" s="28"/>
    </row>
    <row r="6505" spans="1:1">
      <c r="A6505" s="28"/>
    </row>
    <row r="6506" spans="1:1">
      <c r="A6506" s="28"/>
    </row>
    <row r="6507" spans="1:1">
      <c r="A6507" s="28"/>
    </row>
    <row r="6508" spans="1:1">
      <c r="A6508" s="28"/>
    </row>
    <row r="6509" spans="1:1">
      <c r="A6509" s="28"/>
    </row>
    <row r="6510" spans="1:1">
      <c r="A6510" s="28"/>
    </row>
    <row r="6511" spans="1:1">
      <c r="A6511" s="28"/>
    </row>
    <row r="6512" spans="1:1">
      <c r="A6512" s="28"/>
    </row>
    <row r="6513" spans="1:1">
      <c r="A6513" s="28"/>
    </row>
    <row r="6514" spans="1:1">
      <c r="A6514" s="28"/>
    </row>
    <row r="6515" spans="1:1">
      <c r="A6515" s="28"/>
    </row>
    <row r="6516" spans="1:1">
      <c r="A6516" s="28"/>
    </row>
    <row r="6517" spans="1:1">
      <c r="A6517" s="28"/>
    </row>
    <row r="6518" spans="1:1">
      <c r="A6518" s="28"/>
    </row>
    <row r="6519" spans="1:1">
      <c r="A6519" s="28"/>
    </row>
    <row r="6520" spans="1:1">
      <c r="A6520" s="28"/>
    </row>
    <row r="6521" spans="1:1">
      <c r="A6521" s="28"/>
    </row>
    <row r="6522" spans="1:1">
      <c r="A6522" s="28"/>
    </row>
    <row r="6523" spans="1:1">
      <c r="A6523" s="28"/>
    </row>
    <row r="6524" spans="1:1">
      <c r="A6524" s="28"/>
    </row>
    <row r="6525" spans="1:1">
      <c r="A6525" s="28"/>
    </row>
    <row r="6526" spans="1:1">
      <c r="A6526" s="28"/>
    </row>
    <row r="6527" spans="1:1">
      <c r="A6527" s="28"/>
    </row>
    <row r="6528" spans="1:1">
      <c r="A6528" s="28"/>
    </row>
    <row r="6529" spans="1:1">
      <c r="A6529" s="28"/>
    </row>
    <row r="6530" spans="1:1">
      <c r="A6530" s="28"/>
    </row>
    <row r="6531" spans="1:1">
      <c r="A6531" s="28"/>
    </row>
    <row r="6532" spans="1:1">
      <c r="A6532" s="28"/>
    </row>
    <row r="6533" spans="1:1">
      <c r="A6533" s="28"/>
    </row>
    <row r="6534" spans="1:1">
      <c r="A6534" s="28"/>
    </row>
    <row r="6535" spans="1:1">
      <c r="A6535" s="28"/>
    </row>
    <row r="6536" spans="1:1">
      <c r="A6536" s="28"/>
    </row>
    <row r="6537" spans="1:1">
      <c r="A6537" s="28"/>
    </row>
    <row r="6538" spans="1:1">
      <c r="A6538" s="28"/>
    </row>
    <row r="6539" spans="1:1">
      <c r="A6539" s="28"/>
    </row>
    <row r="6540" spans="1:1">
      <c r="A6540" s="28"/>
    </row>
    <row r="6541" spans="1:1">
      <c r="A6541" s="28"/>
    </row>
    <row r="6542" spans="1:1">
      <c r="A6542" s="28"/>
    </row>
    <row r="6543" spans="1:1">
      <c r="A6543" s="28"/>
    </row>
    <row r="6544" spans="1:1">
      <c r="A6544" s="28"/>
    </row>
    <row r="6545" spans="1:1">
      <c r="A6545" s="28"/>
    </row>
    <row r="6546" spans="1:1">
      <c r="A6546" s="28"/>
    </row>
    <row r="6547" spans="1:1">
      <c r="A6547" s="28"/>
    </row>
    <row r="6548" spans="1:1">
      <c r="A6548" s="28"/>
    </row>
    <row r="6549" spans="1:1">
      <c r="A6549" s="28"/>
    </row>
    <row r="6550" spans="1:1">
      <c r="A6550" s="28"/>
    </row>
    <row r="6551" spans="1:1">
      <c r="A6551" s="28"/>
    </row>
    <row r="6552" spans="1:1">
      <c r="A6552" s="28"/>
    </row>
    <row r="6553" spans="1:1">
      <c r="A6553" s="28"/>
    </row>
    <row r="6554" spans="1:1">
      <c r="A6554" s="28"/>
    </row>
    <row r="6555" spans="1:1">
      <c r="A6555" s="28"/>
    </row>
    <row r="6556" spans="1:1">
      <c r="A6556" s="28"/>
    </row>
    <row r="6557" spans="1:1">
      <c r="A6557" s="28"/>
    </row>
    <row r="6558" spans="1:1">
      <c r="A6558" s="28"/>
    </row>
    <row r="6559" spans="1:1">
      <c r="A6559" s="28"/>
    </row>
    <row r="6560" spans="1:1">
      <c r="A6560" s="28"/>
    </row>
    <row r="6561" spans="1:1">
      <c r="A6561" s="28"/>
    </row>
    <row r="6562" spans="1:1">
      <c r="A6562" s="28"/>
    </row>
    <row r="6563" spans="1:1">
      <c r="A6563" s="28"/>
    </row>
    <row r="6564" spans="1:1">
      <c r="A6564" s="28"/>
    </row>
    <row r="6565" spans="1:1">
      <c r="A6565" s="28"/>
    </row>
    <row r="6566" spans="1:1">
      <c r="A6566" s="28"/>
    </row>
    <row r="6567" spans="1:1">
      <c r="A6567" s="28"/>
    </row>
    <row r="6568" spans="1:1">
      <c r="A6568" s="28"/>
    </row>
    <row r="6569" spans="1:1">
      <c r="A6569" s="28"/>
    </row>
    <row r="6570" spans="1:1">
      <c r="A6570" s="28"/>
    </row>
    <row r="6571" spans="1:1">
      <c r="A6571" s="28"/>
    </row>
    <row r="6572" spans="1:1">
      <c r="A6572" s="28"/>
    </row>
    <row r="6573" spans="1:1">
      <c r="A6573" s="28"/>
    </row>
    <row r="6574" spans="1:1">
      <c r="A6574" s="28"/>
    </row>
    <row r="6575" spans="1:1">
      <c r="A6575" s="28"/>
    </row>
    <row r="6576" spans="1:1">
      <c r="A6576" s="28"/>
    </row>
    <row r="6577" spans="1:1">
      <c r="A6577" s="28"/>
    </row>
    <row r="6578" spans="1:1">
      <c r="A6578" s="28"/>
    </row>
    <row r="6579" spans="1:1">
      <c r="A6579" s="28"/>
    </row>
    <row r="6580" spans="1:1">
      <c r="A6580" s="28"/>
    </row>
    <row r="6581" spans="1:1">
      <c r="A6581" s="28"/>
    </row>
    <row r="6582" spans="1:1">
      <c r="A6582" s="28"/>
    </row>
    <row r="6583" spans="1:1">
      <c r="A6583" s="28"/>
    </row>
    <row r="6584" spans="1:1">
      <c r="A6584" s="28"/>
    </row>
    <row r="6585" spans="1:1">
      <c r="A6585" s="28"/>
    </row>
    <row r="6586" spans="1:1">
      <c r="A6586" s="28"/>
    </row>
    <row r="6587" spans="1:1">
      <c r="A6587" s="28"/>
    </row>
    <row r="6588" spans="1:1">
      <c r="A6588" s="28"/>
    </row>
    <row r="6589" spans="1:1">
      <c r="A6589" s="28"/>
    </row>
    <row r="6590" spans="1:1">
      <c r="A6590" s="28"/>
    </row>
    <row r="6591" spans="1:1">
      <c r="A6591" s="28"/>
    </row>
    <row r="6592" spans="1:1">
      <c r="A6592" s="28"/>
    </row>
    <row r="6593" spans="1:1">
      <c r="A6593" s="28"/>
    </row>
    <row r="6594" spans="1:1">
      <c r="A6594" s="28"/>
    </row>
    <row r="6595" spans="1:1">
      <c r="A6595" s="28"/>
    </row>
    <row r="6596" spans="1:1">
      <c r="A6596" s="28"/>
    </row>
    <row r="6597" spans="1:1">
      <c r="A6597" s="28"/>
    </row>
    <row r="6598" spans="1:1">
      <c r="A6598" s="28"/>
    </row>
    <row r="6599" spans="1:1">
      <c r="A6599" s="28"/>
    </row>
    <row r="6600" spans="1:1">
      <c r="A6600" s="28"/>
    </row>
    <row r="6601" spans="1:1">
      <c r="A6601" s="28"/>
    </row>
    <row r="6602" spans="1:1">
      <c r="A6602" s="28"/>
    </row>
    <row r="6603" spans="1:1">
      <c r="A6603" s="28"/>
    </row>
    <row r="6604" spans="1:1">
      <c r="A6604" s="28"/>
    </row>
    <row r="6605" spans="1:1">
      <c r="A6605" s="28"/>
    </row>
    <row r="6606" spans="1:1">
      <c r="A6606" s="28"/>
    </row>
    <row r="6607" spans="1:1">
      <c r="A6607" s="28"/>
    </row>
    <row r="6608" spans="1:1">
      <c r="A6608" s="28"/>
    </row>
    <row r="6609" spans="1:1">
      <c r="A6609" s="28"/>
    </row>
    <row r="6610" spans="1:1">
      <c r="A6610" s="28"/>
    </row>
    <row r="6611" spans="1:1">
      <c r="A6611" s="28"/>
    </row>
    <row r="6612" spans="1:1">
      <c r="A6612" s="28"/>
    </row>
    <row r="6613" spans="1:1">
      <c r="A6613" s="28"/>
    </row>
    <row r="6614" spans="1:1">
      <c r="A6614" s="28"/>
    </row>
    <row r="6615" spans="1:1">
      <c r="A6615" s="28"/>
    </row>
    <row r="6616" spans="1:1">
      <c r="A6616" s="28"/>
    </row>
    <row r="6617" spans="1:1">
      <c r="A6617" s="28"/>
    </row>
    <row r="6618" spans="1:1">
      <c r="A6618" s="28"/>
    </row>
    <row r="6619" spans="1:1">
      <c r="A6619" s="28"/>
    </row>
    <row r="6620" spans="1:1">
      <c r="A6620" s="28"/>
    </row>
    <row r="6621" spans="1:1">
      <c r="A6621" s="28"/>
    </row>
    <row r="6622" spans="1:1">
      <c r="A6622" s="28"/>
    </row>
    <row r="6623" spans="1:1">
      <c r="A6623" s="28"/>
    </row>
    <row r="6624" spans="1:1">
      <c r="A6624" s="28"/>
    </row>
    <row r="6625" spans="1:1">
      <c r="A6625" s="28"/>
    </row>
    <row r="6626" spans="1:1">
      <c r="A6626" s="28"/>
    </row>
    <row r="6627" spans="1:1">
      <c r="A6627" s="28"/>
    </row>
    <row r="6628" spans="1:1">
      <c r="A6628" s="28"/>
    </row>
    <row r="6629" spans="1:1">
      <c r="A6629" s="28"/>
    </row>
    <row r="6630" spans="1:1">
      <c r="A6630" s="28"/>
    </row>
    <row r="6631" spans="1:1">
      <c r="A6631" s="28"/>
    </row>
    <row r="6632" spans="1:1">
      <c r="A6632" s="28"/>
    </row>
    <row r="6633" spans="1:1">
      <c r="A6633" s="28"/>
    </row>
    <row r="6634" spans="1:1">
      <c r="A6634" s="28"/>
    </row>
    <row r="6635" spans="1:1">
      <c r="A6635" s="28"/>
    </row>
    <row r="6636" spans="1:1">
      <c r="A6636" s="28"/>
    </row>
    <row r="6637" spans="1:1">
      <c r="A6637" s="28"/>
    </row>
    <row r="6638" spans="1:1">
      <c r="A6638" s="28"/>
    </row>
    <row r="6639" spans="1:1">
      <c r="A6639" s="28"/>
    </row>
    <row r="6640" spans="1:1">
      <c r="A6640" s="28"/>
    </row>
    <row r="6641" spans="1:1">
      <c r="A6641" s="28"/>
    </row>
    <row r="6642" spans="1:1">
      <c r="A6642" s="28"/>
    </row>
    <row r="6643" spans="1:1">
      <c r="A6643" s="28"/>
    </row>
    <row r="6644" spans="1:1">
      <c r="A6644" s="28"/>
    </row>
    <row r="6645" spans="1:1">
      <c r="A6645" s="28"/>
    </row>
    <row r="6646" spans="1:1">
      <c r="A6646" s="28"/>
    </row>
    <row r="6647" spans="1:1">
      <c r="A6647" s="28"/>
    </row>
    <row r="6648" spans="1:1">
      <c r="A6648" s="28"/>
    </row>
    <row r="6649" spans="1:1">
      <c r="A6649" s="28"/>
    </row>
    <row r="6650" spans="1:1">
      <c r="A6650" s="28"/>
    </row>
    <row r="6651" spans="1:1">
      <c r="A6651" s="28"/>
    </row>
    <row r="6652" spans="1:1">
      <c r="A6652" s="28"/>
    </row>
    <row r="6653" spans="1:1">
      <c r="A6653" s="28"/>
    </row>
    <row r="6654" spans="1:1">
      <c r="A6654" s="28"/>
    </row>
    <row r="6655" spans="1:1">
      <c r="A6655" s="28"/>
    </row>
    <row r="6656" spans="1:1">
      <c r="A6656" s="28"/>
    </row>
    <row r="6657" spans="1:1">
      <c r="A6657" s="28"/>
    </row>
    <row r="6658" spans="1:1">
      <c r="A6658" s="28"/>
    </row>
    <row r="6659" spans="1:1">
      <c r="A6659" s="28"/>
    </row>
    <row r="6660" spans="1:1">
      <c r="A6660" s="28"/>
    </row>
    <row r="6661" spans="1:1">
      <c r="A6661" s="28"/>
    </row>
    <row r="6662" spans="1:1">
      <c r="A6662" s="28"/>
    </row>
    <row r="6663" spans="1:1">
      <c r="A6663" s="28"/>
    </row>
    <row r="6664" spans="1:1">
      <c r="A6664" s="28"/>
    </row>
    <row r="6665" spans="1:1">
      <c r="A6665" s="28"/>
    </row>
    <row r="6666" spans="1:1">
      <c r="A6666" s="28"/>
    </row>
    <row r="6667" spans="1:1">
      <c r="A6667" s="28"/>
    </row>
    <row r="6668" spans="1:1">
      <c r="A6668" s="28"/>
    </row>
    <row r="6669" spans="1:1">
      <c r="A6669" s="28"/>
    </row>
    <row r="6670" spans="1:1">
      <c r="A6670" s="28"/>
    </row>
    <row r="6671" spans="1:1">
      <c r="A6671" s="28"/>
    </row>
    <row r="6672" spans="1:1">
      <c r="A6672" s="28"/>
    </row>
    <row r="6673" spans="1:1">
      <c r="A6673" s="28"/>
    </row>
    <row r="6674" spans="1:1">
      <c r="A6674" s="28"/>
    </row>
    <row r="6675" spans="1:1">
      <c r="A6675" s="28"/>
    </row>
    <row r="6676" spans="1:1">
      <c r="A6676" s="28"/>
    </row>
    <row r="6677" spans="1:1">
      <c r="A6677" s="28"/>
    </row>
    <row r="6678" spans="1:1">
      <c r="A6678" s="28"/>
    </row>
    <row r="6679" spans="1:1">
      <c r="A6679" s="28"/>
    </row>
    <row r="6680" spans="1:1">
      <c r="A6680" s="28"/>
    </row>
    <row r="6681" spans="1:1">
      <c r="A6681" s="28"/>
    </row>
    <row r="6682" spans="1:1">
      <c r="A6682" s="28"/>
    </row>
    <row r="6683" spans="1:1">
      <c r="A6683" s="28"/>
    </row>
    <row r="6684" spans="1:1">
      <c r="A6684" s="28"/>
    </row>
    <row r="6685" spans="1:1">
      <c r="A6685" s="28"/>
    </row>
    <row r="6686" spans="1:1">
      <c r="A6686" s="28"/>
    </row>
    <row r="6687" spans="1:1">
      <c r="A6687" s="28"/>
    </row>
    <row r="6688" spans="1:1">
      <c r="A6688" s="28"/>
    </row>
    <row r="6689" spans="1:1">
      <c r="A6689" s="28"/>
    </row>
    <row r="6690" spans="1:1">
      <c r="A6690" s="28"/>
    </row>
    <row r="6691" spans="1:1">
      <c r="A6691" s="28"/>
    </row>
    <row r="6692" spans="1:1">
      <c r="A6692" s="28"/>
    </row>
    <row r="6693" spans="1:1">
      <c r="A6693" s="28"/>
    </row>
    <row r="6694" spans="1:1">
      <c r="A6694" s="28"/>
    </row>
    <row r="6695" spans="1:1">
      <c r="A6695" s="28"/>
    </row>
    <row r="6696" spans="1:1">
      <c r="A6696" s="28"/>
    </row>
    <row r="6697" spans="1:1">
      <c r="A6697" s="28"/>
    </row>
    <row r="6698" spans="1:1">
      <c r="A6698" s="28"/>
    </row>
    <row r="6699" spans="1:1">
      <c r="A6699" s="28"/>
    </row>
    <row r="6700" spans="1:1">
      <c r="A6700" s="28"/>
    </row>
    <row r="6701" spans="1:1">
      <c r="A6701" s="28"/>
    </row>
    <row r="6702" spans="1:1">
      <c r="A6702" s="28"/>
    </row>
    <row r="6703" spans="1:1">
      <c r="A6703" s="28"/>
    </row>
    <row r="6704" spans="1:1">
      <c r="A6704" s="28"/>
    </row>
    <row r="6705" spans="1:1">
      <c r="A6705" s="28"/>
    </row>
    <row r="6706" spans="1:1">
      <c r="A6706" s="28"/>
    </row>
    <row r="6707" spans="1:1">
      <c r="A6707" s="28"/>
    </row>
    <row r="6708" spans="1:1">
      <c r="A6708" s="28"/>
    </row>
    <row r="6709" spans="1:1">
      <c r="A6709" s="28"/>
    </row>
    <row r="6710" spans="1:1">
      <c r="A6710" s="28"/>
    </row>
    <row r="6711" spans="1:1">
      <c r="A6711" s="28"/>
    </row>
    <row r="6712" spans="1:1">
      <c r="A6712" s="28"/>
    </row>
    <row r="6713" spans="1:1">
      <c r="A6713" s="28"/>
    </row>
    <row r="6714" spans="1:1">
      <c r="A6714" s="28"/>
    </row>
    <row r="6715" spans="1:1">
      <c r="A6715" s="28"/>
    </row>
    <row r="6716" spans="1:1">
      <c r="A6716" s="28"/>
    </row>
    <row r="6717" spans="1:1">
      <c r="A6717" s="28"/>
    </row>
    <row r="6718" spans="1:1">
      <c r="A6718" s="28"/>
    </row>
    <row r="6719" spans="1:1">
      <c r="A6719" s="28"/>
    </row>
    <row r="6720" spans="1:1">
      <c r="A6720" s="28"/>
    </row>
    <row r="6721" spans="1:1">
      <c r="A6721" s="28"/>
    </row>
    <row r="6722" spans="1:1">
      <c r="A6722" s="28"/>
    </row>
    <row r="6723" spans="1:1">
      <c r="A6723" s="28"/>
    </row>
    <row r="6724" spans="1:1">
      <c r="A6724" s="28"/>
    </row>
    <row r="6725" spans="1:1">
      <c r="A6725" s="28"/>
    </row>
    <row r="6726" spans="1:1">
      <c r="A6726" s="28"/>
    </row>
    <row r="6727" spans="1:1">
      <c r="A6727" s="28"/>
    </row>
    <row r="6728" spans="1:1">
      <c r="A6728" s="28"/>
    </row>
    <row r="6729" spans="1:1">
      <c r="A6729" s="28"/>
    </row>
    <row r="6730" spans="1:1">
      <c r="A6730" s="28"/>
    </row>
    <row r="6731" spans="1:1">
      <c r="A6731" s="28"/>
    </row>
    <row r="6732" spans="1:1">
      <c r="A6732" s="28"/>
    </row>
    <row r="6733" spans="1:1">
      <c r="A6733" s="28"/>
    </row>
    <row r="6734" spans="1:1">
      <c r="A6734" s="28"/>
    </row>
    <row r="6735" spans="1:1">
      <c r="A6735" s="28"/>
    </row>
    <row r="6736" spans="1:1">
      <c r="A6736" s="28"/>
    </row>
    <row r="6737" spans="1:1">
      <c r="A6737" s="28"/>
    </row>
    <row r="6738" spans="1:1">
      <c r="A6738" s="28"/>
    </row>
    <row r="6739" spans="1:1">
      <c r="A6739" s="28"/>
    </row>
    <row r="6740" spans="1:1">
      <c r="A6740" s="28"/>
    </row>
    <row r="6741" spans="1:1">
      <c r="A6741" s="28"/>
    </row>
    <row r="6742" spans="1:1">
      <c r="A6742" s="28"/>
    </row>
    <row r="6743" spans="1:1">
      <c r="A6743" s="28"/>
    </row>
    <row r="6744" spans="1:1">
      <c r="A6744" s="28"/>
    </row>
    <row r="6745" spans="1:1">
      <c r="A6745" s="28"/>
    </row>
    <row r="6746" spans="1:1">
      <c r="A6746" s="28"/>
    </row>
    <row r="6747" spans="1:1">
      <c r="A6747" s="28"/>
    </row>
    <row r="6748" spans="1:1">
      <c r="A6748" s="28"/>
    </row>
    <row r="6749" spans="1:1">
      <c r="A6749" s="28"/>
    </row>
    <row r="6750" spans="1:1">
      <c r="A6750" s="28"/>
    </row>
    <row r="6751" spans="1:1">
      <c r="A6751" s="28"/>
    </row>
    <row r="6752" spans="1:1">
      <c r="A6752" s="28"/>
    </row>
    <row r="6753" spans="1:1">
      <c r="A6753" s="28"/>
    </row>
    <row r="6754" spans="1:1">
      <c r="A6754" s="28"/>
    </row>
    <row r="6755" spans="1:1">
      <c r="A6755" s="28"/>
    </row>
    <row r="6756" spans="1:1">
      <c r="A6756" s="28"/>
    </row>
    <row r="6757" spans="1:1">
      <c r="A6757" s="28"/>
    </row>
    <row r="6758" spans="1:1">
      <c r="A6758" s="28"/>
    </row>
    <row r="6759" spans="1:1">
      <c r="A6759" s="28"/>
    </row>
    <row r="6760" spans="1:1">
      <c r="A6760" s="28"/>
    </row>
    <row r="6761" spans="1:1">
      <c r="A6761" s="28"/>
    </row>
    <row r="6762" spans="1:1">
      <c r="A6762" s="28"/>
    </row>
    <row r="6763" spans="1:1">
      <c r="A6763" s="28"/>
    </row>
    <row r="6764" spans="1:1">
      <c r="A6764" s="28"/>
    </row>
    <row r="6765" spans="1:1">
      <c r="A6765" s="28"/>
    </row>
    <row r="6766" spans="1:1">
      <c r="A6766" s="28"/>
    </row>
    <row r="6767" spans="1:1">
      <c r="A6767" s="28"/>
    </row>
    <row r="6768" spans="1:1">
      <c r="A6768" s="28"/>
    </row>
    <row r="6769" spans="1:1">
      <c r="A6769" s="28"/>
    </row>
    <row r="6770" spans="1:1">
      <c r="A6770" s="28"/>
    </row>
    <row r="6771" spans="1:1">
      <c r="A6771" s="28"/>
    </row>
    <row r="6772" spans="1:1">
      <c r="A6772" s="28"/>
    </row>
    <row r="6773" spans="1:1">
      <c r="A6773" s="28"/>
    </row>
    <row r="6774" spans="1:1">
      <c r="A6774" s="28"/>
    </row>
    <row r="6775" spans="1:1">
      <c r="A6775" s="28"/>
    </row>
    <row r="6776" spans="1:1">
      <c r="A6776" s="28"/>
    </row>
    <row r="6777" spans="1:1">
      <c r="A6777" s="28"/>
    </row>
    <row r="6778" spans="1:1">
      <c r="A6778" s="28"/>
    </row>
    <row r="6779" spans="1:1">
      <c r="A6779" s="28"/>
    </row>
    <row r="6780" spans="1:1">
      <c r="A6780" s="28"/>
    </row>
    <row r="6781" spans="1:1">
      <c r="A6781" s="28"/>
    </row>
    <row r="6782" spans="1:1">
      <c r="A6782" s="28"/>
    </row>
    <row r="6783" spans="1:1">
      <c r="A6783" s="28"/>
    </row>
    <row r="6784" spans="1:1">
      <c r="A6784" s="28"/>
    </row>
    <row r="6785" spans="1:1">
      <c r="A6785" s="28"/>
    </row>
    <row r="6786" spans="1:1">
      <c r="A6786" s="28"/>
    </row>
    <row r="6787" spans="1:1">
      <c r="A6787" s="28"/>
    </row>
    <row r="6788" spans="1:1">
      <c r="A6788" s="28"/>
    </row>
    <row r="6789" spans="1:1">
      <c r="A6789" s="28"/>
    </row>
    <row r="6790" spans="1:1">
      <c r="A6790" s="28"/>
    </row>
    <row r="6791" spans="1:1">
      <c r="A6791" s="28"/>
    </row>
    <row r="6792" spans="1:1">
      <c r="A6792" s="28"/>
    </row>
    <row r="6793" spans="1:1">
      <c r="A6793" s="28"/>
    </row>
    <row r="6794" spans="1:1">
      <c r="A6794" s="28"/>
    </row>
    <row r="6795" spans="1:1">
      <c r="A6795" s="28"/>
    </row>
    <row r="6796" spans="1:1">
      <c r="A6796" s="28"/>
    </row>
    <row r="6797" spans="1:1">
      <c r="A6797" s="28"/>
    </row>
    <row r="6798" spans="1:1">
      <c r="A6798" s="28"/>
    </row>
    <row r="6799" spans="1:1">
      <c r="A6799" s="28"/>
    </row>
    <row r="6800" spans="1:1">
      <c r="A6800" s="28"/>
    </row>
    <row r="6801" spans="1:1">
      <c r="A6801" s="28"/>
    </row>
    <row r="6802" spans="1:1">
      <c r="A6802" s="28"/>
    </row>
    <row r="6803" spans="1:1">
      <c r="A6803" s="28"/>
    </row>
    <row r="6804" spans="1:1">
      <c r="A6804" s="28"/>
    </row>
    <row r="6805" spans="1:1">
      <c r="A6805" s="28"/>
    </row>
    <row r="6806" spans="1:1">
      <c r="A6806" s="28"/>
    </row>
    <row r="6807" spans="1:1">
      <c r="A6807" s="28"/>
    </row>
    <row r="6808" spans="1:1">
      <c r="A6808" s="28"/>
    </row>
    <row r="6809" spans="1:1">
      <c r="A6809" s="28"/>
    </row>
    <row r="6810" spans="1:1">
      <c r="A6810" s="28"/>
    </row>
    <row r="6811" spans="1:1">
      <c r="A6811" s="28"/>
    </row>
    <row r="6812" spans="1:1">
      <c r="A6812" s="28"/>
    </row>
    <row r="6813" spans="1:1">
      <c r="A6813" s="28"/>
    </row>
    <row r="6814" spans="1:1">
      <c r="A6814" s="28"/>
    </row>
    <row r="6815" spans="1:1">
      <c r="A6815" s="28"/>
    </row>
    <row r="6816" spans="1:1">
      <c r="A6816" s="28"/>
    </row>
    <row r="6817" spans="1:1">
      <c r="A6817" s="28"/>
    </row>
    <row r="6818" spans="1:1">
      <c r="A6818" s="28"/>
    </row>
    <row r="6819" spans="1:1">
      <c r="A6819" s="28"/>
    </row>
    <row r="6820" spans="1:1">
      <c r="A6820" s="28"/>
    </row>
    <row r="6821" spans="1:1">
      <c r="A6821" s="28"/>
    </row>
    <row r="6822" spans="1:1">
      <c r="A6822" s="28"/>
    </row>
    <row r="6823" spans="1:1">
      <c r="A6823" s="28"/>
    </row>
    <row r="6824" spans="1:1">
      <c r="A6824" s="28"/>
    </row>
    <row r="6825" spans="1:1">
      <c r="A6825" s="28"/>
    </row>
    <row r="6826" spans="1:1">
      <c r="A6826" s="28"/>
    </row>
    <row r="6827" spans="1:1">
      <c r="A6827" s="28"/>
    </row>
    <row r="6828" spans="1:1">
      <c r="A6828" s="28"/>
    </row>
    <row r="6829" spans="1:1">
      <c r="A6829" s="28"/>
    </row>
    <row r="6830" spans="1:1">
      <c r="A6830" s="28"/>
    </row>
    <row r="6831" spans="1:1">
      <c r="A6831" s="28"/>
    </row>
    <row r="6832" spans="1:1">
      <c r="A6832" s="28"/>
    </row>
    <row r="6833" spans="1:1">
      <c r="A6833" s="28"/>
    </row>
    <row r="6834" spans="1:1">
      <c r="A6834" s="28"/>
    </row>
    <row r="6835" spans="1:1">
      <c r="A6835" s="28"/>
    </row>
    <row r="6836" spans="1:1">
      <c r="A6836" s="28"/>
    </row>
    <row r="6837" spans="1:1">
      <c r="A6837" s="28"/>
    </row>
    <row r="6838" spans="1:1">
      <c r="A6838" s="28"/>
    </row>
    <row r="6839" spans="1:1">
      <c r="A6839" s="28"/>
    </row>
    <row r="6840" spans="1:1">
      <c r="A6840" s="28"/>
    </row>
    <row r="6841" spans="1:1">
      <c r="A6841" s="28"/>
    </row>
    <row r="6842" spans="1:1">
      <c r="A6842" s="28"/>
    </row>
    <row r="6843" spans="1:1">
      <c r="A6843" s="28"/>
    </row>
    <row r="6844" spans="1:1">
      <c r="A6844" s="28"/>
    </row>
    <row r="6845" spans="1:1">
      <c r="A6845" s="28"/>
    </row>
    <row r="6846" spans="1:1">
      <c r="A6846" s="28"/>
    </row>
    <row r="6847" spans="1:1">
      <c r="A6847" s="28"/>
    </row>
    <row r="6848" spans="1:1">
      <c r="A6848" s="28"/>
    </row>
    <row r="6849" spans="1:1">
      <c r="A6849" s="28"/>
    </row>
    <row r="6850" spans="1:1">
      <c r="A6850" s="28"/>
    </row>
    <row r="6851" spans="1:1">
      <c r="A6851" s="28"/>
    </row>
    <row r="6852" spans="1:1">
      <c r="A6852" s="28"/>
    </row>
    <row r="6853" spans="1:1">
      <c r="A6853" s="28"/>
    </row>
    <row r="6854" spans="1:1">
      <c r="A6854" s="28"/>
    </row>
    <row r="6855" spans="1:1">
      <c r="A6855" s="28"/>
    </row>
    <row r="6856" spans="1:1">
      <c r="A6856" s="28"/>
    </row>
    <row r="6857" spans="1:1">
      <c r="A6857" s="28"/>
    </row>
    <row r="6858" spans="1:1">
      <c r="A6858" s="28"/>
    </row>
    <row r="6859" spans="1:1">
      <c r="A6859" s="28"/>
    </row>
    <row r="6860" spans="1:1">
      <c r="A6860" s="28"/>
    </row>
    <row r="6861" spans="1:1">
      <c r="A6861" s="28"/>
    </row>
    <row r="6862" spans="1:1">
      <c r="A6862" s="28"/>
    </row>
    <row r="6863" spans="1:1">
      <c r="A6863" s="28"/>
    </row>
    <row r="6864" spans="1:1">
      <c r="A6864" s="28"/>
    </row>
    <row r="6865" spans="1:1">
      <c r="A6865" s="28"/>
    </row>
    <row r="6866" spans="1:1">
      <c r="A6866" s="28"/>
    </row>
    <row r="6867" spans="1:1">
      <c r="A6867" s="28"/>
    </row>
    <row r="6868" spans="1:1">
      <c r="A6868" s="28"/>
    </row>
    <row r="6869" spans="1:1">
      <c r="A6869" s="28"/>
    </row>
    <row r="6870" spans="1:1">
      <c r="A6870" s="28"/>
    </row>
    <row r="6871" spans="1:1">
      <c r="A6871" s="28"/>
    </row>
    <row r="6872" spans="1:1">
      <c r="A6872" s="28"/>
    </row>
    <row r="6873" spans="1:1">
      <c r="A6873" s="28"/>
    </row>
    <row r="6874" spans="1:1">
      <c r="A6874" s="28"/>
    </row>
    <row r="6875" spans="1:1">
      <c r="A6875" s="28"/>
    </row>
    <row r="6876" spans="1:1">
      <c r="A6876" s="28"/>
    </row>
    <row r="6877" spans="1:1">
      <c r="A6877" s="28"/>
    </row>
    <row r="6878" spans="1:1">
      <c r="A6878" s="28"/>
    </row>
    <row r="6879" spans="1:1">
      <c r="A6879" s="28"/>
    </row>
    <row r="6880" spans="1:1">
      <c r="A6880" s="28"/>
    </row>
    <row r="6881" spans="1:1">
      <c r="A6881" s="28"/>
    </row>
    <row r="6882" spans="1:1">
      <c r="A6882" s="28"/>
    </row>
    <row r="6883" spans="1:1">
      <c r="A6883" s="28"/>
    </row>
    <row r="6884" spans="1:1">
      <c r="A6884" s="28"/>
    </row>
    <row r="6885" spans="1:1">
      <c r="A6885" s="28"/>
    </row>
    <row r="6886" spans="1:1">
      <c r="A6886" s="28"/>
    </row>
    <row r="6887" spans="1:1">
      <c r="A6887" s="28"/>
    </row>
    <row r="6888" spans="1:1">
      <c r="A6888" s="28"/>
    </row>
    <row r="6889" spans="1:1">
      <c r="A6889" s="28"/>
    </row>
    <row r="6890" spans="1:1">
      <c r="A6890" s="28"/>
    </row>
    <row r="6891" spans="1:1">
      <c r="A6891" s="28"/>
    </row>
    <row r="6892" spans="1:1">
      <c r="A6892" s="28"/>
    </row>
    <row r="6893" spans="1:1">
      <c r="A6893" s="28"/>
    </row>
    <row r="6894" spans="1:1">
      <c r="A6894" s="28"/>
    </row>
    <row r="6895" spans="1:1">
      <c r="A6895" s="28"/>
    </row>
    <row r="6896" spans="1:1">
      <c r="A6896" s="28"/>
    </row>
    <row r="6897" spans="1:1">
      <c r="A6897" s="28"/>
    </row>
    <row r="6898" spans="1:1">
      <c r="A6898" s="28"/>
    </row>
    <row r="6899" spans="1:1">
      <c r="A6899" s="28"/>
    </row>
    <row r="6900" spans="1:1">
      <c r="A6900" s="28"/>
    </row>
    <row r="6901" spans="1:1">
      <c r="A6901" s="28"/>
    </row>
    <row r="6902" spans="1:1">
      <c r="A6902" s="28"/>
    </row>
    <row r="6903" spans="1:1">
      <c r="A6903" s="28"/>
    </row>
    <row r="6904" spans="1:1">
      <c r="A6904" s="28"/>
    </row>
    <row r="6905" spans="1:1">
      <c r="A6905" s="28"/>
    </row>
    <row r="6906" spans="1:1">
      <c r="A6906" s="28"/>
    </row>
    <row r="6907" spans="1:1">
      <c r="A6907" s="28"/>
    </row>
    <row r="6908" spans="1:1">
      <c r="A6908" s="28"/>
    </row>
    <row r="6909" spans="1:1">
      <c r="A6909" s="28"/>
    </row>
    <row r="6910" spans="1:1">
      <c r="A6910" s="28"/>
    </row>
    <row r="6911" spans="1:1">
      <c r="A6911" s="28"/>
    </row>
    <row r="6912" spans="1:1">
      <c r="A6912" s="28"/>
    </row>
    <row r="6913" spans="1:1">
      <c r="A6913" s="28"/>
    </row>
    <row r="6914" spans="1:1">
      <c r="A6914" s="28"/>
    </row>
    <row r="6915" spans="1:1">
      <c r="A6915" s="28"/>
    </row>
    <row r="6916" spans="1:1">
      <c r="A6916" s="28"/>
    </row>
    <row r="6917" spans="1:1">
      <c r="A6917" s="28"/>
    </row>
    <row r="6918" spans="1:1">
      <c r="A6918" s="28"/>
    </row>
    <row r="6919" spans="1:1">
      <c r="A6919" s="28"/>
    </row>
    <row r="6920" spans="1:1">
      <c r="A6920" s="28"/>
    </row>
    <row r="6921" spans="1:1">
      <c r="A6921" s="28"/>
    </row>
    <row r="6922" spans="1:1">
      <c r="A6922" s="28"/>
    </row>
    <row r="6923" spans="1:1">
      <c r="A6923" s="28"/>
    </row>
    <row r="6924" spans="1:1">
      <c r="A6924" s="28"/>
    </row>
    <row r="6925" spans="1:1">
      <c r="A6925" s="28"/>
    </row>
    <row r="6926" spans="1:1">
      <c r="A6926" s="28"/>
    </row>
    <row r="6927" spans="1:1">
      <c r="A6927" s="28"/>
    </row>
    <row r="6928" spans="1:1">
      <c r="A6928" s="28"/>
    </row>
    <row r="6929" spans="1:1">
      <c r="A6929" s="28"/>
    </row>
    <row r="6930" spans="1:1">
      <c r="A6930" s="28"/>
    </row>
    <row r="6931" spans="1:1">
      <c r="A6931" s="28"/>
    </row>
    <row r="6932" spans="1:1">
      <c r="A6932" s="28"/>
    </row>
    <row r="6933" spans="1:1">
      <c r="A6933" s="28"/>
    </row>
    <row r="6934" spans="1:1">
      <c r="A6934" s="28"/>
    </row>
    <row r="6935" spans="1:1">
      <c r="A6935" s="28"/>
    </row>
    <row r="6936" spans="1:1">
      <c r="A6936" s="28"/>
    </row>
    <row r="6937" spans="1:1">
      <c r="A6937" s="28"/>
    </row>
    <row r="6938" spans="1:1">
      <c r="A6938" s="28"/>
    </row>
    <row r="6939" spans="1:1">
      <c r="A6939" s="28"/>
    </row>
    <row r="6940" spans="1:1">
      <c r="A6940" s="28"/>
    </row>
    <row r="6941" spans="1:1">
      <c r="A6941" s="28"/>
    </row>
    <row r="6942" spans="1:1">
      <c r="A6942" s="28"/>
    </row>
    <row r="6943" spans="1:1">
      <c r="A6943" s="28"/>
    </row>
    <row r="6944" spans="1:1">
      <c r="A6944" s="28"/>
    </row>
    <row r="6945" spans="1:1">
      <c r="A6945" s="28"/>
    </row>
    <row r="6946" spans="1:1">
      <c r="A6946" s="28"/>
    </row>
    <row r="6947" spans="1:1">
      <c r="A6947" s="28"/>
    </row>
    <row r="6948" spans="1:1">
      <c r="A6948" s="28"/>
    </row>
    <row r="6949" spans="1:1">
      <c r="A6949" s="28"/>
    </row>
    <row r="6950" spans="1:1">
      <c r="A6950" s="28"/>
    </row>
    <row r="6951" spans="1:1">
      <c r="A6951" s="28"/>
    </row>
    <row r="6952" spans="1:1">
      <c r="A6952" s="28"/>
    </row>
    <row r="6953" spans="1:1">
      <c r="A6953" s="28"/>
    </row>
    <row r="6954" spans="1:1">
      <c r="A6954" s="28"/>
    </row>
    <row r="6955" spans="1:1">
      <c r="A6955" s="28"/>
    </row>
    <row r="6956" spans="1:1">
      <c r="A6956" s="28"/>
    </row>
    <row r="6957" spans="1:1">
      <c r="A6957" s="28"/>
    </row>
    <row r="6958" spans="1:1">
      <c r="A6958" s="28"/>
    </row>
    <row r="6959" spans="1:1">
      <c r="A6959" s="28"/>
    </row>
    <row r="6960" spans="1:1">
      <c r="A6960" s="28"/>
    </row>
    <row r="6961" spans="1:1">
      <c r="A6961" s="28"/>
    </row>
    <row r="6962" spans="1:1">
      <c r="A6962" s="28"/>
    </row>
    <row r="6963" spans="1:1">
      <c r="A6963" s="28"/>
    </row>
    <row r="6964" spans="1:1">
      <c r="A6964" s="28"/>
    </row>
    <row r="6965" spans="1:1">
      <c r="A6965" s="28"/>
    </row>
    <row r="6966" spans="1:1">
      <c r="A6966" s="28"/>
    </row>
    <row r="6967" spans="1:1">
      <c r="A6967" s="28"/>
    </row>
    <row r="6968" spans="1:1">
      <c r="A6968" s="28"/>
    </row>
    <row r="6969" spans="1:1">
      <c r="A6969" s="28"/>
    </row>
    <row r="6970" spans="1:1">
      <c r="A6970" s="28"/>
    </row>
    <row r="6971" spans="1:1">
      <c r="A6971" s="28"/>
    </row>
    <row r="6972" spans="1:1">
      <c r="A6972" s="28"/>
    </row>
    <row r="6973" spans="1:1">
      <c r="A6973" s="28"/>
    </row>
    <row r="6974" spans="1:1">
      <c r="A6974" s="28"/>
    </row>
    <row r="6975" spans="1:1">
      <c r="A6975" s="28"/>
    </row>
    <row r="6976" spans="1:1">
      <c r="A6976" s="28"/>
    </row>
    <row r="6977" spans="1:1">
      <c r="A6977" s="28"/>
    </row>
    <row r="6978" spans="1:1">
      <c r="A6978" s="28"/>
    </row>
    <row r="6979" spans="1:1">
      <c r="A6979" s="28"/>
    </row>
    <row r="6980" spans="1:1">
      <c r="A6980" s="28"/>
    </row>
    <row r="6981" spans="1:1">
      <c r="A6981" s="28"/>
    </row>
    <row r="6982" spans="1:1">
      <c r="A6982" s="28"/>
    </row>
    <row r="6983" spans="1:1">
      <c r="A6983" s="28"/>
    </row>
    <row r="6984" spans="1:1">
      <c r="A6984" s="28"/>
    </row>
    <row r="6985" spans="1:1">
      <c r="A6985" s="28"/>
    </row>
    <row r="6986" spans="1:1">
      <c r="A6986" s="28"/>
    </row>
    <row r="6987" spans="1:1">
      <c r="A6987" s="28"/>
    </row>
    <row r="6988" spans="1:1">
      <c r="A6988" s="28"/>
    </row>
    <row r="6989" spans="1:1">
      <c r="A6989" s="28"/>
    </row>
    <row r="6990" spans="1:1">
      <c r="A6990" s="28"/>
    </row>
    <row r="6991" spans="1:1">
      <c r="A6991" s="28"/>
    </row>
    <row r="6992" spans="1:1">
      <c r="A6992" s="28"/>
    </row>
    <row r="6993" spans="1:1">
      <c r="A6993" s="28"/>
    </row>
    <row r="6994" spans="1:1">
      <c r="A6994" s="28"/>
    </row>
    <row r="6995" spans="1:1">
      <c r="A6995" s="28"/>
    </row>
    <row r="6996" spans="1:1">
      <c r="A6996" s="28"/>
    </row>
    <row r="6997" spans="1:1">
      <c r="A6997" s="28"/>
    </row>
    <row r="6998" spans="1:1">
      <c r="A6998" s="28"/>
    </row>
    <row r="6999" spans="1:1">
      <c r="A6999" s="28"/>
    </row>
    <row r="7000" spans="1:1">
      <c r="A7000" s="28"/>
    </row>
    <row r="7001" spans="1:1">
      <c r="A7001" s="28"/>
    </row>
    <row r="7002" spans="1:1">
      <c r="A7002" s="28"/>
    </row>
    <row r="7003" spans="1:1">
      <c r="A7003" s="28"/>
    </row>
    <row r="7004" spans="1:1">
      <c r="A7004" s="28"/>
    </row>
    <row r="7005" spans="1:1">
      <c r="A7005" s="28"/>
    </row>
    <row r="7006" spans="1:1">
      <c r="A7006" s="28"/>
    </row>
    <row r="7007" spans="1:1">
      <c r="A7007" s="28"/>
    </row>
    <row r="7008" spans="1:1">
      <c r="A7008" s="28"/>
    </row>
    <row r="7009" spans="1:1">
      <c r="A7009" s="28"/>
    </row>
    <row r="7010" spans="1:1">
      <c r="A7010" s="28"/>
    </row>
    <row r="7011" spans="1:1">
      <c r="A7011" s="28"/>
    </row>
    <row r="7012" spans="1:1">
      <c r="A7012" s="28"/>
    </row>
    <row r="7013" spans="1:1">
      <c r="A7013" s="28"/>
    </row>
    <row r="7014" spans="1:1">
      <c r="A7014" s="28"/>
    </row>
    <row r="7015" spans="1:1">
      <c r="A7015" s="28"/>
    </row>
    <row r="7016" spans="1:1">
      <c r="A7016" s="28"/>
    </row>
    <row r="7017" spans="1:1">
      <c r="A7017" s="28"/>
    </row>
    <row r="7018" spans="1:1">
      <c r="A7018" s="28"/>
    </row>
    <row r="7019" spans="1:1">
      <c r="A7019" s="28"/>
    </row>
    <row r="7020" spans="1:1">
      <c r="A7020" s="28"/>
    </row>
    <row r="7021" spans="1:1">
      <c r="A7021" s="28"/>
    </row>
    <row r="7022" spans="1:1">
      <c r="A7022" s="28"/>
    </row>
    <row r="7023" spans="1:1">
      <c r="A7023" s="28"/>
    </row>
    <row r="7024" spans="1:1">
      <c r="A7024" s="28"/>
    </row>
    <row r="7025" spans="1:1">
      <c r="A7025" s="28"/>
    </row>
    <row r="7026" spans="1:1">
      <c r="A7026" s="28"/>
    </row>
    <row r="7027" spans="1:1">
      <c r="A7027" s="28"/>
    </row>
    <row r="7028" spans="1:1">
      <c r="A7028" s="28"/>
    </row>
    <row r="7029" spans="1:1">
      <c r="A7029" s="28"/>
    </row>
    <row r="7030" spans="1:1">
      <c r="A7030" s="28"/>
    </row>
    <row r="7031" spans="1:1">
      <c r="A7031" s="28"/>
    </row>
    <row r="7032" spans="1:1">
      <c r="A7032" s="28"/>
    </row>
    <row r="7033" spans="1:1">
      <c r="A7033" s="28"/>
    </row>
    <row r="7034" spans="1:1">
      <c r="A7034" s="28"/>
    </row>
    <row r="7035" spans="1:1">
      <c r="A7035" s="28"/>
    </row>
    <row r="7036" spans="1:1">
      <c r="A7036" s="28"/>
    </row>
    <row r="7037" spans="1:1">
      <c r="A7037" s="28"/>
    </row>
    <row r="7038" spans="1:1">
      <c r="A7038" s="28"/>
    </row>
    <row r="7039" spans="1:1">
      <c r="A7039" s="28"/>
    </row>
    <row r="7040" spans="1:1">
      <c r="A7040" s="28"/>
    </row>
    <row r="7041" spans="1:1">
      <c r="A7041" s="28"/>
    </row>
    <row r="7042" spans="1:1">
      <c r="A7042" s="28"/>
    </row>
    <row r="7043" spans="1:1">
      <c r="A7043" s="28"/>
    </row>
    <row r="7044" spans="1:1">
      <c r="A7044" s="28"/>
    </row>
    <row r="7045" spans="1:1">
      <c r="A7045" s="28"/>
    </row>
    <row r="7046" spans="1:1">
      <c r="A7046" s="28"/>
    </row>
    <row r="7047" spans="1:1">
      <c r="A7047" s="28"/>
    </row>
    <row r="7048" spans="1:1">
      <c r="A7048" s="28"/>
    </row>
    <row r="7049" spans="1:1">
      <c r="A7049" s="28"/>
    </row>
    <row r="7050" spans="1:1">
      <c r="A7050" s="28"/>
    </row>
    <row r="7051" spans="1:1">
      <c r="A7051" s="28"/>
    </row>
    <row r="7052" spans="1:1">
      <c r="A7052" s="28"/>
    </row>
    <row r="7053" spans="1:1">
      <c r="A7053" s="28"/>
    </row>
    <row r="7054" spans="1:1">
      <c r="A7054" s="28"/>
    </row>
    <row r="7055" spans="1:1">
      <c r="A7055" s="28"/>
    </row>
    <row r="7056" spans="1:1">
      <c r="A7056" s="28"/>
    </row>
    <row r="7057" spans="1:1">
      <c r="A7057" s="28"/>
    </row>
    <row r="7058" spans="1:1">
      <c r="A7058" s="28"/>
    </row>
    <row r="7059" spans="1:1">
      <c r="A7059" s="28"/>
    </row>
    <row r="7060" spans="1:1">
      <c r="A7060" s="28"/>
    </row>
    <row r="7061" spans="1:1">
      <c r="A7061" s="28"/>
    </row>
    <row r="7062" spans="1:1">
      <c r="A7062" s="28"/>
    </row>
    <row r="7063" spans="1:1">
      <c r="A7063" s="28"/>
    </row>
    <row r="7064" spans="1:1">
      <c r="A7064" s="28"/>
    </row>
    <row r="7065" spans="1:1">
      <c r="A7065" s="28"/>
    </row>
    <row r="7066" spans="1:1">
      <c r="A7066" s="28"/>
    </row>
    <row r="7067" spans="1:1">
      <c r="A7067" s="28"/>
    </row>
    <row r="7068" spans="1:1">
      <c r="A7068" s="28"/>
    </row>
    <row r="7069" spans="1:1">
      <c r="A7069" s="28"/>
    </row>
    <row r="7070" spans="1:1">
      <c r="A7070" s="28"/>
    </row>
    <row r="7071" spans="1:1">
      <c r="A7071" s="28"/>
    </row>
    <row r="7072" spans="1:1">
      <c r="A7072" s="28"/>
    </row>
    <row r="7073" spans="1:1">
      <c r="A7073" s="28"/>
    </row>
    <row r="7074" spans="1:1">
      <c r="A7074" s="28"/>
    </row>
    <row r="7075" spans="1:1">
      <c r="A7075" s="28"/>
    </row>
    <row r="7076" spans="1:1">
      <c r="A7076" s="28"/>
    </row>
    <row r="7077" spans="1:1">
      <c r="A7077" s="28"/>
    </row>
    <row r="7078" spans="1:1">
      <c r="A7078" s="28"/>
    </row>
    <row r="7079" spans="1:1">
      <c r="A7079" s="28"/>
    </row>
    <row r="7080" spans="1:1">
      <c r="A7080" s="28"/>
    </row>
    <row r="7081" spans="1:1">
      <c r="A7081" s="28"/>
    </row>
    <row r="7082" spans="1:1">
      <c r="A7082" s="28"/>
    </row>
    <row r="7083" spans="1:1">
      <c r="A7083" s="28"/>
    </row>
    <row r="7084" spans="1:1">
      <c r="A7084" s="28"/>
    </row>
    <row r="7085" spans="1:1">
      <c r="A7085" s="28"/>
    </row>
    <row r="7086" spans="1:1">
      <c r="A7086" s="28"/>
    </row>
    <row r="7087" spans="1:1">
      <c r="A7087" s="28"/>
    </row>
    <row r="7088" spans="1:1">
      <c r="A7088" s="28"/>
    </row>
    <row r="7089" spans="1:1">
      <c r="A7089" s="28"/>
    </row>
    <row r="7090" spans="1:1">
      <c r="A7090" s="28"/>
    </row>
    <row r="7091" spans="1:1">
      <c r="A7091" s="28"/>
    </row>
    <row r="7092" spans="1:1">
      <c r="A7092" s="28"/>
    </row>
    <row r="7093" spans="1:1">
      <c r="A7093" s="28"/>
    </row>
    <row r="7094" spans="1:1">
      <c r="A7094" s="28"/>
    </row>
    <row r="7095" spans="1:1">
      <c r="A7095" s="28"/>
    </row>
    <row r="7096" spans="1:1">
      <c r="A7096" s="28"/>
    </row>
    <row r="7097" spans="1:1">
      <c r="A7097" s="28"/>
    </row>
    <row r="7098" spans="1:1">
      <c r="A7098" s="28"/>
    </row>
    <row r="7099" spans="1:1">
      <c r="A7099" s="28"/>
    </row>
    <row r="7100" spans="1:1">
      <c r="A7100" s="28"/>
    </row>
    <row r="7101" spans="1:1">
      <c r="A7101" s="28"/>
    </row>
    <row r="7102" spans="1:1">
      <c r="A7102" s="28"/>
    </row>
    <row r="7103" spans="1:1">
      <c r="A7103" s="28"/>
    </row>
    <row r="7104" spans="1:1">
      <c r="A7104" s="28"/>
    </row>
    <row r="7105" spans="1:1">
      <c r="A7105" s="28"/>
    </row>
    <row r="7106" spans="1:1">
      <c r="A7106" s="28"/>
    </row>
    <row r="7107" spans="1:1">
      <c r="A7107" s="28"/>
    </row>
    <row r="7108" spans="1:1">
      <c r="A7108" s="28"/>
    </row>
    <row r="7109" spans="1:1">
      <c r="A7109" s="28"/>
    </row>
    <row r="7110" spans="1:1">
      <c r="A7110" s="28"/>
    </row>
    <row r="7111" spans="1:1">
      <c r="A7111" s="28"/>
    </row>
    <row r="7112" spans="1:1">
      <c r="A7112" s="28"/>
    </row>
    <row r="7113" spans="1:1">
      <c r="A7113" s="28"/>
    </row>
    <row r="7114" spans="1:1">
      <c r="A7114" s="28"/>
    </row>
    <row r="7115" spans="1:1">
      <c r="A7115" s="28"/>
    </row>
    <row r="7116" spans="1:1">
      <c r="A7116" s="28"/>
    </row>
    <row r="7117" spans="1:1">
      <c r="A7117" s="28"/>
    </row>
    <row r="7118" spans="1:1">
      <c r="A7118" s="28"/>
    </row>
    <row r="7119" spans="1:1">
      <c r="A7119" s="28"/>
    </row>
    <row r="7120" spans="1:1">
      <c r="A7120" s="28"/>
    </row>
    <row r="7121" spans="1:1">
      <c r="A7121" s="28"/>
    </row>
    <row r="7122" spans="1:1">
      <c r="A7122" s="28"/>
    </row>
    <row r="7123" spans="1:1">
      <c r="A7123" s="28"/>
    </row>
    <row r="7124" spans="1:1">
      <c r="A7124" s="28"/>
    </row>
    <row r="7125" spans="1:1">
      <c r="A7125" s="28"/>
    </row>
    <row r="7126" spans="1:1">
      <c r="A7126" s="28"/>
    </row>
    <row r="7127" spans="1:1">
      <c r="A7127" s="28"/>
    </row>
    <row r="7128" spans="1:1">
      <c r="A7128" s="28"/>
    </row>
    <row r="7129" spans="1:1">
      <c r="A7129" s="28"/>
    </row>
    <row r="7130" spans="1:1">
      <c r="A7130" s="28"/>
    </row>
    <row r="7131" spans="1:1">
      <c r="A7131" s="28"/>
    </row>
    <row r="7132" spans="1:1">
      <c r="A7132" s="28"/>
    </row>
    <row r="7133" spans="1:1">
      <c r="A7133" s="28"/>
    </row>
    <row r="7134" spans="1:1">
      <c r="A7134" s="28"/>
    </row>
    <row r="7135" spans="1:1">
      <c r="A7135" s="28"/>
    </row>
    <row r="7136" spans="1:1">
      <c r="A7136" s="28"/>
    </row>
    <row r="7137" spans="1:1">
      <c r="A7137" s="28"/>
    </row>
    <row r="7138" spans="1:1">
      <c r="A7138" s="28"/>
    </row>
    <row r="7139" spans="1:1">
      <c r="A7139" s="28"/>
    </row>
    <row r="7140" spans="1:1">
      <c r="A7140" s="28"/>
    </row>
    <row r="7141" spans="1:1">
      <c r="A7141" s="28"/>
    </row>
    <row r="7142" spans="1:1">
      <c r="A7142" s="28"/>
    </row>
    <row r="7143" spans="1:1">
      <c r="A7143" s="28"/>
    </row>
    <row r="7144" spans="1:1">
      <c r="A7144" s="28"/>
    </row>
    <row r="7145" spans="1:1">
      <c r="A7145" s="28"/>
    </row>
    <row r="7146" spans="1:1">
      <c r="A7146" s="28"/>
    </row>
    <row r="7147" spans="1:1">
      <c r="A7147" s="28"/>
    </row>
    <row r="7148" spans="1:1">
      <c r="A7148" s="28"/>
    </row>
    <row r="7149" spans="1:1">
      <c r="A7149" s="28"/>
    </row>
    <row r="7150" spans="1:1">
      <c r="A7150" s="28"/>
    </row>
    <row r="7151" spans="1:1">
      <c r="A7151" s="28"/>
    </row>
    <row r="7152" spans="1:1">
      <c r="A7152" s="28"/>
    </row>
    <row r="7153" spans="1:1">
      <c r="A7153" s="28"/>
    </row>
    <row r="7154" spans="1:1">
      <c r="A7154" s="28"/>
    </row>
    <row r="7155" spans="1:1">
      <c r="A7155" s="28"/>
    </row>
    <row r="7156" spans="1:1">
      <c r="A7156" s="28"/>
    </row>
    <row r="7157" spans="1:1">
      <c r="A7157" s="28"/>
    </row>
    <row r="7158" spans="1:1">
      <c r="A7158" s="28"/>
    </row>
    <row r="7159" spans="1:1">
      <c r="A7159" s="28"/>
    </row>
    <row r="7160" spans="1:1">
      <c r="A7160" s="28"/>
    </row>
    <row r="7161" spans="1:1">
      <c r="A7161" s="28"/>
    </row>
    <row r="7162" spans="1:1">
      <c r="A7162" s="28"/>
    </row>
    <row r="7163" spans="1:1">
      <c r="A7163" s="28"/>
    </row>
    <row r="7164" spans="1:1">
      <c r="A7164" s="28"/>
    </row>
    <row r="7165" spans="1:1">
      <c r="A7165" s="28"/>
    </row>
    <row r="7166" spans="1:1">
      <c r="A7166" s="28"/>
    </row>
    <row r="7167" spans="1:1">
      <c r="A7167" s="28"/>
    </row>
    <row r="7168" spans="1:1">
      <c r="A7168" s="28"/>
    </row>
    <row r="7169" spans="1:1">
      <c r="A7169" s="28"/>
    </row>
    <row r="7170" spans="1:1">
      <c r="A7170" s="28"/>
    </row>
    <row r="7171" spans="1:1">
      <c r="A7171" s="28"/>
    </row>
    <row r="7172" spans="1:1">
      <c r="A7172" s="28"/>
    </row>
    <row r="7173" spans="1:1">
      <c r="A7173" s="28"/>
    </row>
    <row r="7174" spans="1:1">
      <c r="A7174" s="28"/>
    </row>
    <row r="7175" spans="1:1">
      <c r="A7175" s="28"/>
    </row>
    <row r="7176" spans="1:1">
      <c r="A7176" s="28"/>
    </row>
    <row r="7177" spans="1:1">
      <c r="A7177" s="28"/>
    </row>
    <row r="7178" spans="1:1">
      <c r="A7178" s="28"/>
    </row>
    <row r="7179" spans="1:1">
      <c r="A7179" s="28"/>
    </row>
    <row r="7180" spans="1:1">
      <c r="A7180" s="28"/>
    </row>
    <row r="7181" spans="1:1">
      <c r="A7181" s="28"/>
    </row>
    <row r="7182" spans="1:1">
      <c r="A7182" s="28"/>
    </row>
    <row r="7183" spans="1:1">
      <c r="A7183" s="28"/>
    </row>
    <row r="7184" spans="1:1">
      <c r="A7184" s="28"/>
    </row>
    <row r="7185" spans="1:1">
      <c r="A7185" s="28"/>
    </row>
    <row r="7186" spans="1:1">
      <c r="A7186" s="28"/>
    </row>
    <row r="7187" spans="1:1">
      <c r="A7187" s="28"/>
    </row>
    <row r="7188" spans="1:1">
      <c r="A7188" s="28"/>
    </row>
    <row r="7189" spans="1:1">
      <c r="A7189" s="28"/>
    </row>
    <row r="7190" spans="1:1">
      <c r="A7190" s="28"/>
    </row>
    <row r="7191" spans="1:1">
      <c r="A7191" s="28"/>
    </row>
    <row r="7192" spans="1:1">
      <c r="A7192" s="28"/>
    </row>
    <row r="7193" spans="1:1">
      <c r="A7193" s="28"/>
    </row>
    <row r="7194" spans="1:1">
      <c r="A7194" s="28"/>
    </row>
    <row r="7195" spans="1:1">
      <c r="A7195" s="28"/>
    </row>
    <row r="7196" spans="1:1">
      <c r="A7196" s="28"/>
    </row>
    <row r="7197" spans="1:1">
      <c r="A7197" s="28"/>
    </row>
    <row r="7198" spans="1:1">
      <c r="A7198" s="28"/>
    </row>
    <row r="7199" spans="1:1">
      <c r="A7199" s="28"/>
    </row>
    <row r="7200" spans="1:1">
      <c r="A7200" s="28"/>
    </row>
    <row r="7201" spans="1:1">
      <c r="A7201" s="28"/>
    </row>
    <row r="7202" spans="1:1">
      <c r="A7202" s="28"/>
    </row>
    <row r="7203" spans="1:1">
      <c r="A7203" s="28"/>
    </row>
    <row r="7204" spans="1:1">
      <c r="A7204" s="28"/>
    </row>
    <row r="7205" spans="1:1">
      <c r="A7205" s="28"/>
    </row>
    <row r="7206" spans="1:1">
      <c r="A7206" s="28"/>
    </row>
    <row r="7207" spans="1:1">
      <c r="A7207" s="28"/>
    </row>
    <row r="7208" spans="1:1">
      <c r="A7208" s="28"/>
    </row>
    <row r="7209" spans="1:1">
      <c r="A7209" s="28"/>
    </row>
    <row r="7210" spans="1:1">
      <c r="A7210" s="28"/>
    </row>
    <row r="7211" spans="1:1">
      <c r="A7211" s="28"/>
    </row>
    <row r="7212" spans="1:1">
      <c r="A7212" s="28"/>
    </row>
    <row r="7213" spans="1:1">
      <c r="A7213" s="28"/>
    </row>
    <row r="7214" spans="1:1">
      <c r="A7214" s="28"/>
    </row>
    <row r="7215" spans="1:1">
      <c r="A7215" s="28"/>
    </row>
    <row r="7216" spans="1:1">
      <c r="A7216" s="28"/>
    </row>
    <row r="7217" spans="1:1">
      <c r="A7217" s="28"/>
    </row>
    <row r="7218" spans="1:1">
      <c r="A7218" s="28"/>
    </row>
    <row r="7219" spans="1:1">
      <c r="A7219" s="28"/>
    </row>
    <row r="7220" spans="1:1">
      <c r="A7220" s="28"/>
    </row>
    <row r="7221" spans="1:1">
      <c r="A7221" s="28"/>
    </row>
    <row r="7222" spans="1:1">
      <c r="A7222" s="28"/>
    </row>
    <row r="7223" spans="1:1">
      <c r="A7223" s="28"/>
    </row>
    <row r="7224" spans="1:1">
      <c r="A7224" s="28"/>
    </row>
    <row r="7225" spans="1:1">
      <c r="A7225" s="28"/>
    </row>
    <row r="7226" spans="1:1">
      <c r="A7226" s="28"/>
    </row>
    <row r="7227" spans="1:1">
      <c r="A7227" s="28"/>
    </row>
    <row r="7228" spans="1:1">
      <c r="A7228" s="28"/>
    </row>
    <row r="7229" spans="1:1">
      <c r="A7229" s="28"/>
    </row>
    <row r="7230" spans="1:1">
      <c r="A7230" s="28"/>
    </row>
    <row r="7231" spans="1:1">
      <c r="A7231" s="28"/>
    </row>
    <row r="7232" spans="1:1">
      <c r="A7232" s="28"/>
    </row>
    <row r="7233" spans="1:1">
      <c r="A7233" s="28"/>
    </row>
    <row r="7234" spans="1:1">
      <c r="A7234" s="28"/>
    </row>
    <row r="7235" spans="1:1">
      <c r="A7235" s="28"/>
    </row>
    <row r="7236" spans="1:1">
      <c r="A7236" s="28"/>
    </row>
    <row r="7237" spans="1:1">
      <c r="A7237" s="28"/>
    </row>
    <row r="7238" spans="1:1">
      <c r="A7238" s="28"/>
    </row>
    <row r="7239" spans="1:1">
      <c r="A7239" s="28"/>
    </row>
    <row r="7240" spans="1:1">
      <c r="A7240" s="28"/>
    </row>
    <row r="7241" spans="1:1">
      <c r="A7241" s="28"/>
    </row>
    <row r="7242" spans="1:1">
      <c r="A7242" s="28"/>
    </row>
    <row r="7243" spans="1:1">
      <c r="A7243" s="28"/>
    </row>
    <row r="7244" spans="1:1">
      <c r="A7244" s="28"/>
    </row>
    <row r="7245" spans="1:1">
      <c r="A7245" s="28"/>
    </row>
    <row r="7246" spans="1:1">
      <c r="A7246" s="28"/>
    </row>
    <row r="7247" spans="1:1">
      <c r="A7247" s="28"/>
    </row>
    <row r="7248" spans="1:1">
      <c r="A7248" s="28"/>
    </row>
    <row r="7249" spans="1:1">
      <c r="A7249" s="28"/>
    </row>
    <row r="7250" spans="1:1">
      <c r="A7250" s="28"/>
    </row>
    <row r="7251" spans="1:1">
      <c r="A7251" s="28"/>
    </row>
    <row r="7252" spans="1:1">
      <c r="A7252" s="28"/>
    </row>
    <row r="7253" spans="1:1">
      <c r="A7253" s="28"/>
    </row>
    <row r="7254" spans="1:1">
      <c r="A7254" s="28"/>
    </row>
    <row r="7255" spans="1:1">
      <c r="A7255" s="28"/>
    </row>
    <row r="7256" spans="1:1">
      <c r="A7256" s="28"/>
    </row>
    <row r="7257" spans="1:1">
      <c r="A7257" s="28"/>
    </row>
    <row r="7258" spans="1:1">
      <c r="A7258" s="28"/>
    </row>
    <row r="7259" spans="1:1">
      <c r="A7259" s="28"/>
    </row>
    <row r="7260" spans="1:1">
      <c r="A7260" s="28"/>
    </row>
    <row r="7261" spans="1:1">
      <c r="A7261" s="28"/>
    </row>
    <row r="7262" spans="1:1">
      <c r="A7262" s="28"/>
    </row>
    <row r="7263" spans="1:1">
      <c r="A7263" s="28"/>
    </row>
    <row r="7264" spans="1:1">
      <c r="A7264" s="28"/>
    </row>
    <row r="7265" spans="1:1">
      <c r="A7265" s="28"/>
    </row>
    <row r="7266" spans="1:1">
      <c r="A7266" s="28"/>
    </row>
    <row r="7267" spans="1:1">
      <c r="A7267" s="28"/>
    </row>
    <row r="7268" spans="1:1">
      <c r="A7268" s="28"/>
    </row>
    <row r="7269" spans="1:1">
      <c r="A7269" s="28"/>
    </row>
    <row r="7270" spans="1:1">
      <c r="A7270" s="28"/>
    </row>
    <row r="7271" spans="1:1">
      <c r="A7271" s="28"/>
    </row>
    <row r="7272" spans="1:1">
      <c r="A7272" s="28"/>
    </row>
    <row r="7273" spans="1:1">
      <c r="A7273" s="28"/>
    </row>
    <row r="7274" spans="1:1">
      <c r="A7274" s="28"/>
    </row>
    <row r="7275" spans="1:1">
      <c r="A7275" s="28"/>
    </row>
    <row r="7276" spans="1:1">
      <c r="A7276" s="28"/>
    </row>
    <row r="7277" spans="1:1">
      <c r="A7277" s="28"/>
    </row>
    <row r="7278" spans="1:1">
      <c r="A7278" s="28"/>
    </row>
    <row r="7279" spans="1:1">
      <c r="A7279" s="28"/>
    </row>
    <row r="7280" spans="1:1">
      <c r="A7280" s="28"/>
    </row>
    <row r="7281" spans="1:1">
      <c r="A7281" s="28"/>
    </row>
    <row r="7282" spans="1:1">
      <c r="A7282" s="28"/>
    </row>
    <row r="7283" spans="1:1">
      <c r="A7283" s="28"/>
    </row>
    <row r="7284" spans="1:1">
      <c r="A7284" s="28"/>
    </row>
    <row r="7285" spans="1:1">
      <c r="A7285" s="28"/>
    </row>
    <row r="7286" spans="1:1">
      <c r="A7286" s="28"/>
    </row>
    <row r="7287" spans="1:1">
      <c r="A7287" s="28"/>
    </row>
    <row r="7288" spans="1:1">
      <c r="A7288" s="28"/>
    </row>
    <row r="7289" spans="1:1">
      <c r="A7289" s="28"/>
    </row>
    <row r="7290" spans="1:1">
      <c r="A7290" s="28"/>
    </row>
    <row r="7291" spans="1:1">
      <c r="A7291" s="28"/>
    </row>
    <row r="7292" spans="1:1">
      <c r="A7292" s="28"/>
    </row>
    <row r="7293" spans="1:1">
      <c r="A7293" s="28"/>
    </row>
    <row r="7294" spans="1:1">
      <c r="A7294" s="28"/>
    </row>
    <row r="7295" spans="1:1">
      <c r="A7295" s="28"/>
    </row>
    <row r="7296" spans="1:1">
      <c r="A7296" s="28"/>
    </row>
    <row r="7297" spans="1:1">
      <c r="A7297" s="28"/>
    </row>
    <row r="7298" spans="1:1">
      <c r="A7298" s="28"/>
    </row>
    <row r="7299" spans="1:1">
      <c r="A7299" s="28"/>
    </row>
    <row r="7300" spans="1:1">
      <c r="A7300" s="28"/>
    </row>
    <row r="7301" spans="1:1">
      <c r="A7301" s="28"/>
    </row>
    <row r="7302" spans="1:1">
      <c r="A7302" s="28"/>
    </row>
    <row r="7303" spans="1:1">
      <c r="A7303" s="28"/>
    </row>
    <row r="7304" spans="1:1">
      <c r="A7304" s="28"/>
    </row>
    <row r="7305" spans="1:1">
      <c r="A7305" s="28"/>
    </row>
    <row r="7306" spans="1:1">
      <c r="A7306" s="28"/>
    </row>
    <row r="7307" spans="1:1">
      <c r="A7307" s="28"/>
    </row>
    <row r="7308" spans="1:1">
      <c r="A7308" s="28"/>
    </row>
    <row r="7309" spans="1:1">
      <c r="A7309" s="28"/>
    </row>
    <row r="7310" spans="1:1">
      <c r="A7310" s="28"/>
    </row>
    <row r="7311" spans="1:1">
      <c r="A7311" s="28"/>
    </row>
    <row r="7312" spans="1:1">
      <c r="A7312" s="28"/>
    </row>
    <row r="7313" spans="1:1">
      <c r="A7313" s="28"/>
    </row>
    <row r="7314" spans="1:1">
      <c r="A7314" s="28"/>
    </row>
    <row r="7315" spans="1:1">
      <c r="A7315" s="28"/>
    </row>
    <row r="7316" spans="1:1">
      <c r="A7316" s="28"/>
    </row>
    <row r="7317" spans="1:1">
      <c r="A7317" s="28"/>
    </row>
    <row r="7318" spans="1:1">
      <c r="A7318" s="28"/>
    </row>
    <row r="7319" spans="1:1">
      <c r="A7319" s="28"/>
    </row>
    <row r="7320" spans="1:1">
      <c r="A7320" s="28"/>
    </row>
    <row r="7321" spans="1:1">
      <c r="A7321" s="28"/>
    </row>
    <row r="7322" spans="1:1">
      <c r="A7322" s="28"/>
    </row>
    <row r="7323" spans="1:1">
      <c r="A7323" s="28"/>
    </row>
    <row r="7324" spans="1:1">
      <c r="A7324" s="28"/>
    </row>
    <row r="7325" spans="1:1">
      <c r="A7325" s="28"/>
    </row>
    <row r="7326" spans="1:1">
      <c r="A7326" s="28"/>
    </row>
    <row r="7327" spans="1:1">
      <c r="A7327" s="28"/>
    </row>
    <row r="7328" spans="1:1">
      <c r="A7328" s="28"/>
    </row>
    <row r="7329" spans="1:1">
      <c r="A7329" s="28"/>
    </row>
    <row r="7330" spans="1:1">
      <c r="A7330" s="28"/>
    </row>
    <row r="7331" spans="1:1">
      <c r="A7331" s="28"/>
    </row>
    <row r="7332" spans="1:1">
      <c r="A7332" s="28"/>
    </row>
    <row r="7333" spans="1:1">
      <c r="A7333" s="28"/>
    </row>
    <row r="7334" spans="1:1">
      <c r="A7334" s="28"/>
    </row>
    <row r="7335" spans="1:1">
      <c r="A7335" s="28"/>
    </row>
    <row r="7336" spans="1:1">
      <c r="A7336" s="28"/>
    </row>
    <row r="7337" spans="1:1">
      <c r="A7337" s="28"/>
    </row>
    <row r="7338" spans="1:1">
      <c r="A7338" s="28"/>
    </row>
    <row r="7339" spans="1:1">
      <c r="A7339" s="28"/>
    </row>
    <row r="7340" spans="1:1">
      <c r="A7340" s="28"/>
    </row>
    <row r="7341" spans="1:1">
      <c r="A7341" s="28"/>
    </row>
    <row r="7342" spans="1:1">
      <c r="A7342" s="28"/>
    </row>
    <row r="7343" spans="1:1">
      <c r="A7343" s="28"/>
    </row>
    <row r="7344" spans="1:1">
      <c r="A7344" s="28"/>
    </row>
    <row r="7345" spans="1:1">
      <c r="A7345" s="28"/>
    </row>
    <row r="7346" spans="1:1">
      <c r="A7346" s="28"/>
    </row>
    <row r="7347" spans="1:1">
      <c r="A7347" s="28"/>
    </row>
    <row r="7348" spans="1:1">
      <c r="A7348" s="28"/>
    </row>
    <row r="7349" spans="1:1">
      <c r="A7349" s="28"/>
    </row>
    <row r="7350" spans="1:1">
      <c r="A7350" s="28"/>
    </row>
    <row r="7351" spans="1:1">
      <c r="A7351" s="28"/>
    </row>
    <row r="7352" spans="1:1">
      <c r="A7352" s="28"/>
    </row>
    <row r="7353" spans="1:1">
      <c r="A7353" s="28"/>
    </row>
    <row r="7354" spans="1:1">
      <c r="A7354" s="28"/>
    </row>
    <row r="7355" spans="1:1">
      <c r="A7355" s="28"/>
    </row>
    <row r="7356" spans="1:1">
      <c r="A7356" s="28"/>
    </row>
    <row r="7357" spans="1:1">
      <c r="A7357" s="28"/>
    </row>
    <row r="7358" spans="1:1">
      <c r="A7358" s="28"/>
    </row>
    <row r="7359" spans="1:1">
      <c r="A7359" s="28"/>
    </row>
    <row r="7360" spans="1:1">
      <c r="A7360" s="28"/>
    </row>
    <row r="7361" spans="1:1">
      <c r="A7361" s="28"/>
    </row>
    <row r="7362" spans="1:1">
      <c r="A7362" s="28"/>
    </row>
    <row r="7363" spans="1:1">
      <c r="A7363" s="28"/>
    </row>
    <row r="7364" spans="1:1">
      <c r="A7364" s="28"/>
    </row>
    <row r="7365" spans="1:1">
      <c r="A7365" s="28"/>
    </row>
    <row r="7366" spans="1:1">
      <c r="A7366" s="28"/>
    </row>
    <row r="7367" spans="1:1">
      <c r="A7367" s="28"/>
    </row>
    <row r="7368" spans="1:1">
      <c r="A7368" s="28"/>
    </row>
    <row r="7369" spans="1:1">
      <c r="A7369" s="28"/>
    </row>
    <row r="7370" spans="1:1">
      <c r="A7370" s="28"/>
    </row>
    <row r="7371" spans="1:1">
      <c r="A7371" s="28"/>
    </row>
    <row r="7372" spans="1:1">
      <c r="A7372" s="28"/>
    </row>
    <row r="7373" spans="1:1">
      <c r="A7373" s="28"/>
    </row>
    <row r="7374" spans="1:1">
      <c r="A7374" s="28"/>
    </row>
    <row r="7375" spans="1:1">
      <c r="A7375" s="28"/>
    </row>
    <row r="7376" spans="1:1">
      <c r="A7376" s="28"/>
    </row>
    <row r="7377" spans="1:1">
      <c r="A7377" s="28"/>
    </row>
    <row r="7378" spans="1:1">
      <c r="A7378" s="28"/>
    </row>
    <row r="7379" spans="1:1">
      <c r="A7379" s="28"/>
    </row>
    <row r="7380" spans="1:1">
      <c r="A7380" s="28"/>
    </row>
    <row r="7381" spans="1:1">
      <c r="A7381" s="28"/>
    </row>
    <row r="7382" spans="1:1">
      <c r="A7382" s="28"/>
    </row>
    <row r="7383" spans="1:1">
      <c r="A7383" s="28"/>
    </row>
    <row r="7384" spans="1:1">
      <c r="A7384" s="28"/>
    </row>
    <row r="7385" spans="1:1">
      <c r="A7385" s="28"/>
    </row>
    <row r="7386" spans="1:1">
      <c r="A7386" s="28"/>
    </row>
    <row r="7387" spans="1:1">
      <c r="A7387" s="28"/>
    </row>
    <row r="7388" spans="1:1">
      <c r="A7388" s="28"/>
    </row>
    <row r="7389" spans="1:1">
      <c r="A7389" s="28"/>
    </row>
    <row r="7390" spans="1:1">
      <c r="A7390" s="28"/>
    </row>
    <row r="7391" spans="1:1">
      <c r="A7391" s="28"/>
    </row>
    <row r="7392" spans="1:1">
      <c r="A7392" s="28"/>
    </row>
    <row r="7393" spans="1:1">
      <c r="A7393" s="28"/>
    </row>
    <row r="7394" spans="1:1">
      <c r="A7394" s="28"/>
    </row>
    <row r="7395" spans="1:1">
      <c r="A7395" s="28"/>
    </row>
    <row r="7396" spans="1:1">
      <c r="A7396" s="28"/>
    </row>
    <row r="7397" spans="1:1">
      <c r="A7397" s="28"/>
    </row>
    <row r="7398" spans="1:1">
      <c r="A7398" s="28"/>
    </row>
    <row r="7399" spans="1:1">
      <c r="A7399" s="28"/>
    </row>
    <row r="7400" spans="1:1">
      <c r="A7400" s="28"/>
    </row>
    <row r="7401" spans="1:1">
      <c r="A7401" s="28"/>
    </row>
    <row r="7402" spans="1:1">
      <c r="A7402" s="28"/>
    </row>
    <row r="7403" spans="1:1">
      <c r="A7403" s="28"/>
    </row>
    <row r="7404" spans="1:1">
      <c r="A7404" s="28"/>
    </row>
    <row r="7405" spans="1:1">
      <c r="A7405" s="28"/>
    </row>
    <row r="7406" spans="1:1">
      <c r="A7406" s="28"/>
    </row>
    <row r="7407" spans="1:1">
      <c r="A7407" s="28"/>
    </row>
    <row r="7408" spans="1:1">
      <c r="A7408" s="28"/>
    </row>
    <row r="7409" spans="1:1">
      <c r="A7409" s="28"/>
    </row>
    <row r="7410" spans="1:1">
      <c r="A7410" s="28"/>
    </row>
    <row r="7411" spans="1:1">
      <c r="A7411" s="28"/>
    </row>
    <row r="7412" spans="1:1">
      <c r="A7412" s="28"/>
    </row>
    <row r="7413" spans="1:1">
      <c r="A7413" s="28"/>
    </row>
    <row r="7414" spans="1:1">
      <c r="A7414" s="28"/>
    </row>
    <row r="7415" spans="1:1">
      <c r="A7415" s="28"/>
    </row>
    <row r="7416" spans="1:1">
      <c r="A7416" s="28"/>
    </row>
    <row r="7417" spans="1:1">
      <c r="A7417" s="28"/>
    </row>
    <row r="7418" spans="1:1">
      <c r="A7418" s="28"/>
    </row>
    <row r="7419" spans="1:1">
      <c r="A7419" s="28"/>
    </row>
    <row r="7420" spans="1:1">
      <c r="A7420" s="28"/>
    </row>
    <row r="7421" spans="1:1">
      <c r="A7421" s="28"/>
    </row>
    <row r="7422" spans="1:1">
      <c r="A7422" s="28"/>
    </row>
    <row r="7423" spans="1:1">
      <c r="A7423" s="28"/>
    </row>
    <row r="7424" spans="1:1">
      <c r="A7424" s="28"/>
    </row>
    <row r="7425" spans="1:1">
      <c r="A7425" s="28"/>
    </row>
    <row r="7426" spans="1:1">
      <c r="A7426" s="28"/>
    </row>
    <row r="7427" spans="1:1">
      <c r="A7427" s="28"/>
    </row>
    <row r="7428" spans="1:1">
      <c r="A7428" s="28"/>
    </row>
    <row r="7429" spans="1:1">
      <c r="A7429" s="28"/>
    </row>
    <row r="7430" spans="1:1">
      <c r="A7430" s="28"/>
    </row>
    <row r="7431" spans="1:1">
      <c r="A7431" s="28"/>
    </row>
    <row r="7432" spans="1:1">
      <c r="A7432" s="28"/>
    </row>
    <row r="7433" spans="1:1">
      <c r="A7433" s="28"/>
    </row>
    <row r="7434" spans="1:1">
      <c r="A7434" s="28"/>
    </row>
    <row r="7435" spans="1:1">
      <c r="A7435" s="28"/>
    </row>
    <row r="7436" spans="1:1">
      <c r="A7436" s="28"/>
    </row>
    <row r="7437" spans="1:1">
      <c r="A7437" s="28"/>
    </row>
    <row r="7438" spans="1:1">
      <c r="A7438" s="28"/>
    </row>
    <row r="7439" spans="1:1">
      <c r="A7439" s="28"/>
    </row>
    <row r="7440" spans="1:1">
      <c r="A7440" s="28"/>
    </row>
    <row r="7441" spans="1:1">
      <c r="A7441" s="28"/>
    </row>
    <row r="7442" spans="1:1">
      <c r="A7442" s="28"/>
    </row>
    <row r="7443" spans="1:1">
      <c r="A7443" s="28"/>
    </row>
    <row r="7444" spans="1:1">
      <c r="A7444" s="28"/>
    </row>
    <row r="7445" spans="1:1">
      <c r="A7445" s="28"/>
    </row>
    <row r="7446" spans="1:1">
      <c r="A7446" s="28"/>
    </row>
    <row r="7447" spans="1:1">
      <c r="A7447" s="28"/>
    </row>
    <row r="7448" spans="1:1">
      <c r="A7448" s="28"/>
    </row>
    <row r="7449" spans="1:1">
      <c r="A7449" s="28"/>
    </row>
    <row r="7450" spans="1:1">
      <c r="A7450" s="28"/>
    </row>
    <row r="7451" spans="1:1">
      <c r="A7451" s="28"/>
    </row>
    <row r="7452" spans="1:1">
      <c r="A7452" s="28"/>
    </row>
    <row r="7453" spans="1:1">
      <c r="A7453" s="28"/>
    </row>
    <row r="7454" spans="1:1">
      <c r="A7454" s="28"/>
    </row>
    <row r="7455" spans="1:1">
      <c r="A7455" s="28"/>
    </row>
    <row r="7456" spans="1:1">
      <c r="A7456" s="28"/>
    </row>
    <row r="7457" spans="1:1">
      <c r="A7457" s="28"/>
    </row>
    <row r="7458" spans="1:1">
      <c r="A7458" s="28"/>
    </row>
    <row r="7459" spans="1:1">
      <c r="A7459" s="28"/>
    </row>
    <row r="7460" spans="1:1">
      <c r="A7460" s="28"/>
    </row>
    <row r="7461" spans="1:1">
      <c r="A7461" s="28"/>
    </row>
    <row r="7462" spans="1:1">
      <c r="A7462" s="28"/>
    </row>
    <row r="7463" spans="1:1">
      <c r="A7463" s="28"/>
    </row>
    <row r="7464" spans="1:1">
      <c r="A7464" s="28"/>
    </row>
    <row r="7465" spans="1:1">
      <c r="A7465" s="28"/>
    </row>
    <row r="7466" spans="1:1">
      <c r="A7466" s="28"/>
    </row>
    <row r="7467" spans="1:1">
      <c r="A7467" s="28"/>
    </row>
    <row r="7468" spans="1:1">
      <c r="A7468" s="28"/>
    </row>
    <row r="7469" spans="1:1">
      <c r="A7469" s="28"/>
    </row>
    <row r="7470" spans="1:1">
      <c r="A7470" s="28"/>
    </row>
    <row r="7471" spans="1:1">
      <c r="A7471" s="28"/>
    </row>
    <row r="7472" spans="1:1">
      <c r="A7472" s="28"/>
    </row>
    <row r="7473" spans="1:1">
      <c r="A7473" s="28"/>
    </row>
    <row r="7474" spans="1:1">
      <c r="A7474" s="28"/>
    </row>
    <row r="7475" spans="1:1">
      <c r="A7475" s="28"/>
    </row>
    <row r="7476" spans="1:1">
      <c r="A7476" s="28"/>
    </row>
    <row r="7477" spans="1:1">
      <c r="A7477" s="28"/>
    </row>
    <row r="7478" spans="1:1">
      <c r="A7478" s="28"/>
    </row>
    <row r="7479" spans="1:1">
      <c r="A7479" s="28"/>
    </row>
    <row r="7480" spans="1:1">
      <c r="A7480" s="28"/>
    </row>
    <row r="7481" spans="1:1">
      <c r="A7481" s="28"/>
    </row>
    <row r="7482" spans="1:1">
      <c r="A7482" s="28"/>
    </row>
    <row r="7483" spans="1:1">
      <c r="A7483" s="28"/>
    </row>
    <row r="7484" spans="1:1">
      <c r="A7484" s="28"/>
    </row>
    <row r="7485" spans="1:1">
      <c r="A7485" s="28"/>
    </row>
    <row r="7486" spans="1:1">
      <c r="A7486" s="28"/>
    </row>
    <row r="7487" spans="1:1">
      <c r="A7487" s="28"/>
    </row>
    <row r="7488" spans="1:1">
      <c r="A7488" s="28"/>
    </row>
    <row r="7489" spans="1:1">
      <c r="A7489" s="28"/>
    </row>
    <row r="7490" spans="1:1">
      <c r="A7490" s="28"/>
    </row>
    <row r="7491" spans="1:1">
      <c r="A7491" s="28"/>
    </row>
    <row r="7492" spans="1:1">
      <c r="A7492" s="28"/>
    </row>
    <row r="7493" spans="1:1">
      <c r="A7493" s="28"/>
    </row>
    <row r="7494" spans="1:1">
      <c r="A7494" s="28"/>
    </row>
    <row r="7495" spans="1:1">
      <c r="A7495" s="28"/>
    </row>
    <row r="7496" spans="1:1">
      <c r="A7496" s="28"/>
    </row>
    <row r="7497" spans="1:1">
      <c r="A7497" s="28"/>
    </row>
    <row r="7498" spans="1:1">
      <c r="A7498" s="28"/>
    </row>
    <row r="7499" spans="1:1">
      <c r="A7499" s="28"/>
    </row>
    <row r="7500" spans="1:1">
      <c r="A7500" s="28"/>
    </row>
    <row r="7501" spans="1:1">
      <c r="A7501" s="28"/>
    </row>
    <row r="7502" spans="1:1">
      <c r="A7502" s="28"/>
    </row>
    <row r="7503" spans="1:1">
      <c r="A7503" s="28"/>
    </row>
    <row r="7504" spans="1:1">
      <c r="A7504" s="28"/>
    </row>
    <row r="7505" spans="1:1">
      <c r="A7505" s="28"/>
    </row>
    <row r="7506" spans="1:1">
      <c r="A7506" s="28"/>
    </row>
    <row r="7507" spans="1:1">
      <c r="A7507" s="28"/>
    </row>
    <row r="7508" spans="1:1">
      <c r="A7508" s="28"/>
    </row>
    <row r="7509" spans="1:1">
      <c r="A7509" s="28"/>
    </row>
    <row r="7510" spans="1:1">
      <c r="A7510" s="28"/>
    </row>
    <row r="7511" spans="1:1">
      <c r="A7511" s="28"/>
    </row>
    <row r="7512" spans="1:1">
      <c r="A7512" s="28"/>
    </row>
    <row r="7513" spans="1:1">
      <c r="A7513" s="28"/>
    </row>
    <row r="7514" spans="1:1">
      <c r="A7514" s="28"/>
    </row>
    <row r="7515" spans="1:1">
      <c r="A7515" s="28"/>
    </row>
    <row r="7516" spans="1:1">
      <c r="A7516" s="28"/>
    </row>
    <row r="7517" spans="1:1">
      <c r="A7517" s="28"/>
    </row>
    <row r="7518" spans="1:1">
      <c r="A7518" s="28"/>
    </row>
    <row r="7519" spans="1:1">
      <c r="A7519" s="28"/>
    </row>
    <row r="7520" spans="1:1">
      <c r="A7520" s="28"/>
    </row>
    <row r="7521" spans="1:1">
      <c r="A7521" s="28"/>
    </row>
    <row r="7522" spans="1:1">
      <c r="A7522" s="28"/>
    </row>
    <row r="7523" spans="1:1">
      <c r="A7523" s="28"/>
    </row>
    <row r="7524" spans="1:1">
      <c r="A7524" s="28"/>
    </row>
    <row r="7525" spans="1:1">
      <c r="A7525" s="28"/>
    </row>
    <row r="7526" spans="1:1">
      <c r="A7526" s="28"/>
    </row>
    <row r="7527" spans="1:1">
      <c r="A7527" s="28"/>
    </row>
    <row r="7528" spans="1:1">
      <c r="A7528" s="28"/>
    </row>
    <row r="7529" spans="1:1">
      <c r="A7529" s="28"/>
    </row>
    <row r="7530" spans="1:1">
      <c r="A7530" s="28"/>
    </row>
    <row r="7531" spans="1:1">
      <c r="A7531" s="28"/>
    </row>
    <row r="7532" spans="1:1">
      <c r="A7532" s="28"/>
    </row>
    <row r="7533" spans="1:1">
      <c r="A7533" s="28"/>
    </row>
    <row r="7534" spans="1:1">
      <c r="A7534" s="28"/>
    </row>
    <row r="7535" spans="1:1">
      <c r="A7535" s="28"/>
    </row>
    <row r="7536" spans="1:1">
      <c r="A7536" s="28"/>
    </row>
    <row r="7537" spans="1:1">
      <c r="A7537" s="28"/>
    </row>
    <row r="7538" spans="1:1">
      <c r="A7538" s="28"/>
    </row>
    <row r="7539" spans="1:1">
      <c r="A7539" s="28"/>
    </row>
    <row r="7540" spans="1:1">
      <c r="A7540" s="28"/>
    </row>
    <row r="7541" spans="1:1">
      <c r="A7541" s="28"/>
    </row>
    <row r="7542" spans="1:1">
      <c r="A7542" s="28"/>
    </row>
    <row r="7543" spans="1:1">
      <c r="A7543" s="28"/>
    </row>
    <row r="7544" spans="1:1">
      <c r="A7544" s="28"/>
    </row>
    <row r="7545" spans="1:1">
      <c r="A7545" s="28"/>
    </row>
    <row r="7546" spans="1:1">
      <c r="A7546" s="28"/>
    </row>
    <row r="7547" spans="1:1">
      <c r="A7547" s="28"/>
    </row>
    <row r="7548" spans="1:1">
      <c r="A7548" s="28"/>
    </row>
    <row r="7549" spans="1:1">
      <c r="A7549" s="28"/>
    </row>
    <row r="7550" spans="1:1">
      <c r="A7550" s="28"/>
    </row>
    <row r="7551" spans="1:1">
      <c r="A7551" s="28"/>
    </row>
    <row r="7552" spans="1:1">
      <c r="A7552" s="28"/>
    </row>
    <row r="7553" spans="1:1">
      <c r="A7553" s="28"/>
    </row>
    <row r="7554" spans="1:1">
      <c r="A7554" s="28"/>
    </row>
    <row r="7555" spans="1:1">
      <c r="A7555" s="28"/>
    </row>
    <row r="7556" spans="1:1">
      <c r="A7556" s="28"/>
    </row>
    <row r="7557" spans="1:1">
      <c r="A7557" s="28"/>
    </row>
    <row r="7558" spans="1:1">
      <c r="A7558" s="28"/>
    </row>
    <row r="7559" spans="1:1">
      <c r="A7559" s="28"/>
    </row>
    <row r="7560" spans="1:1">
      <c r="A7560" s="28"/>
    </row>
    <row r="7561" spans="1:1">
      <c r="A7561" s="28"/>
    </row>
    <row r="7562" spans="1:1">
      <c r="A7562" s="28"/>
    </row>
    <row r="7563" spans="1:1">
      <c r="A7563" s="28"/>
    </row>
    <row r="7564" spans="1:1">
      <c r="A7564" s="28"/>
    </row>
    <row r="7565" spans="1:1">
      <c r="A7565" s="28"/>
    </row>
    <row r="7566" spans="1:1">
      <c r="A7566" s="28"/>
    </row>
    <row r="7567" spans="1:1">
      <c r="A7567" s="28"/>
    </row>
    <row r="7568" spans="1:1">
      <c r="A7568" s="28"/>
    </row>
    <row r="7569" spans="1:1">
      <c r="A7569" s="28"/>
    </row>
    <row r="7570" spans="1:1">
      <c r="A7570" s="28"/>
    </row>
    <row r="7571" spans="1:1">
      <c r="A7571" s="28"/>
    </row>
    <row r="7572" spans="1:1">
      <c r="A7572" s="28"/>
    </row>
    <row r="7573" spans="1:1">
      <c r="A7573" s="28"/>
    </row>
    <row r="7574" spans="1:1">
      <c r="A7574" s="28"/>
    </row>
    <row r="7575" spans="1:1">
      <c r="A7575" s="28"/>
    </row>
    <row r="7576" spans="1:1">
      <c r="A7576" s="28"/>
    </row>
    <row r="7577" spans="1:1">
      <c r="A7577" s="28"/>
    </row>
    <row r="7578" spans="1:1">
      <c r="A7578" s="28"/>
    </row>
    <row r="7579" spans="1:1">
      <c r="A7579" s="28"/>
    </row>
    <row r="7580" spans="1:1">
      <c r="A7580" s="28"/>
    </row>
    <row r="7581" spans="1:1">
      <c r="A7581" s="28"/>
    </row>
    <row r="7582" spans="1:1">
      <c r="A7582" s="28"/>
    </row>
    <row r="7583" spans="1:1">
      <c r="A7583" s="28"/>
    </row>
    <row r="7584" spans="1:1">
      <c r="A7584" s="28"/>
    </row>
    <row r="7585" spans="1:1">
      <c r="A7585" s="28"/>
    </row>
    <row r="7586" spans="1:1">
      <c r="A7586" s="28"/>
    </row>
    <row r="7587" spans="1:1">
      <c r="A7587" s="28"/>
    </row>
    <row r="7588" spans="1:1">
      <c r="A7588" s="28"/>
    </row>
    <row r="7589" spans="1:1">
      <c r="A7589" s="28"/>
    </row>
    <row r="7590" spans="1:1">
      <c r="A7590" s="28"/>
    </row>
    <row r="7591" spans="1:1">
      <c r="A7591" s="28"/>
    </row>
    <row r="7592" spans="1:1">
      <c r="A7592" s="28"/>
    </row>
    <row r="7593" spans="1:1">
      <c r="A7593" s="28"/>
    </row>
    <row r="7594" spans="1:1">
      <c r="A7594" s="28"/>
    </row>
    <row r="7595" spans="1:1">
      <c r="A7595" s="28"/>
    </row>
    <row r="7596" spans="1:1">
      <c r="A7596" s="28"/>
    </row>
    <row r="7597" spans="1:1">
      <c r="A7597" s="28"/>
    </row>
    <row r="7598" spans="1:1">
      <c r="A7598" s="28"/>
    </row>
    <row r="7599" spans="1:1">
      <c r="A7599" s="28"/>
    </row>
    <row r="7600" spans="1:1">
      <c r="A7600" s="28"/>
    </row>
    <row r="7601" spans="1:1">
      <c r="A7601" s="28"/>
    </row>
    <row r="7602" spans="1:1">
      <c r="A7602" s="28"/>
    </row>
    <row r="7603" spans="1:1">
      <c r="A7603" s="28"/>
    </row>
    <row r="7604" spans="1:1">
      <c r="A7604" s="28"/>
    </row>
    <row r="7605" spans="1:1">
      <c r="A7605" s="28"/>
    </row>
    <row r="7606" spans="1:1">
      <c r="A7606" s="28"/>
    </row>
    <row r="7607" spans="1:1">
      <c r="A7607" s="28"/>
    </row>
    <row r="7608" spans="1:1">
      <c r="A7608" s="28"/>
    </row>
    <row r="7609" spans="1:1">
      <c r="A7609" s="28"/>
    </row>
    <row r="7610" spans="1:1">
      <c r="A7610" s="28"/>
    </row>
    <row r="7611" spans="1:1">
      <c r="A7611" s="28"/>
    </row>
    <row r="7612" spans="1:1">
      <c r="A7612" s="28"/>
    </row>
    <row r="7613" spans="1:1">
      <c r="A7613" s="28"/>
    </row>
    <row r="7614" spans="1:1">
      <c r="A7614" s="28"/>
    </row>
    <row r="7615" spans="1:1">
      <c r="A7615" s="28"/>
    </row>
    <row r="7616" spans="1:1">
      <c r="A7616" s="28"/>
    </row>
    <row r="7617" spans="1:1">
      <c r="A7617" s="28"/>
    </row>
    <row r="7618" spans="1:1">
      <c r="A7618" s="28"/>
    </row>
    <row r="7619" spans="1:1">
      <c r="A7619" s="28"/>
    </row>
    <row r="7620" spans="1:1">
      <c r="A7620" s="28"/>
    </row>
    <row r="7621" spans="1:1">
      <c r="A7621" s="28"/>
    </row>
    <row r="7622" spans="1:1">
      <c r="A7622" s="28"/>
    </row>
    <row r="7623" spans="1:1">
      <c r="A7623" s="28"/>
    </row>
    <row r="7624" spans="1:1">
      <c r="A7624" s="28"/>
    </row>
    <row r="7625" spans="1:1">
      <c r="A7625" s="28"/>
    </row>
    <row r="7626" spans="1:1">
      <c r="A7626" s="28"/>
    </row>
    <row r="7627" spans="1:1">
      <c r="A7627" s="28"/>
    </row>
    <row r="7628" spans="1:1">
      <c r="A7628" s="28"/>
    </row>
    <row r="7629" spans="1:1">
      <c r="A7629" s="28"/>
    </row>
    <row r="7630" spans="1:1">
      <c r="A7630" s="28"/>
    </row>
    <row r="7631" spans="1:1">
      <c r="A7631" s="28"/>
    </row>
    <row r="7632" spans="1:1">
      <c r="A7632" s="28"/>
    </row>
    <row r="7633" spans="1:1">
      <c r="A7633" s="28"/>
    </row>
    <row r="7634" spans="1:1">
      <c r="A7634" s="28"/>
    </row>
    <row r="7635" spans="1:1">
      <c r="A7635" s="28"/>
    </row>
    <row r="7636" spans="1:1">
      <c r="A7636" s="28"/>
    </row>
    <row r="7637" spans="1:1">
      <c r="A7637" s="28"/>
    </row>
    <row r="7638" spans="1:1">
      <c r="A7638" s="28"/>
    </row>
    <row r="7639" spans="1:1">
      <c r="A7639" s="28"/>
    </row>
    <row r="7640" spans="1:1">
      <c r="A7640" s="28"/>
    </row>
    <row r="7641" spans="1:1">
      <c r="A7641" s="28"/>
    </row>
    <row r="7642" spans="1:1">
      <c r="A7642" s="28"/>
    </row>
    <row r="7643" spans="1:1">
      <c r="A7643" s="28"/>
    </row>
    <row r="7644" spans="1:1">
      <c r="A7644" s="28"/>
    </row>
    <row r="7645" spans="1:1">
      <c r="A7645" s="28"/>
    </row>
    <row r="7646" spans="1:1">
      <c r="A7646" s="28"/>
    </row>
    <row r="7647" spans="1:1">
      <c r="A7647" s="28"/>
    </row>
    <row r="7648" spans="1:1">
      <c r="A7648" s="28"/>
    </row>
    <row r="7649" spans="1:1">
      <c r="A7649" s="28"/>
    </row>
    <row r="7650" spans="1:1">
      <c r="A7650" s="28"/>
    </row>
    <row r="7651" spans="1:1">
      <c r="A7651" s="28"/>
    </row>
    <row r="7652" spans="1:1">
      <c r="A7652" s="28"/>
    </row>
    <row r="7653" spans="1:1">
      <c r="A7653" s="28"/>
    </row>
    <row r="7654" spans="1:1">
      <c r="A7654" s="28"/>
    </row>
    <row r="7655" spans="1:1">
      <c r="A7655" s="28"/>
    </row>
    <row r="7656" spans="1:1">
      <c r="A7656" s="28"/>
    </row>
    <row r="7657" spans="1:1">
      <c r="A7657" s="28"/>
    </row>
    <row r="7658" spans="1:1">
      <c r="A7658" s="28"/>
    </row>
    <row r="7659" spans="1:1">
      <c r="A7659" s="28"/>
    </row>
    <row r="7660" spans="1:1">
      <c r="A7660" s="28"/>
    </row>
    <row r="7661" spans="1:1">
      <c r="A7661" s="28"/>
    </row>
    <row r="7662" spans="1:1">
      <c r="A7662" s="28"/>
    </row>
    <row r="7663" spans="1:1">
      <c r="A7663" s="28"/>
    </row>
    <row r="7664" spans="1:1">
      <c r="A7664" s="28"/>
    </row>
    <row r="7665" spans="1:1">
      <c r="A7665" s="28"/>
    </row>
    <row r="7666" spans="1:1">
      <c r="A7666" s="28"/>
    </row>
    <row r="7667" spans="1:1">
      <c r="A7667" s="28"/>
    </row>
    <row r="7668" spans="1:1">
      <c r="A7668" s="28"/>
    </row>
    <row r="7669" spans="1:1">
      <c r="A7669" s="28"/>
    </row>
    <row r="7670" spans="1:1">
      <c r="A7670" s="28"/>
    </row>
    <row r="7671" spans="1:1">
      <c r="A7671" s="28"/>
    </row>
    <row r="7672" spans="1:1">
      <c r="A7672" s="28"/>
    </row>
    <row r="7673" spans="1:1">
      <c r="A7673" s="28"/>
    </row>
    <row r="7674" spans="1:1">
      <c r="A7674" s="28"/>
    </row>
    <row r="7675" spans="1:1">
      <c r="A7675" s="28"/>
    </row>
    <row r="7676" spans="1:1">
      <c r="A7676" s="28"/>
    </row>
    <row r="7677" spans="1:1">
      <c r="A7677" s="28"/>
    </row>
    <row r="7678" spans="1:1">
      <c r="A7678" s="28"/>
    </row>
    <row r="7679" spans="1:1">
      <c r="A7679" s="28"/>
    </row>
    <row r="7680" spans="1:1">
      <c r="A7680" s="28"/>
    </row>
    <row r="7681" spans="1:1">
      <c r="A7681" s="28"/>
    </row>
    <row r="7682" spans="1:1">
      <c r="A7682" s="28"/>
    </row>
    <row r="7683" spans="1:1">
      <c r="A7683" s="28"/>
    </row>
    <row r="7684" spans="1:1">
      <c r="A7684" s="28"/>
    </row>
    <row r="7685" spans="1:1">
      <c r="A7685" s="28"/>
    </row>
    <row r="7686" spans="1:1">
      <c r="A7686" s="28"/>
    </row>
    <row r="7687" spans="1:1">
      <c r="A7687" s="28"/>
    </row>
    <row r="7688" spans="1:1">
      <c r="A7688" s="28"/>
    </row>
    <row r="7689" spans="1:1">
      <c r="A7689" s="28"/>
    </row>
    <row r="7690" spans="1:1">
      <c r="A7690" s="28"/>
    </row>
    <row r="7691" spans="1:1">
      <c r="A7691" s="28"/>
    </row>
    <row r="7692" spans="1:1">
      <c r="A7692" s="28"/>
    </row>
    <row r="7693" spans="1:1">
      <c r="A7693" s="28"/>
    </row>
    <row r="7694" spans="1:1">
      <c r="A7694" s="28"/>
    </row>
    <row r="7695" spans="1:1">
      <c r="A7695" s="28"/>
    </row>
    <row r="7696" spans="1:1">
      <c r="A7696" s="28"/>
    </row>
    <row r="7697" spans="1:1">
      <c r="A7697" s="28"/>
    </row>
    <row r="7698" spans="1:1">
      <c r="A7698" s="28"/>
    </row>
    <row r="7699" spans="1:1">
      <c r="A7699" s="28"/>
    </row>
    <row r="7700" spans="1:1">
      <c r="A7700" s="28"/>
    </row>
    <row r="7701" spans="1:1">
      <c r="A7701" s="28"/>
    </row>
    <row r="7702" spans="1:1">
      <c r="A7702" s="28"/>
    </row>
    <row r="7703" spans="1:1">
      <c r="A7703" s="28"/>
    </row>
    <row r="7704" spans="1:1">
      <c r="A7704" s="28"/>
    </row>
    <row r="7705" spans="1:1">
      <c r="A7705" s="28"/>
    </row>
    <row r="7706" spans="1:1">
      <c r="A7706" s="28"/>
    </row>
    <row r="7707" spans="1:1">
      <c r="A7707" s="28"/>
    </row>
    <row r="7708" spans="1:1">
      <c r="A7708" s="28"/>
    </row>
    <row r="7709" spans="1:1">
      <c r="A7709" s="28"/>
    </row>
    <row r="7710" spans="1:1">
      <c r="A7710" s="28"/>
    </row>
    <row r="7711" spans="1:1">
      <c r="A7711" s="28"/>
    </row>
    <row r="7712" spans="1:1">
      <c r="A7712" s="28"/>
    </row>
    <row r="7713" spans="1:1">
      <c r="A7713" s="28"/>
    </row>
    <row r="7714" spans="1:1">
      <c r="A7714" s="28"/>
    </row>
    <row r="7715" spans="1:1">
      <c r="A7715" s="28"/>
    </row>
    <row r="7716" spans="1:1">
      <c r="A7716" s="28"/>
    </row>
    <row r="7717" spans="1:1">
      <c r="A7717" s="28"/>
    </row>
    <row r="7718" spans="1:1">
      <c r="A7718" s="28"/>
    </row>
    <row r="7719" spans="1:1">
      <c r="A7719" s="28"/>
    </row>
    <row r="7720" spans="1:1">
      <c r="A7720" s="28"/>
    </row>
    <row r="7721" spans="1:1">
      <c r="A7721" s="28"/>
    </row>
    <row r="7722" spans="1:1">
      <c r="A7722" s="28"/>
    </row>
    <row r="7723" spans="1:1">
      <c r="A7723" s="28"/>
    </row>
    <row r="7724" spans="1:1">
      <c r="A7724" s="28"/>
    </row>
    <row r="7725" spans="1:1">
      <c r="A7725" s="28"/>
    </row>
    <row r="7726" spans="1:1">
      <c r="A7726" s="28"/>
    </row>
    <row r="7727" spans="1:1">
      <c r="A7727" s="28"/>
    </row>
    <row r="7728" spans="1:1">
      <c r="A7728" s="28"/>
    </row>
    <row r="7729" spans="1:1">
      <c r="A7729" s="28"/>
    </row>
    <row r="7730" spans="1:1">
      <c r="A7730" s="28"/>
    </row>
    <row r="7731" spans="1:1">
      <c r="A7731" s="28"/>
    </row>
    <row r="7732" spans="1:1">
      <c r="A7732" s="28"/>
    </row>
    <row r="7733" spans="1:1">
      <c r="A7733" s="28"/>
    </row>
    <row r="7734" spans="1:1">
      <c r="A7734" s="28"/>
    </row>
    <row r="7735" spans="1:1">
      <c r="A7735" s="28"/>
    </row>
    <row r="7736" spans="1:1">
      <c r="A7736" s="28"/>
    </row>
    <row r="7737" spans="1:1">
      <c r="A7737" s="28"/>
    </row>
    <row r="7738" spans="1:1">
      <c r="A7738" s="28"/>
    </row>
    <row r="7739" spans="1:1">
      <c r="A7739" s="28"/>
    </row>
    <row r="7740" spans="1:1">
      <c r="A7740" s="28"/>
    </row>
    <row r="7741" spans="1:1">
      <c r="A7741" s="28"/>
    </row>
    <row r="7742" spans="1:1">
      <c r="A7742" s="28"/>
    </row>
    <row r="7743" spans="1:1">
      <c r="A7743" s="28"/>
    </row>
    <row r="7744" spans="1:1">
      <c r="A7744" s="28"/>
    </row>
    <row r="7745" spans="1:1">
      <c r="A7745" s="28"/>
    </row>
    <row r="7746" spans="1:1">
      <c r="A7746" s="28"/>
    </row>
    <row r="7747" spans="1:1">
      <c r="A7747" s="28"/>
    </row>
    <row r="7748" spans="1:1">
      <c r="A7748" s="28"/>
    </row>
    <row r="7749" spans="1:1">
      <c r="A7749" s="28"/>
    </row>
    <row r="7750" spans="1:1">
      <c r="A7750" s="28"/>
    </row>
    <row r="7751" spans="1:1">
      <c r="A7751" s="28"/>
    </row>
    <row r="7752" spans="1:1">
      <c r="A7752" s="28"/>
    </row>
    <row r="7753" spans="1:1">
      <c r="A7753" s="28"/>
    </row>
    <row r="7754" spans="1:1">
      <c r="A7754" s="28"/>
    </row>
    <row r="7755" spans="1:1">
      <c r="A7755" s="28"/>
    </row>
    <row r="7756" spans="1:1">
      <c r="A7756" s="28"/>
    </row>
    <row r="7757" spans="1:1">
      <c r="A7757" s="28"/>
    </row>
    <row r="7758" spans="1:1">
      <c r="A7758" s="28"/>
    </row>
    <row r="7759" spans="1:1">
      <c r="A7759" s="28"/>
    </row>
    <row r="7760" spans="1:1">
      <c r="A7760" s="28"/>
    </row>
    <row r="7761" spans="1:1">
      <c r="A7761" s="28"/>
    </row>
    <row r="7762" spans="1:1">
      <c r="A7762" s="28"/>
    </row>
    <row r="7763" spans="1:1">
      <c r="A7763" s="28"/>
    </row>
    <row r="7764" spans="1:1">
      <c r="A7764" s="28"/>
    </row>
    <row r="7765" spans="1:1">
      <c r="A7765" s="28"/>
    </row>
    <row r="7766" spans="1:1">
      <c r="A7766" s="28"/>
    </row>
    <row r="7767" spans="1:1">
      <c r="A7767" s="28"/>
    </row>
    <row r="7768" spans="1:1">
      <c r="A7768" s="28"/>
    </row>
    <row r="7769" spans="1:1">
      <c r="A7769" s="28"/>
    </row>
    <row r="7770" spans="1:1">
      <c r="A7770" s="28"/>
    </row>
    <row r="7771" spans="1:1">
      <c r="A7771" s="28"/>
    </row>
    <row r="7772" spans="1:1">
      <c r="A7772" s="28"/>
    </row>
    <row r="7773" spans="1:1">
      <c r="A7773" s="28"/>
    </row>
    <row r="7774" spans="1:1">
      <c r="A7774" s="28"/>
    </row>
    <row r="7775" spans="1:1">
      <c r="A7775" s="28"/>
    </row>
    <row r="7776" spans="1:1">
      <c r="A7776" s="28"/>
    </row>
    <row r="7777" spans="1:1">
      <c r="A7777" s="28"/>
    </row>
    <row r="7778" spans="1:1">
      <c r="A7778" s="28"/>
    </row>
    <row r="7779" spans="1:1">
      <c r="A7779" s="28"/>
    </row>
    <row r="7780" spans="1:1">
      <c r="A7780" s="28"/>
    </row>
    <row r="7781" spans="1:1">
      <c r="A7781" s="28"/>
    </row>
    <row r="7782" spans="1:1">
      <c r="A7782" s="28"/>
    </row>
    <row r="7783" spans="1:1">
      <c r="A7783" s="28"/>
    </row>
    <row r="7784" spans="1:1">
      <c r="A7784" s="28"/>
    </row>
    <row r="7785" spans="1:1">
      <c r="A7785" s="28"/>
    </row>
    <row r="7786" spans="1:1">
      <c r="A7786" s="28"/>
    </row>
    <row r="7787" spans="1:1">
      <c r="A7787" s="28"/>
    </row>
    <row r="7788" spans="1:1">
      <c r="A7788" s="28"/>
    </row>
    <row r="7789" spans="1:1">
      <c r="A7789" s="28"/>
    </row>
    <row r="7790" spans="1:1">
      <c r="A7790" s="28"/>
    </row>
    <row r="7791" spans="1:1">
      <c r="A7791" s="28"/>
    </row>
    <row r="7792" spans="1:1">
      <c r="A7792" s="28"/>
    </row>
    <row r="7793" spans="1:1">
      <c r="A7793" s="28"/>
    </row>
    <row r="7794" spans="1:1">
      <c r="A7794" s="28"/>
    </row>
    <row r="7795" spans="1:1">
      <c r="A7795" s="28"/>
    </row>
    <row r="7796" spans="1:1">
      <c r="A7796" s="28"/>
    </row>
    <row r="7797" spans="1:1">
      <c r="A7797" s="28"/>
    </row>
    <row r="7798" spans="1:1">
      <c r="A7798" s="28"/>
    </row>
    <row r="7799" spans="1:1">
      <c r="A7799" s="28"/>
    </row>
    <row r="7800" spans="1:1">
      <c r="A7800" s="28"/>
    </row>
    <row r="7801" spans="1:1">
      <c r="A7801" s="28"/>
    </row>
    <row r="7802" spans="1:1">
      <c r="A7802" s="28"/>
    </row>
    <row r="7803" spans="1:1">
      <c r="A7803" s="28"/>
    </row>
    <row r="7804" spans="1:1">
      <c r="A7804" s="28"/>
    </row>
    <row r="7805" spans="1:1">
      <c r="A7805" s="28"/>
    </row>
    <row r="7806" spans="1:1">
      <c r="A7806" s="28"/>
    </row>
    <row r="7807" spans="1:1">
      <c r="A7807" s="28"/>
    </row>
    <row r="7808" spans="1:1">
      <c r="A7808" s="28"/>
    </row>
    <row r="7809" spans="1:1">
      <c r="A7809" s="28"/>
    </row>
    <row r="7810" spans="1:1">
      <c r="A7810" s="28"/>
    </row>
    <row r="7811" spans="1:1">
      <c r="A7811" s="28"/>
    </row>
    <row r="7812" spans="1:1">
      <c r="A7812" s="28"/>
    </row>
    <row r="7813" spans="1:1">
      <c r="A7813" s="28"/>
    </row>
    <row r="7814" spans="1:1">
      <c r="A7814" s="28"/>
    </row>
    <row r="7815" spans="1:1">
      <c r="A7815" s="28"/>
    </row>
    <row r="7816" spans="1:1">
      <c r="A7816" s="28"/>
    </row>
    <row r="7817" spans="1:1">
      <c r="A7817" s="28"/>
    </row>
    <row r="7818" spans="1:1">
      <c r="A7818" s="28"/>
    </row>
    <row r="7819" spans="1:1">
      <c r="A7819" s="28"/>
    </row>
    <row r="7820" spans="1:1">
      <c r="A7820" s="28"/>
    </row>
    <row r="7821" spans="1:1">
      <c r="A7821" s="28"/>
    </row>
    <row r="7822" spans="1:1">
      <c r="A7822" s="28"/>
    </row>
    <row r="7823" spans="1:1">
      <c r="A7823" s="28"/>
    </row>
    <row r="7824" spans="1:1">
      <c r="A7824" s="28"/>
    </row>
    <row r="7825" spans="1:1">
      <c r="A7825" s="28"/>
    </row>
    <row r="7826" spans="1:1">
      <c r="A7826" s="28"/>
    </row>
    <row r="7827" spans="1:1">
      <c r="A7827" s="28"/>
    </row>
    <row r="7828" spans="1:1">
      <c r="A7828" s="28"/>
    </row>
    <row r="7829" spans="1:1">
      <c r="A7829" s="28"/>
    </row>
    <row r="7830" spans="1:1">
      <c r="A7830" s="28"/>
    </row>
    <row r="7831" spans="1:1">
      <c r="A7831" s="28"/>
    </row>
    <row r="7832" spans="1:1">
      <c r="A7832" s="28"/>
    </row>
    <row r="7833" spans="1:1">
      <c r="A7833" s="28"/>
    </row>
    <row r="7834" spans="1:1">
      <c r="A7834" s="28"/>
    </row>
    <row r="7835" spans="1:1">
      <c r="A7835" s="28"/>
    </row>
    <row r="7836" spans="1:1">
      <c r="A7836" s="28"/>
    </row>
    <row r="7837" spans="1:1">
      <c r="A7837" s="28"/>
    </row>
    <row r="7838" spans="1:1">
      <c r="A7838" s="28"/>
    </row>
    <row r="7839" spans="1:1">
      <c r="A7839" s="28"/>
    </row>
    <row r="7840" spans="1:1">
      <c r="A7840" s="28"/>
    </row>
    <row r="7841" spans="1:1">
      <c r="A7841" s="28"/>
    </row>
    <row r="7842" spans="1:1">
      <c r="A7842" s="28"/>
    </row>
    <row r="7843" spans="1:1">
      <c r="A7843" s="28"/>
    </row>
    <row r="7844" spans="1:1">
      <c r="A7844" s="28"/>
    </row>
    <row r="7845" spans="1:1">
      <c r="A7845" s="28"/>
    </row>
    <row r="7846" spans="1:1">
      <c r="A7846" s="28"/>
    </row>
    <row r="7847" spans="1:1">
      <c r="A7847" s="28"/>
    </row>
    <row r="7848" spans="1:1">
      <c r="A7848" s="28"/>
    </row>
    <row r="7849" spans="1:1">
      <c r="A7849" s="28"/>
    </row>
    <row r="7850" spans="1:1">
      <c r="A7850" s="28"/>
    </row>
    <row r="7851" spans="1:1">
      <c r="A7851" s="28"/>
    </row>
    <row r="7852" spans="1:1">
      <c r="A7852" s="28"/>
    </row>
    <row r="7853" spans="1:1">
      <c r="A7853" s="28"/>
    </row>
    <row r="7854" spans="1:1">
      <c r="A7854" s="28"/>
    </row>
    <row r="7855" spans="1:1">
      <c r="A7855" s="28"/>
    </row>
    <row r="7856" spans="1:1">
      <c r="A7856" s="28"/>
    </row>
    <row r="7857" spans="1:1">
      <c r="A7857" s="28"/>
    </row>
    <row r="7858" spans="1:1">
      <c r="A7858" s="28"/>
    </row>
    <row r="7859" spans="1:1">
      <c r="A7859" s="28"/>
    </row>
    <row r="7860" spans="1:1">
      <c r="A7860" s="28"/>
    </row>
    <row r="7861" spans="1:1">
      <c r="A7861" s="28"/>
    </row>
    <row r="7862" spans="1:1">
      <c r="A7862" s="28"/>
    </row>
    <row r="7863" spans="1:1">
      <c r="A7863" s="28"/>
    </row>
    <row r="7864" spans="1:1">
      <c r="A7864" s="28"/>
    </row>
    <row r="7865" spans="1:1">
      <c r="A7865" s="28"/>
    </row>
    <row r="7866" spans="1:1">
      <c r="A7866" s="28"/>
    </row>
    <row r="7867" spans="1:1">
      <c r="A7867" s="28"/>
    </row>
    <row r="7868" spans="1:1">
      <c r="A7868" s="28"/>
    </row>
    <row r="7869" spans="1:1">
      <c r="A7869" s="28"/>
    </row>
    <row r="7870" spans="1:1">
      <c r="A7870" s="28"/>
    </row>
    <row r="7871" spans="1:1">
      <c r="A7871" s="28"/>
    </row>
    <row r="7872" spans="1:1">
      <c r="A7872" s="28"/>
    </row>
    <row r="7873" spans="1:1">
      <c r="A7873" s="28"/>
    </row>
    <row r="7874" spans="1:1">
      <c r="A7874" s="28"/>
    </row>
    <row r="7875" spans="1:1">
      <c r="A7875" s="28"/>
    </row>
    <row r="7876" spans="1:1">
      <c r="A7876" s="28"/>
    </row>
    <row r="7877" spans="1:1">
      <c r="A7877" s="28"/>
    </row>
    <row r="7878" spans="1:1">
      <c r="A7878" s="28"/>
    </row>
    <row r="7879" spans="1:1">
      <c r="A7879" s="28"/>
    </row>
    <row r="7880" spans="1:1">
      <c r="A7880" s="28"/>
    </row>
    <row r="7881" spans="1:1">
      <c r="A7881" s="28"/>
    </row>
    <row r="7882" spans="1:1">
      <c r="A7882" s="28"/>
    </row>
    <row r="7883" spans="1:1">
      <c r="A7883" s="28"/>
    </row>
    <row r="7884" spans="1:1">
      <c r="A7884" s="28"/>
    </row>
    <row r="7885" spans="1:1">
      <c r="A7885" s="28"/>
    </row>
    <row r="7886" spans="1:1">
      <c r="A7886" s="28"/>
    </row>
    <row r="7887" spans="1:1">
      <c r="A7887" s="28"/>
    </row>
    <row r="7888" spans="1:1">
      <c r="A7888" s="28"/>
    </row>
    <row r="7889" spans="1:1">
      <c r="A7889" s="28"/>
    </row>
    <row r="7890" spans="1:1">
      <c r="A7890" s="28"/>
    </row>
    <row r="7891" spans="1:1">
      <c r="A7891" s="28"/>
    </row>
    <row r="7892" spans="1:1">
      <c r="A7892" s="28"/>
    </row>
    <row r="7893" spans="1:1">
      <c r="A7893" s="28"/>
    </row>
    <row r="7894" spans="1:1">
      <c r="A7894" s="28"/>
    </row>
    <row r="7895" spans="1:1">
      <c r="A7895" s="28"/>
    </row>
    <row r="7896" spans="1:1">
      <c r="A7896" s="28"/>
    </row>
    <row r="7897" spans="1:1">
      <c r="A7897" s="28"/>
    </row>
    <row r="7898" spans="1:1">
      <c r="A7898" s="28"/>
    </row>
    <row r="7899" spans="1:1">
      <c r="A7899" s="28"/>
    </row>
    <row r="7900" spans="1:1">
      <c r="A7900" s="28"/>
    </row>
    <row r="7901" spans="1:1">
      <c r="A7901" s="28"/>
    </row>
    <row r="7902" spans="1:1">
      <c r="A7902" s="28"/>
    </row>
    <row r="7903" spans="1:1">
      <c r="A7903" s="28"/>
    </row>
    <row r="7904" spans="1:1">
      <c r="A7904" s="28"/>
    </row>
    <row r="7905" spans="1:1">
      <c r="A7905" s="28"/>
    </row>
    <row r="7906" spans="1:1">
      <c r="A7906" s="28"/>
    </row>
    <row r="7907" spans="1:1">
      <c r="A7907" s="28"/>
    </row>
    <row r="7908" spans="1:1">
      <c r="A7908" s="28"/>
    </row>
    <row r="7909" spans="1:1">
      <c r="A7909" s="28"/>
    </row>
    <row r="7910" spans="1:1">
      <c r="A7910" s="28"/>
    </row>
    <row r="7911" spans="1:1">
      <c r="A7911" s="28"/>
    </row>
    <row r="7912" spans="1:1">
      <c r="A7912" s="28"/>
    </row>
    <row r="7913" spans="1:1">
      <c r="A7913" s="28"/>
    </row>
    <row r="7914" spans="1:1">
      <c r="A7914" s="28"/>
    </row>
    <row r="7915" spans="1:1">
      <c r="A7915" s="28"/>
    </row>
    <row r="7916" spans="1:1">
      <c r="A7916" s="28"/>
    </row>
    <row r="7917" spans="1:1">
      <c r="A7917" s="28"/>
    </row>
    <row r="7918" spans="1:1">
      <c r="A7918" s="28"/>
    </row>
    <row r="7919" spans="1:1">
      <c r="A7919" s="28"/>
    </row>
    <row r="7920" spans="1:1">
      <c r="A7920" s="28"/>
    </row>
    <row r="7921" spans="1:1">
      <c r="A7921" s="28"/>
    </row>
    <row r="7922" spans="1:1">
      <c r="A7922" s="28"/>
    </row>
    <row r="7923" spans="1:1">
      <c r="A7923" s="28"/>
    </row>
    <row r="7924" spans="1:1">
      <c r="A7924" s="28"/>
    </row>
    <row r="7925" spans="1:1">
      <c r="A7925" s="28"/>
    </row>
    <row r="7926" spans="1:1">
      <c r="A7926" s="28"/>
    </row>
    <row r="7927" spans="1:1">
      <c r="A7927" s="28"/>
    </row>
    <row r="7928" spans="1:1">
      <c r="A7928" s="28"/>
    </row>
    <row r="7929" spans="1:1">
      <c r="A7929" s="28"/>
    </row>
    <row r="7930" spans="1:1">
      <c r="A7930" s="28"/>
    </row>
    <row r="7931" spans="1:1">
      <c r="A7931" s="28"/>
    </row>
    <row r="7932" spans="1:1">
      <c r="A7932" s="28"/>
    </row>
    <row r="7933" spans="1:1">
      <c r="A7933" s="28"/>
    </row>
    <row r="7934" spans="1:1">
      <c r="A7934" s="28"/>
    </row>
    <row r="7935" spans="1:1">
      <c r="A7935" s="28"/>
    </row>
    <row r="7936" spans="1:1">
      <c r="A7936" s="28"/>
    </row>
    <row r="7937" spans="1:1">
      <c r="A7937" s="28"/>
    </row>
    <row r="7938" spans="1:1">
      <c r="A7938" s="28"/>
    </row>
    <row r="7939" spans="1:1">
      <c r="A7939" s="28"/>
    </row>
    <row r="7940" spans="1:1">
      <c r="A7940" s="28"/>
    </row>
    <row r="7941" spans="1:1">
      <c r="A7941" s="28"/>
    </row>
    <row r="7942" spans="1:1">
      <c r="A7942" s="28"/>
    </row>
    <row r="7943" spans="1:1">
      <c r="A7943" s="28"/>
    </row>
    <row r="7944" spans="1:1">
      <c r="A7944" s="28"/>
    </row>
    <row r="7945" spans="1:1">
      <c r="A7945" s="28"/>
    </row>
    <row r="7946" spans="1:1">
      <c r="A7946" s="28"/>
    </row>
    <row r="7947" spans="1:1">
      <c r="A7947" s="28"/>
    </row>
    <row r="7948" spans="1:1">
      <c r="A7948" s="28"/>
    </row>
    <row r="7949" spans="1:1">
      <c r="A7949" s="28"/>
    </row>
    <row r="7950" spans="1:1">
      <c r="A7950" s="28"/>
    </row>
    <row r="7951" spans="1:1">
      <c r="A7951" s="28"/>
    </row>
    <row r="7952" spans="1:1">
      <c r="A7952" s="28"/>
    </row>
    <row r="7953" spans="1:1">
      <c r="A7953" s="28"/>
    </row>
    <row r="7954" spans="1:1">
      <c r="A7954" s="28"/>
    </row>
    <row r="7955" spans="1:1">
      <c r="A7955" s="28"/>
    </row>
    <row r="7956" spans="1:1">
      <c r="A7956" s="28"/>
    </row>
    <row r="7957" spans="1:1">
      <c r="A7957" s="28"/>
    </row>
    <row r="7958" spans="1:1">
      <c r="A7958" s="28"/>
    </row>
    <row r="7959" spans="1:1">
      <c r="A7959" s="28"/>
    </row>
    <row r="7960" spans="1:1">
      <c r="A7960" s="28"/>
    </row>
    <row r="7961" spans="1:1">
      <c r="A7961" s="28"/>
    </row>
    <row r="7962" spans="1:1">
      <c r="A7962" s="28"/>
    </row>
    <row r="7963" spans="1:1">
      <c r="A7963" s="28"/>
    </row>
    <row r="7964" spans="1:1">
      <c r="A7964" s="28"/>
    </row>
    <row r="7965" spans="1:1">
      <c r="A7965" s="28"/>
    </row>
    <row r="7966" spans="1:1">
      <c r="A7966" s="28"/>
    </row>
    <row r="7967" spans="1:1">
      <c r="A7967" s="28"/>
    </row>
    <row r="7968" spans="1:1">
      <c r="A7968" s="28"/>
    </row>
    <row r="7969" spans="1:1">
      <c r="A7969" s="28"/>
    </row>
    <row r="7970" spans="1:1">
      <c r="A7970" s="28"/>
    </row>
    <row r="7971" spans="1:1">
      <c r="A7971" s="28"/>
    </row>
    <row r="7972" spans="1:1">
      <c r="A7972" s="28"/>
    </row>
    <row r="7973" spans="1:1">
      <c r="A7973" s="28"/>
    </row>
    <row r="7974" spans="1:1">
      <c r="A7974" s="28"/>
    </row>
    <row r="7975" spans="1:1">
      <c r="A7975" s="28"/>
    </row>
    <row r="7976" spans="1:1">
      <c r="A7976" s="28"/>
    </row>
    <row r="7977" spans="1:1">
      <c r="A7977" s="28"/>
    </row>
    <row r="7978" spans="1:1">
      <c r="A7978" s="28"/>
    </row>
    <row r="7979" spans="1:1">
      <c r="A7979" s="28"/>
    </row>
    <row r="7980" spans="1:1">
      <c r="A7980" s="28"/>
    </row>
    <row r="7981" spans="1:1">
      <c r="A7981" s="28"/>
    </row>
    <row r="7982" spans="1:1">
      <c r="A7982" s="28"/>
    </row>
    <row r="7983" spans="1:1">
      <c r="A7983" s="28"/>
    </row>
    <row r="7984" spans="1:1">
      <c r="A7984" s="28"/>
    </row>
    <row r="7985" spans="1:1">
      <c r="A7985" s="28"/>
    </row>
    <row r="7986" spans="1:1">
      <c r="A7986" s="28"/>
    </row>
    <row r="7987" spans="1:1">
      <c r="A7987" s="28"/>
    </row>
    <row r="7988" spans="1:1">
      <c r="A7988" s="28"/>
    </row>
    <row r="7989" spans="1:1">
      <c r="A7989" s="28"/>
    </row>
    <row r="7990" spans="1:1">
      <c r="A7990" s="28"/>
    </row>
    <row r="7991" spans="1:1">
      <c r="A7991" s="28"/>
    </row>
    <row r="7992" spans="1:1">
      <c r="A7992" s="28"/>
    </row>
    <row r="7993" spans="1:1">
      <c r="A7993" s="28"/>
    </row>
    <row r="7994" spans="1:1">
      <c r="A7994" s="28"/>
    </row>
    <row r="7995" spans="1:1">
      <c r="A7995" s="28"/>
    </row>
    <row r="7996" spans="1:1">
      <c r="A7996" s="28"/>
    </row>
    <row r="7997" spans="1:1">
      <c r="A7997" s="28"/>
    </row>
    <row r="7998" spans="1:1">
      <c r="A7998" s="28"/>
    </row>
    <row r="7999" spans="1:1">
      <c r="A7999" s="28"/>
    </row>
    <row r="8000" spans="1:1">
      <c r="A8000" s="28"/>
    </row>
    <row r="8001" spans="1:1">
      <c r="A8001" s="28"/>
    </row>
    <row r="8002" spans="1:1">
      <c r="A8002" s="28"/>
    </row>
    <row r="8003" spans="1:1">
      <c r="A8003" s="28"/>
    </row>
    <row r="8004" spans="1:1">
      <c r="A8004" s="28"/>
    </row>
    <row r="8005" spans="1:1">
      <c r="A8005" s="28"/>
    </row>
    <row r="8006" spans="1:1">
      <c r="A8006" s="28"/>
    </row>
    <row r="8007" spans="1:1">
      <c r="A8007" s="28"/>
    </row>
    <row r="8008" spans="1:1">
      <c r="A8008" s="28"/>
    </row>
    <row r="8009" spans="1:1">
      <c r="A8009" s="28"/>
    </row>
    <row r="8010" spans="1:1">
      <c r="A8010" s="28"/>
    </row>
    <row r="8011" spans="1:1">
      <c r="A8011" s="28"/>
    </row>
    <row r="8012" spans="1:1">
      <c r="A8012" s="28"/>
    </row>
    <row r="8013" spans="1:1">
      <c r="A8013" s="28"/>
    </row>
    <row r="8014" spans="1:1">
      <c r="A8014" s="28"/>
    </row>
    <row r="8015" spans="1:1">
      <c r="A8015" s="28"/>
    </row>
    <row r="8016" spans="1:1">
      <c r="A8016" s="28"/>
    </row>
    <row r="8017" spans="1:1">
      <c r="A8017" s="28"/>
    </row>
    <row r="8018" spans="1:1">
      <c r="A8018" s="28"/>
    </row>
    <row r="8019" spans="1:1">
      <c r="A8019" s="28"/>
    </row>
    <row r="8020" spans="1:1">
      <c r="A8020" s="28"/>
    </row>
    <row r="8021" spans="1:1">
      <c r="A8021" s="28"/>
    </row>
    <row r="8022" spans="1:1">
      <c r="A8022" s="28"/>
    </row>
    <row r="8023" spans="1:1">
      <c r="A8023" s="28"/>
    </row>
    <row r="8024" spans="1:1">
      <c r="A8024" s="28"/>
    </row>
    <row r="8025" spans="1:1">
      <c r="A8025" s="28"/>
    </row>
    <row r="8026" spans="1:1">
      <c r="A8026" s="28"/>
    </row>
    <row r="8027" spans="1:1">
      <c r="A8027" s="28"/>
    </row>
    <row r="8028" spans="1:1">
      <c r="A8028" s="28"/>
    </row>
    <row r="8029" spans="1:1">
      <c r="A8029" s="28"/>
    </row>
    <row r="8030" spans="1:1">
      <c r="A8030" s="28"/>
    </row>
    <row r="8031" spans="1:1">
      <c r="A8031" s="28"/>
    </row>
    <row r="8032" spans="1:1">
      <c r="A8032" s="28"/>
    </row>
    <row r="8033" spans="1:1">
      <c r="A8033" s="28"/>
    </row>
    <row r="8034" spans="1:1">
      <c r="A8034" s="28"/>
    </row>
    <row r="8035" spans="1:1">
      <c r="A8035" s="28"/>
    </row>
    <row r="8036" spans="1:1">
      <c r="A8036" s="28"/>
    </row>
    <row r="8037" spans="1:1">
      <c r="A8037" s="28"/>
    </row>
    <row r="8038" spans="1:1">
      <c r="A8038" s="28"/>
    </row>
    <row r="8039" spans="1:1">
      <c r="A8039" s="28"/>
    </row>
    <row r="8040" spans="1:1">
      <c r="A8040" s="28"/>
    </row>
    <row r="8041" spans="1:1">
      <c r="A8041" s="28"/>
    </row>
    <row r="8042" spans="1:1">
      <c r="A8042" s="28"/>
    </row>
    <row r="8043" spans="1:1">
      <c r="A8043" s="28"/>
    </row>
    <row r="8044" spans="1:1">
      <c r="A8044" s="28"/>
    </row>
    <row r="8045" spans="1:1">
      <c r="A8045" s="28"/>
    </row>
    <row r="8046" spans="1:1">
      <c r="A8046" s="28"/>
    </row>
    <row r="8047" spans="1:1">
      <c r="A8047" s="28"/>
    </row>
    <row r="8048" spans="1:1">
      <c r="A8048" s="28"/>
    </row>
    <row r="8049" spans="1:1">
      <c r="A8049" s="28"/>
    </row>
    <row r="8050" spans="1:1">
      <c r="A8050" s="28"/>
    </row>
    <row r="8051" spans="1:1">
      <c r="A8051" s="28"/>
    </row>
    <row r="8052" spans="1:1">
      <c r="A8052" s="28"/>
    </row>
    <row r="8053" spans="1:1">
      <c r="A8053" s="28"/>
    </row>
    <row r="8054" spans="1:1">
      <c r="A8054" s="28"/>
    </row>
    <row r="8055" spans="1:1">
      <c r="A8055" s="28"/>
    </row>
    <row r="8056" spans="1:1">
      <c r="A8056" s="28"/>
    </row>
    <row r="8057" spans="1:1">
      <c r="A8057" s="28"/>
    </row>
    <row r="8058" spans="1:1">
      <c r="A8058" s="28"/>
    </row>
    <row r="8059" spans="1:1">
      <c r="A8059" s="28"/>
    </row>
    <row r="8060" spans="1:1">
      <c r="A8060" s="28"/>
    </row>
    <row r="8061" spans="1:1">
      <c r="A8061" s="28"/>
    </row>
    <row r="8062" spans="1:1">
      <c r="A8062" s="28"/>
    </row>
    <row r="8063" spans="1:1">
      <c r="A8063" s="28"/>
    </row>
    <row r="8064" spans="1:1">
      <c r="A8064" s="28"/>
    </row>
    <row r="8065" spans="1:1">
      <c r="A8065" s="28"/>
    </row>
    <row r="8066" spans="1:1">
      <c r="A8066" s="28"/>
    </row>
    <row r="8067" spans="1:1">
      <c r="A8067" s="28"/>
    </row>
    <row r="8068" spans="1:1">
      <c r="A8068" s="28"/>
    </row>
    <row r="8069" spans="1:1">
      <c r="A8069" s="28"/>
    </row>
    <row r="8070" spans="1:1">
      <c r="A8070" s="28"/>
    </row>
    <row r="8071" spans="1:1">
      <c r="A8071" s="28"/>
    </row>
    <row r="8072" spans="1:1">
      <c r="A8072" s="28"/>
    </row>
    <row r="8073" spans="1:1">
      <c r="A8073" s="28"/>
    </row>
    <row r="8074" spans="1:1">
      <c r="A8074" s="28"/>
    </row>
    <row r="8075" spans="1:1">
      <c r="A8075" s="28"/>
    </row>
    <row r="8076" spans="1:1">
      <c r="A8076" s="28"/>
    </row>
    <row r="8077" spans="1:1">
      <c r="A8077" s="28"/>
    </row>
    <row r="8078" spans="1:1">
      <c r="A8078" s="28"/>
    </row>
    <row r="8079" spans="1:1">
      <c r="A8079" s="28"/>
    </row>
    <row r="8080" spans="1:1">
      <c r="A8080" s="28"/>
    </row>
    <row r="8081" spans="1:1">
      <c r="A8081" s="28"/>
    </row>
    <row r="8082" spans="1:1">
      <c r="A8082" s="28"/>
    </row>
    <row r="8083" spans="1:1">
      <c r="A8083" s="28"/>
    </row>
    <row r="8084" spans="1:1">
      <c r="A8084" s="28"/>
    </row>
    <row r="8085" spans="1:1">
      <c r="A8085" s="28"/>
    </row>
    <row r="8086" spans="1:1">
      <c r="A8086" s="28"/>
    </row>
    <row r="8087" spans="1:1">
      <c r="A8087" s="28"/>
    </row>
    <row r="8088" spans="1:1">
      <c r="A8088" s="28"/>
    </row>
    <row r="8089" spans="1:1">
      <c r="A8089" s="28"/>
    </row>
    <row r="8090" spans="1:1">
      <c r="A8090" s="28"/>
    </row>
    <row r="8091" spans="1:1">
      <c r="A8091" s="28"/>
    </row>
    <row r="8092" spans="1:1">
      <c r="A8092" s="28"/>
    </row>
    <row r="8093" spans="1:1">
      <c r="A8093" s="28"/>
    </row>
    <row r="8094" spans="1:1">
      <c r="A8094" s="28"/>
    </row>
    <row r="8095" spans="1:1">
      <c r="A8095" s="28"/>
    </row>
    <row r="8096" spans="1:1">
      <c r="A8096" s="28"/>
    </row>
    <row r="8097" spans="1:1">
      <c r="A8097" s="28"/>
    </row>
    <row r="8098" spans="1:1">
      <c r="A8098" s="28"/>
    </row>
    <row r="8099" spans="1:1">
      <c r="A8099" s="28"/>
    </row>
    <row r="8100" spans="1:1">
      <c r="A8100" s="28"/>
    </row>
    <row r="8101" spans="1:1">
      <c r="A8101" s="28"/>
    </row>
    <row r="8102" spans="1:1">
      <c r="A8102" s="28"/>
    </row>
    <row r="8103" spans="1:1">
      <c r="A8103" s="28"/>
    </row>
    <row r="8104" spans="1:1">
      <c r="A8104" s="28"/>
    </row>
    <row r="8105" spans="1:1">
      <c r="A8105" s="28"/>
    </row>
    <row r="8106" spans="1:1">
      <c r="A8106" s="28"/>
    </row>
    <row r="8107" spans="1:1">
      <c r="A8107" s="28"/>
    </row>
    <row r="8108" spans="1:1">
      <c r="A8108" s="28"/>
    </row>
    <row r="8109" spans="1:1">
      <c r="A8109" s="28"/>
    </row>
    <row r="8110" spans="1:1">
      <c r="A8110" s="28"/>
    </row>
    <row r="8111" spans="1:1">
      <c r="A8111" s="28"/>
    </row>
    <row r="8112" spans="1:1">
      <c r="A8112" s="28"/>
    </row>
    <row r="8113" spans="1:1">
      <c r="A8113" s="28"/>
    </row>
    <row r="8114" spans="1:1">
      <c r="A8114" s="28"/>
    </row>
    <row r="8115" spans="1:1">
      <c r="A8115" s="28"/>
    </row>
    <row r="8116" spans="1:1">
      <c r="A8116" s="28"/>
    </row>
    <row r="8117" spans="1:1">
      <c r="A8117" s="28"/>
    </row>
    <row r="8118" spans="1:1">
      <c r="A8118" s="28"/>
    </row>
    <row r="8119" spans="1:1">
      <c r="A8119" s="28"/>
    </row>
    <row r="8120" spans="1:1">
      <c r="A8120" s="28"/>
    </row>
    <row r="8121" spans="1:1">
      <c r="A8121" s="28"/>
    </row>
    <row r="8122" spans="1:1">
      <c r="A8122" s="28"/>
    </row>
    <row r="8123" spans="1:1">
      <c r="A8123" s="28"/>
    </row>
    <row r="8124" spans="1:1">
      <c r="A8124" s="28"/>
    </row>
    <row r="8125" spans="1:1">
      <c r="A8125" s="28"/>
    </row>
    <row r="8126" spans="1:1">
      <c r="A8126" s="28"/>
    </row>
    <row r="8127" spans="1:1">
      <c r="A8127" s="28"/>
    </row>
    <row r="8128" spans="1:1">
      <c r="A8128" s="28"/>
    </row>
    <row r="8129" spans="1:1">
      <c r="A8129" s="28"/>
    </row>
    <row r="8130" spans="1:1">
      <c r="A8130" s="28"/>
    </row>
    <row r="8131" spans="1:1">
      <c r="A8131" s="28"/>
    </row>
    <row r="8132" spans="1:1">
      <c r="A8132" s="28"/>
    </row>
    <row r="8133" spans="1:1">
      <c r="A8133" s="28"/>
    </row>
    <row r="8134" spans="1:1">
      <c r="A8134" s="28"/>
    </row>
    <row r="8135" spans="1:1">
      <c r="A8135" s="28"/>
    </row>
    <row r="8136" spans="1:1">
      <c r="A8136" s="28"/>
    </row>
    <row r="8137" spans="1:1">
      <c r="A8137" s="28"/>
    </row>
    <row r="8138" spans="1:1">
      <c r="A8138" s="28"/>
    </row>
    <row r="8139" spans="1:1">
      <c r="A8139" s="28"/>
    </row>
    <row r="8140" spans="1:1">
      <c r="A8140" s="28"/>
    </row>
    <row r="8141" spans="1:1">
      <c r="A8141" s="28"/>
    </row>
    <row r="8142" spans="1:1">
      <c r="A8142" s="28"/>
    </row>
    <row r="8143" spans="1:1">
      <c r="A8143" s="28"/>
    </row>
    <row r="8144" spans="1:1">
      <c r="A8144" s="28"/>
    </row>
    <row r="8145" spans="1:1">
      <c r="A8145" s="28"/>
    </row>
    <row r="8146" spans="1:1">
      <c r="A8146" s="28"/>
    </row>
    <row r="8147" spans="1:1">
      <c r="A8147" s="28"/>
    </row>
    <row r="8148" spans="1:1">
      <c r="A8148" s="28"/>
    </row>
    <row r="8149" spans="1:1">
      <c r="A8149" s="28"/>
    </row>
    <row r="8150" spans="1:1">
      <c r="A8150" s="28"/>
    </row>
    <row r="8151" spans="1:1">
      <c r="A8151" s="28"/>
    </row>
    <row r="8152" spans="1:1">
      <c r="A8152" s="28"/>
    </row>
    <row r="8153" spans="1:1">
      <c r="A8153" s="28"/>
    </row>
    <row r="8154" spans="1:1">
      <c r="A8154" s="28"/>
    </row>
    <row r="8155" spans="1:1">
      <c r="A8155" s="28"/>
    </row>
    <row r="8156" spans="1:1">
      <c r="A8156" s="28"/>
    </row>
    <row r="8157" spans="1:1">
      <c r="A8157" s="28"/>
    </row>
    <row r="8158" spans="1:1">
      <c r="A8158" s="28"/>
    </row>
    <row r="8159" spans="1:1">
      <c r="A8159" s="28"/>
    </row>
    <row r="8160" spans="1:1">
      <c r="A8160" s="28"/>
    </row>
    <row r="8161" spans="1:1">
      <c r="A8161" s="28"/>
    </row>
    <row r="8162" spans="1:1">
      <c r="A8162" s="28"/>
    </row>
    <row r="8163" spans="1:1">
      <c r="A8163" s="28"/>
    </row>
    <row r="8164" spans="1:1">
      <c r="A8164" s="28"/>
    </row>
    <row r="8165" spans="1:1">
      <c r="A8165" s="28"/>
    </row>
    <row r="8166" spans="1:1">
      <c r="A8166" s="28"/>
    </row>
    <row r="8167" spans="1:1">
      <c r="A8167" s="28"/>
    </row>
    <row r="8168" spans="1:1">
      <c r="A8168" s="28"/>
    </row>
    <row r="8169" spans="1:1">
      <c r="A8169" s="28"/>
    </row>
    <row r="8170" spans="1:1">
      <c r="A8170" s="28"/>
    </row>
    <row r="8171" spans="1:1">
      <c r="A8171" s="28"/>
    </row>
    <row r="8172" spans="1:1">
      <c r="A8172" s="28"/>
    </row>
    <row r="8173" spans="1:1">
      <c r="A8173" s="28"/>
    </row>
    <row r="8174" spans="1:1">
      <c r="A8174" s="28"/>
    </row>
    <row r="8175" spans="1:1">
      <c r="A8175" s="28"/>
    </row>
    <row r="8176" spans="1:1">
      <c r="A8176" s="28"/>
    </row>
    <row r="8177" spans="1:1">
      <c r="A8177" s="28"/>
    </row>
    <row r="8178" spans="1:1">
      <c r="A8178" s="28"/>
    </row>
    <row r="8179" spans="1:1">
      <c r="A8179" s="28"/>
    </row>
    <row r="8180" spans="1:1">
      <c r="A8180" s="28"/>
    </row>
    <row r="8181" spans="1:1">
      <c r="A8181" s="28"/>
    </row>
    <row r="8182" spans="1:1">
      <c r="A8182" s="28"/>
    </row>
    <row r="8183" spans="1:1">
      <c r="A8183" s="28"/>
    </row>
    <row r="8184" spans="1:1">
      <c r="A8184" s="28"/>
    </row>
    <row r="8185" spans="1:1">
      <c r="A8185" s="28"/>
    </row>
    <row r="8186" spans="1:1">
      <c r="A8186" s="28"/>
    </row>
    <row r="8187" spans="1:1">
      <c r="A8187" s="28"/>
    </row>
    <row r="8188" spans="1:1">
      <c r="A8188" s="28"/>
    </row>
    <row r="8189" spans="1:1">
      <c r="A8189" s="28"/>
    </row>
    <row r="8190" spans="1:1">
      <c r="A8190" s="28"/>
    </row>
    <row r="8191" spans="1:1">
      <c r="A8191" s="28"/>
    </row>
    <row r="8192" spans="1:1">
      <c r="A8192" s="28"/>
    </row>
    <row r="8193" spans="1:1">
      <c r="A8193" s="28"/>
    </row>
    <row r="8194" spans="1:1">
      <c r="A8194" s="28"/>
    </row>
    <row r="8195" spans="1:1">
      <c r="A8195" s="28"/>
    </row>
    <row r="8196" spans="1:1">
      <c r="A8196" s="28"/>
    </row>
    <row r="8197" spans="1:1">
      <c r="A8197" s="28"/>
    </row>
    <row r="8198" spans="1:1">
      <c r="A8198" s="28"/>
    </row>
    <row r="8199" spans="1:1">
      <c r="A8199" s="28"/>
    </row>
    <row r="8200" spans="1:1">
      <c r="A8200" s="28"/>
    </row>
    <row r="8201" spans="1:1">
      <c r="A8201" s="28"/>
    </row>
    <row r="8202" spans="1:1">
      <c r="A8202" s="28"/>
    </row>
    <row r="8203" spans="1:1">
      <c r="A8203" s="28"/>
    </row>
    <row r="8204" spans="1:1">
      <c r="A8204" s="28"/>
    </row>
    <row r="8205" spans="1:1">
      <c r="A8205" s="28"/>
    </row>
    <row r="8206" spans="1:1">
      <c r="A8206" s="28"/>
    </row>
    <row r="8207" spans="1:1">
      <c r="A8207" s="28"/>
    </row>
    <row r="8208" spans="1:1">
      <c r="A8208" s="28"/>
    </row>
    <row r="8209" spans="1:1">
      <c r="A8209" s="28"/>
    </row>
    <row r="8210" spans="1:1">
      <c r="A8210" s="28"/>
    </row>
    <row r="8211" spans="1:1">
      <c r="A8211" s="28"/>
    </row>
    <row r="8212" spans="1:1">
      <c r="A8212" s="28"/>
    </row>
    <row r="8213" spans="1:1">
      <c r="A8213" s="28"/>
    </row>
    <row r="8214" spans="1:1">
      <c r="A8214" s="28"/>
    </row>
    <row r="8215" spans="1:1">
      <c r="A8215" s="28"/>
    </row>
    <row r="8216" spans="1:1">
      <c r="A8216" s="28"/>
    </row>
    <row r="8217" spans="1:1">
      <c r="A8217" s="28"/>
    </row>
    <row r="8218" spans="1:1">
      <c r="A8218" s="28"/>
    </row>
    <row r="8219" spans="1:1">
      <c r="A8219" s="28"/>
    </row>
    <row r="8220" spans="1:1">
      <c r="A8220" s="28"/>
    </row>
    <row r="8221" spans="1:1">
      <c r="A8221" s="28"/>
    </row>
    <row r="8222" spans="1:1">
      <c r="A8222" s="28"/>
    </row>
    <row r="8223" spans="1:1">
      <c r="A8223" s="28"/>
    </row>
    <row r="8224" spans="1:1">
      <c r="A8224" s="28"/>
    </row>
    <row r="8225" spans="1:1">
      <c r="A8225" s="28"/>
    </row>
    <row r="8226" spans="1:1">
      <c r="A8226" s="28"/>
    </row>
    <row r="8227" spans="1:1">
      <c r="A8227" s="28"/>
    </row>
    <row r="8228" spans="1:1">
      <c r="A8228" s="28"/>
    </row>
    <row r="8229" spans="1:1">
      <c r="A8229" s="28"/>
    </row>
    <row r="8230" spans="1:1">
      <c r="A8230" s="28"/>
    </row>
    <row r="8231" spans="1:1">
      <c r="A8231" s="28"/>
    </row>
    <row r="8232" spans="1:1">
      <c r="A8232" s="28"/>
    </row>
    <row r="8233" spans="1:1">
      <c r="A8233" s="28"/>
    </row>
    <row r="8234" spans="1:1">
      <c r="A8234" s="28"/>
    </row>
    <row r="8235" spans="1:1">
      <c r="A8235" s="28"/>
    </row>
    <row r="8236" spans="1:1">
      <c r="A8236" s="28"/>
    </row>
    <row r="8237" spans="1:1">
      <c r="A8237" s="28"/>
    </row>
    <row r="8238" spans="1:1">
      <c r="A8238" s="28"/>
    </row>
    <row r="8239" spans="1:1">
      <c r="A8239" s="28"/>
    </row>
    <row r="8240" spans="1:1">
      <c r="A8240" s="28"/>
    </row>
    <row r="8241" spans="1:1">
      <c r="A8241" s="28"/>
    </row>
    <row r="8242" spans="1:1">
      <c r="A8242" s="28"/>
    </row>
    <row r="8243" spans="1:1">
      <c r="A8243" s="28"/>
    </row>
    <row r="8244" spans="1:1">
      <c r="A8244" s="28"/>
    </row>
    <row r="8245" spans="1:1">
      <c r="A8245" s="28"/>
    </row>
    <row r="8246" spans="1:1">
      <c r="A8246" s="28"/>
    </row>
    <row r="8247" spans="1:1">
      <c r="A8247" s="28"/>
    </row>
    <row r="8248" spans="1:1">
      <c r="A8248" s="28"/>
    </row>
    <row r="8249" spans="1:1">
      <c r="A8249" s="28"/>
    </row>
    <row r="8250" spans="1:1">
      <c r="A8250" s="28"/>
    </row>
    <row r="8251" spans="1:1">
      <c r="A8251" s="28"/>
    </row>
    <row r="8252" spans="1:1">
      <c r="A8252" s="28"/>
    </row>
    <row r="8253" spans="1:1">
      <c r="A8253" s="28"/>
    </row>
    <row r="8254" spans="1:1">
      <c r="A8254" s="28"/>
    </row>
    <row r="8255" spans="1:1">
      <c r="A8255" s="28"/>
    </row>
    <row r="8256" spans="1:1">
      <c r="A8256" s="28"/>
    </row>
    <row r="8257" spans="1:1">
      <c r="A8257" s="28"/>
    </row>
    <row r="8258" spans="1:1">
      <c r="A8258" s="28"/>
    </row>
    <row r="8259" spans="1:1">
      <c r="A8259" s="28"/>
    </row>
    <row r="8260" spans="1:1">
      <c r="A8260" s="28"/>
    </row>
    <row r="8261" spans="1:1">
      <c r="A8261" s="28"/>
    </row>
    <row r="8262" spans="1:1">
      <c r="A8262" s="28"/>
    </row>
    <row r="8263" spans="1:1">
      <c r="A8263" s="28"/>
    </row>
    <row r="8264" spans="1:1">
      <c r="A8264" s="28"/>
    </row>
    <row r="8265" spans="1:1">
      <c r="A8265" s="28"/>
    </row>
    <row r="8266" spans="1:1">
      <c r="A8266" s="28"/>
    </row>
    <row r="8267" spans="1:1">
      <c r="A8267" s="28"/>
    </row>
    <row r="8268" spans="1:1">
      <c r="A8268" s="28"/>
    </row>
    <row r="8269" spans="1:1">
      <c r="A8269" s="28"/>
    </row>
    <row r="8270" spans="1:1">
      <c r="A8270" s="28"/>
    </row>
    <row r="8271" spans="1:1">
      <c r="A8271" s="28"/>
    </row>
    <row r="8272" spans="1:1">
      <c r="A8272" s="28"/>
    </row>
    <row r="8273" spans="1:1">
      <c r="A8273" s="28"/>
    </row>
    <row r="8274" spans="1:1">
      <c r="A8274" s="28"/>
    </row>
    <row r="8275" spans="1:1">
      <c r="A8275" s="28"/>
    </row>
    <row r="8276" spans="1:1">
      <c r="A8276" s="28"/>
    </row>
    <row r="8277" spans="1:1">
      <c r="A8277" s="28"/>
    </row>
    <row r="8278" spans="1:1">
      <c r="A8278" s="28"/>
    </row>
    <row r="8279" spans="1:1">
      <c r="A8279" s="28"/>
    </row>
    <row r="8280" spans="1:1">
      <c r="A8280" s="28"/>
    </row>
    <row r="8281" spans="1:1">
      <c r="A8281" s="28"/>
    </row>
    <row r="8282" spans="1:1">
      <c r="A8282" s="28"/>
    </row>
    <row r="8283" spans="1:1">
      <c r="A8283" s="28"/>
    </row>
    <row r="8284" spans="1:1">
      <c r="A8284" s="28"/>
    </row>
    <row r="8285" spans="1:1">
      <c r="A8285" s="28"/>
    </row>
    <row r="8286" spans="1:1">
      <c r="A8286" s="28"/>
    </row>
    <row r="8287" spans="1:1">
      <c r="A8287" s="28"/>
    </row>
    <row r="8288" spans="1:1">
      <c r="A8288" s="28"/>
    </row>
    <row r="8289" spans="1:1">
      <c r="A8289" s="28"/>
    </row>
    <row r="8290" spans="1:1">
      <c r="A8290" s="28"/>
    </row>
    <row r="8291" spans="1:1">
      <c r="A8291" s="28"/>
    </row>
    <row r="8292" spans="1:1">
      <c r="A8292" s="28"/>
    </row>
    <row r="8293" spans="1:1">
      <c r="A8293" s="28"/>
    </row>
    <row r="8294" spans="1:1">
      <c r="A8294" s="28"/>
    </row>
    <row r="8295" spans="1:1">
      <c r="A8295" s="28"/>
    </row>
    <row r="8296" spans="1:1">
      <c r="A8296" s="28"/>
    </row>
    <row r="8297" spans="1:1">
      <c r="A8297" s="28"/>
    </row>
    <row r="8298" spans="1:1">
      <c r="A8298" s="28"/>
    </row>
    <row r="8299" spans="1:1">
      <c r="A8299" s="28"/>
    </row>
    <row r="8300" spans="1:1">
      <c r="A8300" s="28"/>
    </row>
    <row r="8301" spans="1:1">
      <c r="A8301" s="28"/>
    </row>
    <row r="8302" spans="1:1">
      <c r="A8302" s="28"/>
    </row>
    <row r="8303" spans="1:1">
      <c r="A8303" s="28"/>
    </row>
    <row r="8304" spans="1:1">
      <c r="A8304" s="28"/>
    </row>
    <row r="8305" spans="1:1">
      <c r="A8305" s="28"/>
    </row>
    <row r="8306" spans="1:1">
      <c r="A8306" s="28"/>
    </row>
    <row r="8307" spans="1:1">
      <c r="A8307" s="28"/>
    </row>
    <row r="8308" spans="1:1">
      <c r="A8308" s="28"/>
    </row>
    <row r="8309" spans="1:1">
      <c r="A8309" s="28"/>
    </row>
    <row r="8310" spans="1:1">
      <c r="A8310" s="28"/>
    </row>
    <row r="8311" spans="1:1">
      <c r="A8311" s="28"/>
    </row>
    <row r="8312" spans="1:1">
      <c r="A8312" s="28"/>
    </row>
    <row r="8313" spans="1:1">
      <c r="A8313" s="28"/>
    </row>
    <row r="8314" spans="1:1">
      <c r="A8314" s="28"/>
    </row>
    <row r="8315" spans="1:1">
      <c r="A8315" s="28"/>
    </row>
    <row r="8316" spans="1:1">
      <c r="A8316" s="28"/>
    </row>
    <row r="8317" spans="1:1">
      <c r="A8317" s="28"/>
    </row>
    <row r="8318" spans="1:1">
      <c r="A8318" s="28"/>
    </row>
    <row r="8319" spans="1:1">
      <c r="A8319" s="28"/>
    </row>
    <row r="8320" spans="1:1">
      <c r="A8320" s="28"/>
    </row>
    <row r="8321" spans="1:1">
      <c r="A8321" s="28"/>
    </row>
    <row r="8322" spans="1:1">
      <c r="A8322" s="28"/>
    </row>
    <row r="8323" spans="1:1">
      <c r="A8323" s="28"/>
    </row>
    <row r="8324" spans="1:1">
      <c r="A8324" s="28"/>
    </row>
    <row r="8325" spans="1:1">
      <c r="A8325" s="28"/>
    </row>
    <row r="8326" spans="1:1">
      <c r="A8326" s="28"/>
    </row>
    <row r="8327" spans="1:1">
      <c r="A8327" s="28"/>
    </row>
    <row r="8328" spans="1:1">
      <c r="A8328" s="28"/>
    </row>
    <row r="8329" spans="1:1">
      <c r="A8329" s="28"/>
    </row>
    <row r="8330" spans="1:1">
      <c r="A8330" s="28"/>
    </row>
    <row r="8331" spans="1:1">
      <c r="A8331" s="28"/>
    </row>
    <row r="8332" spans="1:1">
      <c r="A8332" s="28"/>
    </row>
    <row r="8333" spans="1:1">
      <c r="A8333" s="28"/>
    </row>
    <row r="8334" spans="1:1">
      <c r="A8334" s="28"/>
    </row>
    <row r="8335" spans="1:1">
      <c r="A8335" s="28"/>
    </row>
    <row r="8336" spans="1:1">
      <c r="A8336" s="28"/>
    </row>
    <row r="8337" spans="1:1">
      <c r="A8337" s="28"/>
    </row>
    <row r="8338" spans="1:1">
      <c r="A8338" s="28"/>
    </row>
    <row r="8339" spans="1:1">
      <c r="A8339" s="28"/>
    </row>
    <row r="8340" spans="1:1">
      <c r="A8340" s="28"/>
    </row>
    <row r="8341" spans="1:1">
      <c r="A8341" s="28"/>
    </row>
    <row r="8342" spans="1:1">
      <c r="A8342" s="28"/>
    </row>
    <row r="8343" spans="1:1">
      <c r="A8343" s="28"/>
    </row>
    <row r="8344" spans="1:1">
      <c r="A8344" s="28"/>
    </row>
    <row r="8345" spans="1:1">
      <c r="A8345" s="28"/>
    </row>
    <row r="8346" spans="1:1">
      <c r="A8346" s="28"/>
    </row>
    <row r="8347" spans="1:1">
      <c r="A8347" s="28"/>
    </row>
    <row r="8348" spans="1:1">
      <c r="A8348" s="28"/>
    </row>
    <row r="8349" spans="1:1">
      <c r="A8349" s="28"/>
    </row>
    <row r="8350" spans="1:1">
      <c r="A8350" s="28"/>
    </row>
    <row r="8351" spans="1:1">
      <c r="A8351" s="28"/>
    </row>
    <row r="8352" spans="1:1">
      <c r="A8352" s="28"/>
    </row>
    <row r="8353" spans="1:1">
      <c r="A8353" s="28"/>
    </row>
    <row r="8354" spans="1:1">
      <c r="A8354" s="28"/>
    </row>
    <row r="8355" spans="1:1">
      <c r="A8355" s="28"/>
    </row>
    <row r="8356" spans="1:1">
      <c r="A8356" s="28"/>
    </row>
    <row r="8357" spans="1:1">
      <c r="A8357" s="28"/>
    </row>
    <row r="8358" spans="1:1">
      <c r="A8358" s="28"/>
    </row>
    <row r="8359" spans="1:1">
      <c r="A8359" s="28"/>
    </row>
    <row r="8360" spans="1:1">
      <c r="A8360" s="28"/>
    </row>
    <row r="8361" spans="1:1">
      <c r="A8361" s="28"/>
    </row>
    <row r="8362" spans="1:1">
      <c r="A8362" s="28"/>
    </row>
    <row r="8363" spans="1:1">
      <c r="A8363" s="28"/>
    </row>
    <row r="8364" spans="1:1">
      <c r="A8364" s="28"/>
    </row>
    <row r="8365" spans="1:1">
      <c r="A8365" s="28"/>
    </row>
    <row r="8366" spans="1:1">
      <c r="A8366" s="28"/>
    </row>
    <row r="8367" spans="1:1">
      <c r="A8367" s="28"/>
    </row>
    <row r="8368" spans="1:1">
      <c r="A8368" s="28"/>
    </row>
    <row r="8369" spans="1:1">
      <c r="A8369" s="28"/>
    </row>
    <row r="8370" spans="1:1">
      <c r="A8370" s="28"/>
    </row>
    <row r="8371" spans="1:1">
      <c r="A8371" s="28"/>
    </row>
    <row r="8372" spans="1:1">
      <c r="A8372" s="28"/>
    </row>
    <row r="8373" spans="1:1">
      <c r="A8373" s="28"/>
    </row>
    <row r="8374" spans="1:1">
      <c r="A8374" s="28"/>
    </row>
    <row r="8375" spans="1:1">
      <c r="A8375" s="28"/>
    </row>
    <row r="8376" spans="1:1">
      <c r="A8376" s="28"/>
    </row>
    <row r="8377" spans="1:1">
      <c r="A8377" s="28"/>
    </row>
    <row r="8378" spans="1:1">
      <c r="A8378" s="28"/>
    </row>
    <row r="8379" spans="1:1">
      <c r="A8379" s="28"/>
    </row>
    <row r="8380" spans="1:1">
      <c r="A8380" s="28"/>
    </row>
    <row r="8381" spans="1:1">
      <c r="A8381" s="28"/>
    </row>
    <row r="8382" spans="1:1">
      <c r="A8382" s="28"/>
    </row>
    <row r="8383" spans="1:1">
      <c r="A8383" s="28"/>
    </row>
    <row r="8384" spans="1:1">
      <c r="A8384" s="28"/>
    </row>
    <row r="8385" spans="1:1">
      <c r="A8385" s="28"/>
    </row>
    <row r="8386" spans="1:1">
      <c r="A8386" s="28"/>
    </row>
    <row r="8387" spans="1:1">
      <c r="A8387" s="28"/>
    </row>
    <row r="8388" spans="1:1">
      <c r="A8388" s="28"/>
    </row>
    <row r="8389" spans="1:1">
      <c r="A8389" s="28"/>
    </row>
    <row r="8390" spans="1:1">
      <c r="A8390" s="28"/>
    </row>
    <row r="8391" spans="1:1">
      <c r="A8391" s="28"/>
    </row>
    <row r="8392" spans="1:1">
      <c r="A8392" s="28"/>
    </row>
    <row r="8393" spans="1:1">
      <c r="A8393" s="28"/>
    </row>
    <row r="8394" spans="1:1">
      <c r="A8394" s="28"/>
    </row>
    <row r="8395" spans="1:1">
      <c r="A8395" s="28"/>
    </row>
    <row r="8396" spans="1:1">
      <c r="A8396" s="28"/>
    </row>
    <row r="8397" spans="1:1">
      <c r="A8397" s="28"/>
    </row>
    <row r="8398" spans="1:1">
      <c r="A8398" s="28"/>
    </row>
    <row r="8399" spans="1:1">
      <c r="A8399" s="28"/>
    </row>
    <row r="8400" spans="1:1">
      <c r="A8400" s="28"/>
    </row>
    <row r="8401" spans="1:1">
      <c r="A8401" s="28"/>
    </row>
    <row r="8402" spans="1:1">
      <c r="A8402" s="28"/>
    </row>
    <row r="8403" spans="1:1">
      <c r="A8403" s="28"/>
    </row>
    <row r="8404" spans="1:1">
      <c r="A8404" s="28"/>
    </row>
    <row r="8405" spans="1:1">
      <c r="A8405" s="28"/>
    </row>
    <row r="8406" spans="1:1">
      <c r="A8406" s="28"/>
    </row>
    <row r="8407" spans="1:1">
      <c r="A8407" s="28"/>
    </row>
    <row r="8408" spans="1:1">
      <c r="A8408" s="28"/>
    </row>
    <row r="8409" spans="1:1">
      <c r="A8409" s="28"/>
    </row>
    <row r="8410" spans="1:1">
      <c r="A8410" s="28"/>
    </row>
    <row r="8411" spans="1:1">
      <c r="A8411" s="28"/>
    </row>
    <row r="8412" spans="1:1">
      <c r="A8412" s="28"/>
    </row>
    <row r="8413" spans="1:1">
      <c r="A8413" s="28"/>
    </row>
    <row r="8414" spans="1:1">
      <c r="A8414" s="28"/>
    </row>
    <row r="8415" spans="1:1">
      <c r="A8415" s="28"/>
    </row>
    <row r="8416" spans="1:1">
      <c r="A8416" s="28"/>
    </row>
    <row r="8417" spans="1:1">
      <c r="A8417" s="28"/>
    </row>
    <row r="8418" spans="1:1">
      <c r="A8418" s="28"/>
    </row>
    <row r="8419" spans="1:1">
      <c r="A8419" s="28"/>
    </row>
    <row r="8420" spans="1:1">
      <c r="A8420" s="28"/>
    </row>
    <row r="8421" spans="1:1">
      <c r="A8421" s="28"/>
    </row>
    <row r="8422" spans="1:1">
      <c r="A8422" s="28"/>
    </row>
    <row r="8423" spans="1:1">
      <c r="A8423" s="28"/>
    </row>
    <row r="8424" spans="1:1">
      <c r="A8424" s="28"/>
    </row>
    <row r="8425" spans="1:1">
      <c r="A8425" s="28"/>
    </row>
    <row r="8426" spans="1:1">
      <c r="A8426" s="28"/>
    </row>
    <row r="8427" spans="1:1">
      <c r="A8427" s="28"/>
    </row>
    <row r="8428" spans="1:1">
      <c r="A8428" s="28"/>
    </row>
    <row r="8429" spans="1:1">
      <c r="A8429" s="28"/>
    </row>
    <row r="8430" spans="1:1">
      <c r="A8430" s="28"/>
    </row>
    <row r="8431" spans="1:1">
      <c r="A8431" s="28"/>
    </row>
    <row r="8432" spans="1:1">
      <c r="A8432" s="28"/>
    </row>
    <row r="8433" spans="1:1">
      <c r="A8433" s="28"/>
    </row>
    <row r="8434" spans="1:1">
      <c r="A8434" s="28"/>
    </row>
    <row r="8435" spans="1:1">
      <c r="A8435" s="28"/>
    </row>
    <row r="8436" spans="1:1">
      <c r="A8436" s="28"/>
    </row>
    <row r="8437" spans="1:1">
      <c r="A8437" s="28"/>
    </row>
    <row r="8438" spans="1:1">
      <c r="A8438" s="28"/>
    </row>
    <row r="8439" spans="1:1">
      <c r="A8439" s="28"/>
    </row>
    <row r="8440" spans="1:1">
      <c r="A8440" s="28"/>
    </row>
    <row r="8441" spans="1:1">
      <c r="A8441" s="28"/>
    </row>
    <row r="8442" spans="1:1">
      <c r="A8442" s="28"/>
    </row>
    <row r="8443" spans="1:1">
      <c r="A8443" s="28"/>
    </row>
    <row r="8444" spans="1:1">
      <c r="A8444" s="28"/>
    </row>
    <row r="8445" spans="1:1">
      <c r="A8445" s="28"/>
    </row>
    <row r="8446" spans="1:1">
      <c r="A8446" s="28"/>
    </row>
    <row r="8447" spans="1:1">
      <c r="A8447" s="28"/>
    </row>
    <row r="8448" spans="1:1">
      <c r="A8448" s="28"/>
    </row>
    <row r="8449" spans="1:1">
      <c r="A8449" s="28"/>
    </row>
    <row r="8450" spans="1:1">
      <c r="A8450" s="28"/>
    </row>
    <row r="8451" spans="1:1">
      <c r="A8451" s="28"/>
    </row>
    <row r="8452" spans="1:1">
      <c r="A8452" s="28"/>
    </row>
    <row r="8453" spans="1:1">
      <c r="A8453" s="28"/>
    </row>
    <row r="8454" spans="1:1">
      <c r="A8454" s="28"/>
    </row>
    <row r="8455" spans="1:1">
      <c r="A8455" s="28"/>
    </row>
    <row r="8456" spans="1:1">
      <c r="A8456" s="28"/>
    </row>
    <row r="8457" spans="1:1">
      <c r="A8457" s="28"/>
    </row>
    <row r="8458" spans="1:1">
      <c r="A8458" s="28"/>
    </row>
    <row r="8459" spans="1:1">
      <c r="A8459" s="28"/>
    </row>
    <row r="8460" spans="1:1">
      <c r="A8460" s="28"/>
    </row>
    <row r="8461" spans="1:1">
      <c r="A8461" s="28"/>
    </row>
    <row r="8462" spans="1:1">
      <c r="A8462" s="28"/>
    </row>
    <row r="8463" spans="1:1">
      <c r="A8463" s="28"/>
    </row>
    <row r="8464" spans="1:1">
      <c r="A8464" s="28"/>
    </row>
    <row r="8465" spans="1:1">
      <c r="A8465" s="28"/>
    </row>
    <row r="8466" spans="1:1">
      <c r="A8466" s="28"/>
    </row>
    <row r="8467" spans="1:1">
      <c r="A8467" s="28"/>
    </row>
    <row r="8468" spans="1:1">
      <c r="A8468" s="28"/>
    </row>
    <row r="8469" spans="1:1">
      <c r="A8469" s="28"/>
    </row>
    <row r="8470" spans="1:1">
      <c r="A8470" s="28"/>
    </row>
    <row r="8471" spans="1:1">
      <c r="A8471" s="28"/>
    </row>
    <row r="8472" spans="1:1">
      <c r="A8472" s="28"/>
    </row>
    <row r="8473" spans="1:1">
      <c r="A8473" s="28"/>
    </row>
    <row r="8474" spans="1:1">
      <c r="A8474" s="28"/>
    </row>
    <row r="8475" spans="1:1">
      <c r="A8475" s="28"/>
    </row>
    <row r="8476" spans="1:1">
      <c r="A8476" s="28"/>
    </row>
    <row r="8477" spans="1:1">
      <c r="A8477" s="28"/>
    </row>
    <row r="8478" spans="1:1">
      <c r="A8478" s="28"/>
    </row>
    <row r="8479" spans="1:1">
      <c r="A8479" s="28"/>
    </row>
    <row r="8480" spans="1:1">
      <c r="A8480" s="28"/>
    </row>
    <row r="8481" spans="1:1">
      <c r="A8481" s="28"/>
    </row>
    <row r="8482" spans="1:1">
      <c r="A8482" s="28"/>
    </row>
    <row r="8483" spans="1:1">
      <c r="A8483" s="28"/>
    </row>
    <row r="8484" spans="1:1">
      <c r="A8484" s="28"/>
    </row>
    <row r="8485" spans="1:1">
      <c r="A8485" s="28"/>
    </row>
    <row r="8486" spans="1:1">
      <c r="A8486" s="28"/>
    </row>
    <row r="8487" spans="1:1">
      <c r="A8487" s="28"/>
    </row>
    <row r="8488" spans="1:1">
      <c r="A8488" s="28"/>
    </row>
    <row r="8489" spans="1:1">
      <c r="A8489" s="28"/>
    </row>
    <row r="8490" spans="1:1">
      <c r="A8490" s="28"/>
    </row>
    <row r="8491" spans="1:1">
      <c r="A8491" s="28"/>
    </row>
    <row r="8492" spans="1:1">
      <c r="A8492" s="28"/>
    </row>
    <row r="8493" spans="1:1">
      <c r="A8493" s="28"/>
    </row>
    <row r="8494" spans="1:1">
      <c r="A8494" s="28"/>
    </row>
    <row r="8495" spans="1:1">
      <c r="A8495" s="28"/>
    </row>
    <row r="8496" spans="1:1">
      <c r="A8496" s="28"/>
    </row>
    <row r="8497" spans="1:1">
      <c r="A8497" s="28"/>
    </row>
    <row r="8498" spans="1:1">
      <c r="A8498" s="28"/>
    </row>
    <row r="8499" spans="1:1">
      <c r="A8499" s="28"/>
    </row>
    <row r="8500" spans="1:1">
      <c r="A8500" s="28"/>
    </row>
    <row r="8501" spans="1:1">
      <c r="A8501" s="28"/>
    </row>
    <row r="8502" spans="1:1">
      <c r="A8502" s="28"/>
    </row>
    <row r="8503" spans="1:1">
      <c r="A8503" s="28"/>
    </row>
    <row r="8504" spans="1:1">
      <c r="A8504" s="28"/>
    </row>
    <row r="8505" spans="1:1">
      <c r="A8505" s="28"/>
    </row>
    <row r="8506" spans="1:1">
      <c r="A8506" s="28"/>
    </row>
    <row r="8507" spans="1:1">
      <c r="A8507" s="28"/>
    </row>
    <row r="8508" spans="1:1">
      <c r="A8508" s="28"/>
    </row>
    <row r="8509" spans="1:1">
      <c r="A8509" s="28"/>
    </row>
    <row r="8510" spans="1:1">
      <c r="A8510" s="28"/>
    </row>
    <row r="8511" spans="1:1">
      <c r="A8511" s="28"/>
    </row>
    <row r="8512" spans="1:1">
      <c r="A8512" s="28"/>
    </row>
    <row r="8513" spans="1:1">
      <c r="A8513" s="28"/>
    </row>
    <row r="8514" spans="1:1">
      <c r="A8514" s="28"/>
    </row>
    <row r="8515" spans="1:1">
      <c r="A8515" s="28"/>
    </row>
    <row r="8516" spans="1:1">
      <c r="A8516" s="28"/>
    </row>
    <row r="8517" spans="1:1">
      <c r="A8517" s="28"/>
    </row>
    <row r="8518" spans="1:1">
      <c r="A8518" s="28"/>
    </row>
    <row r="8519" spans="1:1">
      <c r="A8519" s="28"/>
    </row>
    <row r="8520" spans="1:1">
      <c r="A8520" s="28"/>
    </row>
    <row r="8521" spans="1:1">
      <c r="A8521" s="28"/>
    </row>
    <row r="8522" spans="1:1">
      <c r="A8522" s="28"/>
    </row>
    <row r="8523" spans="1:1">
      <c r="A8523" s="28"/>
    </row>
    <row r="8524" spans="1:1">
      <c r="A8524" s="28"/>
    </row>
    <row r="8525" spans="1:1">
      <c r="A8525" s="28"/>
    </row>
    <row r="8526" spans="1:1">
      <c r="A8526" s="28"/>
    </row>
    <row r="8527" spans="1:1">
      <c r="A8527" s="28"/>
    </row>
    <row r="8528" spans="1:1">
      <c r="A8528" s="28"/>
    </row>
    <row r="8529" spans="1:1">
      <c r="A8529" s="28"/>
    </row>
    <row r="8530" spans="1:1">
      <c r="A8530" s="28"/>
    </row>
    <row r="8531" spans="1:1">
      <c r="A8531" s="28"/>
    </row>
    <row r="8532" spans="1:1">
      <c r="A8532" s="28"/>
    </row>
    <row r="8533" spans="1:1">
      <c r="A8533" s="28"/>
    </row>
    <row r="8534" spans="1:1">
      <c r="A8534" s="28"/>
    </row>
    <row r="8535" spans="1:1">
      <c r="A8535" s="28"/>
    </row>
    <row r="8536" spans="1:1">
      <c r="A8536" s="28"/>
    </row>
    <row r="8537" spans="1:1">
      <c r="A8537" s="28"/>
    </row>
    <row r="8538" spans="1:1">
      <c r="A8538" s="28"/>
    </row>
    <row r="8539" spans="1:1">
      <c r="A8539" s="28"/>
    </row>
    <row r="8540" spans="1:1">
      <c r="A8540" s="28"/>
    </row>
    <row r="8541" spans="1:1">
      <c r="A8541" s="28"/>
    </row>
    <row r="8542" spans="1:1">
      <c r="A8542" s="28"/>
    </row>
    <row r="8543" spans="1:1">
      <c r="A8543" s="28"/>
    </row>
    <row r="8544" spans="1:1">
      <c r="A8544" s="28"/>
    </row>
    <row r="8545" spans="1:1">
      <c r="A8545" s="28"/>
    </row>
    <row r="8546" spans="1:1">
      <c r="A8546" s="28"/>
    </row>
    <row r="8547" spans="1:1">
      <c r="A8547" s="28"/>
    </row>
    <row r="8548" spans="1:1">
      <c r="A8548" s="28"/>
    </row>
    <row r="8549" spans="1:1">
      <c r="A8549" s="28"/>
    </row>
    <row r="8550" spans="1:1">
      <c r="A8550" s="28"/>
    </row>
    <row r="8551" spans="1:1">
      <c r="A8551" s="28"/>
    </row>
    <row r="8552" spans="1:1">
      <c r="A8552" s="28"/>
    </row>
    <row r="8553" spans="1:1">
      <c r="A8553" s="28"/>
    </row>
    <row r="8554" spans="1:1">
      <c r="A8554" s="28"/>
    </row>
    <row r="8555" spans="1:1">
      <c r="A8555" s="28"/>
    </row>
    <row r="8556" spans="1:1">
      <c r="A8556" s="28"/>
    </row>
    <row r="8557" spans="1:1">
      <c r="A8557" s="28"/>
    </row>
    <row r="8558" spans="1:1">
      <c r="A8558" s="28"/>
    </row>
    <row r="8559" spans="1:1">
      <c r="A8559" s="28"/>
    </row>
    <row r="8560" spans="1:1">
      <c r="A8560" s="28"/>
    </row>
    <row r="8561" spans="1:1">
      <c r="A8561" s="28"/>
    </row>
    <row r="8562" spans="1:1">
      <c r="A8562" s="28"/>
    </row>
    <row r="8563" spans="1:1">
      <c r="A8563" s="28"/>
    </row>
    <row r="8564" spans="1:1">
      <c r="A8564" s="28"/>
    </row>
    <row r="8565" spans="1:1">
      <c r="A8565" s="28"/>
    </row>
    <row r="8566" spans="1:1">
      <c r="A8566" s="28"/>
    </row>
    <row r="8567" spans="1:1">
      <c r="A8567" s="28"/>
    </row>
    <row r="8568" spans="1:1">
      <c r="A8568" s="28"/>
    </row>
    <row r="8569" spans="1:1">
      <c r="A8569" s="28"/>
    </row>
    <row r="8570" spans="1:1">
      <c r="A8570" s="28"/>
    </row>
    <row r="8571" spans="1:1">
      <c r="A8571" s="28"/>
    </row>
    <row r="8572" spans="1:1">
      <c r="A8572" s="28"/>
    </row>
    <row r="8573" spans="1:1">
      <c r="A8573" s="28"/>
    </row>
    <row r="8574" spans="1:1">
      <c r="A8574" s="28"/>
    </row>
    <row r="8575" spans="1:1">
      <c r="A8575" s="28"/>
    </row>
    <row r="8576" spans="1:1">
      <c r="A8576" s="28"/>
    </row>
    <row r="8577" spans="1:1">
      <c r="A8577" s="28"/>
    </row>
    <row r="8578" spans="1:1">
      <c r="A8578" s="28"/>
    </row>
    <row r="8579" spans="1:1">
      <c r="A8579" s="28"/>
    </row>
    <row r="8580" spans="1:1">
      <c r="A8580" s="28"/>
    </row>
    <row r="8581" spans="1:1">
      <c r="A8581" s="28"/>
    </row>
    <row r="8582" spans="1:1">
      <c r="A8582" s="28"/>
    </row>
    <row r="8583" spans="1:1">
      <c r="A8583" s="28"/>
    </row>
    <row r="8584" spans="1:1">
      <c r="A8584" s="28"/>
    </row>
    <row r="8585" spans="1:1">
      <c r="A8585" s="28"/>
    </row>
    <row r="8586" spans="1:1">
      <c r="A8586" s="28"/>
    </row>
    <row r="8587" spans="1:1">
      <c r="A8587" s="28"/>
    </row>
    <row r="8588" spans="1:1">
      <c r="A8588" s="28"/>
    </row>
    <row r="8589" spans="1:1">
      <c r="A8589" s="28"/>
    </row>
    <row r="8590" spans="1:1">
      <c r="A8590" s="28"/>
    </row>
    <row r="8591" spans="1:1">
      <c r="A8591" s="28"/>
    </row>
    <row r="8592" spans="1:1">
      <c r="A8592" s="28"/>
    </row>
    <row r="8593" spans="1:1">
      <c r="A8593" s="28"/>
    </row>
    <row r="8594" spans="1:1">
      <c r="A8594" s="28"/>
    </row>
    <row r="8595" spans="1:1">
      <c r="A8595" s="28"/>
    </row>
    <row r="8596" spans="1:1">
      <c r="A8596" s="28"/>
    </row>
    <row r="8597" spans="1:1">
      <c r="A8597" s="28"/>
    </row>
    <row r="8598" spans="1:1">
      <c r="A8598" s="28"/>
    </row>
    <row r="8599" spans="1:1">
      <c r="A8599" s="28"/>
    </row>
    <row r="8600" spans="1:1">
      <c r="A8600" s="28"/>
    </row>
    <row r="8601" spans="1:1">
      <c r="A8601" s="28"/>
    </row>
    <row r="8602" spans="1:1">
      <c r="A8602" s="28"/>
    </row>
    <row r="8603" spans="1:1">
      <c r="A8603" s="28"/>
    </row>
    <row r="8604" spans="1:1">
      <c r="A8604" s="28"/>
    </row>
    <row r="8605" spans="1:1">
      <c r="A8605" s="28"/>
    </row>
    <row r="8606" spans="1:1">
      <c r="A8606" s="28"/>
    </row>
    <row r="8607" spans="1:1">
      <c r="A8607" s="28"/>
    </row>
    <row r="8608" spans="1:1">
      <c r="A8608" s="28"/>
    </row>
    <row r="8609" spans="1:1">
      <c r="A8609" s="28"/>
    </row>
    <row r="8610" spans="1:1">
      <c r="A8610" s="28"/>
    </row>
    <row r="8611" spans="1:1">
      <c r="A8611" s="28"/>
    </row>
    <row r="8612" spans="1:1">
      <c r="A8612" s="28"/>
    </row>
    <row r="8613" spans="1:1">
      <c r="A8613" s="28"/>
    </row>
    <row r="8614" spans="1:1">
      <c r="A8614" s="28"/>
    </row>
    <row r="8615" spans="1:1">
      <c r="A8615" s="28"/>
    </row>
    <row r="8616" spans="1:1">
      <c r="A8616" s="28"/>
    </row>
    <row r="8617" spans="1:1">
      <c r="A8617" s="28"/>
    </row>
    <row r="8618" spans="1:1">
      <c r="A8618" s="28"/>
    </row>
    <row r="8619" spans="1:1">
      <c r="A8619" s="28"/>
    </row>
    <row r="8620" spans="1:1">
      <c r="A8620" s="28"/>
    </row>
    <row r="8621" spans="1:1">
      <c r="A8621" s="28"/>
    </row>
    <row r="8622" spans="1:1">
      <c r="A8622" s="28"/>
    </row>
    <row r="8623" spans="1:1">
      <c r="A8623" s="28"/>
    </row>
    <row r="8624" spans="1:1">
      <c r="A8624" s="28"/>
    </row>
    <row r="8625" spans="1:1">
      <c r="A8625" s="28"/>
    </row>
    <row r="8626" spans="1:1">
      <c r="A8626" s="28"/>
    </row>
    <row r="8627" spans="1:1">
      <c r="A8627" s="28"/>
    </row>
    <row r="8628" spans="1:1">
      <c r="A8628" s="28"/>
    </row>
    <row r="8629" spans="1:1">
      <c r="A8629" s="28"/>
    </row>
    <row r="8630" spans="1:1">
      <c r="A8630" s="28"/>
    </row>
    <row r="8631" spans="1:1">
      <c r="A8631" s="28"/>
    </row>
    <row r="8632" spans="1:1">
      <c r="A8632" s="28"/>
    </row>
    <row r="8633" spans="1:1">
      <c r="A8633" s="28"/>
    </row>
    <row r="8634" spans="1:1">
      <c r="A8634" s="28"/>
    </row>
    <row r="8635" spans="1:1">
      <c r="A8635" s="28"/>
    </row>
    <row r="8636" spans="1:1">
      <c r="A8636" s="28"/>
    </row>
    <row r="8637" spans="1:1">
      <c r="A8637" s="28"/>
    </row>
    <row r="8638" spans="1:1">
      <c r="A8638" s="28"/>
    </row>
    <row r="8639" spans="1:1">
      <c r="A8639" s="28"/>
    </row>
    <row r="8640" spans="1:1">
      <c r="A8640" s="28"/>
    </row>
    <row r="8641" spans="1:1">
      <c r="A8641" s="28"/>
    </row>
    <row r="8642" spans="1:1">
      <c r="A8642" s="28"/>
    </row>
    <row r="8643" spans="1:1">
      <c r="A8643" s="28"/>
    </row>
    <row r="8644" spans="1:1">
      <c r="A8644" s="28"/>
    </row>
    <row r="8645" spans="1:1">
      <c r="A8645" s="28"/>
    </row>
    <row r="8646" spans="1:1">
      <c r="A8646" s="28"/>
    </row>
    <row r="8647" spans="1:1">
      <c r="A8647" s="28"/>
    </row>
    <row r="8648" spans="1:1">
      <c r="A8648" s="28"/>
    </row>
    <row r="8649" spans="1:1">
      <c r="A8649" s="28"/>
    </row>
    <row r="8650" spans="1:1">
      <c r="A8650" s="28"/>
    </row>
    <row r="8651" spans="1:1">
      <c r="A8651" s="28"/>
    </row>
    <row r="8652" spans="1:1">
      <c r="A8652" s="28"/>
    </row>
    <row r="8653" spans="1:1">
      <c r="A8653" s="28"/>
    </row>
    <row r="8654" spans="1:1">
      <c r="A8654" s="28"/>
    </row>
    <row r="8655" spans="1:1">
      <c r="A8655" s="28"/>
    </row>
    <row r="8656" spans="1:1">
      <c r="A8656" s="28"/>
    </row>
    <row r="8657" spans="1:1">
      <c r="A8657" s="28"/>
    </row>
    <row r="8658" spans="1:1">
      <c r="A8658" s="28"/>
    </row>
    <row r="8659" spans="1:1">
      <c r="A8659" s="28"/>
    </row>
    <row r="8660" spans="1:1">
      <c r="A8660" s="28"/>
    </row>
    <row r="8661" spans="1:1">
      <c r="A8661" s="28"/>
    </row>
    <row r="8662" spans="1:1">
      <c r="A8662" s="28"/>
    </row>
    <row r="8663" spans="1:1">
      <c r="A8663" s="28"/>
    </row>
    <row r="8664" spans="1:1">
      <c r="A8664" s="28"/>
    </row>
    <row r="8665" spans="1:1">
      <c r="A8665" s="28"/>
    </row>
    <row r="8666" spans="1:1">
      <c r="A8666" s="28"/>
    </row>
    <row r="8667" spans="1:1">
      <c r="A8667" s="28"/>
    </row>
    <row r="8668" spans="1:1">
      <c r="A8668" s="28"/>
    </row>
    <row r="8669" spans="1:1">
      <c r="A8669" s="28"/>
    </row>
    <row r="8670" spans="1:1">
      <c r="A8670" s="28"/>
    </row>
    <row r="8671" spans="1:1">
      <c r="A8671" s="28"/>
    </row>
    <row r="8672" spans="1:1">
      <c r="A8672" s="28"/>
    </row>
    <row r="8673" spans="1:1">
      <c r="A8673" s="28"/>
    </row>
    <row r="8674" spans="1:1">
      <c r="A8674" s="28"/>
    </row>
    <row r="8675" spans="1:1">
      <c r="A8675" s="28"/>
    </row>
    <row r="8676" spans="1:1">
      <c r="A8676" s="28"/>
    </row>
    <row r="8677" spans="1:1">
      <c r="A8677" s="28"/>
    </row>
    <row r="8678" spans="1:1">
      <c r="A8678" s="28"/>
    </row>
    <row r="8679" spans="1:1">
      <c r="A8679" s="28"/>
    </row>
    <row r="8680" spans="1:1">
      <c r="A8680" s="28"/>
    </row>
    <row r="8681" spans="1:1">
      <c r="A8681" s="28"/>
    </row>
    <row r="8682" spans="1:1">
      <c r="A8682" s="28"/>
    </row>
    <row r="8683" spans="1:1">
      <c r="A8683" s="28"/>
    </row>
    <row r="8684" spans="1:1">
      <c r="A8684" s="28"/>
    </row>
    <row r="8685" spans="1:1">
      <c r="A8685" s="28"/>
    </row>
    <row r="8686" spans="1:1">
      <c r="A8686" s="28"/>
    </row>
    <row r="8687" spans="1:1">
      <c r="A8687" s="28"/>
    </row>
    <row r="8688" spans="1:1">
      <c r="A8688" s="28"/>
    </row>
    <row r="8689" spans="1:1">
      <c r="A8689" s="28"/>
    </row>
    <row r="8690" spans="1:1">
      <c r="A8690" s="28"/>
    </row>
    <row r="8691" spans="1:1">
      <c r="A8691" s="28"/>
    </row>
    <row r="8692" spans="1:1">
      <c r="A8692" s="28"/>
    </row>
    <row r="8693" spans="1:1">
      <c r="A8693" s="28"/>
    </row>
    <row r="8694" spans="1:1">
      <c r="A8694" s="28"/>
    </row>
    <row r="8695" spans="1:1">
      <c r="A8695" s="28"/>
    </row>
    <row r="8696" spans="1:1">
      <c r="A8696" s="28"/>
    </row>
    <row r="8697" spans="1:1">
      <c r="A8697" s="28"/>
    </row>
    <row r="8698" spans="1:1">
      <c r="A8698" s="28"/>
    </row>
    <row r="8699" spans="1:1">
      <c r="A8699" s="28"/>
    </row>
    <row r="8700" spans="1:1">
      <c r="A8700" s="28"/>
    </row>
    <row r="8701" spans="1:1">
      <c r="A8701" s="28"/>
    </row>
    <row r="8702" spans="1:1">
      <c r="A8702" s="28"/>
    </row>
    <row r="8703" spans="1:1">
      <c r="A8703" s="28"/>
    </row>
    <row r="8704" spans="1:1">
      <c r="A8704" s="28"/>
    </row>
    <row r="8705" spans="1:1">
      <c r="A8705" s="28"/>
    </row>
    <row r="8706" spans="1:1">
      <c r="A8706" s="28"/>
    </row>
    <row r="8707" spans="1:1">
      <c r="A8707" s="28"/>
    </row>
    <row r="8708" spans="1:1">
      <c r="A8708" s="28"/>
    </row>
    <row r="8709" spans="1:1">
      <c r="A8709" s="28"/>
    </row>
    <row r="8710" spans="1:1">
      <c r="A8710" s="28"/>
    </row>
    <row r="8711" spans="1:1">
      <c r="A8711" s="28"/>
    </row>
    <row r="8712" spans="1:1">
      <c r="A8712" s="28"/>
    </row>
    <row r="8713" spans="1:1">
      <c r="A8713" s="28"/>
    </row>
    <row r="8714" spans="1:1">
      <c r="A8714" s="28"/>
    </row>
    <row r="8715" spans="1:1">
      <c r="A8715" s="28"/>
    </row>
    <row r="8716" spans="1:1">
      <c r="A8716" s="28"/>
    </row>
    <row r="8717" spans="1:1">
      <c r="A8717" s="28"/>
    </row>
    <row r="8718" spans="1:1">
      <c r="A8718" s="28"/>
    </row>
    <row r="8719" spans="1:1">
      <c r="A8719" s="28"/>
    </row>
    <row r="8720" spans="1:1">
      <c r="A8720" s="28"/>
    </row>
    <row r="8721" spans="1:1">
      <c r="A8721" s="28"/>
    </row>
    <row r="8722" spans="1:1">
      <c r="A8722" s="28"/>
    </row>
    <row r="8723" spans="1:1">
      <c r="A8723" s="28"/>
    </row>
    <row r="8724" spans="1:1">
      <c r="A8724" s="28"/>
    </row>
    <row r="8725" spans="1:1">
      <c r="A8725" s="28"/>
    </row>
    <row r="8726" spans="1:1">
      <c r="A8726" s="28"/>
    </row>
    <row r="8727" spans="1:1">
      <c r="A8727" s="28"/>
    </row>
    <row r="8728" spans="1:1">
      <c r="A8728" s="28"/>
    </row>
    <row r="8729" spans="1:1">
      <c r="A8729" s="28"/>
    </row>
    <row r="8730" spans="1:1">
      <c r="A8730" s="28"/>
    </row>
    <row r="8731" spans="1:1">
      <c r="A8731" s="28"/>
    </row>
    <row r="8732" spans="1:1">
      <c r="A8732" s="28"/>
    </row>
    <row r="8733" spans="1:1">
      <c r="A8733" s="28"/>
    </row>
    <row r="8734" spans="1:1">
      <c r="A8734" s="28"/>
    </row>
    <row r="8735" spans="1:1">
      <c r="A8735" s="28"/>
    </row>
    <row r="8736" spans="1:1">
      <c r="A8736" s="28"/>
    </row>
    <row r="8737" spans="1:1">
      <c r="A8737" s="28"/>
    </row>
    <row r="8738" spans="1:1">
      <c r="A8738" s="28"/>
    </row>
    <row r="8739" spans="1:1">
      <c r="A8739" s="28"/>
    </row>
    <row r="8740" spans="1:1">
      <c r="A8740" s="28"/>
    </row>
    <row r="8741" spans="1:1">
      <c r="A8741" s="28"/>
    </row>
    <row r="8742" spans="1:1">
      <c r="A8742" s="28"/>
    </row>
    <row r="8743" spans="1:1">
      <c r="A8743" s="28"/>
    </row>
    <row r="8744" spans="1:1">
      <c r="A8744" s="28"/>
    </row>
    <row r="8745" spans="1:1">
      <c r="A8745" s="28"/>
    </row>
    <row r="8746" spans="1:1">
      <c r="A8746" s="28"/>
    </row>
    <row r="8747" spans="1:1">
      <c r="A8747" s="28"/>
    </row>
    <row r="8748" spans="1:1">
      <c r="A8748" s="28"/>
    </row>
    <row r="8749" spans="1:1">
      <c r="A8749" s="28"/>
    </row>
    <row r="8750" spans="1:1">
      <c r="A8750" s="28"/>
    </row>
    <row r="8751" spans="1:1">
      <c r="A8751" s="28"/>
    </row>
    <row r="8752" spans="1:1">
      <c r="A8752" s="28"/>
    </row>
    <row r="8753" spans="1:1">
      <c r="A8753" s="28"/>
    </row>
    <row r="8754" spans="1:1">
      <c r="A8754" s="28"/>
    </row>
    <row r="8755" spans="1:1">
      <c r="A8755" s="28"/>
    </row>
    <row r="8756" spans="1:1">
      <c r="A8756" s="28"/>
    </row>
    <row r="8757" spans="1:1">
      <c r="A8757" s="28"/>
    </row>
    <row r="8758" spans="1:1">
      <c r="A8758" s="28"/>
    </row>
    <row r="8759" spans="1:1">
      <c r="A8759" s="28"/>
    </row>
    <row r="8760" spans="1:1">
      <c r="A8760" s="28"/>
    </row>
    <row r="8761" spans="1:1">
      <c r="A8761" s="28"/>
    </row>
    <row r="8762" spans="1:1">
      <c r="A8762" s="28"/>
    </row>
    <row r="8763" spans="1:1">
      <c r="A8763" s="28"/>
    </row>
    <row r="8764" spans="1:1">
      <c r="A8764" s="28"/>
    </row>
    <row r="8765" spans="1:1">
      <c r="A8765" s="28"/>
    </row>
    <row r="8766" spans="1:1">
      <c r="A8766" s="28"/>
    </row>
    <row r="8767" spans="1:1">
      <c r="A8767" s="28"/>
    </row>
    <row r="8768" spans="1:1">
      <c r="A8768" s="28"/>
    </row>
    <row r="8769" spans="1:1">
      <c r="A8769" s="28"/>
    </row>
    <row r="8770" spans="1:1">
      <c r="A8770" s="28"/>
    </row>
    <row r="8771" spans="1:1">
      <c r="A8771" s="28"/>
    </row>
    <row r="8772" spans="1:1">
      <c r="A8772" s="28"/>
    </row>
    <row r="8773" spans="1:1">
      <c r="A8773" s="28"/>
    </row>
    <row r="8774" spans="1:1">
      <c r="A8774" s="28"/>
    </row>
    <row r="8775" spans="1:1">
      <c r="A8775" s="28"/>
    </row>
    <row r="8776" spans="1:1">
      <c r="A8776" s="28"/>
    </row>
    <row r="8777" spans="1:1">
      <c r="A8777" s="28"/>
    </row>
    <row r="8778" spans="1:1">
      <c r="A8778" s="28"/>
    </row>
    <row r="8779" spans="1:1">
      <c r="A8779" s="28"/>
    </row>
    <row r="8780" spans="1:1">
      <c r="A8780" s="28"/>
    </row>
    <row r="8781" spans="1:1">
      <c r="A8781" s="28"/>
    </row>
    <row r="8782" spans="1:1">
      <c r="A8782" s="28"/>
    </row>
    <row r="8783" spans="1:1">
      <c r="A8783" s="28"/>
    </row>
    <row r="8784" spans="1:1">
      <c r="A8784" s="28"/>
    </row>
    <row r="8785" spans="1:1">
      <c r="A8785" s="28"/>
    </row>
    <row r="8786" spans="1:1">
      <c r="A8786" s="28"/>
    </row>
    <row r="8787" spans="1:1">
      <c r="A8787" s="28"/>
    </row>
    <row r="8788" spans="1:1">
      <c r="A8788" s="28"/>
    </row>
    <row r="8789" spans="1:1">
      <c r="A8789" s="28"/>
    </row>
    <row r="8790" spans="1:1">
      <c r="A8790" s="28"/>
    </row>
    <row r="8791" spans="1:1">
      <c r="A8791" s="28"/>
    </row>
    <row r="8792" spans="1:1">
      <c r="A8792" s="28"/>
    </row>
    <row r="8793" spans="1:1">
      <c r="A8793" s="28"/>
    </row>
    <row r="8794" spans="1:1">
      <c r="A8794" s="28"/>
    </row>
    <row r="8795" spans="1:1">
      <c r="A8795" s="28"/>
    </row>
    <row r="8796" spans="1:1">
      <c r="A8796" s="28"/>
    </row>
    <row r="8797" spans="1:1">
      <c r="A8797" s="28"/>
    </row>
    <row r="8798" spans="1:1">
      <c r="A8798" s="28"/>
    </row>
    <row r="8799" spans="1:1">
      <c r="A8799" s="28"/>
    </row>
    <row r="8800" spans="1:1">
      <c r="A8800" s="28"/>
    </row>
    <row r="8801" spans="1:1">
      <c r="A8801" s="28"/>
    </row>
    <row r="8802" spans="1:1">
      <c r="A8802" s="28"/>
    </row>
    <row r="8803" spans="1:1">
      <c r="A8803" s="28"/>
    </row>
    <row r="8804" spans="1:1">
      <c r="A8804" s="28"/>
    </row>
    <row r="8805" spans="1:1">
      <c r="A8805" s="28"/>
    </row>
    <row r="8806" spans="1:1">
      <c r="A8806" s="28"/>
    </row>
    <row r="8807" spans="1:1">
      <c r="A8807" s="28"/>
    </row>
    <row r="8808" spans="1:1">
      <c r="A8808" s="28"/>
    </row>
    <row r="8809" spans="1:1">
      <c r="A8809" s="28"/>
    </row>
    <row r="8810" spans="1:1">
      <c r="A8810" s="28"/>
    </row>
    <row r="8811" spans="1:1">
      <c r="A8811" s="28"/>
    </row>
    <row r="8812" spans="1:1">
      <c r="A8812" s="28"/>
    </row>
    <row r="8813" spans="1:1">
      <c r="A8813" s="28"/>
    </row>
    <row r="8814" spans="1:1">
      <c r="A8814" s="28"/>
    </row>
    <row r="8815" spans="1:1">
      <c r="A8815" s="28"/>
    </row>
    <row r="8816" spans="1:1">
      <c r="A8816" s="28"/>
    </row>
    <row r="8817" spans="1:1">
      <c r="A8817" s="28"/>
    </row>
    <row r="8818" spans="1:1">
      <c r="A8818" s="28"/>
    </row>
    <row r="8819" spans="1:1">
      <c r="A8819" s="28"/>
    </row>
    <row r="8820" spans="1:1">
      <c r="A8820" s="28"/>
    </row>
    <row r="8821" spans="1:1">
      <c r="A8821" s="28"/>
    </row>
    <row r="8822" spans="1:1">
      <c r="A8822" s="28"/>
    </row>
    <row r="8823" spans="1:1">
      <c r="A8823" s="28"/>
    </row>
    <row r="8824" spans="1:1">
      <c r="A8824" s="28"/>
    </row>
    <row r="8825" spans="1:1">
      <c r="A8825" s="28"/>
    </row>
    <row r="8826" spans="1:1">
      <c r="A8826" s="28"/>
    </row>
    <row r="8827" spans="1:1">
      <c r="A8827" s="28"/>
    </row>
    <row r="8828" spans="1:1">
      <c r="A8828" s="28"/>
    </row>
    <row r="8829" spans="1:1">
      <c r="A8829" s="28"/>
    </row>
    <row r="8830" spans="1:1">
      <c r="A8830" s="28"/>
    </row>
    <row r="8831" spans="1:1">
      <c r="A8831" s="28"/>
    </row>
    <row r="8832" spans="1:1">
      <c r="A8832" s="28"/>
    </row>
    <row r="8833" spans="1:1">
      <c r="A8833" s="28"/>
    </row>
    <row r="8834" spans="1:1">
      <c r="A8834" s="28"/>
    </row>
    <row r="8835" spans="1:1">
      <c r="A8835" s="28"/>
    </row>
    <row r="8836" spans="1:1">
      <c r="A8836" s="28"/>
    </row>
    <row r="8837" spans="1:1">
      <c r="A8837" s="28"/>
    </row>
    <row r="8838" spans="1:1">
      <c r="A8838" s="28"/>
    </row>
    <row r="8839" spans="1:1">
      <c r="A8839" s="28"/>
    </row>
    <row r="8840" spans="1:1">
      <c r="A8840" s="28"/>
    </row>
    <row r="8841" spans="1:1">
      <c r="A8841" s="28"/>
    </row>
    <row r="8842" spans="1:1">
      <c r="A8842" s="28"/>
    </row>
    <row r="8843" spans="1:1">
      <c r="A8843" s="28"/>
    </row>
    <row r="8844" spans="1:1">
      <c r="A8844" s="28"/>
    </row>
    <row r="8845" spans="1:1">
      <c r="A8845" s="28"/>
    </row>
    <row r="8846" spans="1:1">
      <c r="A8846" s="28"/>
    </row>
    <row r="8847" spans="1:1">
      <c r="A8847" s="28"/>
    </row>
    <row r="8848" spans="1:1">
      <c r="A8848" s="28"/>
    </row>
    <row r="8849" spans="1:1">
      <c r="A8849" s="28"/>
    </row>
    <row r="8850" spans="1:1">
      <c r="A8850" s="28"/>
    </row>
    <row r="8851" spans="1:1">
      <c r="A8851" s="28"/>
    </row>
    <row r="8852" spans="1:1">
      <c r="A8852" s="28"/>
    </row>
    <row r="8853" spans="1:1">
      <c r="A8853" s="28"/>
    </row>
    <row r="8854" spans="1:1">
      <c r="A8854" s="28"/>
    </row>
    <row r="8855" spans="1:1">
      <c r="A8855" s="28"/>
    </row>
    <row r="8856" spans="1:1">
      <c r="A8856" s="28"/>
    </row>
    <row r="8857" spans="1:1">
      <c r="A8857" s="28"/>
    </row>
    <row r="8858" spans="1:1">
      <c r="A8858" s="28"/>
    </row>
    <row r="8859" spans="1:1">
      <c r="A8859" s="28"/>
    </row>
    <row r="8860" spans="1:1">
      <c r="A8860" s="28"/>
    </row>
    <row r="8861" spans="1:1">
      <c r="A8861" s="28"/>
    </row>
    <row r="8862" spans="1:1">
      <c r="A8862" s="28"/>
    </row>
    <row r="8863" spans="1:1">
      <c r="A8863" s="28"/>
    </row>
    <row r="8864" spans="1:1">
      <c r="A8864" s="28"/>
    </row>
    <row r="8865" spans="1:1">
      <c r="A8865" s="28"/>
    </row>
    <row r="8866" spans="1:1">
      <c r="A8866" s="28"/>
    </row>
    <row r="8867" spans="1:1">
      <c r="A8867" s="28"/>
    </row>
    <row r="8868" spans="1:1">
      <c r="A8868" s="28"/>
    </row>
    <row r="8869" spans="1:1">
      <c r="A8869" s="28"/>
    </row>
    <row r="8870" spans="1:1">
      <c r="A8870" s="28"/>
    </row>
    <row r="8871" spans="1:1">
      <c r="A8871" s="28"/>
    </row>
    <row r="8872" spans="1:1">
      <c r="A8872" s="28"/>
    </row>
    <row r="8873" spans="1:1">
      <c r="A8873" s="28"/>
    </row>
    <row r="8874" spans="1:1">
      <c r="A8874" s="28"/>
    </row>
    <row r="8875" spans="1:1">
      <c r="A8875" s="28"/>
    </row>
    <row r="8876" spans="1:1">
      <c r="A8876" s="28"/>
    </row>
    <row r="8877" spans="1:1">
      <c r="A8877" s="28"/>
    </row>
    <row r="8878" spans="1:1">
      <c r="A8878" s="28"/>
    </row>
    <row r="8879" spans="1:1">
      <c r="A8879" s="28"/>
    </row>
    <row r="8880" spans="1:1">
      <c r="A8880" s="28"/>
    </row>
    <row r="8881" spans="1:1">
      <c r="A8881" s="28"/>
    </row>
    <row r="8882" spans="1:1">
      <c r="A8882" s="28"/>
    </row>
    <row r="8883" spans="1:1">
      <c r="A8883" s="28"/>
    </row>
    <row r="8884" spans="1:1">
      <c r="A8884" s="28"/>
    </row>
    <row r="8885" spans="1:1">
      <c r="A8885" s="28"/>
    </row>
    <row r="8886" spans="1:1">
      <c r="A8886" s="28"/>
    </row>
    <row r="8887" spans="1:1">
      <c r="A8887" s="28"/>
    </row>
    <row r="8888" spans="1:1">
      <c r="A8888" s="28"/>
    </row>
    <row r="8889" spans="1:1">
      <c r="A8889" s="28"/>
    </row>
    <row r="8890" spans="1:1">
      <c r="A8890" s="28"/>
    </row>
    <row r="8891" spans="1:1">
      <c r="A8891" s="28"/>
    </row>
    <row r="8892" spans="1:1">
      <c r="A8892" s="28"/>
    </row>
    <row r="8893" spans="1:1">
      <c r="A8893" s="28"/>
    </row>
    <row r="8894" spans="1:1">
      <c r="A8894" s="28"/>
    </row>
    <row r="8895" spans="1:1">
      <c r="A8895" s="28"/>
    </row>
    <row r="8896" spans="1:1">
      <c r="A8896" s="28"/>
    </row>
    <row r="8897" spans="1:1">
      <c r="A8897" s="28"/>
    </row>
    <row r="8898" spans="1:1">
      <c r="A8898" s="28"/>
    </row>
    <row r="8899" spans="1:1">
      <c r="A8899" s="28"/>
    </row>
    <row r="8900" spans="1:1">
      <c r="A8900" s="28"/>
    </row>
    <row r="8901" spans="1:1">
      <c r="A8901" s="28"/>
    </row>
    <row r="8902" spans="1:1">
      <c r="A8902" s="28"/>
    </row>
    <row r="8903" spans="1:1">
      <c r="A8903" s="28"/>
    </row>
    <row r="8904" spans="1:1">
      <c r="A8904" s="28"/>
    </row>
    <row r="8905" spans="1:1">
      <c r="A8905" s="28"/>
    </row>
    <row r="8906" spans="1:1">
      <c r="A8906" s="28"/>
    </row>
    <row r="8907" spans="1:1">
      <c r="A8907" s="28"/>
    </row>
    <row r="8908" spans="1:1">
      <c r="A8908" s="28"/>
    </row>
    <row r="8909" spans="1:1">
      <c r="A8909" s="28"/>
    </row>
    <row r="8910" spans="1:1">
      <c r="A8910" s="28"/>
    </row>
    <row r="8911" spans="1:1">
      <c r="A8911" s="28"/>
    </row>
    <row r="8912" spans="1:1">
      <c r="A8912" s="28"/>
    </row>
    <row r="8913" spans="1:1">
      <c r="A8913" s="28"/>
    </row>
    <row r="8914" spans="1:1">
      <c r="A8914" s="28"/>
    </row>
    <row r="8915" spans="1:1">
      <c r="A8915" s="28"/>
    </row>
    <row r="8916" spans="1:1">
      <c r="A8916" s="28"/>
    </row>
    <row r="8917" spans="1:1">
      <c r="A8917" s="28"/>
    </row>
    <row r="8918" spans="1:1">
      <c r="A8918" s="28"/>
    </row>
    <row r="8919" spans="1:1">
      <c r="A8919" s="28"/>
    </row>
    <row r="8920" spans="1:1">
      <c r="A8920" s="28"/>
    </row>
    <row r="8921" spans="1:1">
      <c r="A8921" s="28"/>
    </row>
    <row r="8922" spans="1:1">
      <c r="A8922" s="28"/>
    </row>
    <row r="8923" spans="1:1">
      <c r="A8923" s="28"/>
    </row>
    <row r="8924" spans="1:1">
      <c r="A8924" s="28"/>
    </row>
    <row r="8925" spans="1:1">
      <c r="A8925" s="28"/>
    </row>
    <row r="8926" spans="1:1">
      <c r="A8926" s="28"/>
    </row>
    <row r="8927" spans="1:1">
      <c r="A8927" s="28"/>
    </row>
    <row r="8928" spans="1:1">
      <c r="A8928" s="28"/>
    </row>
    <row r="8929" spans="1:1">
      <c r="A8929" s="28"/>
    </row>
    <row r="8930" spans="1:1">
      <c r="A8930" s="28"/>
    </row>
    <row r="8931" spans="1:1">
      <c r="A8931" s="28"/>
    </row>
    <row r="8932" spans="1:1">
      <c r="A8932" s="28"/>
    </row>
    <row r="8933" spans="1:1">
      <c r="A8933" s="28"/>
    </row>
    <row r="8934" spans="1:1">
      <c r="A8934" s="28"/>
    </row>
    <row r="8935" spans="1:1">
      <c r="A8935" s="28"/>
    </row>
    <row r="8936" spans="1:1">
      <c r="A8936" s="28"/>
    </row>
    <row r="8937" spans="1:1">
      <c r="A8937" s="28"/>
    </row>
    <row r="8938" spans="1:1">
      <c r="A8938" s="28"/>
    </row>
    <row r="8939" spans="1:1">
      <c r="A8939" s="28"/>
    </row>
    <row r="8940" spans="1:1">
      <c r="A8940" s="28"/>
    </row>
    <row r="8941" spans="1:1">
      <c r="A8941" s="28"/>
    </row>
    <row r="8942" spans="1:1">
      <c r="A8942" s="28"/>
    </row>
    <row r="8943" spans="1:1">
      <c r="A8943" s="28"/>
    </row>
    <row r="8944" spans="1:1">
      <c r="A8944" s="28"/>
    </row>
    <row r="8945" spans="1:1">
      <c r="A8945" s="28"/>
    </row>
    <row r="8946" spans="1:1">
      <c r="A8946" s="28"/>
    </row>
    <row r="8947" spans="1:1">
      <c r="A8947" s="28"/>
    </row>
    <row r="8948" spans="1:1">
      <c r="A8948" s="28"/>
    </row>
    <row r="8949" spans="1:1">
      <c r="A8949" s="28"/>
    </row>
    <row r="8950" spans="1:1">
      <c r="A8950" s="28"/>
    </row>
    <row r="8951" spans="1:1">
      <c r="A8951" s="28"/>
    </row>
    <row r="8952" spans="1:1">
      <c r="A8952" s="28"/>
    </row>
    <row r="8953" spans="1:1">
      <c r="A8953" s="28"/>
    </row>
    <row r="8954" spans="1:1">
      <c r="A8954" s="28"/>
    </row>
    <row r="8955" spans="1:1">
      <c r="A8955" s="28"/>
    </row>
    <row r="8956" spans="1:1">
      <c r="A8956" s="28"/>
    </row>
    <row r="8957" spans="1:1">
      <c r="A8957" s="28"/>
    </row>
    <row r="8958" spans="1:1">
      <c r="A8958" s="28"/>
    </row>
    <row r="8959" spans="1:1">
      <c r="A8959" s="28"/>
    </row>
    <row r="8960" spans="1:1">
      <c r="A8960" s="28"/>
    </row>
    <row r="8961" spans="1:1">
      <c r="A8961" s="28"/>
    </row>
    <row r="8962" spans="1:1">
      <c r="A8962" s="28"/>
    </row>
    <row r="8963" spans="1:1">
      <c r="A8963" s="28"/>
    </row>
    <row r="8964" spans="1:1">
      <c r="A8964" s="28"/>
    </row>
    <row r="8965" spans="1:1">
      <c r="A8965" s="28"/>
    </row>
    <row r="8966" spans="1:1">
      <c r="A8966" s="28"/>
    </row>
    <row r="8967" spans="1:1">
      <c r="A8967" s="28"/>
    </row>
    <row r="8968" spans="1:1">
      <c r="A8968" s="28"/>
    </row>
    <row r="8969" spans="1:1">
      <c r="A8969" s="28"/>
    </row>
    <row r="8970" spans="1:1">
      <c r="A8970" s="28"/>
    </row>
    <row r="8971" spans="1:1">
      <c r="A8971" s="28"/>
    </row>
    <row r="8972" spans="1:1">
      <c r="A8972" s="28"/>
    </row>
    <row r="8973" spans="1:1">
      <c r="A8973" s="28"/>
    </row>
    <row r="8974" spans="1:1">
      <c r="A8974" s="28"/>
    </row>
    <row r="8975" spans="1:1">
      <c r="A8975" s="28"/>
    </row>
    <row r="8976" spans="1:1">
      <c r="A8976" s="28"/>
    </row>
    <row r="8977" spans="1:1">
      <c r="A8977" s="28"/>
    </row>
    <row r="8978" spans="1:1">
      <c r="A8978" s="28"/>
    </row>
    <row r="8979" spans="1:1">
      <c r="A8979" s="28"/>
    </row>
    <row r="8980" spans="1:1">
      <c r="A8980" s="28"/>
    </row>
    <row r="8981" spans="1:1">
      <c r="A8981" s="28"/>
    </row>
    <row r="8982" spans="1:1">
      <c r="A8982" s="28"/>
    </row>
    <row r="8983" spans="1:1">
      <c r="A8983" s="28"/>
    </row>
    <row r="8984" spans="1:1">
      <c r="A8984" s="28"/>
    </row>
    <row r="8985" spans="1:1">
      <c r="A8985" s="28"/>
    </row>
    <row r="8986" spans="1:1">
      <c r="A8986" s="28"/>
    </row>
    <row r="8987" spans="1:1">
      <c r="A8987" s="28"/>
    </row>
    <row r="8988" spans="1:1">
      <c r="A8988" s="28"/>
    </row>
    <row r="8989" spans="1:1">
      <c r="A8989" s="28"/>
    </row>
    <row r="8990" spans="1:1">
      <c r="A8990" s="28"/>
    </row>
    <row r="8991" spans="1:1">
      <c r="A8991" s="28"/>
    </row>
    <row r="8992" spans="1:1">
      <c r="A8992" s="28"/>
    </row>
    <row r="8993" spans="1:1">
      <c r="A8993" s="28"/>
    </row>
    <row r="8994" spans="1:1">
      <c r="A8994" s="28"/>
    </row>
    <row r="8995" spans="1:1">
      <c r="A8995" s="28"/>
    </row>
    <row r="8996" spans="1:1">
      <c r="A8996" s="28"/>
    </row>
    <row r="8997" spans="1:1">
      <c r="A8997" s="28"/>
    </row>
    <row r="8998" spans="1:1">
      <c r="A8998" s="28"/>
    </row>
    <row r="8999" spans="1:1">
      <c r="A8999" s="28"/>
    </row>
    <row r="9000" spans="1:1">
      <c r="A9000" s="28"/>
    </row>
    <row r="9001" spans="1:1">
      <c r="A9001" s="28"/>
    </row>
    <row r="9002" spans="1:1">
      <c r="A9002" s="28"/>
    </row>
    <row r="9003" spans="1:1">
      <c r="A9003" s="28"/>
    </row>
    <row r="9004" spans="1:1">
      <c r="A9004" s="28"/>
    </row>
    <row r="9005" spans="1:1">
      <c r="A9005" s="28"/>
    </row>
    <row r="9006" spans="1:1">
      <c r="A9006" s="28"/>
    </row>
    <row r="9007" spans="1:1">
      <c r="A9007" s="28"/>
    </row>
    <row r="9008" spans="1:1">
      <c r="A9008" s="28"/>
    </row>
    <row r="9009" spans="1:1">
      <c r="A9009" s="28"/>
    </row>
    <row r="9010" spans="1:1">
      <c r="A9010" s="28"/>
    </row>
    <row r="9011" spans="1:1">
      <c r="A9011" s="28"/>
    </row>
    <row r="9012" spans="1:1">
      <c r="A9012" s="28"/>
    </row>
    <row r="9013" spans="1:1">
      <c r="A9013" s="28"/>
    </row>
    <row r="9014" spans="1:1">
      <c r="A9014" s="28"/>
    </row>
    <row r="9015" spans="1:1">
      <c r="A9015" s="28"/>
    </row>
    <row r="9016" spans="1:1">
      <c r="A9016" s="28"/>
    </row>
    <row r="9017" spans="1:1">
      <c r="A9017" s="28"/>
    </row>
    <row r="9018" spans="1:1">
      <c r="A9018" s="28"/>
    </row>
    <row r="9019" spans="1:1">
      <c r="A9019" s="28"/>
    </row>
    <row r="9020" spans="1:1">
      <c r="A9020" s="28"/>
    </row>
    <row r="9021" spans="1:1">
      <c r="A9021" s="28"/>
    </row>
    <row r="9022" spans="1:1">
      <c r="A9022" s="28"/>
    </row>
    <row r="9023" spans="1:1">
      <c r="A9023" s="28"/>
    </row>
    <row r="9024" spans="1:1">
      <c r="A9024" s="28"/>
    </row>
    <row r="9025" spans="1:1">
      <c r="A9025" s="28"/>
    </row>
    <row r="9026" spans="1:1">
      <c r="A9026" s="28"/>
    </row>
    <row r="9027" spans="1:1">
      <c r="A9027" s="28"/>
    </row>
    <row r="9028" spans="1:1">
      <c r="A9028" s="28"/>
    </row>
    <row r="9029" spans="1:1">
      <c r="A9029" s="28"/>
    </row>
    <row r="9030" spans="1:1">
      <c r="A9030" s="28"/>
    </row>
    <row r="9031" spans="1:1">
      <c r="A9031" s="28"/>
    </row>
    <row r="9032" spans="1:1">
      <c r="A9032" s="28"/>
    </row>
    <row r="9033" spans="1:1">
      <c r="A9033" s="28"/>
    </row>
    <row r="9034" spans="1:1">
      <c r="A9034" s="28"/>
    </row>
    <row r="9035" spans="1:1">
      <c r="A9035" s="28"/>
    </row>
    <row r="9036" spans="1:1">
      <c r="A9036" s="28"/>
    </row>
    <row r="9037" spans="1:1">
      <c r="A9037" s="28"/>
    </row>
    <row r="9038" spans="1:1">
      <c r="A9038" s="28"/>
    </row>
    <row r="9039" spans="1:1">
      <c r="A9039" s="28"/>
    </row>
    <row r="9040" spans="1:1">
      <c r="A9040" s="28"/>
    </row>
    <row r="9041" spans="1:1">
      <c r="A9041" s="28"/>
    </row>
    <row r="9042" spans="1:1">
      <c r="A9042" s="28"/>
    </row>
    <row r="9043" spans="1:1">
      <c r="A9043" s="28"/>
    </row>
    <row r="9044" spans="1:1">
      <c r="A9044" s="28"/>
    </row>
    <row r="9045" spans="1:1">
      <c r="A9045" s="28"/>
    </row>
    <row r="9046" spans="1:1">
      <c r="A9046" s="28"/>
    </row>
    <row r="9047" spans="1:1">
      <c r="A9047" s="28"/>
    </row>
    <row r="9048" spans="1:1">
      <c r="A9048" s="28"/>
    </row>
    <row r="9049" spans="1:1">
      <c r="A9049" s="28"/>
    </row>
    <row r="9050" spans="1:1">
      <c r="A9050" s="28"/>
    </row>
    <row r="9051" spans="1:1">
      <c r="A9051" s="28"/>
    </row>
    <row r="9052" spans="1:1">
      <c r="A9052" s="28"/>
    </row>
    <row r="9053" spans="1:1">
      <c r="A9053" s="28"/>
    </row>
    <row r="9054" spans="1:1">
      <c r="A9054" s="28"/>
    </row>
    <row r="9055" spans="1:1">
      <c r="A9055" s="28"/>
    </row>
    <row r="9056" spans="1:1">
      <c r="A9056" s="28"/>
    </row>
    <row r="9057" spans="1:1">
      <c r="A9057" s="28"/>
    </row>
    <row r="9058" spans="1:1">
      <c r="A9058" s="28"/>
    </row>
    <row r="9059" spans="1:1">
      <c r="A9059" s="28"/>
    </row>
    <row r="9060" spans="1:1">
      <c r="A9060" s="28"/>
    </row>
    <row r="9061" spans="1:1">
      <c r="A9061" s="28"/>
    </row>
    <row r="9062" spans="1:1">
      <c r="A9062" s="28"/>
    </row>
    <row r="9063" spans="1:1">
      <c r="A9063" s="28"/>
    </row>
    <row r="9064" spans="1:1">
      <c r="A9064" s="28"/>
    </row>
    <row r="9065" spans="1:1">
      <c r="A9065" s="28"/>
    </row>
    <row r="9066" spans="1:1">
      <c r="A9066" s="28"/>
    </row>
    <row r="9067" spans="1:1">
      <c r="A9067" s="28"/>
    </row>
    <row r="9068" spans="1:1">
      <c r="A9068" s="28"/>
    </row>
    <row r="9069" spans="1:1">
      <c r="A9069" s="28"/>
    </row>
    <row r="9070" spans="1:1">
      <c r="A9070" s="28"/>
    </row>
    <row r="9071" spans="1:1">
      <c r="A9071" s="28"/>
    </row>
    <row r="9072" spans="1:1">
      <c r="A9072" s="28"/>
    </row>
    <row r="9073" spans="1:1">
      <c r="A9073" s="28"/>
    </row>
    <row r="9074" spans="1:1">
      <c r="A9074" s="28"/>
    </row>
    <row r="9075" spans="1:1">
      <c r="A9075" s="28"/>
    </row>
    <row r="9076" spans="1:1">
      <c r="A9076" s="28"/>
    </row>
    <row r="9077" spans="1:1">
      <c r="A9077" s="28"/>
    </row>
    <row r="9078" spans="1:1">
      <c r="A9078" s="28"/>
    </row>
    <row r="9079" spans="1:1">
      <c r="A9079" s="28"/>
    </row>
    <row r="9080" spans="1:1">
      <c r="A9080" s="28"/>
    </row>
    <row r="9081" spans="1:1">
      <c r="A9081" s="28"/>
    </row>
    <row r="9082" spans="1:1">
      <c r="A9082" s="28"/>
    </row>
    <row r="9083" spans="1:1">
      <c r="A9083" s="28"/>
    </row>
    <row r="9084" spans="1:1">
      <c r="A9084" s="28"/>
    </row>
    <row r="9085" spans="1:1">
      <c r="A9085" s="28"/>
    </row>
    <row r="9086" spans="1:1">
      <c r="A9086" s="28"/>
    </row>
    <row r="9087" spans="1:1">
      <c r="A9087" s="28"/>
    </row>
    <row r="9088" spans="1:1">
      <c r="A9088" s="28"/>
    </row>
    <row r="9089" spans="1:1">
      <c r="A9089" s="28"/>
    </row>
    <row r="9090" spans="1:1">
      <c r="A9090" s="28"/>
    </row>
    <row r="9091" spans="1:1">
      <c r="A9091" s="28"/>
    </row>
    <row r="9092" spans="1:1">
      <c r="A9092" s="28"/>
    </row>
    <row r="9093" spans="1:1">
      <c r="A9093" s="28"/>
    </row>
    <row r="9094" spans="1:1">
      <c r="A9094" s="28"/>
    </row>
    <row r="9095" spans="1:1">
      <c r="A9095" s="28"/>
    </row>
    <row r="9096" spans="1:1">
      <c r="A9096" s="28"/>
    </row>
    <row r="9097" spans="1:1">
      <c r="A9097" s="28"/>
    </row>
    <row r="9098" spans="1:1">
      <c r="A9098" s="28"/>
    </row>
    <row r="9099" spans="1:1">
      <c r="A9099" s="28"/>
    </row>
    <row r="9100" spans="1:1">
      <c r="A9100" s="28"/>
    </row>
    <row r="9101" spans="1:1">
      <c r="A9101" s="28"/>
    </row>
    <row r="9102" spans="1:1">
      <c r="A9102" s="28"/>
    </row>
    <row r="9103" spans="1:1">
      <c r="A9103" s="28"/>
    </row>
    <row r="9104" spans="1:1">
      <c r="A9104" s="28"/>
    </row>
    <row r="9105" spans="1:1">
      <c r="A9105" s="28"/>
    </row>
    <row r="9106" spans="1:1">
      <c r="A9106" s="28"/>
    </row>
    <row r="9107" spans="1:1">
      <c r="A9107" s="28"/>
    </row>
    <row r="9108" spans="1:1">
      <c r="A9108" s="28"/>
    </row>
    <row r="9109" spans="1:1">
      <c r="A9109" s="28"/>
    </row>
    <row r="9110" spans="1:1">
      <c r="A9110" s="28"/>
    </row>
    <row r="9111" spans="1:1">
      <c r="A9111" s="28"/>
    </row>
    <row r="9112" spans="1:1">
      <c r="A9112" s="28"/>
    </row>
    <row r="9113" spans="1:1">
      <c r="A9113" s="28"/>
    </row>
    <row r="9114" spans="1:1">
      <c r="A9114" s="28"/>
    </row>
    <row r="9115" spans="1:1">
      <c r="A9115" s="28"/>
    </row>
    <row r="9116" spans="1:1">
      <c r="A9116" s="28"/>
    </row>
    <row r="9117" spans="1:1">
      <c r="A9117" s="28"/>
    </row>
    <row r="9118" spans="1:1">
      <c r="A9118" s="28"/>
    </row>
    <row r="9119" spans="1:1">
      <c r="A9119" s="28"/>
    </row>
    <row r="9120" spans="1:1">
      <c r="A9120" s="28"/>
    </row>
    <row r="9121" spans="1:1">
      <c r="A9121" s="28"/>
    </row>
    <row r="9122" spans="1:1">
      <c r="A9122" s="28"/>
    </row>
    <row r="9123" spans="1:1">
      <c r="A9123" s="28"/>
    </row>
    <row r="9124" spans="1:1">
      <c r="A9124" s="28"/>
    </row>
    <row r="9125" spans="1:1">
      <c r="A9125" s="28"/>
    </row>
    <row r="9126" spans="1:1">
      <c r="A9126" s="28"/>
    </row>
    <row r="9127" spans="1:1">
      <c r="A9127" s="28"/>
    </row>
    <row r="9128" spans="1:1">
      <c r="A9128" s="28"/>
    </row>
    <row r="9129" spans="1:1">
      <c r="A9129" s="28"/>
    </row>
    <row r="9130" spans="1:1">
      <c r="A9130" s="28"/>
    </row>
    <row r="9131" spans="1:1">
      <c r="A9131" s="28"/>
    </row>
    <row r="9132" spans="1:1">
      <c r="A9132" s="28"/>
    </row>
    <row r="9133" spans="1:1">
      <c r="A9133" s="28"/>
    </row>
    <row r="9134" spans="1:1">
      <c r="A9134" s="28"/>
    </row>
    <row r="9135" spans="1:1">
      <c r="A9135" s="28"/>
    </row>
    <row r="9136" spans="1:1">
      <c r="A9136" s="28"/>
    </row>
    <row r="9137" spans="1:1">
      <c r="A9137" s="28"/>
    </row>
    <row r="9138" spans="1:1">
      <c r="A9138" s="28"/>
    </row>
    <row r="9139" spans="1:1">
      <c r="A9139" s="28"/>
    </row>
    <row r="9140" spans="1:1">
      <c r="A9140" s="28"/>
    </row>
    <row r="9141" spans="1:1">
      <c r="A9141" s="28"/>
    </row>
    <row r="9142" spans="1:1">
      <c r="A9142" s="28"/>
    </row>
    <row r="9143" spans="1:1">
      <c r="A9143" s="28"/>
    </row>
    <row r="9144" spans="1:1">
      <c r="A9144" s="28"/>
    </row>
    <row r="9145" spans="1:1">
      <c r="A9145" s="28"/>
    </row>
    <row r="9146" spans="1:1">
      <c r="A9146" s="28"/>
    </row>
    <row r="9147" spans="1:1">
      <c r="A9147" s="28"/>
    </row>
    <row r="9148" spans="1:1">
      <c r="A9148" s="28"/>
    </row>
    <row r="9149" spans="1:1">
      <c r="A9149" s="28"/>
    </row>
    <row r="9150" spans="1:1">
      <c r="A9150" s="28"/>
    </row>
    <row r="9151" spans="1:1">
      <c r="A9151" s="28"/>
    </row>
    <row r="9152" spans="1:1">
      <c r="A9152" s="28"/>
    </row>
    <row r="9153" spans="1:1">
      <c r="A9153" s="28"/>
    </row>
    <row r="9154" spans="1:1">
      <c r="A9154" s="28"/>
    </row>
    <row r="9155" spans="1:1">
      <c r="A9155" s="28"/>
    </row>
    <row r="9156" spans="1:1">
      <c r="A9156" s="28"/>
    </row>
    <row r="9157" spans="1:1">
      <c r="A9157" s="28"/>
    </row>
    <row r="9158" spans="1:1">
      <c r="A9158" s="28"/>
    </row>
    <row r="9159" spans="1:1">
      <c r="A9159" s="28"/>
    </row>
    <row r="9160" spans="1:1">
      <c r="A9160" s="28"/>
    </row>
    <row r="9161" spans="1:1">
      <c r="A9161" s="28"/>
    </row>
    <row r="9162" spans="1:1">
      <c r="A9162" s="28"/>
    </row>
    <row r="9163" spans="1:1">
      <c r="A9163" s="28"/>
    </row>
    <row r="9164" spans="1:1">
      <c r="A9164" s="28"/>
    </row>
    <row r="9165" spans="1:1">
      <c r="A9165" s="28"/>
    </row>
    <row r="9166" spans="1:1">
      <c r="A9166" s="28"/>
    </row>
    <row r="9167" spans="1:1">
      <c r="A9167" s="28"/>
    </row>
    <row r="9168" spans="1:1">
      <c r="A9168" s="28"/>
    </row>
    <row r="9169" spans="1:1">
      <c r="A9169" s="28"/>
    </row>
    <row r="9170" spans="1:1">
      <c r="A9170" s="28"/>
    </row>
    <row r="9171" spans="1:1">
      <c r="A9171" s="28"/>
    </row>
    <row r="9172" spans="1:1">
      <c r="A9172" s="28"/>
    </row>
    <row r="9173" spans="1:1">
      <c r="A9173" s="28"/>
    </row>
    <row r="9174" spans="1:1">
      <c r="A9174" s="28"/>
    </row>
    <row r="9175" spans="1:1">
      <c r="A9175" s="28"/>
    </row>
    <row r="9176" spans="1:1">
      <c r="A9176" s="28"/>
    </row>
    <row r="9177" spans="1:1">
      <c r="A9177" s="28"/>
    </row>
    <row r="9178" spans="1:1">
      <c r="A9178" s="28"/>
    </row>
    <row r="9179" spans="1:1">
      <c r="A9179" s="28"/>
    </row>
    <row r="9180" spans="1:1">
      <c r="A9180" s="28"/>
    </row>
    <row r="9181" spans="1:1">
      <c r="A9181" s="28"/>
    </row>
    <row r="9182" spans="1:1">
      <c r="A9182" s="28"/>
    </row>
    <row r="9183" spans="1:1">
      <c r="A9183" s="28"/>
    </row>
    <row r="9184" spans="1:1">
      <c r="A9184" s="28"/>
    </row>
    <row r="9185" spans="1:1">
      <c r="A9185" s="28"/>
    </row>
    <row r="9186" spans="1:1">
      <c r="A9186" s="28"/>
    </row>
    <row r="9187" spans="1:1">
      <c r="A9187" s="28"/>
    </row>
    <row r="9188" spans="1:1">
      <c r="A9188" s="28"/>
    </row>
    <row r="9189" spans="1:1">
      <c r="A9189" s="28"/>
    </row>
    <row r="9190" spans="1:1">
      <c r="A9190" s="28"/>
    </row>
    <row r="9191" spans="1:1">
      <c r="A9191" s="28"/>
    </row>
    <row r="9192" spans="1:1">
      <c r="A9192" s="28"/>
    </row>
    <row r="9193" spans="1:1">
      <c r="A9193" s="28"/>
    </row>
    <row r="9194" spans="1:1">
      <c r="A9194" s="28"/>
    </row>
    <row r="9195" spans="1:1">
      <c r="A9195" s="28"/>
    </row>
    <row r="9196" spans="1:1">
      <c r="A9196" s="28"/>
    </row>
    <row r="9197" spans="1:1">
      <c r="A9197" s="28"/>
    </row>
    <row r="9198" spans="1:1">
      <c r="A9198" s="28"/>
    </row>
    <row r="9199" spans="1:1">
      <c r="A9199" s="28"/>
    </row>
    <row r="9200" spans="1:1">
      <c r="A9200" s="28"/>
    </row>
    <row r="9201" spans="1:1">
      <c r="A9201" s="28"/>
    </row>
    <row r="9202" spans="1:1">
      <c r="A9202" s="28"/>
    </row>
    <row r="9203" spans="1:1">
      <c r="A9203" s="28"/>
    </row>
    <row r="9204" spans="1:1">
      <c r="A9204" s="28"/>
    </row>
    <row r="9205" spans="1:1">
      <c r="A9205" s="28"/>
    </row>
    <row r="9206" spans="1:1">
      <c r="A9206" s="28"/>
    </row>
    <row r="9207" spans="1:1">
      <c r="A9207" s="28"/>
    </row>
    <row r="9208" spans="1:1">
      <c r="A9208" s="28"/>
    </row>
    <row r="9209" spans="1:1">
      <c r="A9209" s="28"/>
    </row>
    <row r="9210" spans="1:1">
      <c r="A9210" s="28"/>
    </row>
    <row r="9211" spans="1:1">
      <c r="A9211" s="28"/>
    </row>
    <row r="9212" spans="1:1">
      <c r="A9212" s="28"/>
    </row>
    <row r="9213" spans="1:1">
      <c r="A9213" s="28"/>
    </row>
    <row r="9214" spans="1:1">
      <c r="A9214" s="28"/>
    </row>
    <row r="9215" spans="1:1">
      <c r="A9215" s="28"/>
    </row>
    <row r="9216" spans="1:1">
      <c r="A9216" s="28"/>
    </row>
    <row r="9217" spans="1:1">
      <c r="A9217" s="28"/>
    </row>
    <row r="9218" spans="1:1">
      <c r="A9218" s="28"/>
    </row>
    <row r="9219" spans="1:1">
      <c r="A9219" s="28"/>
    </row>
    <row r="9220" spans="1:1">
      <c r="A9220" s="28"/>
    </row>
    <row r="9221" spans="1:1">
      <c r="A9221" s="28"/>
    </row>
    <row r="9222" spans="1:1">
      <c r="A9222" s="28"/>
    </row>
    <row r="9223" spans="1:1">
      <c r="A9223" s="28"/>
    </row>
    <row r="9224" spans="1:1">
      <c r="A9224" s="28"/>
    </row>
    <row r="9225" spans="1:1">
      <c r="A9225" s="28"/>
    </row>
    <row r="9226" spans="1:1">
      <c r="A9226" s="28"/>
    </row>
    <row r="9227" spans="1:1">
      <c r="A9227" s="28"/>
    </row>
    <row r="9228" spans="1:1">
      <c r="A9228" s="28"/>
    </row>
    <row r="9229" spans="1:1">
      <c r="A9229" s="28"/>
    </row>
    <row r="9230" spans="1:1">
      <c r="A9230" s="28"/>
    </row>
    <row r="9231" spans="1:1">
      <c r="A9231" s="28"/>
    </row>
    <row r="9232" spans="1:1">
      <c r="A9232" s="28"/>
    </row>
    <row r="9233" spans="1:1">
      <c r="A9233" s="28"/>
    </row>
    <row r="9234" spans="1:1">
      <c r="A9234" s="28"/>
    </row>
    <row r="9235" spans="1:1">
      <c r="A9235" s="28"/>
    </row>
    <row r="9236" spans="1:1">
      <c r="A9236" s="28"/>
    </row>
    <row r="9237" spans="1:1">
      <c r="A9237" s="28"/>
    </row>
    <row r="9238" spans="1:1">
      <c r="A9238" s="28"/>
    </row>
    <row r="9239" spans="1:1">
      <c r="A9239" s="28"/>
    </row>
    <row r="9240" spans="1:1">
      <c r="A9240" s="28"/>
    </row>
    <row r="9241" spans="1:1">
      <c r="A9241" s="28"/>
    </row>
    <row r="9242" spans="1:1">
      <c r="A9242" s="28"/>
    </row>
    <row r="9243" spans="1:1">
      <c r="A9243" s="28"/>
    </row>
    <row r="9244" spans="1:1">
      <c r="A9244" s="28"/>
    </row>
    <row r="9245" spans="1:1">
      <c r="A9245" s="28"/>
    </row>
    <row r="9246" spans="1:1">
      <c r="A9246" s="28"/>
    </row>
    <row r="9247" spans="1:1">
      <c r="A9247" s="28"/>
    </row>
    <row r="9248" spans="1:1">
      <c r="A9248" s="28"/>
    </row>
    <row r="9249" spans="1:1">
      <c r="A9249" s="28"/>
    </row>
    <row r="9250" spans="1:1">
      <c r="A9250" s="28"/>
    </row>
    <row r="9251" spans="1:1">
      <c r="A9251" s="28"/>
    </row>
    <row r="9252" spans="1:1">
      <c r="A9252" s="28"/>
    </row>
    <row r="9253" spans="1:1">
      <c r="A9253" s="28"/>
    </row>
    <row r="9254" spans="1:1">
      <c r="A9254" s="28"/>
    </row>
    <row r="9255" spans="1:1">
      <c r="A9255" s="28"/>
    </row>
    <row r="9256" spans="1:1">
      <c r="A9256" s="28"/>
    </row>
    <row r="9257" spans="1:1">
      <c r="A9257" s="28"/>
    </row>
    <row r="9258" spans="1:1">
      <c r="A9258" s="28"/>
    </row>
    <row r="9259" spans="1:1">
      <c r="A9259" s="28"/>
    </row>
    <row r="9260" spans="1:1">
      <c r="A9260" s="28"/>
    </row>
    <row r="9261" spans="1:1">
      <c r="A9261" s="28"/>
    </row>
    <row r="9262" spans="1:1">
      <c r="A9262" s="28"/>
    </row>
    <row r="9263" spans="1:1">
      <c r="A9263" s="28"/>
    </row>
    <row r="9264" spans="1:1">
      <c r="A9264" s="28"/>
    </row>
    <row r="9265" spans="1:1">
      <c r="A9265" s="28"/>
    </row>
    <row r="9266" spans="1:1">
      <c r="A9266" s="28"/>
    </row>
    <row r="9267" spans="1:1">
      <c r="A9267" s="28"/>
    </row>
    <row r="9268" spans="1:1">
      <c r="A9268" s="28"/>
    </row>
    <row r="9269" spans="1:1">
      <c r="A9269" s="28"/>
    </row>
    <row r="9270" spans="1:1">
      <c r="A9270" s="28"/>
    </row>
    <row r="9271" spans="1:1">
      <c r="A9271" s="28"/>
    </row>
    <row r="9272" spans="1:1">
      <c r="A9272" s="28"/>
    </row>
    <row r="9273" spans="1:1">
      <c r="A9273" s="28"/>
    </row>
    <row r="9274" spans="1:1">
      <c r="A9274" s="28"/>
    </row>
    <row r="9275" spans="1:1">
      <c r="A9275" s="28"/>
    </row>
    <row r="9276" spans="1:1">
      <c r="A9276" s="28"/>
    </row>
    <row r="9277" spans="1:1">
      <c r="A9277" s="28"/>
    </row>
    <row r="9278" spans="1:1">
      <c r="A9278" s="28"/>
    </row>
    <row r="9279" spans="1:1">
      <c r="A9279" s="28"/>
    </row>
    <row r="9280" spans="1:1">
      <c r="A9280" s="28"/>
    </row>
    <row r="9281" spans="1:1">
      <c r="A9281" s="28"/>
    </row>
    <row r="9282" spans="1:1">
      <c r="A9282" s="28"/>
    </row>
    <row r="9283" spans="1:1">
      <c r="A9283" s="28"/>
    </row>
    <row r="9284" spans="1:1">
      <c r="A9284" s="28"/>
    </row>
    <row r="9285" spans="1:1">
      <c r="A9285" s="28"/>
    </row>
    <row r="9286" spans="1:1">
      <c r="A9286" s="28"/>
    </row>
    <row r="9287" spans="1:1">
      <c r="A9287" s="28"/>
    </row>
    <row r="9288" spans="1:1">
      <c r="A9288" s="28"/>
    </row>
    <row r="9289" spans="1:1">
      <c r="A9289" s="28"/>
    </row>
    <row r="9290" spans="1:1">
      <c r="A9290" s="28"/>
    </row>
    <row r="9291" spans="1:1">
      <c r="A9291" s="28"/>
    </row>
    <row r="9292" spans="1:1">
      <c r="A9292" s="28"/>
    </row>
    <row r="9293" spans="1:1">
      <c r="A9293" s="28"/>
    </row>
    <row r="9294" spans="1:1">
      <c r="A9294" s="28"/>
    </row>
    <row r="9295" spans="1:1">
      <c r="A9295" s="28"/>
    </row>
    <row r="9296" spans="1:1">
      <c r="A9296" s="28"/>
    </row>
    <row r="9297" spans="1:1">
      <c r="A9297" s="28"/>
    </row>
    <row r="9298" spans="1:1">
      <c r="A9298" s="28"/>
    </row>
    <row r="9299" spans="1:1">
      <c r="A9299" s="28"/>
    </row>
    <row r="9300" spans="1:1">
      <c r="A9300" s="28"/>
    </row>
    <row r="9301" spans="1:1">
      <c r="A9301" s="28"/>
    </row>
    <row r="9302" spans="1:1">
      <c r="A9302" s="28"/>
    </row>
    <row r="9303" spans="1:1">
      <c r="A9303" s="28"/>
    </row>
    <row r="9304" spans="1:1">
      <c r="A9304" s="28"/>
    </row>
    <row r="9305" spans="1:1">
      <c r="A9305" s="28"/>
    </row>
    <row r="9306" spans="1:1">
      <c r="A9306" s="28"/>
    </row>
    <row r="9307" spans="1:1">
      <c r="A9307" s="28"/>
    </row>
    <row r="9308" spans="1:1">
      <c r="A9308" s="28"/>
    </row>
    <row r="9309" spans="1:1">
      <c r="A9309" s="28"/>
    </row>
    <row r="9310" spans="1:1">
      <c r="A9310" s="28"/>
    </row>
    <row r="9311" spans="1:1">
      <c r="A9311" s="28"/>
    </row>
    <row r="9312" spans="1:1">
      <c r="A9312" s="28"/>
    </row>
    <row r="9313" spans="1:1">
      <c r="A9313" s="28"/>
    </row>
    <row r="9314" spans="1:1">
      <c r="A9314" s="28"/>
    </row>
    <row r="9315" spans="1:1">
      <c r="A9315" s="28"/>
    </row>
    <row r="9316" spans="1:1">
      <c r="A9316" s="28"/>
    </row>
    <row r="9317" spans="1:1">
      <c r="A9317" s="28"/>
    </row>
    <row r="9318" spans="1:1">
      <c r="A9318" s="28"/>
    </row>
    <row r="9319" spans="1:1">
      <c r="A9319" s="28"/>
    </row>
    <row r="9320" spans="1:1">
      <c r="A9320" s="28"/>
    </row>
    <row r="9321" spans="1:1">
      <c r="A9321" s="28"/>
    </row>
    <row r="9322" spans="1:1">
      <c r="A9322" s="28"/>
    </row>
    <row r="9323" spans="1:1">
      <c r="A9323" s="28"/>
    </row>
    <row r="9324" spans="1:1">
      <c r="A9324" s="28"/>
    </row>
    <row r="9325" spans="1:1">
      <c r="A9325" s="28"/>
    </row>
    <row r="9326" spans="1:1">
      <c r="A9326" s="28"/>
    </row>
    <row r="9327" spans="1:1">
      <c r="A9327" s="28"/>
    </row>
    <row r="9328" spans="1:1">
      <c r="A9328" s="28"/>
    </row>
    <row r="9329" spans="1:1">
      <c r="A9329" s="28"/>
    </row>
    <row r="9330" spans="1:1">
      <c r="A9330" s="28"/>
    </row>
    <row r="9331" spans="1:1">
      <c r="A9331" s="28"/>
    </row>
    <row r="9332" spans="1:1">
      <c r="A9332" s="28"/>
    </row>
    <row r="9333" spans="1:1">
      <c r="A9333" s="28"/>
    </row>
    <row r="9334" spans="1:1">
      <c r="A9334" s="28"/>
    </row>
    <row r="9335" spans="1:1">
      <c r="A9335" s="28"/>
    </row>
    <row r="9336" spans="1:1">
      <c r="A9336" s="28"/>
    </row>
    <row r="9337" spans="1:1">
      <c r="A9337" s="28"/>
    </row>
    <row r="9338" spans="1:1">
      <c r="A9338" s="28"/>
    </row>
    <row r="9339" spans="1:1">
      <c r="A9339" s="28"/>
    </row>
    <row r="9340" spans="1:1">
      <c r="A9340" s="28"/>
    </row>
    <row r="9341" spans="1:1">
      <c r="A9341" s="28"/>
    </row>
    <row r="9342" spans="1:1">
      <c r="A9342" s="28"/>
    </row>
    <row r="9343" spans="1:1">
      <c r="A9343" s="28"/>
    </row>
    <row r="9344" spans="1:1">
      <c r="A9344" s="28"/>
    </row>
    <row r="9345" spans="1:1">
      <c r="A9345" s="28"/>
    </row>
    <row r="9346" spans="1:1">
      <c r="A9346" s="28"/>
    </row>
    <row r="9347" spans="1:1">
      <c r="A9347" s="28"/>
    </row>
    <row r="9348" spans="1:1">
      <c r="A9348" s="28"/>
    </row>
    <row r="9349" spans="1:1">
      <c r="A9349" s="28"/>
    </row>
    <row r="9350" spans="1:1">
      <c r="A9350" s="28"/>
    </row>
    <row r="9351" spans="1:1">
      <c r="A9351" s="28"/>
    </row>
    <row r="9352" spans="1:1">
      <c r="A9352" s="28"/>
    </row>
    <row r="9353" spans="1:1">
      <c r="A9353" s="28"/>
    </row>
    <row r="9354" spans="1:1">
      <c r="A9354" s="28"/>
    </row>
    <row r="9355" spans="1:1">
      <c r="A9355" s="28"/>
    </row>
    <row r="9356" spans="1:1">
      <c r="A9356" s="28"/>
    </row>
    <row r="9357" spans="1:1">
      <c r="A9357" s="28"/>
    </row>
    <row r="9358" spans="1:1">
      <c r="A9358" s="28"/>
    </row>
    <row r="9359" spans="1:1">
      <c r="A9359" s="28"/>
    </row>
    <row r="9360" spans="1:1">
      <c r="A9360" s="28"/>
    </row>
    <row r="9361" spans="1:1">
      <c r="A9361" s="28"/>
    </row>
    <row r="9362" spans="1:1">
      <c r="A9362" s="28"/>
    </row>
    <row r="9363" spans="1:1">
      <c r="A9363" s="28"/>
    </row>
    <row r="9364" spans="1:1">
      <c r="A9364" s="28"/>
    </row>
    <row r="9365" spans="1:1">
      <c r="A9365" s="28"/>
    </row>
    <row r="9366" spans="1:1">
      <c r="A9366" s="28"/>
    </row>
    <row r="9367" spans="1:1">
      <c r="A9367" s="28"/>
    </row>
    <row r="9368" spans="1:1">
      <c r="A9368" s="28"/>
    </row>
    <row r="9369" spans="1:1">
      <c r="A9369" s="28"/>
    </row>
    <row r="9370" spans="1:1">
      <c r="A9370" s="28"/>
    </row>
    <row r="9371" spans="1:1">
      <c r="A9371" s="28"/>
    </row>
    <row r="9372" spans="1:1">
      <c r="A9372" s="28"/>
    </row>
    <row r="9373" spans="1:1">
      <c r="A9373" s="28"/>
    </row>
    <row r="9374" spans="1:1">
      <c r="A9374" s="28"/>
    </row>
    <row r="9375" spans="1:1">
      <c r="A9375" s="28"/>
    </row>
    <row r="9376" spans="1:1">
      <c r="A9376" s="28"/>
    </row>
    <row r="9377" spans="1:1">
      <c r="A9377" s="28"/>
    </row>
    <row r="9378" spans="1:1">
      <c r="A9378" s="28"/>
    </row>
    <row r="9379" spans="1:1">
      <c r="A9379" s="28"/>
    </row>
    <row r="9380" spans="1:1">
      <c r="A9380" s="28"/>
    </row>
    <row r="9381" spans="1:1">
      <c r="A9381" s="28"/>
    </row>
    <row r="9382" spans="1:1">
      <c r="A9382" s="28"/>
    </row>
    <row r="9383" spans="1:1">
      <c r="A9383" s="28"/>
    </row>
    <row r="9384" spans="1:1">
      <c r="A9384" s="28"/>
    </row>
    <row r="9385" spans="1:1">
      <c r="A9385" s="28"/>
    </row>
    <row r="9386" spans="1:1">
      <c r="A9386" s="28"/>
    </row>
    <row r="9387" spans="1:1">
      <c r="A9387" s="28"/>
    </row>
    <row r="9388" spans="1:1">
      <c r="A9388" s="28"/>
    </row>
    <row r="9389" spans="1:1">
      <c r="A9389" s="28"/>
    </row>
    <row r="9390" spans="1:1">
      <c r="A9390" s="28"/>
    </row>
    <row r="9391" spans="1:1">
      <c r="A9391" s="28"/>
    </row>
    <row r="9392" spans="1:1">
      <c r="A9392" s="28"/>
    </row>
    <row r="9393" spans="1:1">
      <c r="A9393" s="28"/>
    </row>
    <row r="9394" spans="1:1">
      <c r="A9394" s="28"/>
    </row>
    <row r="9395" spans="1:1">
      <c r="A9395" s="28"/>
    </row>
    <row r="9396" spans="1:1">
      <c r="A9396" s="28"/>
    </row>
    <row r="9397" spans="1:1">
      <c r="A9397" s="28"/>
    </row>
    <row r="9398" spans="1:1">
      <c r="A9398" s="28"/>
    </row>
    <row r="9399" spans="1:1">
      <c r="A9399" s="28"/>
    </row>
    <row r="9400" spans="1:1">
      <c r="A9400" s="28"/>
    </row>
    <row r="9401" spans="1:1">
      <c r="A9401" s="28"/>
    </row>
    <row r="9402" spans="1:1">
      <c r="A9402" s="28"/>
    </row>
    <row r="9403" spans="1:1">
      <c r="A9403" s="28"/>
    </row>
    <row r="9404" spans="1:1">
      <c r="A9404" s="28"/>
    </row>
    <row r="9405" spans="1:1">
      <c r="A9405" s="28"/>
    </row>
    <row r="9406" spans="1:1">
      <c r="A9406" s="28"/>
    </row>
    <row r="9407" spans="1:1">
      <c r="A9407" s="28"/>
    </row>
    <row r="9408" spans="1:1">
      <c r="A9408" s="28"/>
    </row>
    <row r="9409" spans="1:1">
      <c r="A9409" s="28"/>
    </row>
    <row r="9410" spans="1:1">
      <c r="A9410" s="28"/>
    </row>
    <row r="9411" spans="1:1">
      <c r="A9411" s="28"/>
    </row>
    <row r="9412" spans="1:1">
      <c r="A9412" s="28"/>
    </row>
    <row r="9413" spans="1:1">
      <c r="A9413" s="28"/>
    </row>
    <row r="9414" spans="1:1">
      <c r="A9414" s="28"/>
    </row>
    <row r="9415" spans="1:1">
      <c r="A9415" s="28"/>
    </row>
    <row r="9416" spans="1:1">
      <c r="A9416" s="28"/>
    </row>
    <row r="9417" spans="1:1">
      <c r="A9417" s="28"/>
    </row>
    <row r="9418" spans="1:1">
      <c r="A9418" s="28"/>
    </row>
    <row r="9419" spans="1:1">
      <c r="A9419" s="28"/>
    </row>
    <row r="9420" spans="1:1">
      <c r="A9420" s="28"/>
    </row>
    <row r="9421" spans="1:1">
      <c r="A9421" s="28"/>
    </row>
    <row r="9422" spans="1:1">
      <c r="A9422" s="28"/>
    </row>
    <row r="9423" spans="1:1">
      <c r="A9423" s="28"/>
    </row>
    <row r="9424" spans="1:1">
      <c r="A9424" s="28"/>
    </row>
    <row r="9425" spans="1:1">
      <c r="A9425" s="28"/>
    </row>
    <row r="9426" spans="1:1">
      <c r="A9426" s="28"/>
    </row>
    <row r="9427" spans="1:1">
      <c r="A9427" s="28"/>
    </row>
    <row r="9428" spans="1:1">
      <c r="A9428" s="28"/>
    </row>
    <row r="9429" spans="1:1">
      <c r="A9429" s="28"/>
    </row>
    <row r="9430" spans="1:1">
      <c r="A9430" s="28"/>
    </row>
    <row r="9431" spans="1:1">
      <c r="A9431" s="28"/>
    </row>
    <row r="9432" spans="1:1">
      <c r="A9432" s="28"/>
    </row>
    <row r="9433" spans="1:1">
      <c r="A9433" s="28"/>
    </row>
    <row r="9434" spans="1:1">
      <c r="A9434" s="28"/>
    </row>
    <row r="9435" spans="1:1">
      <c r="A9435" s="28"/>
    </row>
    <row r="9436" spans="1:1">
      <c r="A9436" s="28"/>
    </row>
    <row r="9437" spans="1:1">
      <c r="A9437" s="28"/>
    </row>
    <row r="9438" spans="1:1">
      <c r="A9438" s="28"/>
    </row>
    <row r="9439" spans="1:1">
      <c r="A9439" s="28"/>
    </row>
    <row r="9440" spans="1:1">
      <c r="A9440" s="28"/>
    </row>
    <row r="9441" spans="1:1">
      <c r="A9441" s="28"/>
    </row>
    <row r="9442" spans="1:1">
      <c r="A9442" s="28"/>
    </row>
    <row r="9443" spans="1:1">
      <c r="A9443" s="28"/>
    </row>
    <row r="9444" spans="1:1">
      <c r="A9444" s="28"/>
    </row>
    <row r="9445" spans="1:1">
      <c r="A9445" s="28"/>
    </row>
    <row r="9446" spans="1:1">
      <c r="A9446" s="28"/>
    </row>
    <row r="9447" spans="1:1">
      <c r="A9447" s="28"/>
    </row>
    <row r="9448" spans="1:1">
      <c r="A9448" s="28"/>
    </row>
    <row r="9449" spans="1:1">
      <c r="A9449" s="28"/>
    </row>
    <row r="9450" spans="1:1">
      <c r="A9450" s="28"/>
    </row>
    <row r="9451" spans="1:1">
      <c r="A9451" s="28"/>
    </row>
    <row r="9452" spans="1:1">
      <c r="A9452" s="28"/>
    </row>
    <row r="9453" spans="1:1">
      <c r="A9453" s="28"/>
    </row>
    <row r="9454" spans="1:1">
      <c r="A9454" s="28"/>
    </row>
    <row r="9455" spans="1:1">
      <c r="A9455" s="28"/>
    </row>
    <row r="9456" spans="1:1">
      <c r="A9456" s="28"/>
    </row>
    <row r="9457" spans="1:1">
      <c r="A9457" s="28"/>
    </row>
    <row r="9458" spans="1:1">
      <c r="A9458" s="28"/>
    </row>
    <row r="9459" spans="1:1">
      <c r="A9459" s="28"/>
    </row>
    <row r="9460" spans="1:1">
      <c r="A9460" s="28"/>
    </row>
    <row r="9461" spans="1:1">
      <c r="A9461" s="28"/>
    </row>
    <row r="9462" spans="1:1">
      <c r="A9462" s="28"/>
    </row>
    <row r="9463" spans="1:1">
      <c r="A9463" s="28"/>
    </row>
    <row r="9464" spans="1:1">
      <c r="A9464" s="28"/>
    </row>
    <row r="9465" spans="1:1">
      <c r="A9465" s="28"/>
    </row>
    <row r="9466" spans="1:1">
      <c r="A9466" s="28"/>
    </row>
    <row r="9467" spans="1:1">
      <c r="A9467" s="28"/>
    </row>
    <row r="9468" spans="1:1">
      <c r="A9468" s="28"/>
    </row>
    <row r="9469" spans="1:1">
      <c r="A9469" s="28"/>
    </row>
    <row r="9470" spans="1:1">
      <c r="A9470" s="28"/>
    </row>
    <row r="9471" spans="1:1">
      <c r="A9471" s="28"/>
    </row>
    <row r="9472" spans="1:1">
      <c r="A9472" s="28"/>
    </row>
    <row r="9473" spans="1:1">
      <c r="A9473" s="28"/>
    </row>
    <row r="9474" spans="1:1">
      <c r="A9474" s="28"/>
    </row>
    <row r="9475" spans="1:1">
      <c r="A9475" s="28"/>
    </row>
    <row r="9476" spans="1:1">
      <c r="A9476" s="28"/>
    </row>
    <row r="9477" spans="1:1">
      <c r="A9477" s="28"/>
    </row>
    <row r="9478" spans="1:1">
      <c r="A9478" s="28"/>
    </row>
    <row r="9479" spans="1:1">
      <c r="A9479" s="28"/>
    </row>
    <row r="9480" spans="1:1">
      <c r="A9480" s="28"/>
    </row>
    <row r="9481" spans="1:1">
      <c r="A9481" s="28"/>
    </row>
    <row r="9482" spans="1:1">
      <c r="A9482" s="28"/>
    </row>
    <row r="9483" spans="1:1">
      <c r="A9483" s="28"/>
    </row>
    <row r="9484" spans="1:1">
      <c r="A9484" s="28"/>
    </row>
    <row r="9485" spans="1:1">
      <c r="A9485" s="28"/>
    </row>
    <row r="9486" spans="1:1">
      <c r="A9486" s="28"/>
    </row>
    <row r="9487" spans="1:1">
      <c r="A9487" s="28"/>
    </row>
    <row r="9488" spans="1:1">
      <c r="A9488" s="28"/>
    </row>
    <row r="9489" spans="1:1">
      <c r="A9489" s="28"/>
    </row>
    <row r="9490" spans="1:1">
      <c r="A9490" s="28"/>
    </row>
    <row r="9491" spans="1:1">
      <c r="A9491" s="28"/>
    </row>
    <row r="9492" spans="1:1">
      <c r="A9492" s="28"/>
    </row>
    <row r="9493" spans="1:1">
      <c r="A9493" s="28"/>
    </row>
    <row r="9494" spans="1:1">
      <c r="A9494" s="28"/>
    </row>
    <row r="9495" spans="1:1">
      <c r="A9495" s="28"/>
    </row>
    <row r="9496" spans="1:1">
      <c r="A9496" s="28"/>
    </row>
    <row r="9497" spans="1:1">
      <c r="A9497" s="28"/>
    </row>
    <row r="9498" spans="1:1">
      <c r="A9498" s="28"/>
    </row>
    <row r="9499" spans="1:1">
      <c r="A9499" s="28"/>
    </row>
    <row r="9500" spans="1:1">
      <c r="A9500" s="28"/>
    </row>
    <row r="9501" spans="1:1">
      <c r="A9501" s="28"/>
    </row>
    <row r="9502" spans="1:1">
      <c r="A9502" s="28"/>
    </row>
    <row r="9503" spans="1:1">
      <c r="A9503" s="28"/>
    </row>
    <row r="9504" spans="1:1">
      <c r="A9504" s="28"/>
    </row>
    <row r="9505" spans="1:1">
      <c r="A9505" s="28"/>
    </row>
    <row r="9506" spans="1:1">
      <c r="A9506" s="28"/>
    </row>
    <row r="9507" spans="1:1">
      <c r="A9507" s="28"/>
    </row>
    <row r="9508" spans="1:1">
      <c r="A9508" s="28"/>
    </row>
    <row r="9509" spans="1:1">
      <c r="A9509" s="28"/>
    </row>
    <row r="9510" spans="1:1">
      <c r="A9510" s="28"/>
    </row>
    <row r="9511" spans="1:1">
      <c r="A9511" s="28"/>
    </row>
    <row r="9512" spans="1:1">
      <c r="A9512" s="28"/>
    </row>
    <row r="9513" spans="1:1">
      <c r="A9513" s="28"/>
    </row>
    <row r="9514" spans="1:1">
      <c r="A9514" s="28"/>
    </row>
    <row r="9515" spans="1:1">
      <c r="A9515" s="28"/>
    </row>
    <row r="9516" spans="1:1">
      <c r="A9516" s="28"/>
    </row>
    <row r="9517" spans="1:1">
      <c r="A9517" s="28"/>
    </row>
    <row r="9518" spans="1:1">
      <c r="A9518" s="28"/>
    </row>
    <row r="9519" spans="1:1">
      <c r="A9519" s="28"/>
    </row>
    <row r="9520" spans="1:1">
      <c r="A9520" s="28"/>
    </row>
    <row r="9521" spans="1:1">
      <c r="A9521" s="28"/>
    </row>
    <row r="9522" spans="1:1">
      <c r="A9522" s="28"/>
    </row>
    <row r="9523" spans="1:1">
      <c r="A9523" s="28"/>
    </row>
    <row r="9524" spans="1:1">
      <c r="A9524" s="28"/>
    </row>
    <row r="9525" spans="1:1">
      <c r="A9525" s="28"/>
    </row>
    <row r="9526" spans="1:1">
      <c r="A9526" s="28"/>
    </row>
    <row r="9527" spans="1:1">
      <c r="A9527" s="28"/>
    </row>
    <row r="9528" spans="1:1">
      <c r="A9528" s="28"/>
    </row>
    <row r="9529" spans="1:1">
      <c r="A9529" s="28"/>
    </row>
    <row r="9530" spans="1:1">
      <c r="A9530" s="28"/>
    </row>
    <row r="9531" spans="1:1">
      <c r="A9531" s="28"/>
    </row>
    <row r="9532" spans="1:1">
      <c r="A9532" s="28"/>
    </row>
    <row r="9533" spans="1:1">
      <c r="A9533" s="28"/>
    </row>
    <row r="9534" spans="1:1">
      <c r="A9534" s="28"/>
    </row>
    <row r="9535" spans="1:1">
      <c r="A9535" s="28"/>
    </row>
    <row r="9536" spans="1:1">
      <c r="A9536" s="28"/>
    </row>
    <row r="9537" spans="1:1">
      <c r="A9537" s="28"/>
    </row>
    <row r="9538" spans="1:1">
      <c r="A9538" s="28"/>
    </row>
    <row r="9539" spans="1:1">
      <c r="A9539" s="28"/>
    </row>
    <row r="9540" spans="1:1">
      <c r="A9540" s="28"/>
    </row>
    <row r="9541" spans="1:1">
      <c r="A9541" s="28"/>
    </row>
    <row r="9542" spans="1:1">
      <c r="A9542" s="28"/>
    </row>
    <row r="9543" spans="1:1">
      <c r="A9543" s="28"/>
    </row>
    <row r="9544" spans="1:1">
      <c r="A9544" s="28"/>
    </row>
    <row r="9545" spans="1:1">
      <c r="A9545" s="28"/>
    </row>
    <row r="9546" spans="1:1">
      <c r="A9546" s="28"/>
    </row>
    <row r="9547" spans="1:1">
      <c r="A9547" s="28"/>
    </row>
    <row r="9548" spans="1:1">
      <c r="A9548" s="28"/>
    </row>
    <row r="9549" spans="1:1">
      <c r="A9549" s="28"/>
    </row>
    <row r="9550" spans="1:1">
      <c r="A9550" s="28"/>
    </row>
    <row r="9551" spans="1:1">
      <c r="A9551" s="28"/>
    </row>
    <row r="9552" spans="1:1">
      <c r="A9552" s="28"/>
    </row>
    <row r="9553" spans="1:1">
      <c r="A9553" s="28"/>
    </row>
    <row r="9554" spans="1:1">
      <c r="A9554" s="28"/>
    </row>
    <row r="9555" spans="1:1">
      <c r="A9555" s="28"/>
    </row>
    <row r="9556" spans="1:1">
      <c r="A9556" s="28"/>
    </row>
    <row r="9557" spans="1:1">
      <c r="A9557" s="28"/>
    </row>
    <row r="9558" spans="1:1">
      <c r="A9558" s="28"/>
    </row>
    <row r="9559" spans="1:1">
      <c r="A9559" s="28"/>
    </row>
    <row r="9560" spans="1:1">
      <c r="A9560" s="28"/>
    </row>
    <row r="9561" spans="1:1">
      <c r="A9561" s="28"/>
    </row>
    <row r="9562" spans="1:1">
      <c r="A9562" s="28"/>
    </row>
    <row r="9563" spans="1:1">
      <c r="A9563" s="28"/>
    </row>
    <row r="9564" spans="1:1">
      <c r="A9564" s="28"/>
    </row>
    <row r="9565" spans="1:1">
      <c r="A9565" s="28"/>
    </row>
    <row r="9566" spans="1:1">
      <c r="A9566" s="28"/>
    </row>
    <row r="9567" spans="1:1">
      <c r="A9567" s="28"/>
    </row>
    <row r="9568" spans="1:1">
      <c r="A9568" s="28"/>
    </row>
    <row r="9569" spans="1:1">
      <c r="A9569" s="28"/>
    </row>
    <row r="9570" spans="1:1">
      <c r="A9570" s="28"/>
    </row>
    <row r="9571" spans="1:1">
      <c r="A9571" s="28"/>
    </row>
    <row r="9572" spans="1:1">
      <c r="A9572" s="28"/>
    </row>
    <row r="9573" spans="1:1">
      <c r="A9573" s="28"/>
    </row>
    <row r="9574" spans="1:1">
      <c r="A9574" s="28"/>
    </row>
    <row r="9575" spans="1:1">
      <c r="A9575" s="28"/>
    </row>
    <row r="9576" spans="1:1">
      <c r="A9576" s="28"/>
    </row>
    <row r="9577" spans="1:1">
      <c r="A9577" s="28"/>
    </row>
    <row r="9578" spans="1:1">
      <c r="A9578" s="28"/>
    </row>
    <row r="9579" spans="1:1">
      <c r="A9579" s="28"/>
    </row>
    <row r="9580" spans="1:1">
      <c r="A9580" s="28"/>
    </row>
    <row r="9581" spans="1:1">
      <c r="A9581" s="28"/>
    </row>
    <row r="9582" spans="1:1">
      <c r="A9582" s="28"/>
    </row>
    <row r="9583" spans="1:1">
      <c r="A9583" s="28"/>
    </row>
    <row r="9584" spans="1:1">
      <c r="A9584" s="28"/>
    </row>
    <row r="9585" spans="1:1">
      <c r="A9585" s="28"/>
    </row>
    <row r="9586" spans="1:1">
      <c r="A9586" s="28"/>
    </row>
    <row r="9587" spans="1:1">
      <c r="A9587" s="28"/>
    </row>
    <row r="9588" spans="1:1">
      <c r="A9588" s="28"/>
    </row>
    <row r="9589" spans="1:1">
      <c r="A9589" s="28"/>
    </row>
    <row r="9590" spans="1:1">
      <c r="A9590" s="28"/>
    </row>
    <row r="9591" spans="1:1">
      <c r="A9591" s="28"/>
    </row>
    <row r="9592" spans="1:1">
      <c r="A9592" s="28"/>
    </row>
    <row r="9593" spans="1:1">
      <c r="A9593" s="28"/>
    </row>
    <row r="9594" spans="1:1">
      <c r="A9594" s="28"/>
    </row>
    <row r="9595" spans="1:1">
      <c r="A9595" s="28"/>
    </row>
    <row r="9596" spans="1:1">
      <c r="A9596" s="28"/>
    </row>
    <row r="9597" spans="1:1">
      <c r="A9597" s="28"/>
    </row>
    <row r="9598" spans="1:1">
      <c r="A9598" s="28"/>
    </row>
    <row r="9599" spans="1:1">
      <c r="A9599" s="28"/>
    </row>
    <row r="9600" spans="1:1">
      <c r="A9600" s="28"/>
    </row>
    <row r="9601" spans="1:1">
      <c r="A9601" s="28"/>
    </row>
    <row r="9602" spans="1:1">
      <c r="A9602" s="28"/>
    </row>
    <row r="9603" spans="1:1">
      <c r="A9603" s="28"/>
    </row>
    <row r="9604" spans="1:1">
      <c r="A9604" s="28"/>
    </row>
    <row r="9605" spans="1:1">
      <c r="A9605" s="28"/>
    </row>
    <row r="9606" spans="1:1">
      <c r="A9606" s="28"/>
    </row>
    <row r="9607" spans="1:1">
      <c r="A9607" s="28"/>
    </row>
    <row r="9608" spans="1:1">
      <c r="A9608" s="28"/>
    </row>
    <row r="9609" spans="1:1">
      <c r="A9609" s="28"/>
    </row>
    <row r="9610" spans="1:1">
      <c r="A9610" s="28"/>
    </row>
    <row r="9611" spans="1:1">
      <c r="A9611" s="28"/>
    </row>
    <row r="9612" spans="1:1">
      <c r="A9612" s="28"/>
    </row>
    <row r="9613" spans="1:1">
      <c r="A9613" s="28"/>
    </row>
    <row r="9614" spans="1:1">
      <c r="A9614" s="28"/>
    </row>
    <row r="9615" spans="1:1">
      <c r="A9615" s="28"/>
    </row>
    <row r="9616" spans="1:1">
      <c r="A9616" s="28"/>
    </row>
    <row r="9617" spans="1:1">
      <c r="A9617" s="28"/>
    </row>
    <row r="9618" spans="1:1">
      <c r="A9618" s="28"/>
    </row>
    <row r="9619" spans="1:1">
      <c r="A9619" s="28"/>
    </row>
    <row r="9620" spans="1:1">
      <c r="A9620" s="28"/>
    </row>
    <row r="9621" spans="1:1">
      <c r="A9621" s="28"/>
    </row>
    <row r="9622" spans="1:1">
      <c r="A9622" s="28"/>
    </row>
    <row r="9623" spans="1:1">
      <c r="A9623" s="28"/>
    </row>
    <row r="9624" spans="1:1">
      <c r="A9624" s="28"/>
    </row>
    <row r="9625" spans="1:1">
      <c r="A9625" s="28"/>
    </row>
    <row r="9626" spans="1:1">
      <c r="A9626" s="28"/>
    </row>
    <row r="9627" spans="1:1">
      <c r="A9627" s="28"/>
    </row>
    <row r="9628" spans="1:1">
      <c r="A9628" s="28"/>
    </row>
    <row r="9629" spans="1:1">
      <c r="A9629" s="28"/>
    </row>
    <row r="9630" spans="1:1">
      <c r="A9630" s="28"/>
    </row>
    <row r="9631" spans="1:1">
      <c r="A9631" s="28"/>
    </row>
    <row r="9632" spans="1:1">
      <c r="A9632" s="28"/>
    </row>
    <row r="9633" spans="1:1">
      <c r="A9633" s="28"/>
    </row>
    <row r="9634" spans="1:1">
      <c r="A9634" s="28"/>
    </row>
    <row r="9635" spans="1:1">
      <c r="A9635" s="28"/>
    </row>
    <row r="9636" spans="1:1">
      <c r="A9636" s="28"/>
    </row>
    <row r="9637" spans="1:1">
      <c r="A9637" s="28"/>
    </row>
    <row r="9638" spans="1:1">
      <c r="A9638" s="28"/>
    </row>
    <row r="9639" spans="1:1">
      <c r="A9639" s="28"/>
    </row>
    <row r="9640" spans="1:1">
      <c r="A9640" s="28"/>
    </row>
    <row r="9641" spans="1:1">
      <c r="A9641" s="28"/>
    </row>
    <row r="9642" spans="1:1">
      <c r="A9642" s="28"/>
    </row>
    <row r="9643" spans="1:1">
      <c r="A9643" s="28"/>
    </row>
    <row r="9644" spans="1:1">
      <c r="A9644" s="28"/>
    </row>
    <row r="9645" spans="1:1">
      <c r="A9645" s="28"/>
    </row>
    <row r="9646" spans="1:1">
      <c r="A9646" s="28"/>
    </row>
    <row r="9647" spans="1:1">
      <c r="A9647" s="28"/>
    </row>
    <row r="9648" spans="1:1">
      <c r="A9648" s="28"/>
    </row>
    <row r="9649" spans="1:1">
      <c r="A9649" s="28"/>
    </row>
    <row r="9650" spans="1:1">
      <c r="A9650" s="28"/>
    </row>
    <row r="9651" spans="1:1">
      <c r="A9651" s="28"/>
    </row>
    <row r="9652" spans="1:1">
      <c r="A9652" s="28"/>
    </row>
    <row r="9653" spans="1:1">
      <c r="A9653" s="28"/>
    </row>
    <row r="9654" spans="1:1">
      <c r="A9654" s="28"/>
    </row>
    <row r="9655" spans="1:1">
      <c r="A9655" s="28"/>
    </row>
    <row r="9656" spans="1:1">
      <c r="A9656" s="28"/>
    </row>
    <row r="9657" spans="1:1">
      <c r="A9657" s="28"/>
    </row>
    <row r="9658" spans="1:1">
      <c r="A9658" s="28"/>
    </row>
    <row r="9659" spans="1:1">
      <c r="A9659" s="28"/>
    </row>
    <row r="9660" spans="1:1">
      <c r="A9660" s="28"/>
    </row>
    <row r="9661" spans="1:1">
      <c r="A9661" s="28"/>
    </row>
    <row r="9662" spans="1:1">
      <c r="A9662" s="28"/>
    </row>
    <row r="9663" spans="1:1">
      <c r="A9663" s="28"/>
    </row>
    <row r="9664" spans="1:1">
      <c r="A9664" s="28"/>
    </row>
    <row r="9665" spans="1:1">
      <c r="A9665" s="28"/>
    </row>
    <row r="9666" spans="1:1">
      <c r="A9666" s="28"/>
    </row>
    <row r="9667" spans="1:1">
      <c r="A9667" s="28"/>
    </row>
    <row r="9668" spans="1:1">
      <c r="A9668" s="28"/>
    </row>
    <row r="9669" spans="1:1">
      <c r="A9669" s="28"/>
    </row>
    <row r="9670" spans="1:1">
      <c r="A9670" s="28"/>
    </row>
    <row r="9671" spans="1:1">
      <c r="A9671" s="28"/>
    </row>
    <row r="9672" spans="1:1">
      <c r="A9672" s="28"/>
    </row>
    <row r="9673" spans="1:1">
      <c r="A9673" s="28"/>
    </row>
    <row r="9674" spans="1:1">
      <c r="A9674" s="28"/>
    </row>
    <row r="9675" spans="1:1">
      <c r="A9675" s="28"/>
    </row>
    <row r="9676" spans="1:1">
      <c r="A9676" s="28"/>
    </row>
    <row r="9677" spans="1:1">
      <c r="A9677" s="28"/>
    </row>
    <row r="9678" spans="1:1">
      <c r="A9678" s="28"/>
    </row>
    <row r="9679" spans="1:1">
      <c r="A9679" s="28"/>
    </row>
    <row r="9680" spans="1:1">
      <c r="A9680" s="28"/>
    </row>
    <row r="9681" spans="1:1">
      <c r="A9681" s="28"/>
    </row>
    <row r="9682" spans="1:1">
      <c r="A9682" s="28"/>
    </row>
    <row r="9683" spans="1:1">
      <c r="A9683" s="28"/>
    </row>
    <row r="9684" spans="1:1">
      <c r="A9684" s="28"/>
    </row>
    <row r="9685" spans="1:1">
      <c r="A9685" s="28"/>
    </row>
    <row r="9686" spans="1:1">
      <c r="A9686" s="28"/>
    </row>
    <row r="9687" spans="1:1">
      <c r="A9687" s="28"/>
    </row>
    <row r="9688" spans="1:1">
      <c r="A9688" s="28"/>
    </row>
    <row r="9689" spans="1:1">
      <c r="A9689" s="28"/>
    </row>
    <row r="9690" spans="1:1">
      <c r="A9690" s="28"/>
    </row>
    <row r="9691" spans="1:1">
      <c r="A9691" s="28"/>
    </row>
    <row r="9692" spans="1:1">
      <c r="A9692" s="28"/>
    </row>
    <row r="9693" spans="1:1">
      <c r="A9693" s="28"/>
    </row>
    <row r="9694" spans="1:1">
      <c r="A9694" s="28"/>
    </row>
    <row r="9695" spans="1:1">
      <c r="A9695" s="28"/>
    </row>
    <row r="9696" spans="1:1">
      <c r="A9696" s="28"/>
    </row>
    <row r="9697" spans="1:1">
      <c r="A9697" s="28"/>
    </row>
    <row r="9698" spans="1:1">
      <c r="A9698" s="28"/>
    </row>
    <row r="9699" spans="1:1">
      <c r="A9699" s="28"/>
    </row>
    <row r="9700" spans="1:1">
      <c r="A9700" s="28"/>
    </row>
    <row r="9701" spans="1:1">
      <c r="A9701" s="28"/>
    </row>
    <row r="9702" spans="1:1">
      <c r="A9702" s="28"/>
    </row>
    <row r="9703" spans="1:1">
      <c r="A9703" s="28"/>
    </row>
    <row r="9704" spans="1:1">
      <c r="A9704" s="28"/>
    </row>
    <row r="9705" spans="1:1">
      <c r="A9705" s="28"/>
    </row>
    <row r="9706" spans="1:1">
      <c r="A9706" s="28"/>
    </row>
    <row r="9707" spans="1:1">
      <c r="A9707" s="28"/>
    </row>
    <row r="9708" spans="1:1">
      <c r="A9708" s="28"/>
    </row>
    <row r="9709" spans="1:1">
      <c r="A9709" s="28"/>
    </row>
    <row r="9710" spans="1:1">
      <c r="A9710" s="28"/>
    </row>
    <row r="9711" spans="1:1">
      <c r="A9711" s="28"/>
    </row>
    <row r="9712" spans="1:1">
      <c r="A9712" s="28"/>
    </row>
    <row r="9713" spans="1:1">
      <c r="A9713" s="28"/>
    </row>
    <row r="9714" spans="1:1">
      <c r="A9714" s="28"/>
    </row>
    <row r="9715" spans="1:1">
      <c r="A9715" s="28"/>
    </row>
    <row r="9716" spans="1:1">
      <c r="A9716" s="28"/>
    </row>
    <row r="9717" spans="1:1">
      <c r="A9717" s="28"/>
    </row>
    <row r="9718" spans="1:1">
      <c r="A9718" s="28"/>
    </row>
    <row r="9719" spans="1:1">
      <c r="A9719" s="28"/>
    </row>
    <row r="9720" spans="1:1">
      <c r="A9720" s="28"/>
    </row>
    <row r="9721" spans="1:1">
      <c r="A9721" s="28"/>
    </row>
    <row r="9722" spans="1:1">
      <c r="A9722" s="28"/>
    </row>
    <row r="9723" spans="1:1">
      <c r="A9723" s="28"/>
    </row>
    <row r="9724" spans="1:1">
      <c r="A9724" s="28"/>
    </row>
    <row r="9725" spans="1:1">
      <c r="A9725" s="28"/>
    </row>
    <row r="9726" spans="1:1">
      <c r="A9726" s="28"/>
    </row>
    <row r="9727" spans="1:1">
      <c r="A9727" s="28"/>
    </row>
    <row r="9728" spans="1:1">
      <c r="A9728" s="28"/>
    </row>
    <row r="9729" spans="1:1">
      <c r="A9729" s="28"/>
    </row>
    <row r="9730" spans="1:1">
      <c r="A9730" s="28"/>
    </row>
    <row r="9731" spans="1:1">
      <c r="A9731" s="28"/>
    </row>
    <row r="9732" spans="1:1">
      <c r="A9732" s="28"/>
    </row>
    <row r="9733" spans="1:1">
      <c r="A9733" s="28"/>
    </row>
    <row r="9734" spans="1:1">
      <c r="A9734" s="28"/>
    </row>
    <row r="9735" spans="1:1">
      <c r="A9735" s="28"/>
    </row>
    <row r="9736" spans="1:1">
      <c r="A9736" s="28"/>
    </row>
    <row r="9737" spans="1:1">
      <c r="A9737" s="28"/>
    </row>
    <row r="9738" spans="1:1">
      <c r="A9738" s="28"/>
    </row>
    <row r="9739" spans="1:1">
      <c r="A9739" s="28"/>
    </row>
    <row r="9740" spans="1:1">
      <c r="A9740" s="28"/>
    </row>
    <row r="9741" spans="1:1">
      <c r="A9741" s="28"/>
    </row>
    <row r="9742" spans="1:1">
      <c r="A9742" s="28"/>
    </row>
    <row r="9743" spans="1:1">
      <c r="A9743" s="28"/>
    </row>
    <row r="9744" spans="1:1">
      <c r="A9744" s="28"/>
    </row>
    <row r="9745" spans="1:1">
      <c r="A9745" s="28"/>
    </row>
    <row r="9746" spans="1:1">
      <c r="A9746" s="28"/>
    </row>
    <row r="9747" spans="1:1">
      <c r="A9747" s="28"/>
    </row>
    <row r="9748" spans="1:1">
      <c r="A9748" s="28"/>
    </row>
    <row r="9749" spans="1:1">
      <c r="A9749" s="28"/>
    </row>
    <row r="9750" spans="1:1">
      <c r="A9750" s="28"/>
    </row>
    <row r="9751" spans="1:1">
      <c r="A9751" s="28"/>
    </row>
    <row r="9752" spans="1:1">
      <c r="A9752" s="28"/>
    </row>
    <row r="9753" spans="1:1">
      <c r="A9753" s="28"/>
    </row>
    <row r="9754" spans="1:1">
      <c r="A9754" s="28"/>
    </row>
    <row r="9755" spans="1:1">
      <c r="A9755" s="28"/>
    </row>
    <row r="9756" spans="1:1">
      <c r="A9756" s="28"/>
    </row>
    <row r="9757" spans="1:1">
      <c r="A9757" s="28"/>
    </row>
    <row r="9758" spans="1:1">
      <c r="A9758" s="28"/>
    </row>
    <row r="9759" spans="1:1">
      <c r="A9759" s="28"/>
    </row>
    <row r="9760" spans="1:1">
      <c r="A9760" s="28"/>
    </row>
    <row r="9761" spans="1:1">
      <c r="A9761" s="28"/>
    </row>
    <row r="9762" spans="1:1">
      <c r="A9762" s="28"/>
    </row>
    <row r="9763" spans="1:1">
      <c r="A9763" s="28"/>
    </row>
    <row r="9764" spans="1:1">
      <c r="A9764" s="28"/>
    </row>
    <row r="9765" spans="1:1">
      <c r="A9765" s="28"/>
    </row>
    <row r="9766" spans="1:1">
      <c r="A9766" s="28"/>
    </row>
    <row r="9767" spans="1:1">
      <c r="A9767" s="28"/>
    </row>
    <row r="9768" spans="1:1">
      <c r="A9768" s="28"/>
    </row>
    <row r="9769" spans="1:1">
      <c r="A9769" s="28"/>
    </row>
    <row r="9770" spans="1:1">
      <c r="A9770" s="28"/>
    </row>
    <row r="9771" spans="1:1">
      <c r="A9771" s="28"/>
    </row>
    <row r="9772" spans="1:1">
      <c r="A9772" s="28"/>
    </row>
    <row r="9773" spans="1:1">
      <c r="A9773" s="28"/>
    </row>
    <row r="9774" spans="1:1">
      <c r="A9774" s="28"/>
    </row>
    <row r="9775" spans="1:1">
      <c r="A9775" s="28"/>
    </row>
    <row r="9776" spans="1:1">
      <c r="A9776" s="28"/>
    </row>
    <row r="9777" spans="1:1">
      <c r="A9777" s="28"/>
    </row>
    <row r="9778" spans="1:1">
      <c r="A9778" s="28"/>
    </row>
    <row r="9779" spans="1:1">
      <c r="A9779" s="28"/>
    </row>
    <row r="9780" spans="1:1">
      <c r="A9780" s="28"/>
    </row>
    <row r="9781" spans="1:1">
      <c r="A9781" s="28"/>
    </row>
    <row r="9782" spans="1:1">
      <c r="A9782" s="28"/>
    </row>
    <row r="9783" spans="1:1">
      <c r="A9783" s="28"/>
    </row>
    <row r="9784" spans="1:1">
      <c r="A9784" s="28"/>
    </row>
    <row r="9785" spans="1:1">
      <c r="A9785" s="28"/>
    </row>
    <row r="9786" spans="1:1">
      <c r="A9786" s="28"/>
    </row>
    <row r="9787" spans="1:1">
      <c r="A9787" s="28"/>
    </row>
    <row r="9788" spans="1:1">
      <c r="A9788" s="28"/>
    </row>
    <row r="9789" spans="1:1">
      <c r="A9789" s="28"/>
    </row>
    <row r="9790" spans="1:1">
      <c r="A9790" s="28"/>
    </row>
    <row r="9791" spans="1:1">
      <c r="A9791" s="28"/>
    </row>
    <row r="9792" spans="1:1">
      <c r="A9792" s="28"/>
    </row>
    <row r="9793" spans="1:1">
      <c r="A9793" s="28"/>
    </row>
    <row r="9794" spans="1:1">
      <c r="A9794" s="28"/>
    </row>
    <row r="9795" spans="1:1">
      <c r="A9795" s="28"/>
    </row>
    <row r="9796" spans="1:1">
      <c r="A9796" s="28"/>
    </row>
    <row r="9797" spans="1:1">
      <c r="A9797" s="28"/>
    </row>
    <row r="9798" spans="1:1">
      <c r="A9798" s="28"/>
    </row>
    <row r="9799" spans="1:1">
      <c r="A9799" s="28"/>
    </row>
    <row r="9800" spans="1:1">
      <c r="A9800" s="28"/>
    </row>
    <row r="9801" spans="1:1">
      <c r="A9801" s="28"/>
    </row>
    <row r="9802" spans="1:1">
      <c r="A9802" s="28"/>
    </row>
    <row r="9803" spans="1:1">
      <c r="A9803" s="28"/>
    </row>
    <row r="9804" spans="1:1">
      <c r="A9804" s="28"/>
    </row>
    <row r="9805" spans="1:1">
      <c r="A9805" s="28"/>
    </row>
    <row r="9806" spans="1:1">
      <c r="A9806" s="28"/>
    </row>
    <row r="9807" spans="1:1">
      <c r="A9807" s="28"/>
    </row>
    <row r="9808" spans="1:1">
      <c r="A9808" s="28"/>
    </row>
    <row r="9809" spans="1:1">
      <c r="A9809" s="28"/>
    </row>
    <row r="9810" spans="1:1">
      <c r="A9810" s="28"/>
    </row>
    <row r="9811" spans="1:1">
      <c r="A9811" s="28"/>
    </row>
    <row r="9812" spans="1:1">
      <c r="A9812" s="28"/>
    </row>
    <row r="9813" spans="1:1">
      <c r="A9813" s="28"/>
    </row>
    <row r="9814" spans="1:1">
      <c r="A9814" s="28"/>
    </row>
    <row r="9815" spans="1:1">
      <c r="A9815" s="28"/>
    </row>
    <row r="9816" spans="1:1">
      <c r="A9816" s="28"/>
    </row>
    <row r="9817" spans="1:1">
      <c r="A9817" s="28"/>
    </row>
    <row r="9818" spans="1:1">
      <c r="A9818" s="28"/>
    </row>
    <row r="9819" spans="1:1">
      <c r="A9819" s="28"/>
    </row>
    <row r="9820" spans="1:1">
      <c r="A9820" s="28"/>
    </row>
    <row r="9821" spans="1:1">
      <c r="A9821" s="28"/>
    </row>
    <row r="9822" spans="1:1">
      <c r="A9822" s="28"/>
    </row>
    <row r="9823" spans="1:1">
      <c r="A9823" s="28"/>
    </row>
    <row r="9824" spans="1:1">
      <c r="A9824" s="28"/>
    </row>
    <row r="9825" spans="1:1">
      <c r="A9825" s="28"/>
    </row>
    <row r="9826" spans="1:1">
      <c r="A9826" s="28"/>
    </row>
    <row r="9827" spans="1:1">
      <c r="A9827" s="28"/>
    </row>
    <row r="9828" spans="1:1">
      <c r="A9828" s="28"/>
    </row>
    <row r="9829" spans="1:1">
      <c r="A9829" s="28"/>
    </row>
    <row r="9830" spans="1:1">
      <c r="A9830" s="28"/>
    </row>
    <row r="9831" spans="1:1">
      <c r="A9831" s="28"/>
    </row>
    <row r="9832" spans="1:1">
      <c r="A9832" s="28"/>
    </row>
    <row r="9833" spans="1:1">
      <c r="A9833" s="28"/>
    </row>
    <row r="9834" spans="1:1">
      <c r="A9834" s="28"/>
    </row>
    <row r="9835" spans="1:1">
      <c r="A9835" s="28"/>
    </row>
    <row r="9836" spans="1:1">
      <c r="A9836" s="28"/>
    </row>
    <row r="9837" spans="1:1">
      <c r="A9837" s="28"/>
    </row>
    <row r="9838" spans="1:1">
      <c r="A9838" s="28"/>
    </row>
    <row r="9839" spans="1:1">
      <c r="A9839" s="28"/>
    </row>
    <row r="9840" spans="1:1">
      <c r="A9840" s="28"/>
    </row>
    <row r="9841" spans="1:1">
      <c r="A9841" s="28"/>
    </row>
    <row r="9842" spans="1:1">
      <c r="A9842" s="28"/>
    </row>
    <row r="9843" spans="1:1">
      <c r="A9843" s="28"/>
    </row>
    <row r="9844" spans="1:1">
      <c r="A9844" s="28"/>
    </row>
    <row r="9845" spans="1:1">
      <c r="A9845" s="28"/>
    </row>
    <row r="9846" spans="1:1">
      <c r="A9846" s="28"/>
    </row>
    <row r="9847" spans="1:1">
      <c r="A9847" s="28"/>
    </row>
    <row r="9848" spans="1:1">
      <c r="A9848" s="28"/>
    </row>
    <row r="9849" spans="1:1">
      <c r="A9849" s="28"/>
    </row>
    <row r="9850" spans="1:1">
      <c r="A9850" s="28"/>
    </row>
    <row r="9851" spans="1:1">
      <c r="A9851" s="28"/>
    </row>
    <row r="9852" spans="1:1">
      <c r="A9852" s="28"/>
    </row>
    <row r="9853" spans="1:1">
      <c r="A9853" s="28"/>
    </row>
    <row r="9854" spans="1:1">
      <c r="A9854" s="28"/>
    </row>
    <row r="9855" spans="1:1">
      <c r="A9855" s="28"/>
    </row>
    <row r="9856" spans="1:1">
      <c r="A9856" s="28"/>
    </row>
    <row r="9857" spans="1:1">
      <c r="A9857" s="28"/>
    </row>
    <row r="9858" spans="1:1">
      <c r="A9858" s="28"/>
    </row>
    <row r="9859" spans="1:1">
      <c r="A9859" s="28"/>
    </row>
    <row r="9860" spans="1:1">
      <c r="A9860" s="28"/>
    </row>
    <row r="9861" spans="1:1">
      <c r="A9861" s="28"/>
    </row>
    <row r="9862" spans="1:1">
      <c r="A9862" s="28"/>
    </row>
    <row r="9863" spans="1:1">
      <c r="A9863" s="28"/>
    </row>
    <row r="9864" spans="1:1">
      <c r="A9864" s="28"/>
    </row>
    <row r="9865" spans="1:1">
      <c r="A9865" s="28"/>
    </row>
    <row r="9866" spans="1:1">
      <c r="A9866" s="28"/>
    </row>
    <row r="9867" spans="1:1">
      <c r="A9867" s="28"/>
    </row>
    <row r="9868" spans="1:1">
      <c r="A9868" s="28"/>
    </row>
    <row r="9869" spans="1:1">
      <c r="A9869" s="28"/>
    </row>
    <row r="9870" spans="1:1">
      <c r="A9870" s="28"/>
    </row>
    <row r="9871" spans="1:1">
      <c r="A9871" s="28"/>
    </row>
    <row r="9872" spans="1:1">
      <c r="A9872" s="28"/>
    </row>
    <row r="9873" spans="1:1">
      <c r="A9873" s="28"/>
    </row>
    <row r="9874" spans="1:1">
      <c r="A9874" s="28"/>
    </row>
    <row r="9875" spans="1:1">
      <c r="A9875" s="28"/>
    </row>
    <row r="9876" spans="1:1">
      <c r="A9876" s="28"/>
    </row>
    <row r="9877" spans="1:1">
      <c r="A9877" s="28"/>
    </row>
    <row r="9878" spans="1:1">
      <c r="A9878" s="28"/>
    </row>
    <row r="9879" spans="1:1">
      <c r="A9879" s="28"/>
    </row>
    <row r="9880" spans="1:1">
      <c r="A9880" s="28"/>
    </row>
    <row r="9881" spans="1:1">
      <c r="A9881" s="28"/>
    </row>
    <row r="9882" spans="1:1">
      <c r="A9882" s="28"/>
    </row>
    <row r="9883" spans="1:1">
      <c r="A9883" s="28"/>
    </row>
    <row r="9884" spans="1:1">
      <c r="A9884" s="28"/>
    </row>
    <row r="9885" spans="1:1">
      <c r="A9885" s="28"/>
    </row>
    <row r="9886" spans="1:1">
      <c r="A9886" s="28"/>
    </row>
    <row r="9887" spans="1:1">
      <c r="A9887" s="28"/>
    </row>
    <row r="9888" spans="1:1">
      <c r="A9888" s="28"/>
    </row>
    <row r="9889" spans="1:1">
      <c r="A9889" s="28"/>
    </row>
    <row r="9890" spans="1:1">
      <c r="A9890" s="28"/>
    </row>
    <row r="9891" spans="1:1">
      <c r="A9891" s="28"/>
    </row>
    <row r="9892" spans="1:1">
      <c r="A9892" s="28"/>
    </row>
    <row r="9893" spans="1:1">
      <c r="A9893" s="28"/>
    </row>
    <row r="9894" spans="1:1">
      <c r="A9894" s="28"/>
    </row>
    <row r="9895" spans="1:1">
      <c r="A9895" s="28"/>
    </row>
    <row r="9896" spans="1:1">
      <c r="A9896" s="28"/>
    </row>
    <row r="9897" spans="1:1">
      <c r="A9897" s="28"/>
    </row>
    <row r="9898" spans="1:1">
      <c r="A9898" s="28"/>
    </row>
    <row r="9899" spans="1:1">
      <c r="A9899" s="28"/>
    </row>
    <row r="9900" spans="1:1">
      <c r="A9900" s="28"/>
    </row>
    <row r="9901" spans="1:1">
      <c r="A9901" s="28"/>
    </row>
    <row r="9902" spans="1:1">
      <c r="A9902" s="28"/>
    </row>
    <row r="9903" spans="1:1">
      <c r="A9903" s="28"/>
    </row>
    <row r="9904" spans="1:1">
      <c r="A9904" s="28"/>
    </row>
    <row r="9905" spans="1:1">
      <c r="A9905" s="28"/>
    </row>
    <row r="9906" spans="1:1">
      <c r="A9906" s="28"/>
    </row>
    <row r="9907" spans="1:1">
      <c r="A9907" s="28"/>
    </row>
    <row r="9908" spans="1:1">
      <c r="A9908" s="28"/>
    </row>
    <row r="9909" spans="1:1">
      <c r="A9909" s="28"/>
    </row>
    <row r="9910" spans="1:1">
      <c r="A9910" s="28"/>
    </row>
    <row r="9911" spans="1:1">
      <c r="A9911" s="28"/>
    </row>
    <row r="9912" spans="1:1">
      <c r="A9912" s="28"/>
    </row>
    <row r="9913" spans="1:1">
      <c r="A9913" s="28"/>
    </row>
    <row r="9914" spans="1:1">
      <c r="A9914" s="28"/>
    </row>
    <row r="9915" spans="1:1">
      <c r="A9915" s="28"/>
    </row>
    <row r="9916" spans="1:1">
      <c r="A9916" s="28"/>
    </row>
    <row r="9917" spans="1:1">
      <c r="A9917" s="28"/>
    </row>
    <row r="9918" spans="1:1">
      <c r="A9918" s="28"/>
    </row>
    <row r="9919" spans="1:1">
      <c r="A9919" s="28"/>
    </row>
    <row r="9920" spans="1:1">
      <c r="A9920" s="28"/>
    </row>
    <row r="9921" spans="1:1">
      <c r="A9921" s="28"/>
    </row>
    <row r="9922" spans="1:1">
      <c r="A9922" s="28"/>
    </row>
    <row r="9923" spans="1:1">
      <c r="A9923" s="28"/>
    </row>
    <row r="9924" spans="1:1">
      <c r="A9924" s="28"/>
    </row>
    <row r="9925" spans="1:1">
      <c r="A9925" s="28"/>
    </row>
    <row r="9926" spans="1:1">
      <c r="A9926" s="28"/>
    </row>
    <row r="9927" spans="1:1">
      <c r="A9927" s="28"/>
    </row>
    <row r="9928" spans="1:1">
      <c r="A9928" s="28"/>
    </row>
    <row r="9929" spans="1:1">
      <c r="A9929" s="28"/>
    </row>
    <row r="9930" spans="1:1">
      <c r="A9930" s="28"/>
    </row>
    <row r="9931" spans="1:1">
      <c r="A9931" s="28"/>
    </row>
    <row r="9932" spans="1:1">
      <c r="A9932" s="28"/>
    </row>
    <row r="9933" spans="1:1">
      <c r="A9933" s="28"/>
    </row>
    <row r="9934" spans="1:1">
      <c r="A9934" s="28"/>
    </row>
    <row r="9935" spans="1:1">
      <c r="A9935" s="28"/>
    </row>
    <row r="9936" spans="1:1">
      <c r="A9936" s="28"/>
    </row>
    <row r="9937" spans="1:1">
      <c r="A9937" s="28"/>
    </row>
    <row r="9938" spans="1:1">
      <c r="A9938" s="28"/>
    </row>
    <row r="9939" spans="1:1">
      <c r="A9939" s="28"/>
    </row>
    <row r="9940" spans="1:1">
      <c r="A9940" s="28"/>
    </row>
    <row r="9941" spans="1:1">
      <c r="A9941" s="28"/>
    </row>
    <row r="9942" spans="1:1">
      <c r="A9942" s="28"/>
    </row>
    <row r="9943" spans="1:1">
      <c r="A9943" s="28"/>
    </row>
    <row r="9944" spans="1:1">
      <c r="A9944" s="28"/>
    </row>
    <row r="9945" spans="1:1">
      <c r="A9945" s="28"/>
    </row>
    <row r="9946" spans="1:1">
      <c r="A9946" s="28"/>
    </row>
    <row r="9947" spans="1:1">
      <c r="A9947" s="28"/>
    </row>
    <row r="9948" spans="1:1">
      <c r="A9948" s="28"/>
    </row>
    <row r="9949" spans="1:1">
      <c r="A9949" s="28"/>
    </row>
    <row r="9950" spans="1:1">
      <c r="A9950" s="28"/>
    </row>
    <row r="9951" spans="1:1">
      <c r="A9951" s="28"/>
    </row>
    <row r="9952" spans="1:1">
      <c r="A9952" s="28"/>
    </row>
    <row r="9953" spans="1:1">
      <c r="A9953" s="28"/>
    </row>
    <row r="9954" spans="1:1">
      <c r="A9954" s="28"/>
    </row>
    <row r="9955" spans="1:1">
      <c r="A9955" s="28"/>
    </row>
    <row r="9956" spans="1:1">
      <c r="A9956" s="28"/>
    </row>
    <row r="9957" spans="1:1">
      <c r="A9957" s="28"/>
    </row>
    <row r="9958" spans="1:1">
      <c r="A9958" s="28"/>
    </row>
    <row r="9959" spans="1:1">
      <c r="A9959" s="28"/>
    </row>
    <row r="9960" spans="1:1">
      <c r="A9960" s="28"/>
    </row>
    <row r="9961" spans="1:1">
      <c r="A9961" s="28"/>
    </row>
    <row r="9962" spans="1:1">
      <c r="A9962" s="28"/>
    </row>
    <row r="9963" spans="1:1">
      <c r="A9963" s="28"/>
    </row>
    <row r="9964" spans="1:1">
      <c r="A9964" s="28"/>
    </row>
    <row r="9965" spans="1:1">
      <c r="A9965" s="28"/>
    </row>
    <row r="9966" spans="1:1">
      <c r="A9966" s="28"/>
    </row>
    <row r="9967" spans="1:1">
      <c r="A9967" s="28"/>
    </row>
    <row r="9968" spans="1:1">
      <c r="A9968" s="28"/>
    </row>
    <row r="9969" spans="1:1">
      <c r="A9969" s="28"/>
    </row>
    <row r="9970" spans="1:1">
      <c r="A9970" s="28"/>
    </row>
    <row r="9971" spans="1:1">
      <c r="A9971" s="28"/>
    </row>
    <row r="9972" spans="1:1">
      <c r="A9972" s="28"/>
    </row>
    <row r="9973" spans="1:1">
      <c r="A9973" s="28"/>
    </row>
    <row r="9974" spans="1:1">
      <c r="A9974" s="28"/>
    </row>
    <row r="9975" spans="1:1">
      <c r="A9975" s="28"/>
    </row>
    <row r="9976" spans="1:1">
      <c r="A9976" s="28"/>
    </row>
    <row r="9977" spans="1:1">
      <c r="A9977" s="28"/>
    </row>
    <row r="9978" spans="1:1">
      <c r="A9978" s="28"/>
    </row>
    <row r="9979" spans="1:1">
      <c r="A9979" s="28"/>
    </row>
    <row r="9980" spans="1:1">
      <c r="A9980" s="28"/>
    </row>
    <row r="9981" spans="1:1">
      <c r="A9981" s="28"/>
    </row>
    <row r="9982" spans="1:1">
      <c r="A9982" s="28"/>
    </row>
    <row r="9983" spans="1:1">
      <c r="A9983" s="28"/>
    </row>
    <row r="9984" spans="1:1">
      <c r="A9984" s="28"/>
    </row>
    <row r="9985" spans="1:1">
      <c r="A9985" s="28"/>
    </row>
    <row r="9986" spans="1:1">
      <c r="A9986" s="28"/>
    </row>
    <row r="9987" spans="1:1">
      <c r="A9987" s="28"/>
    </row>
    <row r="9988" spans="1:1">
      <c r="A9988" s="28"/>
    </row>
    <row r="9989" spans="1:1">
      <c r="A9989" s="28"/>
    </row>
    <row r="9990" spans="1:1">
      <c r="A9990" s="28"/>
    </row>
    <row r="9991" spans="1:1">
      <c r="A9991" s="28"/>
    </row>
    <row r="9992" spans="1:1">
      <c r="A9992" s="28"/>
    </row>
    <row r="9993" spans="1:1">
      <c r="A9993" s="28"/>
    </row>
    <row r="9994" spans="1:1">
      <c r="A9994" s="28"/>
    </row>
    <row r="9995" spans="1:1">
      <c r="A9995" s="28"/>
    </row>
    <row r="9996" spans="1:1">
      <c r="A9996" s="28"/>
    </row>
    <row r="9997" spans="1:1">
      <c r="A9997" s="28"/>
    </row>
    <row r="9998" spans="1:1">
      <c r="A9998" s="28"/>
    </row>
    <row r="9999" spans="1:1">
      <c r="A9999" s="28"/>
    </row>
    <row r="10000" spans="1:1">
      <c r="A10000" s="28"/>
    </row>
    <row r="10001" spans="1:1">
      <c r="A10001" s="28"/>
    </row>
    <row r="10002" spans="1:1">
      <c r="A10002" s="28"/>
    </row>
    <row r="10003" spans="1:1">
      <c r="A10003" s="28"/>
    </row>
    <row r="10004" spans="1:1">
      <c r="A10004" s="28"/>
    </row>
    <row r="10005" spans="1:1">
      <c r="A10005" s="28"/>
    </row>
    <row r="10006" spans="1:1">
      <c r="A10006" s="28"/>
    </row>
    <row r="10007" spans="1:1">
      <c r="A10007" s="28"/>
    </row>
    <row r="10008" spans="1:1">
      <c r="A10008" s="28"/>
    </row>
    <row r="10009" spans="1:1">
      <c r="A10009" s="28"/>
    </row>
    <row r="10010" spans="1:1">
      <c r="A10010" s="28"/>
    </row>
    <row r="10011" spans="1:1">
      <c r="A10011" s="28"/>
    </row>
    <row r="10012" spans="1:1">
      <c r="A10012" s="28"/>
    </row>
    <row r="10013" spans="1:1">
      <c r="A10013" s="28"/>
    </row>
    <row r="10014" spans="1:1">
      <c r="A10014" s="28"/>
    </row>
    <row r="10015" spans="1:1">
      <c r="A10015" s="28"/>
    </row>
    <row r="10016" spans="1:1">
      <c r="A10016" s="28"/>
    </row>
    <row r="10017" spans="1:1">
      <c r="A10017" s="28"/>
    </row>
    <row r="10018" spans="1:1">
      <c r="A10018" s="28"/>
    </row>
    <row r="10019" spans="1:1">
      <c r="A10019" s="28"/>
    </row>
    <row r="10020" spans="1:1">
      <c r="A10020" s="28"/>
    </row>
    <row r="10021" spans="1:1">
      <c r="A10021" s="28"/>
    </row>
    <row r="10022" spans="1:1">
      <c r="A10022" s="28"/>
    </row>
    <row r="10023" spans="1:1">
      <c r="A10023" s="28"/>
    </row>
    <row r="10024" spans="1:1">
      <c r="A10024" s="28"/>
    </row>
    <row r="10025" spans="1:1">
      <c r="A10025" s="28"/>
    </row>
    <row r="10026" spans="1:1">
      <c r="A10026" s="28"/>
    </row>
    <row r="10027" spans="1:1">
      <c r="A10027" s="28"/>
    </row>
    <row r="10028" spans="1:1">
      <c r="A10028" s="28"/>
    </row>
    <row r="10029" spans="1:1">
      <c r="A10029" s="28"/>
    </row>
    <row r="10030" spans="1:1">
      <c r="A10030" s="28"/>
    </row>
    <row r="10031" spans="1:1">
      <c r="A10031" s="28"/>
    </row>
    <row r="10032" spans="1:1">
      <c r="A10032" s="28"/>
    </row>
    <row r="10033" spans="1:1">
      <c r="A10033" s="28"/>
    </row>
    <row r="10034" spans="1:1">
      <c r="A10034" s="28"/>
    </row>
    <row r="10035" spans="1:1">
      <c r="A10035" s="28"/>
    </row>
    <row r="10036" spans="1:1">
      <c r="A10036" s="28"/>
    </row>
    <row r="10037" spans="1:1">
      <c r="A10037" s="28"/>
    </row>
    <row r="10038" spans="1:1">
      <c r="A10038" s="28"/>
    </row>
    <row r="10039" spans="1:1">
      <c r="A10039" s="28"/>
    </row>
    <row r="10040" spans="1:1">
      <c r="A10040" s="28"/>
    </row>
    <row r="10041" spans="1:1">
      <c r="A10041" s="28"/>
    </row>
    <row r="10042" spans="1:1">
      <c r="A10042" s="28"/>
    </row>
    <row r="10043" spans="1:1">
      <c r="A10043" s="28"/>
    </row>
    <row r="10044" spans="1:1">
      <c r="A10044" s="28"/>
    </row>
    <row r="10045" spans="1:1">
      <c r="A10045" s="28"/>
    </row>
    <row r="10046" spans="1:1">
      <c r="A10046" s="28"/>
    </row>
    <row r="10047" spans="1:1">
      <c r="A10047" s="28"/>
    </row>
    <row r="10048" spans="1:1">
      <c r="A10048" s="28"/>
    </row>
    <row r="10049" spans="1:1">
      <c r="A10049" s="28"/>
    </row>
    <row r="10050" spans="1:1">
      <c r="A10050" s="28"/>
    </row>
    <row r="10051" spans="1:1">
      <c r="A10051" s="28"/>
    </row>
    <row r="10052" spans="1:1">
      <c r="A10052" s="28"/>
    </row>
    <row r="10053" spans="1:1">
      <c r="A10053" s="28"/>
    </row>
    <row r="10054" spans="1:1">
      <c r="A10054" s="28"/>
    </row>
    <row r="10055" spans="1:1">
      <c r="A10055" s="28"/>
    </row>
    <row r="10056" spans="1:1">
      <c r="A10056" s="28"/>
    </row>
    <row r="10057" spans="1:1">
      <c r="A10057" s="28"/>
    </row>
    <row r="10058" spans="1:1">
      <c r="A10058" s="28"/>
    </row>
    <row r="10059" spans="1:1">
      <c r="A10059" s="28"/>
    </row>
    <row r="10060" spans="1:1">
      <c r="A10060" s="28"/>
    </row>
    <row r="10061" spans="1:1">
      <c r="A10061" s="28"/>
    </row>
    <row r="10062" spans="1:1">
      <c r="A10062" s="28"/>
    </row>
    <row r="10063" spans="1:1">
      <c r="A10063" s="28"/>
    </row>
    <row r="10064" spans="1:1">
      <c r="A10064" s="28"/>
    </row>
    <row r="10065" spans="1:1">
      <c r="A10065" s="28"/>
    </row>
    <row r="10066" spans="1:1">
      <c r="A10066" s="28"/>
    </row>
    <row r="10067" spans="1:1">
      <c r="A10067" s="28"/>
    </row>
    <row r="10068" spans="1:1">
      <c r="A10068" s="28"/>
    </row>
    <row r="10069" spans="1:1">
      <c r="A10069" s="28"/>
    </row>
    <row r="10070" spans="1:1">
      <c r="A10070" s="28"/>
    </row>
    <row r="10071" spans="1:1">
      <c r="A10071" s="28"/>
    </row>
    <row r="10072" spans="1:1">
      <c r="A10072" s="28"/>
    </row>
    <row r="10073" spans="1:1">
      <c r="A10073" s="28"/>
    </row>
    <row r="10074" spans="1:1">
      <c r="A10074" s="28"/>
    </row>
    <row r="10075" spans="1:1">
      <c r="A10075" s="28"/>
    </row>
    <row r="10076" spans="1:1">
      <c r="A10076" s="28"/>
    </row>
    <row r="10077" spans="1:1">
      <c r="A10077" s="28"/>
    </row>
    <row r="10078" spans="1:1">
      <c r="A10078" s="28"/>
    </row>
    <row r="10079" spans="1:1">
      <c r="A10079" s="28"/>
    </row>
    <row r="10080" spans="1:1">
      <c r="A10080" s="28"/>
    </row>
    <row r="10081" spans="1:1">
      <c r="A10081" s="28"/>
    </row>
    <row r="10082" spans="1:1">
      <c r="A10082" s="28"/>
    </row>
    <row r="10083" spans="1:1">
      <c r="A10083" s="28"/>
    </row>
    <row r="10084" spans="1:1">
      <c r="A10084" s="28"/>
    </row>
    <row r="10085" spans="1:1">
      <c r="A10085" s="28"/>
    </row>
    <row r="10086" spans="1:1">
      <c r="A10086" s="28"/>
    </row>
    <row r="10087" spans="1:1">
      <c r="A10087" s="28"/>
    </row>
    <row r="10088" spans="1:1">
      <c r="A10088" s="28"/>
    </row>
    <row r="10089" spans="1:1">
      <c r="A10089" s="28"/>
    </row>
    <row r="10090" spans="1:1">
      <c r="A10090" s="28"/>
    </row>
    <row r="10091" spans="1:1">
      <c r="A10091" s="28"/>
    </row>
    <row r="10092" spans="1:1">
      <c r="A10092" s="28"/>
    </row>
    <row r="10093" spans="1:1">
      <c r="A10093" s="28"/>
    </row>
    <row r="10094" spans="1:1">
      <c r="A10094" s="28"/>
    </row>
    <row r="10095" spans="1:1">
      <c r="A10095" s="28"/>
    </row>
    <row r="10096" spans="1:1">
      <c r="A10096" s="28"/>
    </row>
    <row r="10097" spans="1:1">
      <c r="A10097" s="28"/>
    </row>
    <row r="10098" spans="1:1">
      <c r="A10098" s="28"/>
    </row>
    <row r="10099" spans="1:1">
      <c r="A10099" s="28"/>
    </row>
    <row r="10100" spans="1:1">
      <c r="A10100" s="28"/>
    </row>
    <row r="10101" spans="1:1">
      <c r="A10101" s="28"/>
    </row>
    <row r="10102" spans="1:1">
      <c r="A10102" s="28"/>
    </row>
    <row r="10103" spans="1:1">
      <c r="A10103" s="28"/>
    </row>
    <row r="10104" spans="1:1">
      <c r="A10104" s="28"/>
    </row>
    <row r="10105" spans="1:1">
      <c r="A10105" s="28"/>
    </row>
    <row r="10106" spans="1:1">
      <c r="A10106" s="28"/>
    </row>
    <row r="10107" spans="1:1">
      <c r="A10107" s="28"/>
    </row>
    <row r="10108" spans="1:1">
      <c r="A10108" s="28"/>
    </row>
    <row r="10109" spans="1:1">
      <c r="A10109" s="28"/>
    </row>
    <row r="10110" spans="1:1">
      <c r="A10110" s="28"/>
    </row>
    <row r="10111" spans="1:1">
      <c r="A10111" s="28"/>
    </row>
    <row r="10112" spans="1:1">
      <c r="A10112" s="28"/>
    </row>
    <row r="10113" spans="1:1">
      <c r="A10113" s="28"/>
    </row>
    <row r="10114" spans="1:1">
      <c r="A10114" s="28"/>
    </row>
    <row r="10115" spans="1:1">
      <c r="A10115" s="28"/>
    </row>
    <row r="10116" spans="1:1">
      <c r="A10116" s="28"/>
    </row>
    <row r="10117" spans="1:1">
      <c r="A10117" s="28"/>
    </row>
    <row r="10118" spans="1:1">
      <c r="A10118" s="28"/>
    </row>
    <row r="10119" spans="1:1">
      <c r="A10119" s="28"/>
    </row>
    <row r="10120" spans="1:1">
      <c r="A10120" s="28"/>
    </row>
    <row r="10121" spans="1:1">
      <c r="A10121" s="28"/>
    </row>
    <row r="10122" spans="1:1">
      <c r="A10122" s="28"/>
    </row>
    <row r="10123" spans="1:1">
      <c r="A10123" s="28"/>
    </row>
    <row r="10124" spans="1:1">
      <c r="A10124" s="28"/>
    </row>
    <row r="10125" spans="1:1">
      <c r="A10125" s="28"/>
    </row>
    <row r="10126" spans="1:1">
      <c r="A10126" s="28"/>
    </row>
    <row r="10127" spans="1:1">
      <c r="A10127" s="28"/>
    </row>
    <row r="10128" spans="1:1">
      <c r="A10128" s="28"/>
    </row>
    <row r="10129" spans="1:1">
      <c r="A10129" s="28"/>
    </row>
    <row r="10130" spans="1:1">
      <c r="A10130" s="28"/>
    </row>
    <row r="10131" spans="1:1">
      <c r="A10131" s="28"/>
    </row>
    <row r="10132" spans="1:1">
      <c r="A10132" s="28"/>
    </row>
    <row r="10133" spans="1:1">
      <c r="A10133" s="28"/>
    </row>
    <row r="10134" spans="1:1">
      <c r="A10134" s="28"/>
    </row>
    <row r="10135" spans="1:1">
      <c r="A10135" s="28"/>
    </row>
    <row r="10136" spans="1:1">
      <c r="A10136" s="28"/>
    </row>
    <row r="10137" spans="1:1">
      <c r="A10137" s="28"/>
    </row>
    <row r="10138" spans="1:1">
      <c r="A10138" s="28"/>
    </row>
    <row r="10139" spans="1:1">
      <c r="A10139" s="28"/>
    </row>
    <row r="10140" spans="1:1">
      <c r="A10140" s="28"/>
    </row>
    <row r="10141" spans="1:1">
      <c r="A10141" s="28"/>
    </row>
    <row r="10142" spans="1:1">
      <c r="A10142" s="28"/>
    </row>
    <row r="10143" spans="1:1">
      <c r="A10143" s="28"/>
    </row>
    <row r="10144" spans="1:1">
      <c r="A10144" s="28"/>
    </row>
    <row r="10145" spans="1:1">
      <c r="A10145" s="28"/>
    </row>
    <row r="10146" spans="1:1">
      <c r="A10146" s="28"/>
    </row>
    <row r="10147" spans="1:1">
      <c r="A10147" s="28"/>
    </row>
    <row r="10148" spans="1:1">
      <c r="A10148" s="28"/>
    </row>
    <row r="10149" spans="1:1">
      <c r="A10149" s="28"/>
    </row>
    <row r="10150" spans="1:1">
      <c r="A10150" s="28"/>
    </row>
    <row r="10151" spans="1:1">
      <c r="A10151" s="28"/>
    </row>
    <row r="10152" spans="1:1">
      <c r="A10152" s="28"/>
    </row>
    <row r="10153" spans="1:1">
      <c r="A10153" s="28"/>
    </row>
    <row r="10154" spans="1:1">
      <c r="A10154" s="28"/>
    </row>
    <row r="10155" spans="1:1">
      <c r="A10155" s="28"/>
    </row>
    <row r="10156" spans="1:1">
      <c r="A10156" s="28"/>
    </row>
    <row r="10157" spans="1:1">
      <c r="A10157" s="28"/>
    </row>
    <row r="10158" spans="1:1">
      <c r="A10158" s="28"/>
    </row>
    <row r="10159" spans="1:1">
      <c r="A10159" s="28"/>
    </row>
    <row r="10160" spans="1:1">
      <c r="A10160" s="28"/>
    </row>
    <row r="10161" spans="1:1">
      <c r="A10161" s="28"/>
    </row>
    <row r="10162" spans="1:1">
      <c r="A10162" s="28"/>
    </row>
    <row r="10163" spans="1:1">
      <c r="A10163" s="28"/>
    </row>
    <row r="10164" spans="1:1">
      <c r="A10164" s="28"/>
    </row>
    <row r="10165" spans="1:1">
      <c r="A10165" s="28"/>
    </row>
    <row r="10166" spans="1:1">
      <c r="A10166" s="28"/>
    </row>
    <row r="10167" spans="1:1">
      <c r="A10167" s="28"/>
    </row>
    <row r="10168" spans="1:1">
      <c r="A10168" s="28"/>
    </row>
    <row r="10169" spans="1:1">
      <c r="A10169" s="28"/>
    </row>
    <row r="10170" spans="1:1">
      <c r="A10170" s="28"/>
    </row>
    <row r="10171" spans="1:1">
      <c r="A10171" s="28"/>
    </row>
    <row r="10172" spans="1:1">
      <c r="A10172" s="28"/>
    </row>
    <row r="10173" spans="1:1">
      <c r="A10173" s="28"/>
    </row>
    <row r="10174" spans="1:1">
      <c r="A10174" s="28"/>
    </row>
    <row r="10175" spans="1:1">
      <c r="A10175" s="28"/>
    </row>
    <row r="10176" spans="1:1">
      <c r="A10176" s="28"/>
    </row>
    <row r="10177" spans="1:1">
      <c r="A10177" s="28"/>
    </row>
    <row r="10178" spans="1:1">
      <c r="A10178" s="28"/>
    </row>
    <row r="10179" spans="1:1">
      <c r="A10179" s="28"/>
    </row>
    <row r="10180" spans="1:1">
      <c r="A10180" s="28"/>
    </row>
    <row r="10181" spans="1:1">
      <c r="A10181" s="28"/>
    </row>
    <row r="10182" spans="1:1">
      <c r="A10182" s="28"/>
    </row>
    <row r="10183" spans="1:1">
      <c r="A10183" s="28"/>
    </row>
    <row r="10184" spans="1:1">
      <c r="A10184" s="28"/>
    </row>
    <row r="10185" spans="1:1">
      <c r="A10185" s="28"/>
    </row>
    <row r="10186" spans="1:1">
      <c r="A10186" s="28"/>
    </row>
    <row r="10187" spans="1:1">
      <c r="A10187" s="28"/>
    </row>
    <row r="10188" spans="1:1">
      <c r="A10188" s="28"/>
    </row>
    <row r="10189" spans="1:1">
      <c r="A10189" s="28"/>
    </row>
    <row r="10190" spans="1:1">
      <c r="A10190" s="28"/>
    </row>
    <row r="10191" spans="1:1">
      <c r="A10191" s="28"/>
    </row>
    <row r="10192" spans="1:1">
      <c r="A10192" s="28"/>
    </row>
    <row r="10193" spans="1:1">
      <c r="A10193" s="28"/>
    </row>
    <row r="10194" spans="1:1">
      <c r="A10194" s="28"/>
    </row>
    <row r="10195" spans="1:1">
      <c r="A10195" s="28"/>
    </row>
    <row r="10196" spans="1:1">
      <c r="A10196" s="28"/>
    </row>
    <row r="10197" spans="1:1">
      <c r="A10197" s="28"/>
    </row>
    <row r="10198" spans="1:1">
      <c r="A10198" s="28"/>
    </row>
    <row r="10199" spans="1:1">
      <c r="A10199" s="28"/>
    </row>
    <row r="10200" spans="1:1">
      <c r="A10200" s="28"/>
    </row>
    <row r="10201" spans="1:1">
      <c r="A10201" s="28"/>
    </row>
    <row r="10202" spans="1:1">
      <c r="A10202" s="28"/>
    </row>
    <row r="10203" spans="1:1">
      <c r="A10203" s="28"/>
    </row>
    <row r="10204" spans="1:1">
      <c r="A10204" s="28"/>
    </row>
    <row r="10205" spans="1:1">
      <c r="A10205" s="28"/>
    </row>
    <row r="10206" spans="1:1">
      <c r="A10206" s="28"/>
    </row>
    <row r="10207" spans="1:1">
      <c r="A10207" s="28"/>
    </row>
    <row r="10208" spans="1:1">
      <c r="A10208" s="28"/>
    </row>
    <row r="10209" spans="1:1">
      <c r="A10209" s="28"/>
    </row>
    <row r="10210" spans="1:1">
      <c r="A10210" s="28"/>
    </row>
    <row r="10211" spans="1:1">
      <c r="A10211" s="28"/>
    </row>
    <row r="10212" spans="1:1">
      <c r="A10212" s="28"/>
    </row>
    <row r="10213" spans="1:1">
      <c r="A10213" s="28"/>
    </row>
    <row r="10214" spans="1:1">
      <c r="A10214" s="28"/>
    </row>
    <row r="10215" spans="1:1">
      <c r="A10215" s="28"/>
    </row>
    <row r="10216" spans="1:1">
      <c r="A10216" s="28"/>
    </row>
    <row r="10217" spans="1:1">
      <c r="A10217" s="28"/>
    </row>
    <row r="10218" spans="1:1">
      <c r="A10218" s="28"/>
    </row>
    <row r="10219" spans="1:1">
      <c r="A10219" s="28"/>
    </row>
    <row r="10220" spans="1:1">
      <c r="A10220" s="28"/>
    </row>
    <row r="10221" spans="1:1">
      <c r="A10221" s="28"/>
    </row>
    <row r="10222" spans="1:1">
      <c r="A10222" s="28"/>
    </row>
    <row r="10223" spans="1:1">
      <c r="A10223" s="28"/>
    </row>
    <row r="10224" spans="1:1">
      <c r="A10224" s="28"/>
    </row>
    <row r="10225" spans="1:1">
      <c r="A10225" s="28"/>
    </row>
    <row r="10226" spans="1:1">
      <c r="A10226" s="28"/>
    </row>
    <row r="10227" spans="1:1">
      <c r="A10227" s="28"/>
    </row>
    <row r="10228" spans="1:1">
      <c r="A10228" s="28"/>
    </row>
    <row r="10229" spans="1:1">
      <c r="A10229" s="28"/>
    </row>
    <row r="10230" spans="1:1">
      <c r="A10230" s="28"/>
    </row>
    <row r="10231" spans="1:1">
      <c r="A10231" s="28"/>
    </row>
    <row r="10232" spans="1:1">
      <c r="A10232" s="28"/>
    </row>
    <row r="10233" spans="1:1">
      <c r="A10233" s="28"/>
    </row>
    <row r="10234" spans="1:1">
      <c r="A10234" s="28"/>
    </row>
    <row r="10235" spans="1:1">
      <c r="A10235" s="28"/>
    </row>
    <row r="10236" spans="1:1">
      <c r="A10236" s="28"/>
    </row>
    <row r="10237" spans="1:1">
      <c r="A10237" s="28"/>
    </row>
    <row r="10238" spans="1:1">
      <c r="A10238" s="28"/>
    </row>
    <row r="10239" spans="1:1">
      <c r="A10239" s="28"/>
    </row>
    <row r="10240" spans="1:1">
      <c r="A10240" s="28"/>
    </row>
    <row r="10241" spans="1:1">
      <c r="A10241" s="28"/>
    </row>
    <row r="10242" spans="1:1">
      <c r="A10242" s="28"/>
    </row>
    <row r="10243" spans="1:1">
      <c r="A10243" s="28"/>
    </row>
    <row r="10244" spans="1:1">
      <c r="A10244" s="28"/>
    </row>
    <row r="10245" spans="1:1">
      <c r="A10245" s="28"/>
    </row>
    <row r="10246" spans="1:1">
      <c r="A10246" s="28"/>
    </row>
    <row r="10247" spans="1:1">
      <c r="A10247" s="28"/>
    </row>
    <row r="10248" spans="1:1">
      <c r="A10248" s="28"/>
    </row>
    <row r="10249" spans="1:1">
      <c r="A10249" s="28"/>
    </row>
    <row r="10250" spans="1:1">
      <c r="A10250" s="28"/>
    </row>
    <row r="10251" spans="1:1">
      <c r="A10251" s="28"/>
    </row>
    <row r="10252" spans="1:1">
      <c r="A10252" s="28"/>
    </row>
    <row r="10253" spans="1:1">
      <c r="A10253" s="28"/>
    </row>
    <row r="10254" spans="1:1">
      <c r="A10254" s="28"/>
    </row>
    <row r="10255" spans="1:1">
      <c r="A10255" s="28"/>
    </row>
    <row r="10256" spans="1:1">
      <c r="A10256" s="28"/>
    </row>
    <row r="10257" spans="1:1">
      <c r="A10257" s="28"/>
    </row>
    <row r="10258" spans="1:1">
      <c r="A10258" s="28"/>
    </row>
    <row r="10259" spans="1:1">
      <c r="A10259" s="28"/>
    </row>
    <row r="10260" spans="1:1">
      <c r="A10260" s="28"/>
    </row>
    <row r="10261" spans="1:1">
      <c r="A10261" s="28"/>
    </row>
    <row r="10262" spans="1:1">
      <c r="A10262" s="28"/>
    </row>
    <row r="10263" spans="1:1">
      <c r="A10263" s="28"/>
    </row>
    <row r="10264" spans="1:1">
      <c r="A10264" s="28"/>
    </row>
    <row r="10265" spans="1:1">
      <c r="A10265" s="28"/>
    </row>
    <row r="10266" spans="1:1">
      <c r="A10266" s="28"/>
    </row>
    <row r="10267" spans="1:1">
      <c r="A10267" s="28"/>
    </row>
    <row r="10268" spans="1:1">
      <c r="A10268" s="28"/>
    </row>
    <row r="10269" spans="1:1">
      <c r="A10269" s="28"/>
    </row>
    <row r="10270" spans="1:1">
      <c r="A10270" s="28"/>
    </row>
    <row r="10271" spans="1:1">
      <c r="A10271" s="28"/>
    </row>
    <row r="10272" spans="1:1">
      <c r="A10272" s="28"/>
    </row>
    <row r="10273" spans="1:1">
      <c r="A10273" s="28"/>
    </row>
    <row r="10274" spans="1:1">
      <c r="A10274" s="28"/>
    </row>
    <row r="10275" spans="1:1">
      <c r="A10275" s="28"/>
    </row>
    <row r="10276" spans="1:1">
      <c r="A10276" s="28"/>
    </row>
    <row r="10277" spans="1:1">
      <c r="A10277" s="28"/>
    </row>
    <row r="10278" spans="1:1">
      <c r="A10278" s="28"/>
    </row>
    <row r="10279" spans="1:1">
      <c r="A10279" s="28"/>
    </row>
    <row r="10280" spans="1:1">
      <c r="A10280" s="28"/>
    </row>
    <row r="10281" spans="1:1">
      <c r="A10281" s="28"/>
    </row>
    <row r="10282" spans="1:1">
      <c r="A10282" s="28"/>
    </row>
    <row r="10283" spans="1:1">
      <c r="A10283" s="28"/>
    </row>
    <row r="10284" spans="1:1">
      <c r="A10284" s="28"/>
    </row>
    <row r="10285" spans="1:1">
      <c r="A10285" s="28"/>
    </row>
    <row r="10286" spans="1:1">
      <c r="A10286" s="28"/>
    </row>
    <row r="10287" spans="1:1">
      <c r="A10287" s="28"/>
    </row>
    <row r="10288" spans="1:1">
      <c r="A10288" s="28"/>
    </row>
    <row r="10289" spans="1:1">
      <c r="A10289" s="28"/>
    </row>
    <row r="10290" spans="1:1">
      <c r="A10290" s="28"/>
    </row>
    <row r="10291" spans="1:1">
      <c r="A10291" s="28"/>
    </row>
    <row r="10292" spans="1:1">
      <c r="A10292" s="28"/>
    </row>
    <row r="10293" spans="1:1">
      <c r="A10293" s="28"/>
    </row>
    <row r="10294" spans="1:1">
      <c r="A10294" s="28"/>
    </row>
    <row r="10295" spans="1:1">
      <c r="A10295" s="28"/>
    </row>
    <row r="10296" spans="1:1">
      <c r="A10296" s="28"/>
    </row>
    <row r="10297" spans="1:1">
      <c r="A10297" s="28"/>
    </row>
    <row r="10298" spans="1:1">
      <c r="A10298" s="28"/>
    </row>
    <row r="10299" spans="1:1">
      <c r="A10299" s="28"/>
    </row>
    <row r="10300" spans="1:1">
      <c r="A10300" s="28"/>
    </row>
    <row r="10301" spans="1:1">
      <c r="A10301" s="28"/>
    </row>
    <row r="10302" spans="1:1">
      <c r="A10302" s="28"/>
    </row>
    <row r="10303" spans="1:1">
      <c r="A10303" s="28"/>
    </row>
    <row r="10304" spans="1:1">
      <c r="A10304" s="28"/>
    </row>
    <row r="10305" spans="1:1">
      <c r="A10305" s="28"/>
    </row>
    <row r="10306" spans="1:1">
      <c r="A10306" s="28"/>
    </row>
    <row r="10307" spans="1:1">
      <c r="A10307" s="28"/>
    </row>
    <row r="10308" spans="1:1">
      <c r="A10308" s="28"/>
    </row>
    <row r="10309" spans="1:1">
      <c r="A10309" s="28"/>
    </row>
    <row r="10310" spans="1:1">
      <c r="A10310" s="28"/>
    </row>
    <row r="10311" spans="1:1">
      <c r="A10311" s="28"/>
    </row>
    <row r="10312" spans="1:1">
      <c r="A10312" s="28"/>
    </row>
    <row r="10313" spans="1:1">
      <c r="A10313" s="28"/>
    </row>
    <row r="10314" spans="1:1">
      <c r="A10314" s="28"/>
    </row>
    <row r="10315" spans="1:1">
      <c r="A10315" s="28"/>
    </row>
    <row r="10316" spans="1:1">
      <c r="A10316" s="28"/>
    </row>
    <row r="10317" spans="1:1">
      <c r="A10317" s="28"/>
    </row>
    <row r="10318" spans="1:1">
      <c r="A10318" s="28"/>
    </row>
    <row r="10319" spans="1:1">
      <c r="A10319" s="28"/>
    </row>
    <row r="10320" spans="1:1">
      <c r="A10320" s="28"/>
    </row>
    <row r="10321" spans="1:1">
      <c r="A10321" s="28"/>
    </row>
    <row r="10322" spans="1:1">
      <c r="A10322" s="28"/>
    </row>
    <row r="10323" spans="1:1">
      <c r="A10323" s="28"/>
    </row>
    <row r="10324" spans="1:1">
      <c r="A10324" s="28"/>
    </row>
    <row r="10325" spans="1:1">
      <c r="A10325" s="28"/>
    </row>
    <row r="10326" spans="1:1">
      <c r="A10326" s="28"/>
    </row>
    <row r="10327" spans="1:1">
      <c r="A10327" s="28"/>
    </row>
    <row r="10328" spans="1:1">
      <c r="A10328" s="28"/>
    </row>
    <row r="10329" spans="1:1">
      <c r="A10329" s="28"/>
    </row>
    <row r="10330" spans="1:1">
      <c r="A10330" s="28"/>
    </row>
    <row r="10331" spans="1:1">
      <c r="A10331" s="28"/>
    </row>
    <row r="10332" spans="1:1">
      <c r="A10332" s="28"/>
    </row>
    <row r="10333" spans="1:1">
      <c r="A10333" s="28"/>
    </row>
    <row r="10334" spans="1:1">
      <c r="A10334" s="28"/>
    </row>
    <row r="10335" spans="1:1">
      <c r="A10335" s="28"/>
    </row>
    <row r="10336" spans="1:1">
      <c r="A10336" s="28"/>
    </row>
    <row r="10337" spans="1:1">
      <c r="A10337" s="28"/>
    </row>
    <row r="10338" spans="1:1">
      <c r="A10338" s="28"/>
    </row>
    <row r="10339" spans="1:1">
      <c r="A10339" s="28"/>
    </row>
    <row r="10340" spans="1:1">
      <c r="A10340" s="28"/>
    </row>
    <row r="10341" spans="1:1">
      <c r="A10341" s="28"/>
    </row>
    <row r="10342" spans="1:1">
      <c r="A10342" s="28"/>
    </row>
    <row r="10343" spans="1:1">
      <c r="A10343" s="28"/>
    </row>
    <row r="10344" spans="1:1">
      <c r="A10344" s="28"/>
    </row>
    <row r="10345" spans="1:1">
      <c r="A10345" s="28"/>
    </row>
    <row r="10346" spans="1:1">
      <c r="A10346" s="28"/>
    </row>
    <row r="10347" spans="1:1">
      <c r="A10347" s="28"/>
    </row>
    <row r="10348" spans="1:1">
      <c r="A10348" s="28"/>
    </row>
    <row r="10349" spans="1:1">
      <c r="A10349" s="28"/>
    </row>
    <row r="10350" spans="1:1">
      <c r="A10350" s="28"/>
    </row>
    <row r="10351" spans="1:1">
      <c r="A10351" s="28"/>
    </row>
    <row r="10352" spans="1:1">
      <c r="A10352" s="28"/>
    </row>
    <row r="10353" spans="1:1">
      <c r="A10353" s="28"/>
    </row>
    <row r="10354" spans="1:1">
      <c r="A10354" s="28"/>
    </row>
    <row r="10355" spans="1:1">
      <c r="A10355" s="28"/>
    </row>
    <row r="10356" spans="1:1">
      <c r="A10356" s="28"/>
    </row>
    <row r="10357" spans="1:1">
      <c r="A10357" s="28"/>
    </row>
    <row r="10358" spans="1:1">
      <c r="A10358" s="28"/>
    </row>
    <row r="10359" spans="1:1">
      <c r="A10359" s="28"/>
    </row>
    <row r="10360" spans="1:1">
      <c r="A10360" s="28"/>
    </row>
    <row r="10361" spans="1:1">
      <c r="A10361" s="28"/>
    </row>
    <row r="10362" spans="1:1">
      <c r="A10362" s="28"/>
    </row>
    <row r="10363" spans="1:1">
      <c r="A10363" s="28"/>
    </row>
    <row r="10364" spans="1:1">
      <c r="A10364" s="28"/>
    </row>
    <row r="10365" spans="1:1">
      <c r="A10365" s="28"/>
    </row>
    <row r="10366" spans="1:1">
      <c r="A10366" s="28"/>
    </row>
    <row r="10367" spans="1:1">
      <c r="A10367" s="28"/>
    </row>
    <row r="10368" spans="1:1">
      <c r="A10368" s="28"/>
    </row>
    <row r="10369" spans="1:1">
      <c r="A10369" s="28"/>
    </row>
    <row r="10370" spans="1:1">
      <c r="A10370" s="28"/>
    </row>
    <row r="10371" spans="1:1">
      <c r="A10371" s="28"/>
    </row>
    <row r="10372" spans="1:1">
      <c r="A10372" s="28"/>
    </row>
    <row r="10373" spans="1:1">
      <c r="A10373" s="28"/>
    </row>
    <row r="10374" spans="1:1">
      <c r="A10374" s="28"/>
    </row>
    <row r="10375" spans="1:1">
      <c r="A10375" s="28"/>
    </row>
    <row r="10376" spans="1:1">
      <c r="A10376" s="28"/>
    </row>
    <row r="10377" spans="1:1">
      <c r="A10377" s="28"/>
    </row>
    <row r="10378" spans="1:1">
      <c r="A10378" s="28"/>
    </row>
    <row r="10379" spans="1:1">
      <c r="A10379" s="28"/>
    </row>
    <row r="10380" spans="1:1">
      <c r="A10380" s="28"/>
    </row>
    <row r="10381" spans="1:1">
      <c r="A10381" s="28"/>
    </row>
    <row r="10382" spans="1:1">
      <c r="A10382" s="28"/>
    </row>
    <row r="10383" spans="1:1">
      <c r="A10383" s="28"/>
    </row>
    <row r="10384" spans="1:1">
      <c r="A10384" s="28"/>
    </row>
    <row r="10385" spans="1:1">
      <c r="A10385" s="28"/>
    </row>
    <row r="10386" spans="1:1">
      <c r="A10386" s="28"/>
    </row>
    <row r="10387" spans="1:1">
      <c r="A10387" s="28"/>
    </row>
    <row r="10388" spans="1:1">
      <c r="A10388" s="28"/>
    </row>
    <row r="10389" spans="1:1">
      <c r="A10389" s="28"/>
    </row>
    <row r="10390" spans="1:1">
      <c r="A10390" s="28"/>
    </row>
    <row r="10391" spans="1:1">
      <c r="A10391" s="28"/>
    </row>
    <row r="10392" spans="1:1">
      <c r="A10392" s="28"/>
    </row>
    <row r="10393" spans="1:1">
      <c r="A10393" s="28"/>
    </row>
    <row r="10394" spans="1:1">
      <c r="A10394" s="28"/>
    </row>
    <row r="10395" spans="1:1">
      <c r="A10395" s="28"/>
    </row>
    <row r="10396" spans="1:1">
      <c r="A10396" s="28"/>
    </row>
    <row r="10397" spans="1:1">
      <c r="A10397" s="28"/>
    </row>
    <row r="10398" spans="1:1">
      <c r="A10398" s="28"/>
    </row>
    <row r="10399" spans="1:1">
      <c r="A10399" s="28"/>
    </row>
    <row r="10400" spans="1:1">
      <c r="A10400" s="28"/>
    </row>
    <row r="10401" spans="1:1">
      <c r="A10401" s="28"/>
    </row>
    <row r="10402" spans="1:1">
      <c r="A10402" s="28"/>
    </row>
    <row r="10403" spans="1:1">
      <c r="A10403" s="28"/>
    </row>
    <row r="10404" spans="1:1">
      <c r="A10404" s="28"/>
    </row>
    <row r="10405" spans="1:1">
      <c r="A10405" s="28"/>
    </row>
    <row r="10406" spans="1:1">
      <c r="A10406" s="28"/>
    </row>
    <row r="10407" spans="1:1">
      <c r="A10407" s="28"/>
    </row>
    <row r="10408" spans="1:1">
      <c r="A10408" s="28"/>
    </row>
    <row r="10409" spans="1:1">
      <c r="A10409" s="28"/>
    </row>
    <row r="10410" spans="1:1">
      <c r="A10410" s="28"/>
    </row>
    <row r="10411" spans="1:1">
      <c r="A10411" s="28"/>
    </row>
    <row r="10412" spans="1:1">
      <c r="A10412" s="28"/>
    </row>
    <row r="10413" spans="1:1">
      <c r="A10413" s="28"/>
    </row>
    <row r="10414" spans="1:1">
      <c r="A10414" s="28"/>
    </row>
    <row r="10415" spans="1:1">
      <c r="A10415" s="28"/>
    </row>
    <row r="10416" spans="1:1">
      <c r="A10416" s="28"/>
    </row>
    <row r="10417" spans="1:1">
      <c r="A10417" s="28"/>
    </row>
    <row r="10418" spans="1:1">
      <c r="A10418" s="28"/>
    </row>
    <row r="10419" spans="1:1">
      <c r="A10419" s="28"/>
    </row>
    <row r="10420" spans="1:1">
      <c r="A10420" s="28"/>
    </row>
    <row r="10421" spans="1:1">
      <c r="A10421" s="28"/>
    </row>
    <row r="10422" spans="1:1">
      <c r="A10422" s="28"/>
    </row>
    <row r="10423" spans="1:1">
      <c r="A10423" s="28"/>
    </row>
    <row r="10424" spans="1:1">
      <c r="A10424" s="28"/>
    </row>
    <row r="10425" spans="1:1">
      <c r="A10425" s="28"/>
    </row>
    <row r="10426" spans="1:1">
      <c r="A10426" s="28"/>
    </row>
    <row r="10427" spans="1:1">
      <c r="A10427" s="28"/>
    </row>
    <row r="10428" spans="1:1">
      <c r="A10428" s="28"/>
    </row>
    <row r="10429" spans="1:1">
      <c r="A10429" s="28"/>
    </row>
    <row r="10430" spans="1:1">
      <c r="A10430" s="28"/>
    </row>
    <row r="10431" spans="1:1">
      <c r="A10431" s="28"/>
    </row>
    <row r="10432" spans="1:1">
      <c r="A10432" s="28"/>
    </row>
    <row r="10433" spans="1:1">
      <c r="A10433" s="28"/>
    </row>
    <row r="10434" spans="1:1">
      <c r="A10434" s="28"/>
    </row>
    <row r="10435" spans="1:1">
      <c r="A10435" s="28"/>
    </row>
    <row r="10436" spans="1:1">
      <c r="A10436" s="28"/>
    </row>
    <row r="10437" spans="1:1">
      <c r="A10437" s="28"/>
    </row>
    <row r="10438" spans="1:1">
      <c r="A10438" s="28"/>
    </row>
    <row r="10439" spans="1:1">
      <c r="A10439" s="28"/>
    </row>
    <row r="10440" spans="1:1">
      <c r="A10440" s="28"/>
    </row>
    <row r="10441" spans="1:1">
      <c r="A10441" s="28"/>
    </row>
    <row r="10442" spans="1:1">
      <c r="A10442" s="28"/>
    </row>
    <row r="10443" spans="1:1">
      <c r="A10443" s="28"/>
    </row>
    <row r="10444" spans="1:1">
      <c r="A10444" s="28"/>
    </row>
    <row r="10445" spans="1:1">
      <c r="A10445" s="28"/>
    </row>
    <row r="10446" spans="1:1">
      <c r="A10446" s="28"/>
    </row>
    <row r="10447" spans="1:1">
      <c r="A10447" s="28"/>
    </row>
    <row r="10448" spans="1:1">
      <c r="A10448" s="28"/>
    </row>
    <row r="10449" spans="1:1">
      <c r="A10449" s="28"/>
    </row>
    <row r="10450" spans="1:1">
      <c r="A10450" s="28"/>
    </row>
    <row r="10451" spans="1:1">
      <c r="A10451" s="28"/>
    </row>
    <row r="10452" spans="1:1">
      <c r="A10452" s="28"/>
    </row>
    <row r="10453" spans="1:1">
      <c r="A10453" s="28"/>
    </row>
    <row r="10454" spans="1:1">
      <c r="A10454" s="28"/>
    </row>
    <row r="10455" spans="1:1">
      <c r="A10455" s="28"/>
    </row>
    <row r="10456" spans="1:1">
      <c r="A10456" s="28"/>
    </row>
    <row r="10457" spans="1:1">
      <c r="A10457" s="28"/>
    </row>
    <row r="10458" spans="1:1">
      <c r="A10458" s="28"/>
    </row>
    <row r="10459" spans="1:1">
      <c r="A10459" s="28"/>
    </row>
    <row r="10460" spans="1:1">
      <c r="A10460" s="28"/>
    </row>
    <row r="10461" spans="1:1">
      <c r="A10461" s="28"/>
    </row>
    <row r="10462" spans="1:1">
      <c r="A10462" s="28"/>
    </row>
    <row r="10463" spans="1:1">
      <c r="A10463" s="28"/>
    </row>
    <row r="10464" spans="1:1">
      <c r="A10464" s="28"/>
    </row>
    <row r="10465" spans="1:1">
      <c r="A10465" s="28"/>
    </row>
    <row r="10466" spans="1:1">
      <c r="A10466" s="28"/>
    </row>
    <row r="10467" spans="1:1">
      <c r="A10467" s="28"/>
    </row>
    <row r="10468" spans="1:1">
      <c r="A10468" s="28"/>
    </row>
    <row r="10469" spans="1:1">
      <c r="A10469" s="28"/>
    </row>
    <row r="10470" spans="1:1">
      <c r="A10470" s="28"/>
    </row>
    <row r="10471" spans="1:1">
      <c r="A10471" s="28"/>
    </row>
    <row r="10472" spans="1:1">
      <c r="A10472" s="28"/>
    </row>
    <row r="10473" spans="1:1">
      <c r="A10473" s="28"/>
    </row>
    <row r="10474" spans="1:1">
      <c r="A10474" s="28"/>
    </row>
    <row r="10475" spans="1:1">
      <c r="A10475" s="28"/>
    </row>
    <row r="10476" spans="1:1">
      <c r="A10476" s="28"/>
    </row>
    <row r="10477" spans="1:1">
      <c r="A10477" s="28"/>
    </row>
    <row r="10478" spans="1:1">
      <c r="A10478" s="28"/>
    </row>
    <row r="10479" spans="1:1">
      <c r="A10479" s="28"/>
    </row>
    <row r="10480" spans="1:1">
      <c r="A10480" s="28"/>
    </row>
    <row r="10481" spans="1:1">
      <c r="A10481" s="28"/>
    </row>
    <row r="10482" spans="1:1">
      <c r="A10482" s="28"/>
    </row>
    <row r="10483" spans="1:1">
      <c r="A10483" s="28"/>
    </row>
    <row r="10484" spans="1:1">
      <c r="A10484" s="28"/>
    </row>
    <row r="10485" spans="1:1">
      <c r="A10485" s="28"/>
    </row>
    <row r="10486" spans="1:1">
      <c r="A10486" s="28"/>
    </row>
    <row r="10487" spans="1:1">
      <c r="A10487" s="28"/>
    </row>
    <row r="10488" spans="1:1">
      <c r="A10488" s="28"/>
    </row>
    <row r="10489" spans="1:1">
      <c r="A10489" s="28"/>
    </row>
    <row r="10490" spans="1:1">
      <c r="A10490" s="28"/>
    </row>
    <row r="10491" spans="1:1">
      <c r="A10491" s="28"/>
    </row>
    <row r="10492" spans="1:1">
      <c r="A10492" s="28"/>
    </row>
    <row r="10493" spans="1:1">
      <c r="A10493" s="28"/>
    </row>
    <row r="10494" spans="1:1">
      <c r="A10494" s="28"/>
    </row>
    <row r="10495" spans="1:1">
      <c r="A10495" s="28"/>
    </row>
    <row r="10496" spans="1:1">
      <c r="A10496" s="28"/>
    </row>
    <row r="10497" spans="1:1">
      <c r="A10497" s="28"/>
    </row>
    <row r="10498" spans="1:1">
      <c r="A10498" s="28"/>
    </row>
    <row r="10499" spans="1:1">
      <c r="A10499" s="28"/>
    </row>
    <row r="10500" spans="1:1">
      <c r="A10500" s="28"/>
    </row>
    <row r="10501" spans="1:1">
      <c r="A10501" s="28"/>
    </row>
    <row r="10502" spans="1:1">
      <c r="A10502" s="28"/>
    </row>
    <row r="10503" spans="1:1">
      <c r="A10503" s="28"/>
    </row>
    <row r="10504" spans="1:1">
      <c r="A10504" s="28"/>
    </row>
    <row r="10505" spans="1:1">
      <c r="A10505" s="28"/>
    </row>
    <row r="10506" spans="1:1">
      <c r="A10506" s="28"/>
    </row>
    <row r="10507" spans="1:1">
      <c r="A10507" s="28"/>
    </row>
    <row r="10508" spans="1:1">
      <c r="A10508" s="28"/>
    </row>
    <row r="10509" spans="1:1">
      <c r="A10509" s="28"/>
    </row>
    <row r="10510" spans="1:1">
      <c r="A10510" s="28"/>
    </row>
    <row r="10511" spans="1:1">
      <c r="A10511" s="28"/>
    </row>
    <row r="10512" spans="1:1">
      <c r="A10512" s="28"/>
    </row>
    <row r="10513" spans="1:1">
      <c r="A10513" s="28"/>
    </row>
    <row r="10514" spans="1:1">
      <c r="A10514" s="28"/>
    </row>
    <row r="10515" spans="1:1">
      <c r="A10515" s="28"/>
    </row>
    <row r="10516" spans="1:1">
      <c r="A10516" s="28"/>
    </row>
    <row r="10517" spans="1:1">
      <c r="A10517" s="28"/>
    </row>
    <row r="10518" spans="1:1">
      <c r="A10518" s="28"/>
    </row>
    <row r="10519" spans="1:1">
      <c r="A10519" s="28"/>
    </row>
    <row r="10520" spans="1:1">
      <c r="A10520" s="28"/>
    </row>
    <row r="10521" spans="1:1">
      <c r="A10521" s="28"/>
    </row>
    <row r="10522" spans="1:1">
      <c r="A10522" s="28"/>
    </row>
    <row r="10523" spans="1:1">
      <c r="A10523" s="28"/>
    </row>
    <row r="10524" spans="1:1">
      <c r="A10524" s="28"/>
    </row>
    <row r="10525" spans="1:1">
      <c r="A10525" s="28"/>
    </row>
    <row r="10526" spans="1:1">
      <c r="A10526" s="28"/>
    </row>
    <row r="10527" spans="1:1">
      <c r="A10527" s="28"/>
    </row>
    <row r="10528" spans="1:1">
      <c r="A10528" s="28"/>
    </row>
    <row r="10529" spans="1:1">
      <c r="A10529" s="28"/>
    </row>
    <row r="10530" spans="1:1">
      <c r="A10530" s="28"/>
    </row>
    <row r="10531" spans="1:1">
      <c r="A10531" s="28"/>
    </row>
    <row r="10532" spans="1:1">
      <c r="A10532" s="28"/>
    </row>
    <row r="10533" spans="1:1">
      <c r="A10533" s="28"/>
    </row>
    <row r="10534" spans="1:1">
      <c r="A10534" s="28"/>
    </row>
    <row r="10535" spans="1:1">
      <c r="A10535" s="28"/>
    </row>
    <row r="10536" spans="1:1">
      <c r="A10536" s="28"/>
    </row>
    <row r="10537" spans="1:1">
      <c r="A10537" s="28"/>
    </row>
    <row r="10538" spans="1:1">
      <c r="A10538" s="28"/>
    </row>
    <row r="10539" spans="1:1">
      <c r="A10539" s="28"/>
    </row>
    <row r="10540" spans="1:1">
      <c r="A10540" s="28"/>
    </row>
    <row r="10541" spans="1:1">
      <c r="A10541" s="28"/>
    </row>
    <row r="10542" spans="1:1">
      <c r="A10542" s="28"/>
    </row>
    <row r="10543" spans="1:1">
      <c r="A10543" s="28"/>
    </row>
    <row r="10544" spans="1:1">
      <c r="A10544" s="28"/>
    </row>
    <row r="10545" spans="1:1">
      <c r="A10545" s="28"/>
    </row>
    <row r="10546" spans="1:1">
      <c r="A10546" s="28"/>
    </row>
    <row r="10547" spans="1:1">
      <c r="A10547" s="28"/>
    </row>
    <row r="10548" spans="1:1">
      <c r="A10548" s="28"/>
    </row>
    <row r="10549" spans="1:1">
      <c r="A10549" s="28"/>
    </row>
    <row r="10550" spans="1:1">
      <c r="A10550" s="28"/>
    </row>
    <row r="10551" spans="1:1">
      <c r="A10551" s="28"/>
    </row>
    <row r="10552" spans="1:1">
      <c r="A10552" s="28"/>
    </row>
    <row r="10553" spans="1:1">
      <c r="A10553" s="28"/>
    </row>
    <row r="10554" spans="1:1">
      <c r="A10554" s="28"/>
    </row>
    <row r="10555" spans="1:1">
      <c r="A10555" s="28"/>
    </row>
    <row r="10556" spans="1:1">
      <c r="A10556" s="28"/>
    </row>
    <row r="10557" spans="1:1">
      <c r="A10557" s="28"/>
    </row>
    <row r="10558" spans="1:1">
      <c r="A10558" s="28"/>
    </row>
    <row r="10559" spans="1:1">
      <c r="A10559" s="28"/>
    </row>
    <row r="10560" spans="1:1">
      <c r="A10560" s="28"/>
    </row>
    <row r="10561" spans="1:1">
      <c r="A10561" s="28"/>
    </row>
    <row r="10562" spans="1:1">
      <c r="A10562" s="28"/>
    </row>
    <row r="10563" spans="1:1">
      <c r="A10563" s="28"/>
    </row>
    <row r="10564" spans="1:1">
      <c r="A10564" s="28"/>
    </row>
    <row r="10565" spans="1:1">
      <c r="A10565" s="28"/>
    </row>
    <row r="10566" spans="1:1">
      <c r="A10566" s="28"/>
    </row>
    <row r="10567" spans="1:1">
      <c r="A10567" s="28"/>
    </row>
    <row r="10568" spans="1:1">
      <c r="A10568" s="28"/>
    </row>
    <row r="10569" spans="1:1">
      <c r="A10569" s="28"/>
    </row>
    <row r="10570" spans="1:1">
      <c r="A10570" s="28"/>
    </row>
    <row r="10571" spans="1:1">
      <c r="A10571" s="28"/>
    </row>
    <row r="10572" spans="1:1">
      <c r="A10572" s="28"/>
    </row>
    <row r="10573" spans="1:1">
      <c r="A10573" s="28"/>
    </row>
    <row r="10574" spans="1:1">
      <c r="A10574" s="28"/>
    </row>
    <row r="10575" spans="1:1">
      <c r="A10575" s="28"/>
    </row>
    <row r="10576" spans="1:1">
      <c r="A10576" s="28"/>
    </row>
    <row r="10577" spans="1:1">
      <c r="A10577" s="28"/>
    </row>
    <row r="10578" spans="1:1">
      <c r="A10578" s="28"/>
    </row>
    <row r="10579" spans="1:1">
      <c r="A10579" s="28"/>
    </row>
    <row r="10580" spans="1:1">
      <c r="A10580" s="28"/>
    </row>
    <row r="10581" spans="1:1">
      <c r="A10581" s="28"/>
    </row>
    <row r="10582" spans="1:1">
      <c r="A10582" s="28"/>
    </row>
    <row r="10583" spans="1:1">
      <c r="A10583" s="28"/>
    </row>
    <row r="10584" spans="1:1">
      <c r="A10584" s="28"/>
    </row>
    <row r="10585" spans="1:1">
      <c r="A10585" s="28"/>
    </row>
    <row r="10586" spans="1:1">
      <c r="A10586" s="28"/>
    </row>
    <row r="10587" spans="1:1">
      <c r="A10587" s="28"/>
    </row>
    <row r="10588" spans="1:1">
      <c r="A10588" s="28"/>
    </row>
    <row r="10589" spans="1:1">
      <c r="A10589" s="28"/>
    </row>
    <row r="10590" spans="1:1">
      <c r="A10590" s="28"/>
    </row>
    <row r="10591" spans="1:1">
      <c r="A10591" s="28"/>
    </row>
    <row r="10592" spans="1:1">
      <c r="A10592" s="28"/>
    </row>
    <row r="10593" spans="1:1">
      <c r="A10593" s="28"/>
    </row>
    <row r="10594" spans="1:1">
      <c r="A10594" s="28"/>
    </row>
    <row r="10595" spans="1:1">
      <c r="A10595" s="28"/>
    </row>
    <row r="10596" spans="1:1">
      <c r="A10596" s="28"/>
    </row>
    <row r="10597" spans="1:1">
      <c r="A10597" s="28"/>
    </row>
    <row r="10598" spans="1:1">
      <c r="A10598" s="28"/>
    </row>
    <row r="10599" spans="1:1">
      <c r="A10599" s="28"/>
    </row>
    <row r="10600" spans="1:1">
      <c r="A10600" s="28"/>
    </row>
    <row r="10601" spans="1:1">
      <c r="A10601" s="28"/>
    </row>
    <row r="10602" spans="1:1">
      <c r="A10602" s="28"/>
    </row>
    <row r="10603" spans="1:1">
      <c r="A10603" s="28"/>
    </row>
    <row r="10604" spans="1:1">
      <c r="A10604" s="28"/>
    </row>
    <row r="10605" spans="1:1">
      <c r="A10605" s="28"/>
    </row>
    <row r="10606" spans="1:1">
      <c r="A10606" s="28"/>
    </row>
    <row r="10607" spans="1:1">
      <c r="A10607" s="28"/>
    </row>
    <row r="10608" spans="1:1">
      <c r="A10608" s="28"/>
    </row>
    <row r="10609" spans="1:1">
      <c r="A10609" s="28"/>
    </row>
    <row r="10610" spans="1:1">
      <c r="A10610" s="28"/>
    </row>
    <row r="10611" spans="1:1">
      <c r="A10611" s="28"/>
    </row>
    <row r="10612" spans="1:1">
      <c r="A10612" s="28"/>
    </row>
    <row r="10613" spans="1:1">
      <c r="A10613" s="28"/>
    </row>
    <row r="10614" spans="1:1">
      <c r="A10614" s="28"/>
    </row>
    <row r="10615" spans="1:1">
      <c r="A10615" s="28"/>
    </row>
    <row r="10616" spans="1:1">
      <c r="A10616" s="28"/>
    </row>
    <row r="10617" spans="1:1">
      <c r="A10617" s="28"/>
    </row>
    <row r="10618" spans="1:1">
      <c r="A10618" s="28"/>
    </row>
    <row r="10619" spans="1:1">
      <c r="A10619" s="28"/>
    </row>
    <row r="10620" spans="1:1">
      <c r="A10620" s="28"/>
    </row>
    <row r="10621" spans="1:1">
      <c r="A10621" s="28"/>
    </row>
    <row r="10622" spans="1:1">
      <c r="A10622" s="28"/>
    </row>
    <row r="10623" spans="1:1">
      <c r="A10623" s="28"/>
    </row>
    <row r="10624" spans="1:1">
      <c r="A10624" s="28"/>
    </row>
    <row r="10625" spans="1:1">
      <c r="A10625" s="28"/>
    </row>
    <row r="10626" spans="1:1">
      <c r="A10626" s="28"/>
    </row>
    <row r="10627" spans="1:1">
      <c r="A10627" s="28"/>
    </row>
    <row r="10628" spans="1:1">
      <c r="A10628" s="28"/>
    </row>
    <row r="10629" spans="1:1">
      <c r="A10629" s="28"/>
    </row>
    <row r="10630" spans="1:1">
      <c r="A10630" s="28"/>
    </row>
    <row r="10631" spans="1:1">
      <c r="A10631" s="28"/>
    </row>
    <row r="10632" spans="1:1">
      <c r="A10632" s="28"/>
    </row>
    <row r="10633" spans="1:1">
      <c r="A10633" s="28"/>
    </row>
    <row r="10634" spans="1:1">
      <c r="A10634" s="28"/>
    </row>
    <row r="10635" spans="1:1">
      <c r="A10635" s="28"/>
    </row>
    <row r="10636" spans="1:1">
      <c r="A10636" s="28"/>
    </row>
    <row r="10637" spans="1:1">
      <c r="A10637" s="28"/>
    </row>
    <row r="10638" spans="1:1">
      <c r="A10638" s="28"/>
    </row>
    <row r="10639" spans="1:1">
      <c r="A10639" s="28"/>
    </row>
    <row r="10640" spans="1:1">
      <c r="A10640" s="28"/>
    </row>
    <row r="10641" spans="1:1">
      <c r="A10641" s="28"/>
    </row>
    <row r="10642" spans="1:1">
      <c r="A10642" s="28"/>
    </row>
    <row r="10643" spans="1:1">
      <c r="A10643" s="28"/>
    </row>
    <row r="10644" spans="1:1">
      <c r="A10644" s="28"/>
    </row>
    <row r="10645" spans="1:1">
      <c r="A10645" s="28"/>
    </row>
    <row r="10646" spans="1:1">
      <c r="A10646" s="28"/>
    </row>
    <row r="10647" spans="1:1">
      <c r="A10647" s="28"/>
    </row>
    <row r="10648" spans="1:1">
      <c r="A10648" s="28"/>
    </row>
    <row r="10649" spans="1:1">
      <c r="A10649" s="28"/>
    </row>
    <row r="10650" spans="1:1">
      <c r="A10650" s="28"/>
    </row>
    <row r="10651" spans="1:1">
      <c r="A10651" s="28"/>
    </row>
    <row r="10652" spans="1:1">
      <c r="A10652" s="28"/>
    </row>
    <row r="10653" spans="1:1">
      <c r="A10653" s="28"/>
    </row>
    <row r="10654" spans="1:1">
      <c r="A10654" s="28"/>
    </row>
    <row r="10655" spans="1:1">
      <c r="A10655" s="28"/>
    </row>
    <row r="10656" spans="1:1">
      <c r="A10656" s="28"/>
    </row>
    <row r="10657" spans="1:1">
      <c r="A10657" s="28"/>
    </row>
    <row r="10658" spans="1:1">
      <c r="A10658" s="28"/>
    </row>
    <row r="10659" spans="1:1">
      <c r="A10659" s="28"/>
    </row>
    <row r="10660" spans="1:1">
      <c r="A10660" s="28"/>
    </row>
    <row r="10661" spans="1:1">
      <c r="A10661" s="28"/>
    </row>
    <row r="10662" spans="1:1">
      <c r="A10662" s="28"/>
    </row>
    <row r="10663" spans="1:1">
      <c r="A10663" s="28"/>
    </row>
    <row r="10664" spans="1:1">
      <c r="A10664" s="28"/>
    </row>
    <row r="10665" spans="1:1">
      <c r="A10665" s="28"/>
    </row>
    <row r="10666" spans="1:1">
      <c r="A10666" s="28"/>
    </row>
    <row r="10667" spans="1:1">
      <c r="A10667" s="28"/>
    </row>
    <row r="10668" spans="1:1">
      <c r="A10668" s="28"/>
    </row>
    <row r="10669" spans="1:1">
      <c r="A10669" s="28"/>
    </row>
    <row r="10670" spans="1:1">
      <c r="A10670" s="28"/>
    </row>
    <row r="10671" spans="1:1">
      <c r="A10671" s="28"/>
    </row>
    <row r="10672" spans="1:1">
      <c r="A10672" s="28"/>
    </row>
    <row r="10673" spans="1:1">
      <c r="A10673" s="28"/>
    </row>
    <row r="10674" spans="1:1">
      <c r="A10674" s="28"/>
    </row>
    <row r="10675" spans="1:1">
      <c r="A10675" s="28"/>
    </row>
    <row r="10676" spans="1:1">
      <c r="A10676" s="28"/>
    </row>
    <row r="10677" spans="1:1">
      <c r="A10677" s="28"/>
    </row>
    <row r="10678" spans="1:1">
      <c r="A10678" s="28"/>
    </row>
    <row r="10679" spans="1:1">
      <c r="A10679" s="28"/>
    </row>
    <row r="10680" spans="1:1">
      <c r="A10680" s="28"/>
    </row>
    <row r="10681" spans="1:1">
      <c r="A10681" s="28"/>
    </row>
    <row r="10682" spans="1:1">
      <c r="A10682" s="28"/>
    </row>
    <row r="10683" spans="1:1">
      <c r="A10683" s="28"/>
    </row>
    <row r="10684" spans="1:1">
      <c r="A10684" s="28"/>
    </row>
    <row r="10685" spans="1:1">
      <c r="A10685" s="28"/>
    </row>
    <row r="10686" spans="1:1">
      <c r="A10686" s="28"/>
    </row>
    <row r="10687" spans="1:1">
      <c r="A10687" s="28"/>
    </row>
    <row r="10688" spans="1:1">
      <c r="A10688" s="28"/>
    </row>
    <row r="10689" spans="1:1">
      <c r="A10689" s="28"/>
    </row>
    <row r="10690" spans="1:1">
      <c r="A10690" s="28"/>
    </row>
    <row r="10691" spans="1:1">
      <c r="A10691" s="28"/>
    </row>
    <row r="10692" spans="1:1">
      <c r="A10692" s="28"/>
    </row>
    <row r="10693" spans="1:1">
      <c r="A10693" s="28"/>
    </row>
    <row r="10694" spans="1:1">
      <c r="A10694" s="28"/>
    </row>
    <row r="10695" spans="1:1">
      <c r="A10695" s="28"/>
    </row>
    <row r="10696" spans="1:1">
      <c r="A10696" s="28"/>
    </row>
    <row r="10697" spans="1:1">
      <c r="A10697" s="28"/>
    </row>
    <row r="10698" spans="1:1">
      <c r="A10698" s="28"/>
    </row>
    <row r="10699" spans="1:1">
      <c r="A10699" s="28"/>
    </row>
    <row r="10700" spans="1:1">
      <c r="A10700" s="28"/>
    </row>
    <row r="10701" spans="1:1">
      <c r="A10701" s="28"/>
    </row>
    <row r="10702" spans="1:1">
      <c r="A10702" s="28"/>
    </row>
    <row r="10703" spans="1:1">
      <c r="A10703" s="28"/>
    </row>
    <row r="10704" spans="1:1">
      <c r="A10704" s="28"/>
    </row>
    <row r="10705" spans="1:1">
      <c r="A10705" s="28"/>
    </row>
    <row r="10706" spans="1:1">
      <c r="A10706" s="28"/>
    </row>
    <row r="10707" spans="1:1">
      <c r="A10707" s="28"/>
    </row>
    <row r="10708" spans="1:1">
      <c r="A10708" s="28"/>
    </row>
    <row r="10709" spans="1:1">
      <c r="A10709" s="28"/>
    </row>
    <row r="10710" spans="1:1">
      <c r="A10710" s="28"/>
    </row>
    <row r="10711" spans="1:1">
      <c r="A10711" s="28"/>
    </row>
    <row r="10712" spans="1:1">
      <c r="A10712" s="28"/>
    </row>
    <row r="10713" spans="1:1">
      <c r="A10713" s="28"/>
    </row>
    <row r="10714" spans="1:1">
      <c r="A10714" s="28"/>
    </row>
    <row r="10715" spans="1:1">
      <c r="A10715" s="28"/>
    </row>
    <row r="10716" spans="1:1">
      <c r="A10716" s="28"/>
    </row>
    <row r="10717" spans="1:1">
      <c r="A10717" s="28"/>
    </row>
    <row r="10718" spans="1:1">
      <c r="A10718" s="28"/>
    </row>
    <row r="10719" spans="1:1">
      <c r="A10719" s="28"/>
    </row>
    <row r="10720" spans="1:1">
      <c r="A10720" s="28"/>
    </row>
    <row r="10721" spans="1:1">
      <c r="A10721" s="28"/>
    </row>
    <row r="10722" spans="1:1">
      <c r="A10722" s="28"/>
    </row>
    <row r="10723" spans="1:1">
      <c r="A10723" s="28"/>
    </row>
    <row r="10724" spans="1:1">
      <c r="A10724" s="28"/>
    </row>
    <row r="10725" spans="1:1">
      <c r="A10725" s="28"/>
    </row>
    <row r="10726" spans="1:1">
      <c r="A10726" s="28"/>
    </row>
    <row r="10727" spans="1:1">
      <c r="A10727" s="28"/>
    </row>
    <row r="10728" spans="1:1">
      <c r="A10728" s="28"/>
    </row>
    <row r="10729" spans="1:1">
      <c r="A10729" s="28"/>
    </row>
    <row r="10730" spans="1:1">
      <c r="A10730" s="28"/>
    </row>
    <row r="10731" spans="1:1">
      <c r="A10731" s="28"/>
    </row>
    <row r="10732" spans="1:1">
      <c r="A10732" s="28"/>
    </row>
    <row r="10733" spans="1:1">
      <c r="A10733" s="28"/>
    </row>
    <row r="10734" spans="1:1">
      <c r="A10734" s="28"/>
    </row>
    <row r="10735" spans="1:1">
      <c r="A10735" s="28"/>
    </row>
    <row r="10736" spans="1:1">
      <c r="A10736" s="28"/>
    </row>
    <row r="10737" spans="1:1">
      <c r="A10737" s="28"/>
    </row>
    <row r="10738" spans="1:1">
      <c r="A10738" s="28"/>
    </row>
    <row r="10739" spans="1:1">
      <c r="A10739" s="28"/>
    </row>
    <row r="10740" spans="1:1">
      <c r="A10740" s="28"/>
    </row>
    <row r="10741" spans="1:1">
      <c r="A10741" s="28"/>
    </row>
    <row r="10742" spans="1:1">
      <c r="A10742" s="28"/>
    </row>
    <row r="10743" spans="1:1">
      <c r="A10743" s="28"/>
    </row>
    <row r="10744" spans="1:1">
      <c r="A10744" s="28"/>
    </row>
    <row r="10745" spans="1:1">
      <c r="A10745" s="28"/>
    </row>
    <row r="10746" spans="1:1">
      <c r="A10746" s="28"/>
    </row>
    <row r="10747" spans="1:1">
      <c r="A10747" s="28"/>
    </row>
    <row r="10748" spans="1:1">
      <c r="A10748" s="28"/>
    </row>
    <row r="10749" spans="1:1">
      <c r="A10749" s="28"/>
    </row>
    <row r="10750" spans="1:1">
      <c r="A10750" s="28"/>
    </row>
    <row r="10751" spans="1:1">
      <c r="A10751" s="28"/>
    </row>
    <row r="10752" spans="1:1">
      <c r="A10752" s="28"/>
    </row>
    <row r="10753" spans="1:1">
      <c r="A10753" s="28"/>
    </row>
    <row r="10754" spans="1:1">
      <c r="A10754" s="28"/>
    </row>
    <row r="10755" spans="1:1">
      <c r="A10755" s="28"/>
    </row>
    <row r="10756" spans="1:1">
      <c r="A10756" s="28"/>
    </row>
    <row r="10757" spans="1:1">
      <c r="A10757" s="28"/>
    </row>
    <row r="10758" spans="1:1">
      <c r="A10758" s="28"/>
    </row>
    <row r="10759" spans="1:1">
      <c r="A10759" s="28"/>
    </row>
    <row r="10760" spans="1:1">
      <c r="A10760" s="28"/>
    </row>
    <row r="10761" spans="1:1">
      <c r="A10761" s="28"/>
    </row>
    <row r="10762" spans="1:1">
      <c r="A10762" s="28"/>
    </row>
    <row r="10763" spans="1:1">
      <c r="A10763" s="28"/>
    </row>
    <row r="10764" spans="1:1">
      <c r="A10764" s="28"/>
    </row>
    <row r="10765" spans="1:1">
      <c r="A10765" s="28"/>
    </row>
    <row r="10766" spans="1:1">
      <c r="A10766" s="28"/>
    </row>
    <row r="10767" spans="1:1">
      <c r="A10767" s="28"/>
    </row>
    <row r="10768" spans="1:1">
      <c r="A10768" s="28"/>
    </row>
    <row r="10769" spans="1:1">
      <c r="A10769" s="28"/>
    </row>
    <row r="10770" spans="1:1">
      <c r="A10770" s="28"/>
    </row>
    <row r="10771" spans="1:1">
      <c r="A10771" s="28"/>
    </row>
    <row r="10772" spans="1:1">
      <c r="A10772" s="28"/>
    </row>
    <row r="10773" spans="1:1">
      <c r="A10773" s="28"/>
    </row>
    <row r="10774" spans="1:1">
      <c r="A10774" s="28"/>
    </row>
    <row r="10775" spans="1:1">
      <c r="A10775" s="28"/>
    </row>
    <row r="10776" spans="1:1">
      <c r="A10776" s="28"/>
    </row>
    <row r="10777" spans="1:1">
      <c r="A10777" s="28"/>
    </row>
    <row r="10778" spans="1:1">
      <c r="A10778" s="28"/>
    </row>
    <row r="10779" spans="1:1">
      <c r="A10779" s="28"/>
    </row>
    <row r="10780" spans="1:1">
      <c r="A10780" s="28"/>
    </row>
    <row r="10781" spans="1:1">
      <c r="A10781" s="28"/>
    </row>
    <row r="10782" spans="1:1">
      <c r="A10782" s="28"/>
    </row>
    <row r="10783" spans="1:1">
      <c r="A10783" s="28"/>
    </row>
    <row r="10784" spans="1:1">
      <c r="A10784" s="28"/>
    </row>
    <row r="10785" spans="1:1">
      <c r="A10785" s="28"/>
    </row>
    <row r="10786" spans="1:1">
      <c r="A10786" s="28"/>
    </row>
    <row r="10787" spans="1:1">
      <c r="A10787" s="28"/>
    </row>
    <row r="10788" spans="1:1">
      <c r="A10788" s="28"/>
    </row>
    <row r="10789" spans="1:1">
      <c r="A10789" s="28"/>
    </row>
    <row r="10790" spans="1:1">
      <c r="A10790" s="28"/>
    </row>
    <row r="10791" spans="1:1">
      <c r="A10791" s="28"/>
    </row>
    <row r="10792" spans="1:1">
      <c r="A10792" s="28"/>
    </row>
    <row r="10793" spans="1:1">
      <c r="A10793" s="28"/>
    </row>
    <row r="10794" spans="1:1">
      <c r="A10794" s="28"/>
    </row>
    <row r="10795" spans="1:1">
      <c r="A10795" s="28"/>
    </row>
    <row r="10796" spans="1:1">
      <c r="A10796" s="28"/>
    </row>
    <row r="10797" spans="1:1">
      <c r="A10797" s="28"/>
    </row>
    <row r="10798" spans="1:1">
      <c r="A10798" s="28"/>
    </row>
    <row r="10799" spans="1:1">
      <c r="A10799" s="28"/>
    </row>
    <row r="10800" spans="1:1">
      <c r="A10800" s="28"/>
    </row>
    <row r="10801" spans="1:1">
      <c r="A10801" s="28"/>
    </row>
    <row r="10802" spans="1:1">
      <c r="A10802" s="28"/>
    </row>
    <row r="10803" spans="1:1">
      <c r="A10803" s="28"/>
    </row>
    <row r="10804" spans="1:1">
      <c r="A10804" s="28"/>
    </row>
    <row r="10805" spans="1:1">
      <c r="A10805" s="28"/>
    </row>
    <row r="10806" spans="1:1">
      <c r="A10806" s="28"/>
    </row>
    <row r="10807" spans="1:1">
      <c r="A10807" s="28"/>
    </row>
    <row r="10808" spans="1:1">
      <c r="A10808" s="28"/>
    </row>
    <row r="10809" spans="1:1">
      <c r="A10809" s="28"/>
    </row>
    <row r="10810" spans="1:1">
      <c r="A10810" s="28"/>
    </row>
    <row r="10811" spans="1:1">
      <c r="A10811" s="28"/>
    </row>
    <row r="10812" spans="1:1">
      <c r="A10812" s="28"/>
    </row>
    <row r="10813" spans="1:1">
      <c r="A10813" s="28"/>
    </row>
    <row r="10814" spans="1:1">
      <c r="A10814" s="28"/>
    </row>
    <row r="10815" spans="1:1">
      <c r="A10815" s="28"/>
    </row>
    <row r="10816" spans="1:1">
      <c r="A10816" s="28"/>
    </row>
    <row r="10817" spans="1:1">
      <c r="A10817" s="28"/>
    </row>
    <row r="10818" spans="1:1">
      <c r="A10818" s="28"/>
    </row>
    <row r="10819" spans="1:1">
      <c r="A10819" s="28"/>
    </row>
    <row r="10820" spans="1:1">
      <c r="A10820" s="28"/>
    </row>
    <row r="10821" spans="1:1">
      <c r="A10821" s="28"/>
    </row>
    <row r="10822" spans="1:1">
      <c r="A10822" s="28"/>
    </row>
    <row r="10823" spans="1:1">
      <c r="A10823" s="28"/>
    </row>
    <row r="10824" spans="1:1">
      <c r="A10824" s="28"/>
    </row>
    <row r="10825" spans="1:1">
      <c r="A10825" s="28"/>
    </row>
    <row r="10826" spans="1:1">
      <c r="A10826" s="28"/>
    </row>
    <row r="10827" spans="1:1">
      <c r="A10827" s="28"/>
    </row>
    <row r="10828" spans="1:1">
      <c r="A10828" s="28"/>
    </row>
    <row r="10829" spans="1:1">
      <c r="A10829" s="28"/>
    </row>
    <row r="10830" spans="1:1">
      <c r="A10830" s="28"/>
    </row>
    <row r="10831" spans="1:1">
      <c r="A10831" s="28"/>
    </row>
    <row r="10832" spans="1:1">
      <c r="A10832" s="28"/>
    </row>
    <row r="10833" spans="1:1">
      <c r="A10833" s="28"/>
    </row>
    <row r="10834" spans="1:1">
      <c r="A10834" s="28"/>
    </row>
    <row r="10835" spans="1:1">
      <c r="A10835" s="28"/>
    </row>
    <row r="10836" spans="1:1">
      <c r="A10836" s="28"/>
    </row>
    <row r="10837" spans="1:1">
      <c r="A10837" s="28"/>
    </row>
    <row r="10838" spans="1:1">
      <c r="A10838" s="28"/>
    </row>
    <row r="10839" spans="1:1">
      <c r="A10839" s="28"/>
    </row>
    <row r="10840" spans="1:1">
      <c r="A10840" s="28"/>
    </row>
    <row r="10841" spans="1:1">
      <c r="A10841" s="28"/>
    </row>
    <row r="10842" spans="1:1">
      <c r="A10842" s="28"/>
    </row>
    <row r="10843" spans="1:1">
      <c r="A10843" s="28"/>
    </row>
    <row r="10844" spans="1:1">
      <c r="A10844" s="28"/>
    </row>
    <row r="10845" spans="1:1">
      <c r="A10845" s="28"/>
    </row>
    <row r="10846" spans="1:1">
      <c r="A10846" s="28"/>
    </row>
    <row r="10847" spans="1:1">
      <c r="A10847" s="28"/>
    </row>
    <row r="10848" spans="1:1">
      <c r="A10848" s="28"/>
    </row>
    <row r="10849" spans="1:1">
      <c r="A10849" s="28"/>
    </row>
    <row r="10850" spans="1:1">
      <c r="A10850" s="28"/>
    </row>
    <row r="10851" spans="1:1">
      <c r="A10851" s="28"/>
    </row>
    <row r="10852" spans="1:1">
      <c r="A10852" s="28"/>
    </row>
    <row r="10853" spans="1:1">
      <c r="A10853" s="28"/>
    </row>
    <row r="10854" spans="1:1">
      <c r="A10854" s="28"/>
    </row>
    <row r="10855" spans="1:1">
      <c r="A10855" s="28"/>
    </row>
    <row r="10856" spans="1:1">
      <c r="A10856" s="28"/>
    </row>
    <row r="10857" spans="1:1">
      <c r="A10857" s="28"/>
    </row>
    <row r="10858" spans="1:1">
      <c r="A10858" s="28"/>
    </row>
    <row r="10859" spans="1:1">
      <c r="A10859" s="28"/>
    </row>
    <row r="10860" spans="1:1">
      <c r="A10860" s="28"/>
    </row>
    <row r="10861" spans="1:1">
      <c r="A10861" s="28"/>
    </row>
    <row r="10862" spans="1:1">
      <c r="A10862" s="28"/>
    </row>
    <row r="10863" spans="1:1">
      <c r="A10863" s="28"/>
    </row>
    <row r="10864" spans="1:1">
      <c r="A10864" s="28"/>
    </row>
    <row r="10865" spans="1:1">
      <c r="A10865" s="28"/>
    </row>
    <row r="10866" spans="1:1">
      <c r="A10866" s="28"/>
    </row>
    <row r="10867" spans="1:1">
      <c r="A10867" s="28"/>
    </row>
    <row r="10868" spans="1:1">
      <c r="A10868" s="28"/>
    </row>
    <row r="10869" spans="1:1">
      <c r="A10869" s="28"/>
    </row>
    <row r="10870" spans="1:1">
      <c r="A10870" s="28"/>
    </row>
    <row r="10871" spans="1:1">
      <c r="A10871" s="28"/>
    </row>
    <row r="10872" spans="1:1">
      <c r="A10872" s="28"/>
    </row>
    <row r="10873" spans="1:1">
      <c r="A10873" s="28"/>
    </row>
    <row r="10874" spans="1:1">
      <c r="A10874" s="28"/>
    </row>
    <row r="10875" spans="1:1">
      <c r="A10875" s="28"/>
    </row>
    <row r="10876" spans="1:1">
      <c r="A10876" s="28"/>
    </row>
    <row r="10877" spans="1:1">
      <c r="A10877" s="28"/>
    </row>
    <row r="10878" spans="1:1">
      <c r="A10878" s="28"/>
    </row>
    <row r="10879" spans="1:1">
      <c r="A10879" s="28"/>
    </row>
    <row r="10880" spans="1:1">
      <c r="A10880" s="28"/>
    </row>
    <row r="10881" spans="1:1">
      <c r="A10881" s="28"/>
    </row>
    <row r="10882" spans="1:1">
      <c r="A10882" s="28"/>
    </row>
    <row r="10883" spans="1:1">
      <c r="A10883" s="28"/>
    </row>
    <row r="10884" spans="1:1">
      <c r="A10884" s="28"/>
    </row>
    <row r="10885" spans="1:1">
      <c r="A10885" s="28"/>
    </row>
    <row r="10886" spans="1:1">
      <c r="A10886" s="28"/>
    </row>
    <row r="10887" spans="1:1">
      <c r="A10887" s="28"/>
    </row>
    <row r="10888" spans="1:1">
      <c r="A10888" s="28"/>
    </row>
    <row r="10889" spans="1:1">
      <c r="A10889" s="28"/>
    </row>
    <row r="10890" spans="1:1">
      <c r="A10890" s="28"/>
    </row>
    <row r="10891" spans="1:1">
      <c r="A10891" s="28"/>
    </row>
    <row r="10892" spans="1:1">
      <c r="A10892" s="28"/>
    </row>
    <row r="10893" spans="1:1">
      <c r="A10893" s="28"/>
    </row>
    <row r="10894" spans="1:1">
      <c r="A10894" s="28"/>
    </row>
    <row r="10895" spans="1:1">
      <c r="A10895" s="28"/>
    </row>
    <row r="10896" spans="1:1">
      <c r="A10896" s="28"/>
    </row>
    <row r="10897" spans="1:1">
      <c r="A10897" s="28"/>
    </row>
    <row r="10898" spans="1:1">
      <c r="A10898" s="28"/>
    </row>
    <row r="10899" spans="1:1">
      <c r="A10899" s="28"/>
    </row>
    <row r="10900" spans="1:1">
      <c r="A10900" s="28"/>
    </row>
    <row r="10901" spans="1:1">
      <c r="A10901" s="28"/>
    </row>
    <row r="10902" spans="1:1">
      <c r="A10902" s="28"/>
    </row>
    <row r="10903" spans="1:1">
      <c r="A10903" s="28"/>
    </row>
    <row r="10904" spans="1:1">
      <c r="A10904" s="28"/>
    </row>
    <row r="10905" spans="1:1">
      <c r="A10905" s="28"/>
    </row>
    <row r="10906" spans="1:1">
      <c r="A10906" s="28"/>
    </row>
    <row r="10907" spans="1:1">
      <c r="A10907" s="28"/>
    </row>
    <row r="10908" spans="1:1">
      <c r="A10908" s="28"/>
    </row>
    <row r="10909" spans="1:1">
      <c r="A10909" s="28"/>
    </row>
    <row r="10910" spans="1:1">
      <c r="A10910" s="28"/>
    </row>
    <row r="10911" spans="1:1">
      <c r="A10911" s="28"/>
    </row>
    <row r="10912" spans="1:1">
      <c r="A10912" s="28"/>
    </row>
    <row r="10913" spans="1:1">
      <c r="A10913" s="28"/>
    </row>
    <row r="10914" spans="1:1">
      <c r="A10914" s="28"/>
    </row>
    <row r="10915" spans="1:1">
      <c r="A10915" s="28"/>
    </row>
    <row r="10916" spans="1:1">
      <c r="A10916" s="28"/>
    </row>
    <row r="10917" spans="1:1">
      <c r="A10917" s="28"/>
    </row>
    <row r="10918" spans="1:1">
      <c r="A10918" s="28"/>
    </row>
    <row r="10919" spans="1:1">
      <c r="A10919" s="28"/>
    </row>
    <row r="10920" spans="1:1">
      <c r="A10920" s="28"/>
    </row>
    <row r="10921" spans="1:1">
      <c r="A10921" s="28"/>
    </row>
    <row r="10922" spans="1:1">
      <c r="A10922" s="28"/>
    </row>
    <row r="10923" spans="1:1">
      <c r="A10923" s="28"/>
    </row>
    <row r="10924" spans="1:1">
      <c r="A10924" s="28"/>
    </row>
    <row r="10925" spans="1:1">
      <c r="A10925" s="28"/>
    </row>
    <row r="10926" spans="1:1">
      <c r="A10926" s="28"/>
    </row>
    <row r="10927" spans="1:1">
      <c r="A10927" s="28"/>
    </row>
    <row r="10928" spans="1:1">
      <c r="A10928" s="28"/>
    </row>
    <row r="10929" spans="1:1">
      <c r="A10929" s="28"/>
    </row>
    <row r="10930" spans="1:1">
      <c r="A10930" s="28"/>
    </row>
    <row r="10931" spans="1:1">
      <c r="A10931" s="28"/>
    </row>
    <row r="10932" spans="1:1">
      <c r="A10932" s="28"/>
    </row>
    <row r="10933" spans="1:1">
      <c r="A10933" s="28"/>
    </row>
    <row r="10934" spans="1:1">
      <c r="A10934" s="28"/>
    </row>
    <row r="10935" spans="1:1">
      <c r="A10935" s="28"/>
    </row>
    <row r="10936" spans="1:1">
      <c r="A10936" s="28"/>
    </row>
    <row r="10937" spans="1:1">
      <c r="A10937" s="28"/>
    </row>
    <row r="10938" spans="1:1">
      <c r="A10938" s="28"/>
    </row>
    <row r="10939" spans="1:1">
      <c r="A10939" s="28"/>
    </row>
    <row r="10940" spans="1:1">
      <c r="A10940" s="28"/>
    </row>
    <row r="10941" spans="1:1">
      <c r="A10941" s="28"/>
    </row>
    <row r="10942" spans="1:1">
      <c r="A10942" s="28"/>
    </row>
    <row r="10943" spans="1:1">
      <c r="A10943" s="28"/>
    </row>
    <row r="10944" spans="1:1">
      <c r="A10944" s="28"/>
    </row>
    <row r="10945" spans="1:1">
      <c r="A10945" s="28"/>
    </row>
    <row r="10946" spans="1:1">
      <c r="A10946" s="28"/>
    </row>
    <row r="10947" spans="1:1">
      <c r="A10947" s="28"/>
    </row>
    <row r="10948" spans="1:1">
      <c r="A10948" s="28"/>
    </row>
    <row r="10949" spans="1:1">
      <c r="A10949" s="28"/>
    </row>
    <row r="10950" spans="1:1">
      <c r="A10950" s="28"/>
    </row>
    <row r="10951" spans="1:1">
      <c r="A10951" s="28"/>
    </row>
    <row r="10952" spans="1:1">
      <c r="A10952" s="28"/>
    </row>
    <row r="10953" spans="1:1">
      <c r="A10953" s="28"/>
    </row>
    <row r="10954" spans="1:1">
      <c r="A10954" s="28"/>
    </row>
    <row r="10955" spans="1:1">
      <c r="A10955" s="28"/>
    </row>
    <row r="10956" spans="1:1">
      <c r="A10956" s="28"/>
    </row>
    <row r="10957" spans="1:1">
      <c r="A10957" s="28"/>
    </row>
    <row r="10958" spans="1:1">
      <c r="A10958" s="28"/>
    </row>
    <row r="10959" spans="1:1">
      <c r="A10959" s="28"/>
    </row>
    <row r="10960" spans="1:1">
      <c r="A10960" s="28"/>
    </row>
    <row r="10961" spans="1:1">
      <c r="A10961" s="28"/>
    </row>
    <row r="10962" spans="1:1">
      <c r="A10962" s="28"/>
    </row>
    <row r="10963" spans="1:1">
      <c r="A10963" s="28"/>
    </row>
    <row r="10964" spans="1:1">
      <c r="A10964" s="28"/>
    </row>
    <row r="10965" spans="1:1">
      <c r="A10965" s="28"/>
    </row>
    <row r="10966" spans="1:1">
      <c r="A10966" s="28"/>
    </row>
    <row r="10967" spans="1:1">
      <c r="A10967" s="28"/>
    </row>
    <row r="10968" spans="1:1">
      <c r="A10968" s="28"/>
    </row>
    <row r="10969" spans="1:1">
      <c r="A10969" s="28"/>
    </row>
    <row r="10970" spans="1:1">
      <c r="A10970" s="28"/>
    </row>
    <row r="10971" spans="1:1">
      <c r="A10971" s="28"/>
    </row>
    <row r="10972" spans="1:1">
      <c r="A10972" s="28"/>
    </row>
    <row r="10973" spans="1:1">
      <c r="A10973" s="28"/>
    </row>
    <row r="10974" spans="1:1">
      <c r="A10974" s="28"/>
    </row>
    <row r="10975" spans="1:1">
      <c r="A10975" s="28"/>
    </row>
    <row r="10976" spans="1:1">
      <c r="A10976" s="28"/>
    </row>
    <row r="10977" spans="1:1">
      <c r="A10977" s="28"/>
    </row>
    <row r="10978" spans="1:1">
      <c r="A10978" s="28"/>
    </row>
    <row r="10979" spans="1:1">
      <c r="A10979" s="28"/>
    </row>
    <row r="10980" spans="1:1">
      <c r="A10980" s="28"/>
    </row>
    <row r="10981" spans="1:1">
      <c r="A10981" s="28"/>
    </row>
    <row r="10982" spans="1:1">
      <c r="A10982" s="28"/>
    </row>
    <row r="10983" spans="1:1">
      <c r="A10983" s="28"/>
    </row>
    <row r="10984" spans="1:1">
      <c r="A10984" s="28"/>
    </row>
    <row r="10985" spans="1:1">
      <c r="A10985" s="28"/>
    </row>
    <row r="10986" spans="1:1">
      <c r="A10986" s="28"/>
    </row>
    <row r="10987" spans="1:1">
      <c r="A10987" s="28"/>
    </row>
    <row r="10988" spans="1:1">
      <c r="A10988" s="28"/>
    </row>
    <row r="10989" spans="1:1">
      <c r="A10989" s="28"/>
    </row>
    <row r="10990" spans="1:1">
      <c r="A10990" s="28"/>
    </row>
    <row r="10991" spans="1:1">
      <c r="A10991" s="28"/>
    </row>
    <row r="10992" spans="1:1">
      <c r="A10992" s="28"/>
    </row>
    <row r="10993" spans="1:1">
      <c r="A10993" s="28"/>
    </row>
    <row r="10994" spans="1:1">
      <c r="A10994" s="28"/>
    </row>
    <row r="10995" spans="1:1">
      <c r="A10995" s="28"/>
    </row>
    <row r="10996" spans="1:1">
      <c r="A10996" s="28"/>
    </row>
    <row r="10997" spans="1:1">
      <c r="A10997" s="28"/>
    </row>
    <row r="10998" spans="1:1">
      <c r="A10998" s="28"/>
    </row>
    <row r="10999" spans="1:1">
      <c r="A10999" s="28"/>
    </row>
    <row r="11000" spans="1:1">
      <c r="A11000" s="28"/>
    </row>
    <row r="11001" spans="1:1">
      <c r="A11001" s="28"/>
    </row>
    <row r="11002" spans="1:1">
      <c r="A11002" s="28"/>
    </row>
    <row r="11003" spans="1:1">
      <c r="A11003" s="28"/>
    </row>
    <row r="11004" spans="1:1">
      <c r="A11004" s="28"/>
    </row>
    <row r="11005" spans="1:1">
      <c r="A11005" s="28"/>
    </row>
    <row r="11006" spans="1:1">
      <c r="A11006" s="28"/>
    </row>
    <row r="11007" spans="1:1">
      <c r="A11007" s="28"/>
    </row>
    <row r="11008" spans="1:1">
      <c r="A11008" s="28"/>
    </row>
    <row r="11009" spans="1:1">
      <c r="A11009" s="28"/>
    </row>
    <row r="11010" spans="1:1">
      <c r="A11010" s="28"/>
    </row>
    <row r="11011" spans="1:1">
      <c r="A11011" s="28"/>
    </row>
    <row r="11012" spans="1:1">
      <c r="A11012" s="28"/>
    </row>
    <row r="11013" spans="1:1">
      <c r="A11013" s="28"/>
    </row>
    <row r="11014" spans="1:1">
      <c r="A11014" s="28"/>
    </row>
    <row r="11015" spans="1:1">
      <c r="A11015" s="28"/>
    </row>
    <row r="11016" spans="1:1">
      <c r="A11016" s="28"/>
    </row>
    <row r="11017" spans="1:1">
      <c r="A11017" s="28"/>
    </row>
    <row r="11018" spans="1:1">
      <c r="A11018" s="28"/>
    </row>
    <row r="11019" spans="1:1">
      <c r="A11019" s="28"/>
    </row>
    <row r="11020" spans="1:1">
      <c r="A11020" s="28"/>
    </row>
    <row r="11021" spans="1:1">
      <c r="A11021" s="28"/>
    </row>
    <row r="11022" spans="1:1">
      <c r="A11022" s="28"/>
    </row>
    <row r="11023" spans="1:1">
      <c r="A11023" s="28"/>
    </row>
    <row r="11024" spans="1:1">
      <c r="A11024" s="28"/>
    </row>
    <row r="11025" spans="1:1">
      <c r="A11025" s="28"/>
    </row>
    <row r="11026" spans="1:1">
      <c r="A11026" s="28"/>
    </row>
    <row r="11027" spans="1:1">
      <c r="A11027" s="28"/>
    </row>
    <row r="11028" spans="1:1">
      <c r="A11028" s="28"/>
    </row>
    <row r="11029" spans="1:1">
      <c r="A11029" s="28"/>
    </row>
    <row r="11030" spans="1:1">
      <c r="A11030" s="28"/>
    </row>
    <row r="11031" spans="1:1">
      <c r="A11031" s="28"/>
    </row>
    <row r="11032" spans="1:1">
      <c r="A11032" s="28"/>
    </row>
    <row r="11033" spans="1:1">
      <c r="A11033" s="28"/>
    </row>
    <row r="11034" spans="1:1">
      <c r="A11034" s="28"/>
    </row>
    <row r="11035" spans="1:1">
      <c r="A11035" s="28"/>
    </row>
    <row r="11036" spans="1:1">
      <c r="A11036" s="28"/>
    </row>
    <row r="11037" spans="1:1">
      <c r="A11037" s="28"/>
    </row>
    <row r="11038" spans="1:1">
      <c r="A11038" s="28"/>
    </row>
    <row r="11039" spans="1:1">
      <c r="A11039" s="28"/>
    </row>
    <row r="11040" spans="1:1">
      <c r="A11040" s="28"/>
    </row>
    <row r="11041" spans="1:1">
      <c r="A11041" s="28"/>
    </row>
    <row r="11042" spans="1:1">
      <c r="A11042" s="28"/>
    </row>
    <row r="11043" spans="1:1">
      <c r="A11043" s="28"/>
    </row>
    <row r="11044" spans="1:1">
      <c r="A11044" s="28"/>
    </row>
    <row r="11045" spans="1:1">
      <c r="A11045" s="28"/>
    </row>
    <row r="11046" spans="1:1">
      <c r="A11046" s="28"/>
    </row>
    <row r="11047" spans="1:1">
      <c r="A11047" s="28"/>
    </row>
    <row r="11048" spans="1:1">
      <c r="A11048" s="28"/>
    </row>
    <row r="11049" spans="1:1">
      <c r="A11049" s="28"/>
    </row>
    <row r="11050" spans="1:1">
      <c r="A11050" s="28"/>
    </row>
    <row r="11051" spans="1:1">
      <c r="A11051" s="28"/>
    </row>
    <row r="11052" spans="1:1">
      <c r="A11052" s="28"/>
    </row>
    <row r="11053" spans="1:1">
      <c r="A11053" s="28"/>
    </row>
    <row r="11054" spans="1:1">
      <c r="A11054" s="28"/>
    </row>
    <row r="11055" spans="1:1">
      <c r="A11055" s="28"/>
    </row>
    <row r="11056" spans="1:1">
      <c r="A11056" s="28"/>
    </row>
    <row r="11057" spans="1:1">
      <c r="A11057" s="28"/>
    </row>
    <row r="11058" spans="1:1">
      <c r="A11058" s="28"/>
    </row>
    <row r="11059" spans="1:1">
      <c r="A11059" s="28"/>
    </row>
    <row r="11060" spans="1:1">
      <c r="A11060" s="28"/>
    </row>
    <row r="11061" spans="1:1">
      <c r="A11061" s="28"/>
    </row>
    <row r="11062" spans="1:1">
      <c r="A11062" s="28"/>
    </row>
    <row r="11063" spans="1:1">
      <c r="A11063" s="28"/>
    </row>
    <row r="11064" spans="1:1">
      <c r="A11064" s="28"/>
    </row>
    <row r="11065" spans="1:1">
      <c r="A11065" s="28"/>
    </row>
    <row r="11066" spans="1:1">
      <c r="A11066" s="28"/>
    </row>
    <row r="11067" spans="1:1">
      <c r="A11067" s="28"/>
    </row>
    <row r="11068" spans="1:1">
      <c r="A11068" s="28"/>
    </row>
    <row r="11069" spans="1:1">
      <c r="A11069" s="28"/>
    </row>
    <row r="11070" spans="1:1">
      <c r="A11070" s="28"/>
    </row>
    <row r="11071" spans="1:1">
      <c r="A11071" s="28"/>
    </row>
    <row r="11072" spans="1:1">
      <c r="A11072" s="28"/>
    </row>
    <row r="11073" spans="1:1">
      <c r="A11073" s="28"/>
    </row>
    <row r="11074" spans="1:1">
      <c r="A11074" s="28"/>
    </row>
    <row r="11075" spans="1:1">
      <c r="A11075" s="28"/>
    </row>
    <row r="11076" spans="1:1">
      <c r="A11076" s="28"/>
    </row>
    <row r="11077" spans="1:1">
      <c r="A11077" s="28"/>
    </row>
    <row r="11078" spans="1:1">
      <c r="A11078" s="28"/>
    </row>
    <row r="11079" spans="1:1">
      <c r="A11079" s="28"/>
    </row>
    <row r="11080" spans="1:1">
      <c r="A11080" s="28"/>
    </row>
    <row r="11081" spans="1:1">
      <c r="A11081" s="28"/>
    </row>
    <row r="11082" spans="1:1">
      <c r="A11082" s="28"/>
    </row>
    <row r="11083" spans="1:1">
      <c r="A11083" s="28"/>
    </row>
    <row r="11084" spans="1:1">
      <c r="A11084" s="28"/>
    </row>
    <row r="11085" spans="1:1">
      <c r="A11085" s="28"/>
    </row>
    <row r="11086" spans="1:1">
      <c r="A11086" s="28"/>
    </row>
    <row r="11087" spans="1:1">
      <c r="A11087" s="28"/>
    </row>
    <row r="11088" spans="1:1">
      <c r="A11088" s="28"/>
    </row>
    <row r="11089" spans="1:1">
      <c r="A11089" s="28"/>
    </row>
    <row r="11090" spans="1:1">
      <c r="A11090" s="28"/>
    </row>
    <row r="11091" spans="1:1">
      <c r="A11091" s="28"/>
    </row>
    <row r="11092" spans="1:1">
      <c r="A11092" s="28"/>
    </row>
    <row r="11093" spans="1:1">
      <c r="A11093" s="28"/>
    </row>
    <row r="11094" spans="1:1">
      <c r="A11094" s="28"/>
    </row>
    <row r="11095" spans="1:1">
      <c r="A11095" s="28"/>
    </row>
    <row r="11096" spans="1:1">
      <c r="A11096" s="28"/>
    </row>
    <row r="11097" spans="1:1">
      <c r="A11097" s="28"/>
    </row>
    <row r="11098" spans="1:1">
      <c r="A11098" s="28"/>
    </row>
    <row r="11099" spans="1:1">
      <c r="A11099" s="28"/>
    </row>
    <row r="11100" spans="1:1">
      <c r="A11100" s="28"/>
    </row>
    <row r="11101" spans="1:1">
      <c r="A11101" s="28"/>
    </row>
    <row r="11102" spans="1:1">
      <c r="A11102" s="28"/>
    </row>
    <row r="11103" spans="1:1">
      <c r="A11103" s="28"/>
    </row>
    <row r="11104" spans="1:1">
      <c r="A11104" s="28"/>
    </row>
    <row r="11105" spans="1:1">
      <c r="A11105" s="28"/>
    </row>
    <row r="11106" spans="1:1">
      <c r="A11106" s="28"/>
    </row>
    <row r="11107" spans="1:1">
      <c r="A11107" s="28"/>
    </row>
    <row r="11108" spans="1:1">
      <c r="A11108" s="28"/>
    </row>
    <row r="11109" spans="1:1">
      <c r="A11109" s="28"/>
    </row>
    <row r="11110" spans="1:1">
      <c r="A11110" s="28"/>
    </row>
    <row r="11111" spans="1:1">
      <c r="A11111" s="28"/>
    </row>
    <row r="11112" spans="1:1">
      <c r="A11112" s="28"/>
    </row>
    <row r="11113" spans="1:1">
      <c r="A11113" s="28"/>
    </row>
    <row r="11114" spans="1:1">
      <c r="A11114" s="28"/>
    </row>
    <row r="11115" spans="1:1">
      <c r="A11115" s="28"/>
    </row>
    <row r="11116" spans="1:1">
      <c r="A11116" s="28"/>
    </row>
    <row r="11117" spans="1:1">
      <c r="A11117" s="28"/>
    </row>
    <row r="11118" spans="1:1">
      <c r="A11118" s="28"/>
    </row>
    <row r="11119" spans="1:1">
      <c r="A11119" s="28"/>
    </row>
    <row r="11120" spans="1:1">
      <c r="A11120" s="28"/>
    </row>
    <row r="11121" spans="1:1">
      <c r="A11121" s="28"/>
    </row>
    <row r="11122" spans="1:1">
      <c r="A11122" s="28"/>
    </row>
    <row r="11123" spans="1:1">
      <c r="A11123" s="28"/>
    </row>
    <row r="11124" spans="1:1">
      <c r="A11124" s="28"/>
    </row>
    <row r="11125" spans="1:1">
      <c r="A11125" s="28"/>
    </row>
    <row r="11126" spans="1:1">
      <c r="A11126" s="28"/>
    </row>
    <row r="11127" spans="1:1">
      <c r="A11127" s="28"/>
    </row>
    <row r="11128" spans="1:1">
      <c r="A11128" s="28"/>
    </row>
    <row r="11129" spans="1:1">
      <c r="A11129" s="28"/>
    </row>
    <row r="11130" spans="1:1">
      <c r="A11130" s="28"/>
    </row>
    <row r="11131" spans="1:1">
      <c r="A11131" s="28"/>
    </row>
    <row r="11132" spans="1:1">
      <c r="A11132" s="28"/>
    </row>
    <row r="11133" spans="1:1">
      <c r="A11133" s="28"/>
    </row>
    <row r="11134" spans="1:1">
      <c r="A11134" s="28"/>
    </row>
    <row r="11135" spans="1:1">
      <c r="A11135" s="28"/>
    </row>
    <row r="11136" spans="1:1">
      <c r="A11136" s="28"/>
    </row>
    <row r="11137" spans="1:1">
      <c r="A11137" s="28"/>
    </row>
    <row r="11138" spans="1:1">
      <c r="A11138" s="28"/>
    </row>
    <row r="11139" spans="1:1">
      <c r="A11139" s="28"/>
    </row>
    <row r="11140" spans="1:1">
      <c r="A11140" s="28"/>
    </row>
    <row r="11141" spans="1:1">
      <c r="A11141" s="28"/>
    </row>
    <row r="11142" spans="1:1">
      <c r="A11142" s="28"/>
    </row>
    <row r="11143" spans="1:1">
      <c r="A11143" s="28"/>
    </row>
    <row r="11144" spans="1:1">
      <c r="A11144" s="28"/>
    </row>
    <row r="11145" spans="1:1">
      <c r="A11145" s="28"/>
    </row>
    <row r="11146" spans="1:1">
      <c r="A11146" s="28"/>
    </row>
    <row r="11147" spans="1:1">
      <c r="A11147" s="28"/>
    </row>
    <row r="11148" spans="1:1">
      <c r="A11148" s="28"/>
    </row>
    <row r="11149" spans="1:1">
      <c r="A11149" s="28"/>
    </row>
    <row r="11150" spans="1:1">
      <c r="A11150" s="28"/>
    </row>
    <row r="11151" spans="1:1">
      <c r="A11151" s="28"/>
    </row>
    <row r="11152" spans="1:1">
      <c r="A11152" s="28"/>
    </row>
    <row r="11153" spans="1:1">
      <c r="A11153" s="28"/>
    </row>
    <row r="11154" spans="1:1">
      <c r="A11154" s="28"/>
    </row>
    <row r="11155" spans="1:1">
      <c r="A11155" s="28"/>
    </row>
    <row r="11156" spans="1:1">
      <c r="A11156" s="28"/>
    </row>
    <row r="11157" spans="1:1">
      <c r="A11157" s="28"/>
    </row>
    <row r="11158" spans="1:1">
      <c r="A11158" s="28"/>
    </row>
    <row r="11159" spans="1:1">
      <c r="A11159" s="28"/>
    </row>
    <row r="11160" spans="1:1">
      <c r="A11160" s="28"/>
    </row>
    <row r="11161" spans="1:1">
      <c r="A11161" s="28"/>
    </row>
    <row r="11162" spans="1:1">
      <c r="A11162" s="28"/>
    </row>
    <row r="11163" spans="1:1">
      <c r="A11163" s="28"/>
    </row>
    <row r="11164" spans="1:1">
      <c r="A11164" s="28"/>
    </row>
    <row r="11165" spans="1:1">
      <c r="A11165" s="28"/>
    </row>
    <row r="11166" spans="1:1">
      <c r="A11166" s="28"/>
    </row>
    <row r="11167" spans="1:1">
      <c r="A11167" s="28"/>
    </row>
    <row r="11168" spans="1:1">
      <c r="A11168" s="28"/>
    </row>
    <row r="11169" spans="1:1">
      <c r="A11169" s="28"/>
    </row>
    <row r="11170" spans="1:1">
      <c r="A11170" s="28"/>
    </row>
    <row r="11171" spans="1:1">
      <c r="A11171" s="28"/>
    </row>
    <row r="11172" spans="1:1">
      <c r="A11172" s="28"/>
    </row>
    <row r="11173" spans="1:1">
      <c r="A11173" s="28"/>
    </row>
    <row r="11174" spans="1:1">
      <c r="A11174" s="28"/>
    </row>
    <row r="11175" spans="1:1">
      <c r="A11175" s="28"/>
    </row>
    <row r="11176" spans="1:1">
      <c r="A11176" s="28"/>
    </row>
    <row r="11177" spans="1:1">
      <c r="A11177" s="28"/>
    </row>
    <row r="11178" spans="1:1">
      <c r="A11178" s="28"/>
    </row>
    <row r="11179" spans="1:1">
      <c r="A11179" s="28"/>
    </row>
    <row r="11180" spans="1:1">
      <c r="A11180" s="28"/>
    </row>
    <row r="11181" spans="1:1">
      <c r="A11181" s="28"/>
    </row>
    <row r="11182" spans="1:1">
      <c r="A11182" s="28"/>
    </row>
    <row r="11183" spans="1:1">
      <c r="A11183" s="28"/>
    </row>
    <row r="11184" spans="1:1">
      <c r="A11184" s="28"/>
    </row>
    <row r="11185" spans="1:1">
      <c r="A11185" s="28"/>
    </row>
    <row r="11186" spans="1:1">
      <c r="A11186" s="28"/>
    </row>
    <row r="11187" spans="1:1">
      <c r="A11187" s="28"/>
    </row>
    <row r="11188" spans="1:1">
      <c r="A11188" s="28"/>
    </row>
    <row r="11189" spans="1:1">
      <c r="A11189" s="28"/>
    </row>
    <row r="11190" spans="1:1">
      <c r="A11190" s="28"/>
    </row>
    <row r="11191" spans="1:1">
      <c r="A11191" s="28"/>
    </row>
    <row r="11192" spans="1:1">
      <c r="A11192" s="28"/>
    </row>
    <row r="11193" spans="1:1">
      <c r="A11193" s="28"/>
    </row>
    <row r="11194" spans="1:1">
      <c r="A11194" s="28"/>
    </row>
    <row r="11195" spans="1:1">
      <c r="A11195" s="28"/>
    </row>
    <row r="11196" spans="1:1">
      <c r="A11196" s="28"/>
    </row>
    <row r="11197" spans="1:1">
      <c r="A11197" s="28"/>
    </row>
    <row r="11198" spans="1:1">
      <c r="A11198" s="28"/>
    </row>
    <row r="11199" spans="1:1">
      <c r="A11199" s="28"/>
    </row>
    <row r="11200" spans="1:1">
      <c r="A11200" s="28"/>
    </row>
    <row r="11201" spans="1:1">
      <c r="A11201" s="28"/>
    </row>
    <row r="11202" spans="1:1">
      <c r="A11202" s="28"/>
    </row>
    <row r="11203" spans="1:1">
      <c r="A11203" s="28"/>
    </row>
    <row r="11204" spans="1:1">
      <c r="A11204" s="28"/>
    </row>
    <row r="11205" spans="1:1">
      <c r="A11205" s="28"/>
    </row>
    <row r="11206" spans="1:1">
      <c r="A11206" s="28"/>
    </row>
    <row r="11207" spans="1:1">
      <c r="A11207" s="28"/>
    </row>
    <row r="11208" spans="1:1">
      <c r="A11208" s="28"/>
    </row>
    <row r="11209" spans="1:1">
      <c r="A11209" s="28"/>
    </row>
    <row r="11210" spans="1:1">
      <c r="A11210" s="28"/>
    </row>
    <row r="11211" spans="1:1">
      <c r="A11211" s="28"/>
    </row>
    <row r="11212" spans="1:1">
      <c r="A11212" s="28"/>
    </row>
    <row r="11213" spans="1:1">
      <c r="A11213" s="28"/>
    </row>
    <row r="11214" spans="1:1">
      <c r="A11214" s="28"/>
    </row>
    <row r="11215" spans="1:1">
      <c r="A11215" s="28"/>
    </row>
    <row r="11216" spans="1:1">
      <c r="A11216" s="28"/>
    </row>
    <row r="11217" spans="1:1">
      <c r="A11217" s="28"/>
    </row>
    <row r="11218" spans="1:1">
      <c r="A11218" s="28"/>
    </row>
    <row r="11219" spans="1:1">
      <c r="A11219" s="28"/>
    </row>
    <row r="11220" spans="1:1">
      <c r="A11220" s="28"/>
    </row>
    <row r="11221" spans="1:1">
      <c r="A11221" s="28"/>
    </row>
    <row r="11222" spans="1:1">
      <c r="A11222" s="28"/>
    </row>
    <row r="11223" spans="1:1">
      <c r="A11223" s="28"/>
    </row>
    <row r="11224" spans="1:1">
      <c r="A11224" s="28"/>
    </row>
    <row r="11225" spans="1:1">
      <c r="A11225" s="28"/>
    </row>
    <row r="11226" spans="1:1">
      <c r="A11226" s="28"/>
    </row>
    <row r="11227" spans="1:1">
      <c r="A11227" s="28"/>
    </row>
    <row r="11228" spans="1:1">
      <c r="A11228" s="28"/>
    </row>
    <row r="11229" spans="1:1">
      <c r="A11229" s="28"/>
    </row>
    <row r="11230" spans="1:1">
      <c r="A11230" s="28"/>
    </row>
    <row r="11231" spans="1:1">
      <c r="A11231" s="28"/>
    </row>
    <row r="11232" spans="1:1">
      <c r="A11232" s="28"/>
    </row>
    <row r="11233" spans="1:1">
      <c r="A11233" s="28"/>
    </row>
    <row r="11234" spans="1:1">
      <c r="A11234" s="28"/>
    </row>
    <row r="11235" spans="1:1">
      <c r="A11235" s="28"/>
    </row>
    <row r="11236" spans="1:1">
      <c r="A11236" s="28"/>
    </row>
    <row r="11237" spans="1:1">
      <c r="A11237" s="28"/>
    </row>
    <row r="11238" spans="1:1">
      <c r="A11238" s="28"/>
    </row>
    <row r="11239" spans="1:1">
      <c r="A11239" s="28"/>
    </row>
    <row r="11240" spans="1:1">
      <c r="A11240" s="28"/>
    </row>
    <row r="11241" spans="1:1">
      <c r="A11241" s="28"/>
    </row>
    <row r="11242" spans="1:1">
      <c r="A11242" s="28"/>
    </row>
    <row r="11243" spans="1:1">
      <c r="A11243" s="28"/>
    </row>
    <row r="11244" spans="1:1">
      <c r="A11244" s="28"/>
    </row>
    <row r="11245" spans="1:1">
      <c r="A11245" s="28"/>
    </row>
    <row r="11246" spans="1:1">
      <c r="A11246" s="28"/>
    </row>
    <row r="11247" spans="1:1">
      <c r="A11247" s="28"/>
    </row>
    <row r="11248" spans="1:1">
      <c r="A11248" s="28"/>
    </row>
    <row r="11249" spans="1:1">
      <c r="A11249" s="28"/>
    </row>
    <row r="11250" spans="1:1">
      <c r="A11250" s="28"/>
    </row>
    <row r="11251" spans="1:1">
      <c r="A11251" s="28"/>
    </row>
    <row r="11252" spans="1:1">
      <c r="A11252" s="28"/>
    </row>
    <row r="11253" spans="1:1">
      <c r="A11253" s="28"/>
    </row>
    <row r="11254" spans="1:1">
      <c r="A11254" s="28"/>
    </row>
    <row r="11255" spans="1:1">
      <c r="A11255" s="28"/>
    </row>
    <row r="11256" spans="1:1">
      <c r="A11256" s="28"/>
    </row>
    <row r="11257" spans="1:1">
      <c r="A11257" s="28"/>
    </row>
    <row r="11258" spans="1:1">
      <c r="A11258" s="28"/>
    </row>
    <row r="11259" spans="1:1">
      <c r="A11259" s="28"/>
    </row>
    <row r="11260" spans="1:1">
      <c r="A11260" s="28"/>
    </row>
    <row r="11261" spans="1:1">
      <c r="A11261" s="28"/>
    </row>
    <row r="11262" spans="1:1">
      <c r="A11262" s="28"/>
    </row>
    <row r="11263" spans="1:1">
      <c r="A11263" s="28"/>
    </row>
    <row r="11264" spans="1:1">
      <c r="A11264" s="28"/>
    </row>
    <row r="11265" spans="1:1">
      <c r="A11265" s="28"/>
    </row>
    <row r="11266" spans="1:1">
      <c r="A11266" s="28"/>
    </row>
    <row r="11267" spans="1:1">
      <c r="A11267" s="28"/>
    </row>
    <row r="11268" spans="1:1">
      <c r="A11268" s="28"/>
    </row>
    <row r="11269" spans="1:1">
      <c r="A11269" s="28"/>
    </row>
    <row r="11270" spans="1:1">
      <c r="A11270" s="28"/>
    </row>
    <row r="11271" spans="1:1">
      <c r="A11271" s="28"/>
    </row>
    <row r="11272" spans="1:1">
      <c r="A11272" s="28"/>
    </row>
    <row r="11273" spans="1:1">
      <c r="A11273" s="28"/>
    </row>
    <row r="11274" spans="1:1">
      <c r="A11274" s="28"/>
    </row>
    <row r="11275" spans="1:1">
      <c r="A11275" s="28"/>
    </row>
    <row r="11276" spans="1:1">
      <c r="A11276" s="28"/>
    </row>
    <row r="11277" spans="1:1">
      <c r="A11277" s="28"/>
    </row>
    <row r="11278" spans="1:1">
      <c r="A11278" s="28"/>
    </row>
    <row r="11279" spans="1:1">
      <c r="A11279" s="28"/>
    </row>
    <row r="11280" spans="1:1">
      <c r="A11280" s="28"/>
    </row>
    <row r="11281" spans="1:1">
      <c r="A11281" s="28"/>
    </row>
    <row r="11282" spans="1:1">
      <c r="A11282" s="28"/>
    </row>
    <row r="11283" spans="1:1">
      <c r="A11283" s="28"/>
    </row>
    <row r="11284" spans="1:1">
      <c r="A11284" s="28"/>
    </row>
    <row r="11285" spans="1:1">
      <c r="A11285" s="28"/>
    </row>
    <row r="11286" spans="1:1">
      <c r="A11286" s="28"/>
    </row>
    <row r="11287" spans="1:1">
      <c r="A11287" s="28"/>
    </row>
    <row r="11288" spans="1:1">
      <c r="A11288" s="28"/>
    </row>
    <row r="11289" spans="1:1">
      <c r="A11289" s="28"/>
    </row>
    <row r="11290" spans="1:1">
      <c r="A11290" s="28"/>
    </row>
    <row r="11291" spans="1:1">
      <c r="A11291" s="28"/>
    </row>
    <row r="11292" spans="1:1">
      <c r="A11292" s="28"/>
    </row>
    <row r="11293" spans="1:1">
      <c r="A11293" s="28"/>
    </row>
    <row r="11294" spans="1:1">
      <c r="A11294" s="28"/>
    </row>
    <row r="11295" spans="1:1">
      <c r="A11295" s="28"/>
    </row>
    <row r="11296" spans="1:1">
      <c r="A11296" s="28"/>
    </row>
    <row r="11297" spans="1:1">
      <c r="A11297" s="28"/>
    </row>
    <row r="11298" spans="1:1">
      <c r="A11298" s="28"/>
    </row>
    <row r="11299" spans="1:1">
      <c r="A11299" s="28"/>
    </row>
    <row r="11300" spans="1:1">
      <c r="A11300" s="28"/>
    </row>
    <row r="11301" spans="1:1">
      <c r="A11301" s="28"/>
    </row>
    <row r="11302" spans="1:1">
      <c r="A11302" s="28"/>
    </row>
    <row r="11303" spans="1:1">
      <c r="A11303" s="28"/>
    </row>
    <row r="11304" spans="1:1">
      <c r="A11304" s="28"/>
    </row>
    <row r="11305" spans="1:1">
      <c r="A11305" s="28"/>
    </row>
    <row r="11306" spans="1:1">
      <c r="A11306" s="28"/>
    </row>
    <row r="11307" spans="1:1">
      <c r="A11307" s="28"/>
    </row>
    <row r="11308" spans="1:1">
      <c r="A11308" s="28"/>
    </row>
    <row r="11309" spans="1:1">
      <c r="A11309" s="28"/>
    </row>
    <row r="11310" spans="1:1">
      <c r="A11310" s="28"/>
    </row>
    <row r="11311" spans="1:1">
      <c r="A11311" s="28"/>
    </row>
    <row r="11312" spans="1:1">
      <c r="A11312" s="28"/>
    </row>
    <row r="11313" spans="1:1">
      <c r="A11313" s="28"/>
    </row>
    <row r="11314" spans="1:1">
      <c r="A11314" s="28"/>
    </row>
    <row r="11315" spans="1:1">
      <c r="A11315" s="28"/>
    </row>
    <row r="11316" spans="1:1">
      <c r="A11316" s="28"/>
    </row>
    <row r="11317" spans="1:1">
      <c r="A11317" s="28"/>
    </row>
    <row r="11318" spans="1:1">
      <c r="A11318" s="28"/>
    </row>
    <row r="11319" spans="1:1">
      <c r="A11319" s="28"/>
    </row>
    <row r="11320" spans="1:1">
      <c r="A11320" s="28"/>
    </row>
    <row r="11321" spans="1:1">
      <c r="A11321" s="28"/>
    </row>
    <row r="11322" spans="1:1">
      <c r="A11322" s="28"/>
    </row>
    <row r="11323" spans="1:1">
      <c r="A11323" s="28"/>
    </row>
    <row r="11324" spans="1:1">
      <c r="A11324" s="28"/>
    </row>
    <row r="11325" spans="1:1">
      <c r="A11325" s="28"/>
    </row>
    <row r="11326" spans="1:1">
      <c r="A11326" s="28"/>
    </row>
    <row r="11327" spans="1:1">
      <c r="A11327" s="28"/>
    </row>
    <row r="11328" spans="1:1">
      <c r="A11328" s="28"/>
    </row>
    <row r="11329" spans="1:1">
      <c r="A11329" s="28"/>
    </row>
    <row r="11330" spans="1:1">
      <c r="A11330" s="28"/>
    </row>
    <row r="11331" spans="1:1">
      <c r="A11331" s="28"/>
    </row>
    <row r="11332" spans="1:1">
      <c r="A11332" s="28"/>
    </row>
    <row r="11333" spans="1:1">
      <c r="A11333" s="28"/>
    </row>
    <row r="11334" spans="1:1">
      <c r="A11334" s="28"/>
    </row>
    <row r="11335" spans="1:1">
      <c r="A11335" s="28"/>
    </row>
    <row r="11336" spans="1:1">
      <c r="A11336" s="28"/>
    </row>
    <row r="11337" spans="1:1">
      <c r="A11337" s="28"/>
    </row>
    <row r="11338" spans="1:1">
      <c r="A11338" s="28"/>
    </row>
    <row r="11339" spans="1:1">
      <c r="A11339" s="28"/>
    </row>
    <row r="11340" spans="1:1">
      <c r="A11340" s="28"/>
    </row>
    <row r="11341" spans="1:1">
      <c r="A11341" s="28"/>
    </row>
    <row r="11342" spans="1:1">
      <c r="A11342" s="28"/>
    </row>
    <row r="11343" spans="1:1">
      <c r="A11343" s="28"/>
    </row>
    <row r="11344" spans="1:1">
      <c r="A11344" s="28"/>
    </row>
    <row r="11345" spans="1:1">
      <c r="A11345" s="28"/>
    </row>
    <row r="11346" spans="1:1">
      <c r="A11346" s="28"/>
    </row>
    <row r="11347" spans="1:1">
      <c r="A11347" s="28"/>
    </row>
    <row r="11348" spans="1:1">
      <c r="A11348" s="28"/>
    </row>
    <row r="11349" spans="1:1">
      <c r="A11349" s="28"/>
    </row>
    <row r="11350" spans="1:1">
      <c r="A11350" s="28"/>
    </row>
    <row r="11351" spans="1:1">
      <c r="A11351" s="28"/>
    </row>
    <row r="11352" spans="1:1">
      <c r="A11352" s="28"/>
    </row>
    <row r="11353" spans="1:1">
      <c r="A11353" s="28"/>
    </row>
    <row r="11354" spans="1:1">
      <c r="A11354" s="28"/>
    </row>
    <row r="11355" spans="1:1">
      <c r="A11355" s="28"/>
    </row>
    <row r="11356" spans="1:1">
      <c r="A11356" s="28"/>
    </row>
    <row r="11357" spans="1:1">
      <c r="A11357" s="28"/>
    </row>
    <row r="11358" spans="1:1">
      <c r="A11358" s="28"/>
    </row>
    <row r="11359" spans="1:1">
      <c r="A11359" s="28"/>
    </row>
    <row r="11360" spans="1:1">
      <c r="A11360" s="28"/>
    </row>
    <row r="11361" spans="1:1">
      <c r="A11361" s="28"/>
    </row>
    <row r="11362" spans="1:1">
      <c r="A11362" s="28"/>
    </row>
    <row r="11363" spans="1:1">
      <c r="A11363" s="28"/>
    </row>
    <row r="11364" spans="1:1">
      <c r="A11364" s="28"/>
    </row>
    <row r="11365" spans="1:1">
      <c r="A11365" s="28"/>
    </row>
    <row r="11366" spans="1:1">
      <c r="A11366" s="28"/>
    </row>
    <row r="11367" spans="1:1">
      <c r="A11367" s="28"/>
    </row>
    <row r="11368" spans="1:1">
      <c r="A11368" s="28"/>
    </row>
    <row r="11369" spans="1:1">
      <c r="A11369" s="28"/>
    </row>
    <row r="11370" spans="1:1">
      <c r="A11370" s="28"/>
    </row>
    <row r="11371" spans="1:1">
      <c r="A11371" s="28"/>
    </row>
    <row r="11372" spans="1:1">
      <c r="A11372" s="28"/>
    </row>
    <row r="11373" spans="1:1">
      <c r="A11373" s="28"/>
    </row>
    <row r="11374" spans="1:1">
      <c r="A11374" s="28"/>
    </row>
    <row r="11375" spans="1:1">
      <c r="A11375" s="28"/>
    </row>
    <row r="11376" spans="1:1">
      <c r="A11376" s="28"/>
    </row>
    <row r="11377" spans="1:1">
      <c r="A11377" s="28"/>
    </row>
    <row r="11378" spans="1:1">
      <c r="A11378" s="28"/>
    </row>
    <row r="11379" spans="1:1">
      <c r="A11379" s="28"/>
    </row>
    <row r="11380" spans="1:1">
      <c r="A11380" s="28"/>
    </row>
    <row r="11381" spans="1:1">
      <c r="A11381" s="28"/>
    </row>
    <row r="11382" spans="1:1">
      <c r="A11382" s="28"/>
    </row>
    <row r="11383" spans="1:1">
      <c r="A11383" s="28"/>
    </row>
    <row r="11384" spans="1:1">
      <c r="A11384" s="28"/>
    </row>
    <row r="11385" spans="1:1">
      <c r="A11385" s="28"/>
    </row>
    <row r="11386" spans="1:1">
      <c r="A11386" s="28"/>
    </row>
    <row r="11387" spans="1:1">
      <c r="A11387" s="28"/>
    </row>
    <row r="11388" spans="1:1">
      <c r="A11388" s="28"/>
    </row>
    <row r="11389" spans="1:1">
      <c r="A11389" s="28"/>
    </row>
    <row r="11390" spans="1:1">
      <c r="A11390" s="28"/>
    </row>
    <row r="11391" spans="1:1">
      <c r="A11391" s="28"/>
    </row>
    <row r="11392" spans="1:1">
      <c r="A11392" s="28"/>
    </row>
    <row r="11393" spans="1:1">
      <c r="A11393" s="28"/>
    </row>
    <row r="11394" spans="1:1">
      <c r="A11394" s="28"/>
    </row>
    <row r="11395" spans="1:1">
      <c r="A11395" s="28"/>
    </row>
    <row r="11396" spans="1:1">
      <c r="A11396" s="28"/>
    </row>
    <row r="11397" spans="1:1">
      <c r="A11397" s="28"/>
    </row>
    <row r="11398" spans="1:1">
      <c r="A11398" s="28"/>
    </row>
    <row r="11399" spans="1:1">
      <c r="A11399" s="28"/>
    </row>
    <row r="11400" spans="1:1">
      <c r="A11400" s="28"/>
    </row>
    <row r="11401" spans="1:1">
      <c r="A11401" s="28"/>
    </row>
    <row r="11402" spans="1:1">
      <c r="A11402" s="28"/>
    </row>
    <row r="11403" spans="1:1">
      <c r="A11403" s="28"/>
    </row>
    <row r="11404" spans="1:1">
      <c r="A11404" s="28"/>
    </row>
    <row r="11405" spans="1:1">
      <c r="A11405" s="28"/>
    </row>
    <row r="11406" spans="1:1">
      <c r="A11406" s="28"/>
    </row>
    <row r="11407" spans="1:1">
      <c r="A11407" s="28"/>
    </row>
    <row r="11408" spans="1:1">
      <c r="A11408" s="28"/>
    </row>
    <row r="11409" spans="1:1">
      <c r="A11409" s="28"/>
    </row>
    <row r="11410" spans="1:1">
      <c r="A11410" s="28"/>
    </row>
    <row r="11411" spans="1:1">
      <c r="A11411" s="28"/>
    </row>
    <row r="11412" spans="1:1">
      <c r="A11412" s="28"/>
    </row>
    <row r="11413" spans="1:1">
      <c r="A11413" s="28"/>
    </row>
    <row r="11414" spans="1:1">
      <c r="A11414" s="28"/>
    </row>
    <row r="11415" spans="1:1">
      <c r="A11415" s="28"/>
    </row>
    <row r="11416" spans="1:1">
      <c r="A11416" s="28"/>
    </row>
    <row r="11417" spans="1:1">
      <c r="A11417" s="28"/>
    </row>
    <row r="11418" spans="1:1">
      <c r="A11418" s="28"/>
    </row>
    <row r="11419" spans="1:1">
      <c r="A11419" s="28"/>
    </row>
    <row r="11420" spans="1:1">
      <c r="A11420" s="28"/>
    </row>
    <row r="11421" spans="1:1">
      <c r="A11421" s="28"/>
    </row>
    <row r="11422" spans="1:1">
      <c r="A11422" s="28"/>
    </row>
    <row r="11423" spans="1:1">
      <c r="A11423" s="28"/>
    </row>
    <row r="11424" spans="1:1">
      <c r="A11424" s="28"/>
    </row>
    <row r="11425" spans="1:1">
      <c r="A11425" s="28"/>
    </row>
    <row r="11426" spans="1:1">
      <c r="A11426" s="28"/>
    </row>
    <row r="11427" spans="1:1">
      <c r="A11427" s="28"/>
    </row>
    <row r="11428" spans="1:1">
      <c r="A11428" s="28"/>
    </row>
    <row r="11429" spans="1:1">
      <c r="A11429" s="28"/>
    </row>
    <row r="11430" spans="1:1">
      <c r="A11430" s="28"/>
    </row>
    <row r="11431" spans="1:1">
      <c r="A11431" s="28"/>
    </row>
    <row r="11432" spans="1:1">
      <c r="A11432" s="28"/>
    </row>
    <row r="11433" spans="1:1">
      <c r="A11433" s="28"/>
    </row>
    <row r="11434" spans="1:1">
      <c r="A11434" s="28"/>
    </row>
    <row r="11435" spans="1:1">
      <c r="A11435" s="28"/>
    </row>
    <row r="11436" spans="1:1">
      <c r="A11436" s="28"/>
    </row>
    <row r="11437" spans="1:1">
      <c r="A11437" s="28"/>
    </row>
    <row r="11438" spans="1:1">
      <c r="A11438" s="28"/>
    </row>
    <row r="11439" spans="1:1">
      <c r="A11439" s="28"/>
    </row>
    <row r="11440" spans="1:1">
      <c r="A11440" s="28"/>
    </row>
    <row r="11441" spans="1:1">
      <c r="A11441" s="28"/>
    </row>
    <row r="11442" spans="1:1">
      <c r="A11442" s="28"/>
    </row>
    <row r="11443" spans="1:1">
      <c r="A11443" s="28"/>
    </row>
    <row r="11444" spans="1:1">
      <c r="A11444" s="28"/>
    </row>
    <row r="11445" spans="1:1">
      <c r="A11445" s="28"/>
    </row>
    <row r="11446" spans="1:1">
      <c r="A11446" s="28"/>
    </row>
    <row r="11447" spans="1:1">
      <c r="A11447" s="28"/>
    </row>
    <row r="11448" spans="1:1">
      <c r="A11448" s="28"/>
    </row>
    <row r="11449" spans="1:1">
      <c r="A11449" s="28"/>
    </row>
    <row r="11450" spans="1:1">
      <c r="A11450" s="28"/>
    </row>
    <row r="11451" spans="1:1">
      <c r="A11451" s="28"/>
    </row>
    <row r="11452" spans="1:1">
      <c r="A11452" s="28"/>
    </row>
    <row r="11453" spans="1:1">
      <c r="A11453" s="28"/>
    </row>
    <row r="11454" spans="1:1">
      <c r="A11454" s="28"/>
    </row>
    <row r="11455" spans="1:1">
      <c r="A11455" s="28"/>
    </row>
    <row r="11456" spans="1:1">
      <c r="A11456" s="28"/>
    </row>
    <row r="11457" spans="1:1">
      <c r="A11457" s="28"/>
    </row>
    <row r="11458" spans="1:1">
      <c r="A11458" s="28"/>
    </row>
    <row r="11459" spans="1:1">
      <c r="A11459" s="28"/>
    </row>
    <row r="11460" spans="1:1">
      <c r="A11460" s="28"/>
    </row>
    <row r="11461" spans="1:1">
      <c r="A11461" s="28"/>
    </row>
    <row r="11462" spans="1:1">
      <c r="A11462" s="28"/>
    </row>
    <row r="11463" spans="1:1">
      <c r="A11463" s="28"/>
    </row>
    <row r="11464" spans="1:1">
      <c r="A11464" s="28"/>
    </row>
    <row r="11465" spans="1:1">
      <c r="A11465" s="28"/>
    </row>
    <row r="11466" spans="1:1">
      <c r="A11466" s="28"/>
    </row>
    <row r="11467" spans="1:1">
      <c r="A11467" s="28"/>
    </row>
    <row r="11468" spans="1:1">
      <c r="A11468" s="28"/>
    </row>
    <row r="11469" spans="1:1">
      <c r="A11469" s="28"/>
    </row>
    <row r="11470" spans="1:1">
      <c r="A11470" s="28"/>
    </row>
    <row r="11471" spans="1:1">
      <c r="A11471" s="28"/>
    </row>
    <row r="11472" spans="1:1">
      <c r="A11472" s="28"/>
    </row>
    <row r="11473" spans="1:1">
      <c r="A11473" s="28"/>
    </row>
    <row r="11474" spans="1:1">
      <c r="A11474" s="28"/>
    </row>
    <row r="11475" spans="1:1">
      <c r="A11475" s="28"/>
    </row>
    <row r="11476" spans="1:1">
      <c r="A11476" s="28"/>
    </row>
    <row r="11477" spans="1:1">
      <c r="A11477" s="28"/>
    </row>
    <row r="11478" spans="1:1">
      <c r="A11478" s="28"/>
    </row>
    <row r="11479" spans="1:1">
      <c r="A11479" s="28"/>
    </row>
    <row r="11480" spans="1:1">
      <c r="A11480" s="28"/>
    </row>
    <row r="11481" spans="1:1">
      <c r="A11481" s="28"/>
    </row>
    <row r="11482" spans="1:1">
      <c r="A11482" s="28"/>
    </row>
    <row r="11483" spans="1:1">
      <c r="A11483" s="28"/>
    </row>
    <row r="11484" spans="1:1">
      <c r="A11484" s="28"/>
    </row>
    <row r="11485" spans="1:1">
      <c r="A11485" s="28"/>
    </row>
    <row r="11486" spans="1:1">
      <c r="A11486" s="28"/>
    </row>
    <row r="11487" spans="1:1">
      <c r="A11487" s="28"/>
    </row>
    <row r="11488" spans="1:1">
      <c r="A11488" s="28"/>
    </row>
    <row r="11489" spans="1:1">
      <c r="A11489" s="28"/>
    </row>
    <row r="11490" spans="1:1">
      <c r="A11490" s="28"/>
    </row>
    <row r="11491" spans="1:1">
      <c r="A11491" s="28"/>
    </row>
    <row r="11492" spans="1:1">
      <c r="A11492" s="28"/>
    </row>
    <row r="11493" spans="1:1">
      <c r="A11493" s="28"/>
    </row>
    <row r="11494" spans="1:1">
      <c r="A11494" s="28"/>
    </row>
    <row r="11495" spans="1:1">
      <c r="A11495" s="28"/>
    </row>
    <row r="11496" spans="1:1">
      <c r="A11496" s="28"/>
    </row>
    <row r="11497" spans="1:1">
      <c r="A11497" s="28"/>
    </row>
    <row r="11498" spans="1:1">
      <c r="A11498" s="28"/>
    </row>
    <row r="11499" spans="1:1">
      <c r="A11499" s="28"/>
    </row>
    <row r="11500" spans="1:1">
      <c r="A11500" s="28"/>
    </row>
    <row r="11501" spans="1:1">
      <c r="A11501" s="28"/>
    </row>
    <row r="11502" spans="1:1">
      <c r="A11502" s="28"/>
    </row>
    <row r="11503" spans="1:1">
      <c r="A11503" s="28"/>
    </row>
    <row r="11504" spans="1:1">
      <c r="A11504" s="28"/>
    </row>
    <row r="11505" spans="1:1">
      <c r="A11505" s="28"/>
    </row>
    <row r="11506" spans="1:1">
      <c r="A11506" s="28"/>
    </row>
    <row r="11507" spans="1:1">
      <c r="A11507" s="28"/>
    </row>
    <row r="11508" spans="1:1">
      <c r="A11508" s="28"/>
    </row>
    <row r="11509" spans="1:1">
      <c r="A11509" s="28"/>
    </row>
    <row r="11510" spans="1:1">
      <c r="A11510" s="28"/>
    </row>
    <row r="11511" spans="1:1">
      <c r="A11511" s="28"/>
    </row>
    <row r="11512" spans="1:1">
      <c r="A11512" s="28"/>
    </row>
    <row r="11513" spans="1:1">
      <c r="A11513" s="28"/>
    </row>
    <row r="11514" spans="1:1">
      <c r="A11514" s="28"/>
    </row>
    <row r="11515" spans="1:1">
      <c r="A11515" s="28"/>
    </row>
    <row r="11516" spans="1:1">
      <c r="A11516" s="28"/>
    </row>
    <row r="11517" spans="1:1">
      <c r="A11517" s="28"/>
    </row>
    <row r="11518" spans="1:1">
      <c r="A11518" s="28"/>
    </row>
    <row r="11519" spans="1:1">
      <c r="A11519" s="28"/>
    </row>
    <row r="11520" spans="1:1">
      <c r="A11520" s="28"/>
    </row>
    <row r="11521" spans="1:1">
      <c r="A11521" s="28"/>
    </row>
    <row r="11522" spans="1:1">
      <c r="A11522" s="28"/>
    </row>
    <row r="11523" spans="1:1">
      <c r="A11523" s="28"/>
    </row>
    <row r="11524" spans="1:1">
      <c r="A11524" s="28"/>
    </row>
    <row r="11525" spans="1:1">
      <c r="A11525" s="28"/>
    </row>
    <row r="11526" spans="1:1">
      <c r="A11526" s="28"/>
    </row>
    <row r="11527" spans="1:1">
      <c r="A11527" s="28"/>
    </row>
    <row r="11528" spans="1:1">
      <c r="A11528" s="28"/>
    </row>
    <row r="11529" spans="1:1">
      <c r="A11529" s="28"/>
    </row>
    <row r="11530" spans="1:1">
      <c r="A11530" s="28"/>
    </row>
    <row r="11531" spans="1:1">
      <c r="A11531" s="28"/>
    </row>
    <row r="11532" spans="1:1">
      <c r="A11532" s="28"/>
    </row>
    <row r="11533" spans="1:1">
      <c r="A11533" s="28"/>
    </row>
    <row r="11534" spans="1:1">
      <c r="A11534" s="28"/>
    </row>
    <row r="11535" spans="1:1">
      <c r="A11535" s="28"/>
    </row>
    <row r="11536" spans="1:1">
      <c r="A11536" s="28"/>
    </row>
    <row r="11537" spans="1:1">
      <c r="A11537" s="28"/>
    </row>
    <row r="11538" spans="1:1">
      <c r="A11538" s="28"/>
    </row>
    <row r="11539" spans="1:1">
      <c r="A11539" s="28"/>
    </row>
    <row r="11540" spans="1:1">
      <c r="A11540" s="28"/>
    </row>
    <row r="11541" spans="1:1">
      <c r="A11541" s="28"/>
    </row>
    <row r="11542" spans="1:1">
      <c r="A11542" s="28"/>
    </row>
    <row r="11543" spans="1:1">
      <c r="A11543" s="28"/>
    </row>
    <row r="11544" spans="1:1">
      <c r="A11544" s="28"/>
    </row>
    <row r="11545" spans="1:1">
      <c r="A11545" s="28"/>
    </row>
    <row r="11546" spans="1:1">
      <c r="A11546" s="28"/>
    </row>
    <row r="11547" spans="1:1">
      <c r="A11547" s="28"/>
    </row>
    <row r="11548" spans="1:1">
      <c r="A11548" s="28"/>
    </row>
    <row r="11549" spans="1:1">
      <c r="A11549" s="28"/>
    </row>
    <row r="11550" spans="1:1">
      <c r="A11550" s="28"/>
    </row>
    <row r="11551" spans="1:1">
      <c r="A11551" s="28"/>
    </row>
    <row r="11552" spans="1:1">
      <c r="A11552" s="28"/>
    </row>
    <row r="11553" spans="1:1">
      <c r="A11553" s="28"/>
    </row>
    <row r="11554" spans="1:1">
      <c r="A11554" s="28"/>
    </row>
    <row r="11555" spans="1:1">
      <c r="A11555" s="28"/>
    </row>
    <row r="11556" spans="1:1">
      <c r="A11556" s="28"/>
    </row>
    <row r="11557" spans="1:1">
      <c r="A11557" s="28"/>
    </row>
    <row r="11558" spans="1:1">
      <c r="A11558" s="28"/>
    </row>
    <row r="11559" spans="1:1">
      <c r="A11559" s="28"/>
    </row>
    <row r="11560" spans="1:1">
      <c r="A11560" s="28"/>
    </row>
    <row r="11561" spans="1:1">
      <c r="A11561" s="28"/>
    </row>
    <row r="11562" spans="1:1">
      <c r="A11562" s="28"/>
    </row>
    <row r="11563" spans="1:1">
      <c r="A11563" s="28"/>
    </row>
    <row r="11564" spans="1:1">
      <c r="A11564" s="28"/>
    </row>
    <row r="11565" spans="1:1">
      <c r="A11565" s="28"/>
    </row>
    <row r="11566" spans="1:1">
      <c r="A11566" s="28"/>
    </row>
    <row r="11567" spans="1:1">
      <c r="A11567" s="28"/>
    </row>
    <row r="11568" spans="1:1">
      <c r="A11568" s="28"/>
    </row>
    <row r="11569" spans="1:1">
      <c r="A11569" s="28"/>
    </row>
    <row r="11570" spans="1:1">
      <c r="A11570" s="28"/>
    </row>
    <row r="11571" spans="1:1">
      <c r="A11571" s="28"/>
    </row>
    <row r="11572" spans="1:1">
      <c r="A11572" s="28"/>
    </row>
    <row r="11573" spans="1:1">
      <c r="A11573" s="28"/>
    </row>
    <row r="11574" spans="1:1">
      <c r="A11574" s="28"/>
    </row>
    <row r="11575" spans="1:1">
      <c r="A11575" s="28"/>
    </row>
    <row r="11576" spans="1:1">
      <c r="A11576" s="28"/>
    </row>
    <row r="11577" spans="1:1">
      <c r="A11577" s="28"/>
    </row>
    <row r="11578" spans="1:1">
      <c r="A11578" s="28"/>
    </row>
    <row r="11579" spans="1:1">
      <c r="A11579" s="28"/>
    </row>
    <row r="11580" spans="1:1">
      <c r="A11580" s="28"/>
    </row>
    <row r="11581" spans="1:1">
      <c r="A11581" s="28"/>
    </row>
    <row r="11582" spans="1:1">
      <c r="A11582" s="28"/>
    </row>
    <row r="11583" spans="1:1">
      <c r="A11583" s="28"/>
    </row>
    <row r="11584" spans="1:1">
      <c r="A11584" s="28"/>
    </row>
    <row r="11585" spans="1:1">
      <c r="A11585" s="28"/>
    </row>
    <row r="11586" spans="1:1">
      <c r="A11586" s="28"/>
    </row>
    <row r="11587" spans="1:1">
      <c r="A11587" s="28"/>
    </row>
    <row r="11588" spans="1:1">
      <c r="A11588" s="28"/>
    </row>
    <row r="11589" spans="1:1">
      <c r="A11589" s="28"/>
    </row>
    <row r="11590" spans="1:1">
      <c r="A11590" s="28"/>
    </row>
    <row r="11591" spans="1:1">
      <c r="A11591" s="28"/>
    </row>
    <row r="11592" spans="1:1">
      <c r="A11592" s="28"/>
    </row>
    <row r="11593" spans="1:1">
      <c r="A11593" s="28"/>
    </row>
    <row r="11594" spans="1:1">
      <c r="A11594" s="28"/>
    </row>
    <row r="11595" spans="1:1">
      <c r="A11595" s="28"/>
    </row>
    <row r="11596" spans="1:1">
      <c r="A11596" s="28"/>
    </row>
    <row r="11597" spans="1:1">
      <c r="A11597" s="28"/>
    </row>
    <row r="11598" spans="1:1">
      <c r="A11598" s="28"/>
    </row>
    <row r="11599" spans="1:1">
      <c r="A11599" s="28"/>
    </row>
    <row r="11600" spans="1:1">
      <c r="A11600" s="28"/>
    </row>
    <row r="11601" spans="1:1">
      <c r="A11601" s="28"/>
    </row>
    <row r="11602" spans="1:1">
      <c r="A11602" s="28"/>
    </row>
    <row r="11603" spans="1:1">
      <c r="A11603" s="28"/>
    </row>
    <row r="11604" spans="1:1">
      <c r="A11604" s="28"/>
    </row>
    <row r="11605" spans="1:1">
      <c r="A11605" s="28"/>
    </row>
    <row r="11606" spans="1:1">
      <c r="A11606" s="28"/>
    </row>
    <row r="11607" spans="1:1">
      <c r="A11607" s="28"/>
    </row>
    <row r="11608" spans="1:1">
      <c r="A11608" s="28"/>
    </row>
    <row r="11609" spans="1:1">
      <c r="A11609" s="28"/>
    </row>
    <row r="11610" spans="1:1">
      <c r="A11610" s="28"/>
    </row>
    <row r="11611" spans="1:1">
      <c r="A11611" s="28"/>
    </row>
    <row r="11612" spans="1:1">
      <c r="A11612" s="28"/>
    </row>
    <row r="11613" spans="1:1">
      <c r="A11613" s="28"/>
    </row>
    <row r="11614" spans="1:1">
      <c r="A11614" s="28"/>
    </row>
    <row r="11615" spans="1:1">
      <c r="A11615" s="28"/>
    </row>
    <row r="11616" spans="1:1">
      <c r="A11616" s="28"/>
    </row>
    <row r="11617" spans="1:1">
      <c r="A11617" s="28"/>
    </row>
    <row r="11618" spans="1:1">
      <c r="A11618" s="28"/>
    </row>
    <row r="11619" spans="1:1">
      <c r="A11619" s="28"/>
    </row>
    <row r="11620" spans="1:1">
      <c r="A11620" s="28"/>
    </row>
    <row r="11621" spans="1:1">
      <c r="A11621" s="28"/>
    </row>
    <row r="11622" spans="1:1">
      <c r="A11622" s="28"/>
    </row>
    <row r="11623" spans="1:1">
      <c r="A11623" s="28"/>
    </row>
    <row r="11624" spans="1:1">
      <c r="A11624" s="28"/>
    </row>
    <row r="11625" spans="1:1">
      <c r="A11625" s="28"/>
    </row>
    <row r="11626" spans="1:1">
      <c r="A11626" s="28"/>
    </row>
    <row r="11627" spans="1:1">
      <c r="A11627" s="28"/>
    </row>
    <row r="11628" spans="1:1">
      <c r="A11628" s="28"/>
    </row>
    <row r="11629" spans="1:1">
      <c r="A11629" s="28"/>
    </row>
    <row r="11630" spans="1:1">
      <c r="A11630" s="28"/>
    </row>
    <row r="11631" spans="1:1">
      <c r="A11631" s="28"/>
    </row>
    <row r="11632" spans="1:1">
      <c r="A11632" s="28"/>
    </row>
    <row r="11633" spans="1:1">
      <c r="A11633" s="28"/>
    </row>
    <row r="11634" spans="1:1">
      <c r="A11634" s="28"/>
    </row>
    <row r="11635" spans="1:1">
      <c r="A11635" s="28"/>
    </row>
    <row r="11636" spans="1:1">
      <c r="A11636" s="28"/>
    </row>
    <row r="11637" spans="1:1">
      <c r="A11637" s="28"/>
    </row>
    <row r="11638" spans="1:1">
      <c r="A11638" s="28"/>
    </row>
    <row r="11639" spans="1:1">
      <c r="A11639" s="28"/>
    </row>
    <row r="11640" spans="1:1">
      <c r="A11640" s="28"/>
    </row>
    <row r="11641" spans="1:1">
      <c r="A11641" s="28"/>
    </row>
    <row r="11642" spans="1:1">
      <c r="A11642" s="28"/>
    </row>
    <row r="11643" spans="1:1">
      <c r="A11643" s="28"/>
    </row>
    <row r="11644" spans="1:1">
      <c r="A11644" s="28"/>
    </row>
    <row r="11645" spans="1:1">
      <c r="A11645" s="28"/>
    </row>
    <row r="11646" spans="1:1">
      <c r="A11646" s="28"/>
    </row>
    <row r="11647" spans="1:1">
      <c r="A11647" s="28"/>
    </row>
    <row r="11648" spans="1:1">
      <c r="A11648" s="28"/>
    </row>
    <row r="11649" spans="1:1">
      <c r="A11649" s="28"/>
    </row>
    <row r="11650" spans="1:1">
      <c r="A11650" s="28"/>
    </row>
    <row r="11651" spans="1:1">
      <c r="A11651" s="28"/>
    </row>
    <row r="11652" spans="1:1">
      <c r="A11652" s="28"/>
    </row>
    <row r="11653" spans="1:1">
      <c r="A11653" s="28"/>
    </row>
    <row r="11654" spans="1:1">
      <c r="A11654" s="28"/>
    </row>
    <row r="11655" spans="1:1">
      <c r="A11655" s="28"/>
    </row>
    <row r="11656" spans="1:1">
      <c r="A11656" s="28"/>
    </row>
    <row r="11657" spans="1:1">
      <c r="A11657" s="28"/>
    </row>
    <row r="11658" spans="1:1">
      <c r="A11658" s="28"/>
    </row>
    <row r="11659" spans="1:1">
      <c r="A11659" s="28"/>
    </row>
    <row r="11660" spans="1:1">
      <c r="A11660" s="28"/>
    </row>
    <row r="11661" spans="1:1">
      <c r="A11661" s="28"/>
    </row>
    <row r="11662" spans="1:1">
      <c r="A11662" s="28"/>
    </row>
    <row r="11663" spans="1:1">
      <c r="A11663" s="28"/>
    </row>
    <row r="11664" spans="1:1">
      <c r="A11664" s="28"/>
    </row>
    <row r="11665" spans="1:1">
      <c r="A11665" s="28"/>
    </row>
    <row r="11666" spans="1:1">
      <c r="A11666" s="28"/>
    </row>
    <row r="11667" spans="1:1">
      <c r="A11667" s="28"/>
    </row>
    <row r="11668" spans="1:1">
      <c r="A11668" s="28"/>
    </row>
    <row r="11669" spans="1:1">
      <c r="A11669" s="28"/>
    </row>
    <row r="11670" spans="1:1">
      <c r="A11670" s="28"/>
    </row>
    <row r="11671" spans="1:1">
      <c r="A11671" s="28"/>
    </row>
    <row r="11672" spans="1:1">
      <c r="A11672" s="28"/>
    </row>
    <row r="11673" spans="1:1">
      <c r="A11673" s="28"/>
    </row>
    <row r="11674" spans="1:1">
      <c r="A11674" s="28"/>
    </row>
    <row r="11675" spans="1:1">
      <c r="A11675" s="28"/>
    </row>
    <row r="11676" spans="1:1">
      <c r="A11676" s="28"/>
    </row>
    <row r="11677" spans="1:1">
      <c r="A11677" s="28"/>
    </row>
    <row r="11678" spans="1:1">
      <c r="A11678" s="28"/>
    </row>
    <row r="11679" spans="1:1">
      <c r="A11679" s="28"/>
    </row>
    <row r="11680" spans="1:1">
      <c r="A11680" s="28"/>
    </row>
    <row r="11681" spans="1:1">
      <c r="A11681" s="28"/>
    </row>
    <row r="11682" spans="1:1">
      <c r="A11682" s="28"/>
    </row>
    <row r="11683" spans="1:1">
      <c r="A11683" s="28"/>
    </row>
    <row r="11684" spans="1:1">
      <c r="A11684" s="28"/>
    </row>
    <row r="11685" spans="1:1">
      <c r="A11685" s="28"/>
    </row>
    <row r="11686" spans="1:1">
      <c r="A11686" s="28"/>
    </row>
    <row r="11687" spans="1:1">
      <c r="A11687" s="28"/>
    </row>
    <row r="11688" spans="1:1">
      <c r="A11688" s="28"/>
    </row>
    <row r="11689" spans="1:1">
      <c r="A11689" s="28"/>
    </row>
    <row r="11690" spans="1:1">
      <c r="A11690" s="28"/>
    </row>
    <row r="11691" spans="1:1">
      <c r="A11691" s="28"/>
    </row>
    <row r="11692" spans="1:1">
      <c r="A11692" s="28"/>
    </row>
    <row r="11693" spans="1:1">
      <c r="A11693" s="28"/>
    </row>
    <row r="11694" spans="1:1">
      <c r="A11694" s="28"/>
    </row>
    <row r="11695" spans="1:1">
      <c r="A11695" s="28"/>
    </row>
    <row r="11696" spans="1:1">
      <c r="A11696" s="28"/>
    </row>
    <row r="11697" spans="1:1">
      <c r="A11697" s="28"/>
    </row>
    <row r="11698" spans="1:1">
      <c r="A11698" s="28"/>
    </row>
    <row r="11699" spans="1:1">
      <c r="A11699" s="28"/>
    </row>
    <row r="11700" spans="1:1">
      <c r="A11700" s="28"/>
    </row>
    <row r="11701" spans="1:1">
      <c r="A11701" s="28"/>
    </row>
    <row r="11702" spans="1:1">
      <c r="A11702" s="28"/>
    </row>
    <row r="11703" spans="1:1">
      <c r="A11703" s="28"/>
    </row>
    <row r="11704" spans="1:1">
      <c r="A11704" s="28"/>
    </row>
    <row r="11705" spans="1:1">
      <c r="A11705" s="28"/>
    </row>
    <row r="11706" spans="1:1">
      <c r="A11706" s="28"/>
    </row>
    <row r="11707" spans="1:1">
      <c r="A11707" s="28"/>
    </row>
    <row r="11708" spans="1:1">
      <c r="A11708" s="28"/>
    </row>
    <row r="11709" spans="1:1">
      <c r="A11709" s="28"/>
    </row>
    <row r="11710" spans="1:1">
      <c r="A11710" s="28"/>
    </row>
    <row r="11711" spans="1:1">
      <c r="A11711" s="28"/>
    </row>
    <row r="11712" spans="1:1">
      <c r="A11712" s="28"/>
    </row>
    <row r="11713" spans="1:1">
      <c r="A11713" s="28"/>
    </row>
    <row r="11714" spans="1:1">
      <c r="A11714" s="28"/>
    </row>
    <row r="11715" spans="1:1">
      <c r="A11715" s="28"/>
    </row>
    <row r="11716" spans="1:1">
      <c r="A11716" s="28"/>
    </row>
    <row r="11717" spans="1:1">
      <c r="A11717" s="28"/>
    </row>
    <row r="11718" spans="1:1">
      <c r="A11718" s="28"/>
    </row>
    <row r="11719" spans="1:1">
      <c r="A11719" s="28"/>
    </row>
    <row r="11720" spans="1:1">
      <c r="A11720" s="28"/>
    </row>
    <row r="11721" spans="1:1">
      <c r="A11721" s="28"/>
    </row>
    <row r="11722" spans="1:1">
      <c r="A11722" s="28"/>
    </row>
    <row r="11723" spans="1:1">
      <c r="A11723" s="28"/>
    </row>
    <row r="11724" spans="1:1">
      <c r="A11724" s="28"/>
    </row>
    <row r="11725" spans="1:1">
      <c r="A11725" s="28"/>
    </row>
    <row r="11726" spans="1:1">
      <c r="A11726" s="28"/>
    </row>
    <row r="11727" spans="1:1">
      <c r="A11727" s="28"/>
    </row>
    <row r="11728" spans="1:1">
      <c r="A11728" s="28"/>
    </row>
    <row r="11729" spans="1:1">
      <c r="A11729" s="28"/>
    </row>
    <row r="11730" spans="1:1">
      <c r="A11730" s="28"/>
    </row>
    <row r="11731" spans="1:1">
      <c r="A11731" s="28"/>
    </row>
    <row r="11732" spans="1:1">
      <c r="A11732" s="28"/>
    </row>
    <row r="11733" spans="1:1">
      <c r="A11733" s="28"/>
    </row>
    <row r="11734" spans="1:1">
      <c r="A11734" s="28"/>
    </row>
    <row r="11735" spans="1:1">
      <c r="A11735" s="28"/>
    </row>
    <row r="11736" spans="1:1">
      <c r="A11736" s="28"/>
    </row>
    <row r="11737" spans="1:1">
      <c r="A11737" s="28"/>
    </row>
    <row r="11738" spans="1:1">
      <c r="A11738" s="28"/>
    </row>
    <row r="11739" spans="1:1">
      <c r="A11739" s="28"/>
    </row>
    <row r="11740" spans="1:1">
      <c r="A11740" s="28"/>
    </row>
    <row r="11741" spans="1:1">
      <c r="A11741" s="28"/>
    </row>
    <row r="11742" spans="1:1">
      <c r="A11742" s="28"/>
    </row>
    <row r="11743" spans="1:1">
      <c r="A11743" s="28"/>
    </row>
    <row r="11744" spans="1:1">
      <c r="A11744" s="28"/>
    </row>
    <row r="11745" spans="1:1">
      <c r="A11745" s="28"/>
    </row>
    <row r="11746" spans="1:1">
      <c r="A11746" s="28"/>
    </row>
    <row r="11747" spans="1:1">
      <c r="A11747" s="28"/>
    </row>
    <row r="11748" spans="1:1">
      <c r="A11748" s="28"/>
    </row>
    <row r="11749" spans="1:1">
      <c r="A11749" s="28"/>
    </row>
    <row r="11750" spans="1:1">
      <c r="A11750" s="28"/>
    </row>
    <row r="11751" spans="1:1">
      <c r="A11751" s="28"/>
    </row>
    <row r="11752" spans="1:1">
      <c r="A11752" s="28"/>
    </row>
    <row r="11753" spans="1:1">
      <c r="A11753" s="28"/>
    </row>
    <row r="11754" spans="1:1">
      <c r="A11754" s="28"/>
    </row>
    <row r="11755" spans="1:1">
      <c r="A11755" s="28"/>
    </row>
    <row r="11756" spans="1:1">
      <c r="A11756" s="28"/>
    </row>
    <row r="11757" spans="1:1">
      <c r="A11757" s="28"/>
    </row>
    <row r="11758" spans="1:1">
      <c r="A11758" s="28"/>
    </row>
    <row r="11759" spans="1:1">
      <c r="A11759" s="28"/>
    </row>
    <row r="11760" spans="1:1">
      <c r="A11760" s="28"/>
    </row>
    <row r="11761" spans="1:1">
      <c r="A11761" s="28"/>
    </row>
    <row r="11762" spans="1:1">
      <c r="A11762" s="28"/>
    </row>
    <row r="11763" spans="1:1">
      <c r="A11763" s="28"/>
    </row>
    <row r="11764" spans="1:1">
      <c r="A11764" s="28"/>
    </row>
    <row r="11765" spans="1:1">
      <c r="A11765" s="28"/>
    </row>
    <row r="11766" spans="1:1">
      <c r="A11766" s="28"/>
    </row>
    <row r="11767" spans="1:1">
      <c r="A11767" s="28"/>
    </row>
    <row r="11768" spans="1:1">
      <c r="A11768" s="28"/>
    </row>
    <row r="11769" spans="1:1">
      <c r="A11769" s="28"/>
    </row>
    <row r="11770" spans="1:1">
      <c r="A11770" s="28"/>
    </row>
    <row r="11771" spans="1:1">
      <c r="A11771" s="28"/>
    </row>
    <row r="11772" spans="1:1">
      <c r="A11772" s="28"/>
    </row>
    <row r="11773" spans="1:1">
      <c r="A11773" s="28"/>
    </row>
    <row r="11774" spans="1:1">
      <c r="A11774" s="28"/>
    </row>
    <row r="11775" spans="1:1">
      <c r="A11775" s="28"/>
    </row>
    <row r="11776" spans="1:1">
      <c r="A11776" s="28"/>
    </row>
    <row r="11777" spans="1:1">
      <c r="A11777" s="28"/>
    </row>
    <row r="11778" spans="1:1">
      <c r="A11778" s="28"/>
    </row>
    <row r="11779" spans="1:1">
      <c r="A11779" s="28"/>
    </row>
    <row r="11780" spans="1:1">
      <c r="A11780" s="28"/>
    </row>
    <row r="11781" spans="1:1">
      <c r="A11781" s="28"/>
    </row>
    <row r="11782" spans="1:1">
      <c r="A11782" s="28"/>
    </row>
    <row r="11783" spans="1:1">
      <c r="A11783" s="28"/>
    </row>
    <row r="11784" spans="1:1">
      <c r="A11784" s="28"/>
    </row>
    <row r="11785" spans="1:1">
      <c r="A11785" s="28"/>
    </row>
    <row r="11786" spans="1:1">
      <c r="A11786" s="28"/>
    </row>
    <row r="11787" spans="1:1">
      <c r="A11787" s="28"/>
    </row>
    <row r="11788" spans="1:1">
      <c r="A11788" s="28"/>
    </row>
    <row r="11789" spans="1:1">
      <c r="A11789" s="28"/>
    </row>
    <row r="11790" spans="1:1">
      <c r="A11790" s="28"/>
    </row>
    <row r="11791" spans="1:1">
      <c r="A11791" s="28"/>
    </row>
    <row r="11792" spans="1:1">
      <c r="A11792" s="28"/>
    </row>
    <row r="11793" spans="1:1">
      <c r="A11793" s="28"/>
    </row>
    <row r="11794" spans="1:1">
      <c r="A11794" s="28"/>
    </row>
    <row r="11795" spans="1:1">
      <c r="A11795" s="28"/>
    </row>
    <row r="11796" spans="1:1">
      <c r="A11796" s="28"/>
    </row>
    <row r="11797" spans="1:1">
      <c r="A11797" s="28"/>
    </row>
    <row r="11798" spans="1:1">
      <c r="A11798" s="28"/>
    </row>
    <row r="11799" spans="1:1">
      <c r="A11799" s="28"/>
    </row>
    <row r="11800" spans="1:1">
      <c r="A11800" s="28"/>
    </row>
    <row r="11801" spans="1:1">
      <c r="A11801" s="28"/>
    </row>
    <row r="11802" spans="1:1">
      <c r="A11802" s="28"/>
    </row>
    <row r="11803" spans="1:1">
      <c r="A11803" s="28"/>
    </row>
    <row r="11804" spans="1:1">
      <c r="A11804" s="28"/>
    </row>
    <row r="11805" spans="1:1">
      <c r="A11805" s="28"/>
    </row>
    <row r="11806" spans="1:1">
      <c r="A11806" s="28"/>
    </row>
    <row r="11807" spans="1:1">
      <c r="A11807" s="28"/>
    </row>
    <row r="11808" spans="1:1">
      <c r="A11808" s="28"/>
    </row>
    <row r="11809" spans="1:1">
      <c r="A11809" s="28"/>
    </row>
    <row r="11810" spans="1:1">
      <c r="A11810" s="28"/>
    </row>
    <row r="11811" spans="1:1">
      <c r="A11811" s="28"/>
    </row>
    <row r="11812" spans="1:1">
      <c r="A11812" s="28"/>
    </row>
    <row r="11813" spans="1:1">
      <c r="A11813" s="28"/>
    </row>
    <row r="11814" spans="1:1">
      <c r="A11814" s="28"/>
    </row>
    <row r="11815" spans="1:1">
      <c r="A11815" s="28"/>
    </row>
    <row r="11816" spans="1:1">
      <c r="A11816" s="28"/>
    </row>
    <row r="11817" spans="1:1">
      <c r="A11817" s="28"/>
    </row>
    <row r="11818" spans="1:1">
      <c r="A11818" s="28"/>
    </row>
    <row r="11819" spans="1:1">
      <c r="A11819" s="28"/>
    </row>
    <row r="11820" spans="1:1">
      <c r="A11820" s="28"/>
    </row>
    <row r="11821" spans="1:1">
      <c r="A11821" s="28"/>
    </row>
    <row r="11822" spans="1:1">
      <c r="A11822" s="28"/>
    </row>
    <row r="11823" spans="1:1">
      <c r="A11823" s="28"/>
    </row>
    <row r="11824" spans="1:1">
      <c r="A11824" s="28"/>
    </row>
    <row r="11825" spans="1:1">
      <c r="A11825" s="28"/>
    </row>
    <row r="11826" spans="1:1">
      <c r="A11826" s="28"/>
    </row>
    <row r="11827" spans="1:1">
      <c r="A11827" s="28"/>
    </row>
    <row r="11828" spans="1:1">
      <c r="A11828" s="28"/>
    </row>
    <row r="11829" spans="1:1">
      <c r="A11829" s="28"/>
    </row>
    <row r="11830" spans="1:1">
      <c r="A11830" s="28"/>
    </row>
    <row r="11831" spans="1:1">
      <c r="A11831" s="28"/>
    </row>
    <row r="11832" spans="1:1">
      <c r="A11832" s="28"/>
    </row>
    <row r="11833" spans="1:1">
      <c r="A11833" s="28"/>
    </row>
    <row r="11834" spans="1:1">
      <c r="A11834" s="28"/>
    </row>
    <row r="11835" spans="1:1">
      <c r="A11835" s="28"/>
    </row>
    <row r="11836" spans="1:1">
      <c r="A11836" s="28"/>
    </row>
    <row r="11837" spans="1:1">
      <c r="A11837" s="28"/>
    </row>
    <row r="11838" spans="1:1">
      <c r="A11838" s="28"/>
    </row>
    <row r="11839" spans="1:1">
      <c r="A11839" s="28"/>
    </row>
    <row r="11840" spans="1:1">
      <c r="A11840" s="28"/>
    </row>
    <row r="11841" spans="1:1">
      <c r="A11841" s="28"/>
    </row>
    <row r="11842" spans="1:1">
      <c r="A11842" s="28"/>
    </row>
    <row r="11843" spans="1:1">
      <c r="A11843" s="28"/>
    </row>
    <row r="11844" spans="1:1">
      <c r="A11844" s="28"/>
    </row>
    <row r="11845" spans="1:1">
      <c r="A11845" s="28"/>
    </row>
    <row r="11846" spans="1:1">
      <c r="A11846" s="28"/>
    </row>
    <row r="11847" spans="1:1">
      <c r="A11847" s="28"/>
    </row>
    <row r="11848" spans="1:1">
      <c r="A11848" s="28"/>
    </row>
    <row r="11849" spans="1:1">
      <c r="A11849" s="28"/>
    </row>
    <row r="11850" spans="1:1">
      <c r="A11850" s="28"/>
    </row>
    <row r="11851" spans="1:1">
      <c r="A11851" s="28"/>
    </row>
    <row r="11852" spans="1:1">
      <c r="A11852" s="28"/>
    </row>
    <row r="11853" spans="1:1">
      <c r="A11853" s="28"/>
    </row>
    <row r="11854" spans="1:1">
      <c r="A11854" s="28"/>
    </row>
    <row r="11855" spans="1:1">
      <c r="A11855" s="28"/>
    </row>
    <row r="11856" spans="1:1">
      <c r="A11856" s="28"/>
    </row>
    <row r="11857" spans="1:1">
      <c r="A11857" s="28"/>
    </row>
    <row r="11858" spans="1:1">
      <c r="A11858" s="28"/>
    </row>
    <row r="11859" spans="1:1">
      <c r="A11859" s="28"/>
    </row>
    <row r="11860" spans="1:1">
      <c r="A11860" s="28"/>
    </row>
    <row r="11861" spans="1:1">
      <c r="A11861" s="28"/>
    </row>
    <row r="11862" spans="1:1">
      <c r="A11862" s="28"/>
    </row>
    <row r="11863" spans="1:1">
      <c r="A11863" s="28"/>
    </row>
    <row r="11864" spans="1:1">
      <c r="A11864" s="28"/>
    </row>
    <row r="11865" spans="1:1">
      <c r="A11865" s="28"/>
    </row>
    <row r="11866" spans="1:1">
      <c r="A11866" s="28"/>
    </row>
    <row r="11867" spans="1:1">
      <c r="A11867" s="28"/>
    </row>
    <row r="11868" spans="1:1">
      <c r="A11868" s="28"/>
    </row>
    <row r="11869" spans="1:1">
      <c r="A11869" s="28"/>
    </row>
    <row r="11870" spans="1:1">
      <c r="A11870" s="28"/>
    </row>
    <row r="11871" spans="1:1">
      <c r="A11871" s="28"/>
    </row>
    <row r="11872" spans="1:1">
      <c r="A11872" s="28"/>
    </row>
    <row r="11873" spans="1:1">
      <c r="A11873" s="28"/>
    </row>
    <row r="11874" spans="1:1">
      <c r="A11874" s="28"/>
    </row>
    <row r="11875" spans="1:1">
      <c r="A11875" s="28"/>
    </row>
    <row r="11876" spans="1:1">
      <c r="A11876" s="28"/>
    </row>
    <row r="11877" spans="1:1">
      <c r="A11877" s="28"/>
    </row>
    <row r="11878" spans="1:1">
      <c r="A11878" s="28"/>
    </row>
    <row r="11879" spans="1:1">
      <c r="A11879" s="28"/>
    </row>
    <row r="11880" spans="1:1">
      <c r="A11880" s="28"/>
    </row>
    <row r="11881" spans="1:1">
      <c r="A11881" s="28"/>
    </row>
    <row r="11882" spans="1:1">
      <c r="A11882" s="28"/>
    </row>
    <row r="11883" spans="1:1">
      <c r="A11883" s="28"/>
    </row>
    <row r="11884" spans="1:1">
      <c r="A11884" s="28"/>
    </row>
    <row r="11885" spans="1:1">
      <c r="A11885" s="28"/>
    </row>
    <row r="11886" spans="1:1">
      <c r="A11886" s="28"/>
    </row>
    <row r="11887" spans="1:1">
      <c r="A11887" s="28"/>
    </row>
    <row r="11888" spans="1:1">
      <c r="A11888" s="28"/>
    </row>
    <row r="11889" spans="1:1">
      <c r="A11889" s="28"/>
    </row>
    <row r="11890" spans="1:1">
      <c r="A11890" s="28"/>
    </row>
    <row r="11891" spans="1:1">
      <c r="A11891" s="28"/>
    </row>
    <row r="11892" spans="1:1">
      <c r="A11892" s="28"/>
    </row>
    <row r="11893" spans="1:1">
      <c r="A11893" s="28"/>
    </row>
    <row r="11894" spans="1:1">
      <c r="A11894" s="28"/>
    </row>
    <row r="11895" spans="1:1">
      <c r="A11895" s="28"/>
    </row>
    <row r="11896" spans="1:1">
      <c r="A11896" s="28"/>
    </row>
    <row r="11897" spans="1:1">
      <c r="A11897" s="28"/>
    </row>
    <row r="11898" spans="1:1">
      <c r="A11898" s="28"/>
    </row>
    <row r="11899" spans="1:1">
      <c r="A11899" s="28"/>
    </row>
    <row r="11900" spans="1:1">
      <c r="A11900" s="28"/>
    </row>
    <row r="11901" spans="1:1">
      <c r="A11901" s="28"/>
    </row>
    <row r="11902" spans="1:1">
      <c r="A11902" s="28"/>
    </row>
    <row r="11903" spans="1:1">
      <c r="A11903" s="28"/>
    </row>
    <row r="11904" spans="1:1">
      <c r="A11904" s="28"/>
    </row>
    <row r="11905" spans="1:1">
      <c r="A11905" s="28"/>
    </row>
    <row r="11906" spans="1:1">
      <c r="A11906" s="28"/>
    </row>
    <row r="11907" spans="1:1">
      <c r="A11907" s="28"/>
    </row>
    <row r="11908" spans="1:1">
      <c r="A11908" s="28"/>
    </row>
    <row r="11909" spans="1:1">
      <c r="A11909" s="28"/>
    </row>
    <row r="11910" spans="1:1">
      <c r="A11910" s="28"/>
    </row>
    <row r="11911" spans="1:1">
      <c r="A11911" s="28"/>
    </row>
    <row r="11912" spans="1:1">
      <c r="A11912" s="28"/>
    </row>
    <row r="11913" spans="1:1">
      <c r="A11913" s="28"/>
    </row>
    <row r="11914" spans="1:1">
      <c r="A11914" s="28"/>
    </row>
    <row r="11915" spans="1:1">
      <c r="A11915" s="28"/>
    </row>
    <row r="11916" spans="1:1">
      <c r="A11916" s="28"/>
    </row>
    <row r="11917" spans="1:1">
      <c r="A11917" s="28"/>
    </row>
    <row r="11918" spans="1:1">
      <c r="A11918" s="28"/>
    </row>
    <row r="11919" spans="1:1">
      <c r="A11919" s="28"/>
    </row>
    <row r="11920" spans="1:1">
      <c r="A11920" s="28"/>
    </row>
    <row r="11921" spans="1:1">
      <c r="A11921" s="28"/>
    </row>
    <row r="11922" spans="1:1">
      <c r="A11922" s="28"/>
    </row>
    <row r="11923" spans="1:1">
      <c r="A11923" s="28"/>
    </row>
    <row r="11924" spans="1:1">
      <c r="A11924" s="28"/>
    </row>
    <row r="11925" spans="1:1">
      <c r="A11925" s="28"/>
    </row>
    <row r="11926" spans="1:1">
      <c r="A11926" s="28"/>
    </row>
    <row r="11927" spans="1:1">
      <c r="A11927" s="28"/>
    </row>
    <row r="11928" spans="1:1">
      <c r="A11928" s="28"/>
    </row>
    <row r="11929" spans="1:1">
      <c r="A11929" s="28"/>
    </row>
    <row r="11930" spans="1:1">
      <c r="A11930" s="28"/>
    </row>
    <row r="11931" spans="1:1">
      <c r="A11931" s="28"/>
    </row>
    <row r="11932" spans="1:1">
      <c r="A11932" s="28"/>
    </row>
    <row r="11933" spans="1:1">
      <c r="A11933" s="28"/>
    </row>
    <row r="11934" spans="1:1">
      <c r="A11934" s="28"/>
    </row>
    <row r="11935" spans="1:1">
      <c r="A11935" s="28"/>
    </row>
    <row r="11936" spans="1:1">
      <c r="A11936" s="28"/>
    </row>
    <row r="11937" spans="1:1">
      <c r="A11937" s="28"/>
    </row>
    <row r="11938" spans="1:1">
      <c r="A11938" s="28"/>
    </row>
    <row r="11939" spans="1:1">
      <c r="A11939" s="28"/>
    </row>
    <row r="11940" spans="1:1">
      <c r="A11940" s="28"/>
    </row>
    <row r="11941" spans="1:1">
      <c r="A11941" s="28"/>
    </row>
    <row r="11942" spans="1:1">
      <c r="A11942" s="28"/>
    </row>
    <row r="11943" spans="1:1">
      <c r="A11943" s="28"/>
    </row>
    <row r="11944" spans="1:1">
      <c r="A11944" s="28"/>
    </row>
    <row r="11945" spans="1:1">
      <c r="A11945" s="28"/>
    </row>
    <row r="11946" spans="1:1">
      <c r="A11946" s="28"/>
    </row>
    <row r="11947" spans="1:1">
      <c r="A11947" s="28"/>
    </row>
    <row r="11948" spans="1:1">
      <c r="A11948" s="28"/>
    </row>
    <row r="11949" spans="1:1">
      <c r="A11949" s="28"/>
    </row>
    <row r="11950" spans="1:1">
      <c r="A11950" s="28"/>
    </row>
    <row r="11951" spans="1:1">
      <c r="A11951" s="28"/>
    </row>
    <row r="11952" spans="1:1">
      <c r="A11952" s="28"/>
    </row>
    <row r="11953" spans="1:1">
      <c r="A11953" s="28"/>
    </row>
    <row r="11954" spans="1:1">
      <c r="A11954" s="28"/>
    </row>
    <row r="11955" spans="1:1">
      <c r="A11955" s="28"/>
    </row>
    <row r="11956" spans="1:1">
      <c r="A11956" s="28"/>
    </row>
    <row r="11957" spans="1:1">
      <c r="A11957" s="28"/>
    </row>
    <row r="11958" spans="1:1">
      <c r="A11958" s="28"/>
    </row>
    <row r="11959" spans="1:1">
      <c r="A11959" s="28"/>
    </row>
    <row r="11960" spans="1:1">
      <c r="A11960" s="28"/>
    </row>
    <row r="11961" spans="1:1">
      <c r="A11961" s="28"/>
    </row>
    <row r="11962" spans="1:1">
      <c r="A11962" s="28"/>
    </row>
    <row r="11963" spans="1:1">
      <c r="A11963" s="28"/>
    </row>
    <row r="11964" spans="1:1">
      <c r="A11964" s="28"/>
    </row>
    <row r="11965" spans="1:1">
      <c r="A11965" s="28"/>
    </row>
    <row r="11966" spans="1:1">
      <c r="A11966" s="28"/>
    </row>
    <row r="11967" spans="1:1">
      <c r="A11967" s="28"/>
    </row>
    <row r="11968" spans="1:1">
      <c r="A11968" s="28"/>
    </row>
    <row r="11969" spans="1:1">
      <c r="A11969" s="28"/>
    </row>
    <row r="11970" spans="1:1">
      <c r="A11970" s="28"/>
    </row>
    <row r="11971" spans="1:1">
      <c r="A11971" s="28"/>
    </row>
    <row r="11972" spans="1:1">
      <c r="A11972" s="28"/>
    </row>
    <row r="11973" spans="1:1">
      <c r="A11973" s="28"/>
    </row>
    <row r="11974" spans="1:1">
      <c r="A11974" s="28"/>
    </row>
    <row r="11975" spans="1:1">
      <c r="A11975" s="28"/>
    </row>
    <row r="11976" spans="1:1">
      <c r="A11976" s="28"/>
    </row>
    <row r="11977" spans="1:1">
      <c r="A11977" s="28"/>
    </row>
    <row r="11978" spans="1:1">
      <c r="A11978" s="28"/>
    </row>
    <row r="11979" spans="1:1">
      <c r="A11979" s="28"/>
    </row>
    <row r="11980" spans="1:1">
      <c r="A11980" s="28"/>
    </row>
    <row r="11981" spans="1:1">
      <c r="A11981" s="28"/>
    </row>
    <row r="11982" spans="1:1">
      <c r="A11982" s="28"/>
    </row>
    <row r="11983" spans="1:1">
      <c r="A11983" s="28"/>
    </row>
    <row r="11984" spans="1:1">
      <c r="A11984" s="28"/>
    </row>
    <row r="11985" spans="1:1">
      <c r="A11985" s="28"/>
    </row>
    <row r="11986" spans="1:1">
      <c r="A11986" s="28"/>
    </row>
    <row r="11987" spans="1:1">
      <c r="A11987" s="28"/>
    </row>
    <row r="11988" spans="1:1">
      <c r="A11988" s="28"/>
    </row>
    <row r="11989" spans="1:1">
      <c r="A11989" s="28"/>
    </row>
    <row r="11990" spans="1:1">
      <c r="A11990" s="28"/>
    </row>
    <row r="11991" spans="1:1">
      <c r="A11991" s="28"/>
    </row>
    <row r="11992" spans="1:1">
      <c r="A11992" s="28"/>
    </row>
    <row r="11993" spans="1:1">
      <c r="A11993" s="28"/>
    </row>
    <row r="11994" spans="1:1">
      <c r="A11994" s="28"/>
    </row>
    <row r="11995" spans="1:1">
      <c r="A11995" s="28"/>
    </row>
    <row r="11996" spans="1:1">
      <c r="A11996" s="28"/>
    </row>
    <row r="11997" spans="1:1">
      <c r="A11997" s="28"/>
    </row>
    <row r="11998" spans="1:1">
      <c r="A11998" s="28"/>
    </row>
    <row r="11999" spans="1:1">
      <c r="A11999" s="28"/>
    </row>
    <row r="12000" spans="1:1">
      <c r="A12000" s="28"/>
    </row>
    <row r="12001" spans="1:1">
      <c r="A12001" s="28"/>
    </row>
    <row r="12002" spans="1:1">
      <c r="A12002" s="28"/>
    </row>
    <row r="12003" spans="1:1">
      <c r="A12003" s="28"/>
    </row>
    <row r="12004" spans="1:1">
      <c r="A12004" s="28"/>
    </row>
    <row r="12005" spans="1:1">
      <c r="A12005" s="28"/>
    </row>
    <row r="12006" spans="1:1">
      <c r="A12006" s="28"/>
    </row>
    <row r="12007" spans="1:1">
      <c r="A12007" s="28"/>
    </row>
    <row r="12008" spans="1:1">
      <c r="A12008" s="28"/>
    </row>
    <row r="12009" spans="1:1">
      <c r="A12009" s="28"/>
    </row>
    <row r="12010" spans="1:1">
      <c r="A12010" s="28"/>
    </row>
    <row r="12011" spans="1:1">
      <c r="A12011" s="28"/>
    </row>
    <row r="12012" spans="1:1">
      <c r="A12012" s="28"/>
    </row>
    <row r="12013" spans="1:1">
      <c r="A12013" s="28"/>
    </row>
    <row r="12014" spans="1:1">
      <c r="A12014" s="28"/>
    </row>
    <row r="12015" spans="1:1">
      <c r="A12015" s="28"/>
    </row>
    <row r="12016" spans="1:1">
      <c r="A12016" s="28"/>
    </row>
    <row r="12017" spans="1:1">
      <c r="A12017" s="28"/>
    </row>
    <row r="12018" spans="1:1">
      <c r="A12018" s="28"/>
    </row>
    <row r="12019" spans="1:1">
      <c r="A12019" s="28"/>
    </row>
    <row r="12020" spans="1:1">
      <c r="A12020" s="28"/>
    </row>
    <row r="12021" spans="1:1">
      <c r="A12021" s="28"/>
    </row>
    <row r="12022" spans="1:1">
      <c r="A12022" s="28"/>
    </row>
    <row r="12023" spans="1:1">
      <c r="A12023" s="28"/>
    </row>
    <row r="12024" spans="1:1">
      <c r="A12024" s="28"/>
    </row>
    <row r="12025" spans="1:1">
      <c r="A12025" s="28"/>
    </row>
    <row r="12026" spans="1:1">
      <c r="A12026" s="28"/>
    </row>
    <row r="12027" spans="1:1">
      <c r="A12027" s="28"/>
    </row>
    <row r="12028" spans="1:1">
      <c r="A12028" s="28"/>
    </row>
    <row r="12029" spans="1:1">
      <c r="A12029" s="28"/>
    </row>
    <row r="12030" spans="1:1">
      <c r="A12030" s="28"/>
    </row>
    <row r="12031" spans="1:1">
      <c r="A12031" s="28"/>
    </row>
    <row r="12032" spans="1:1">
      <c r="A12032" s="28"/>
    </row>
    <row r="12033" spans="1:1">
      <c r="A12033" s="28"/>
    </row>
    <row r="12034" spans="1:1">
      <c r="A12034" s="28"/>
    </row>
    <row r="12035" spans="1:1">
      <c r="A12035" s="28"/>
    </row>
    <row r="12036" spans="1:1">
      <c r="A12036" s="28"/>
    </row>
    <row r="12037" spans="1:1">
      <c r="A12037" s="28"/>
    </row>
    <row r="12038" spans="1:1">
      <c r="A12038" s="28"/>
    </row>
    <row r="12039" spans="1:1">
      <c r="A12039" s="28"/>
    </row>
    <row r="12040" spans="1:1">
      <c r="A12040" s="28"/>
    </row>
    <row r="12041" spans="1:1">
      <c r="A12041" s="28"/>
    </row>
    <row r="12042" spans="1:1">
      <c r="A12042" s="28"/>
    </row>
    <row r="12043" spans="1:1">
      <c r="A12043" s="28"/>
    </row>
    <row r="12044" spans="1:1">
      <c r="A12044" s="28"/>
    </row>
    <row r="12045" spans="1:1">
      <c r="A12045" s="28"/>
    </row>
    <row r="12046" spans="1:1">
      <c r="A12046" s="28"/>
    </row>
    <row r="12047" spans="1:1">
      <c r="A12047" s="28"/>
    </row>
    <row r="12048" spans="1:1">
      <c r="A12048" s="28"/>
    </row>
    <row r="12049" spans="1:1">
      <c r="A12049" s="28"/>
    </row>
    <row r="12050" spans="1:1">
      <c r="A12050" s="28"/>
    </row>
    <row r="12051" spans="1:1">
      <c r="A12051" s="28"/>
    </row>
    <row r="12052" spans="1:1">
      <c r="A12052" s="28"/>
    </row>
    <row r="12053" spans="1:1">
      <c r="A12053" s="28"/>
    </row>
    <row r="12054" spans="1:1">
      <c r="A12054" s="28"/>
    </row>
    <row r="12055" spans="1:1">
      <c r="A12055" s="28"/>
    </row>
    <row r="12056" spans="1:1">
      <c r="A12056" s="28"/>
    </row>
    <row r="12057" spans="1:1">
      <c r="A12057" s="28"/>
    </row>
    <row r="12058" spans="1:1">
      <c r="A12058" s="28"/>
    </row>
    <row r="12059" spans="1:1">
      <c r="A12059" s="28"/>
    </row>
    <row r="12060" spans="1:1">
      <c r="A12060" s="28"/>
    </row>
    <row r="12061" spans="1:1">
      <c r="A12061" s="28"/>
    </row>
    <row r="12062" spans="1:1">
      <c r="A12062" s="28"/>
    </row>
    <row r="12063" spans="1:1">
      <c r="A12063" s="28"/>
    </row>
    <row r="12064" spans="1:1">
      <c r="A12064" s="28"/>
    </row>
    <row r="12065" spans="1:1">
      <c r="A12065" s="28"/>
    </row>
    <row r="12066" spans="1:1">
      <c r="A12066" s="28"/>
    </row>
    <row r="12067" spans="1:1">
      <c r="A12067" s="28"/>
    </row>
    <row r="12068" spans="1:1">
      <c r="A12068" s="28"/>
    </row>
    <row r="12069" spans="1:1">
      <c r="A12069" s="28"/>
    </row>
    <row r="12070" spans="1:1">
      <c r="A12070" s="28"/>
    </row>
    <row r="12071" spans="1:1">
      <c r="A12071" s="28"/>
    </row>
    <row r="12072" spans="1:1">
      <c r="A12072" s="28"/>
    </row>
    <row r="12073" spans="1:1">
      <c r="A12073" s="28"/>
    </row>
    <row r="12074" spans="1:1">
      <c r="A12074" s="28"/>
    </row>
    <row r="12075" spans="1:1">
      <c r="A12075" s="28"/>
    </row>
    <row r="12076" spans="1:1">
      <c r="A12076" s="28"/>
    </row>
    <row r="12077" spans="1:1">
      <c r="A12077" s="28"/>
    </row>
    <row r="12078" spans="1:1">
      <c r="A12078" s="28"/>
    </row>
    <row r="12079" spans="1:1">
      <c r="A12079" s="28"/>
    </row>
    <row r="12080" spans="1:1">
      <c r="A12080" s="28"/>
    </row>
    <row r="12081" spans="1:1">
      <c r="A12081" s="28"/>
    </row>
    <row r="12082" spans="1:1">
      <c r="A12082" s="28"/>
    </row>
    <row r="12083" spans="1:1">
      <c r="A12083" s="28"/>
    </row>
    <row r="12084" spans="1:1">
      <c r="A12084" s="28"/>
    </row>
    <row r="12085" spans="1:1">
      <c r="A12085" s="28"/>
    </row>
    <row r="12086" spans="1:1">
      <c r="A12086" s="28"/>
    </row>
    <row r="12087" spans="1:1">
      <c r="A12087" s="28"/>
    </row>
    <row r="12088" spans="1:1">
      <c r="A12088" s="28"/>
    </row>
    <row r="12089" spans="1:1">
      <c r="A12089" s="28"/>
    </row>
    <row r="12090" spans="1:1">
      <c r="A12090" s="28"/>
    </row>
    <row r="12091" spans="1:1">
      <c r="A12091" s="28"/>
    </row>
    <row r="12092" spans="1:1">
      <c r="A12092" s="28"/>
    </row>
    <row r="12093" spans="1:1">
      <c r="A12093" s="28"/>
    </row>
    <row r="12094" spans="1:1">
      <c r="A12094" s="28"/>
    </row>
    <row r="12095" spans="1:1">
      <c r="A12095" s="28"/>
    </row>
    <row r="12096" spans="1:1">
      <c r="A12096" s="28"/>
    </row>
    <row r="12097" spans="1:1">
      <c r="A12097" s="28"/>
    </row>
    <row r="12098" spans="1:1">
      <c r="A12098" s="28"/>
    </row>
    <row r="12099" spans="1:1">
      <c r="A12099" s="28"/>
    </row>
    <row r="12100" spans="1:1">
      <c r="A12100" s="28"/>
    </row>
    <row r="12101" spans="1:1">
      <c r="A12101" s="28"/>
    </row>
    <row r="12102" spans="1:1">
      <c r="A12102" s="28"/>
    </row>
    <row r="12103" spans="1:1">
      <c r="A12103" s="28"/>
    </row>
    <row r="12104" spans="1:1">
      <c r="A12104" s="28"/>
    </row>
    <row r="12105" spans="1:1">
      <c r="A12105" s="28"/>
    </row>
    <row r="12106" spans="1:1">
      <c r="A12106" s="28"/>
    </row>
    <row r="12107" spans="1:1">
      <c r="A12107" s="28"/>
    </row>
    <row r="12108" spans="1:1">
      <c r="A12108" s="28"/>
    </row>
    <row r="12109" spans="1:1">
      <c r="A12109" s="28"/>
    </row>
    <row r="12110" spans="1:1">
      <c r="A12110" s="28"/>
    </row>
    <row r="12111" spans="1:1">
      <c r="A12111" s="28"/>
    </row>
    <row r="12112" spans="1:1">
      <c r="A12112" s="28"/>
    </row>
    <row r="12113" spans="1:1">
      <c r="A12113" s="28"/>
    </row>
    <row r="12114" spans="1:1">
      <c r="A12114" s="28"/>
    </row>
    <row r="12115" spans="1:1">
      <c r="A12115" s="28"/>
    </row>
    <row r="12116" spans="1:1">
      <c r="A12116" s="28"/>
    </row>
    <row r="12117" spans="1:1">
      <c r="A12117" s="28"/>
    </row>
    <row r="12118" spans="1:1">
      <c r="A12118" s="28"/>
    </row>
    <row r="12119" spans="1:1">
      <c r="A12119" s="28"/>
    </row>
    <row r="12120" spans="1:1">
      <c r="A12120" s="28"/>
    </row>
    <row r="12121" spans="1:1">
      <c r="A12121" s="28"/>
    </row>
    <row r="12122" spans="1:1">
      <c r="A12122" s="28"/>
    </row>
    <row r="12123" spans="1:1">
      <c r="A12123" s="28"/>
    </row>
    <row r="12124" spans="1:1">
      <c r="A12124" s="28"/>
    </row>
    <row r="12125" spans="1:1">
      <c r="A12125" s="28"/>
    </row>
    <row r="12126" spans="1:1">
      <c r="A12126" s="28"/>
    </row>
    <row r="12127" spans="1:1">
      <c r="A12127" s="28"/>
    </row>
    <row r="12128" spans="1:1">
      <c r="A12128" s="28"/>
    </row>
    <row r="12129" spans="1:1">
      <c r="A12129" s="28"/>
    </row>
    <row r="12130" spans="1:1">
      <c r="A12130" s="28"/>
    </row>
    <row r="12131" spans="1:1">
      <c r="A12131" s="28"/>
    </row>
    <row r="12132" spans="1:1">
      <c r="A12132" s="28"/>
    </row>
    <row r="12133" spans="1:1">
      <c r="A12133" s="28"/>
    </row>
    <row r="12134" spans="1:1">
      <c r="A12134" s="28"/>
    </row>
    <row r="12135" spans="1:1">
      <c r="A12135" s="28"/>
    </row>
    <row r="12136" spans="1:1">
      <c r="A12136" s="28"/>
    </row>
    <row r="12137" spans="1:1">
      <c r="A12137" s="28"/>
    </row>
    <row r="12138" spans="1:1">
      <c r="A12138" s="28"/>
    </row>
    <row r="12139" spans="1:1">
      <c r="A12139" s="28"/>
    </row>
    <row r="12140" spans="1:1">
      <c r="A12140" s="28"/>
    </row>
    <row r="12141" spans="1:1">
      <c r="A12141" s="28"/>
    </row>
    <row r="12142" spans="1:1">
      <c r="A12142" s="28"/>
    </row>
    <row r="12143" spans="1:1">
      <c r="A12143" s="28"/>
    </row>
    <row r="12144" spans="1:1">
      <c r="A12144" s="28"/>
    </row>
    <row r="12145" spans="1:1">
      <c r="A12145" s="28"/>
    </row>
    <row r="12146" spans="1:1">
      <c r="A12146" s="28"/>
    </row>
    <row r="12147" spans="1:1">
      <c r="A12147" s="28"/>
    </row>
    <row r="12148" spans="1:1">
      <c r="A12148" s="28"/>
    </row>
    <row r="12149" spans="1:1">
      <c r="A12149" s="28"/>
    </row>
    <row r="12150" spans="1:1">
      <c r="A12150" s="28"/>
    </row>
    <row r="12151" spans="1:1">
      <c r="A12151" s="28"/>
    </row>
    <row r="12152" spans="1:1">
      <c r="A12152" s="28"/>
    </row>
    <row r="12153" spans="1:1">
      <c r="A12153" s="28"/>
    </row>
    <row r="12154" spans="1:1">
      <c r="A12154" s="28"/>
    </row>
    <row r="12155" spans="1:1">
      <c r="A12155" s="28"/>
    </row>
    <row r="12156" spans="1:1">
      <c r="A12156" s="28"/>
    </row>
    <row r="12157" spans="1:1">
      <c r="A12157" s="28"/>
    </row>
    <row r="12158" spans="1:1">
      <c r="A12158" s="28"/>
    </row>
    <row r="12159" spans="1:1">
      <c r="A12159" s="28"/>
    </row>
    <row r="12160" spans="1:1">
      <c r="A12160" s="28"/>
    </row>
    <row r="12161" spans="1:1">
      <c r="A12161" s="28"/>
    </row>
    <row r="12162" spans="1:1">
      <c r="A12162" s="28"/>
    </row>
    <row r="12163" spans="1:1">
      <c r="A12163" s="28"/>
    </row>
    <row r="12164" spans="1:1">
      <c r="A12164" s="28"/>
    </row>
    <row r="12165" spans="1:1">
      <c r="A12165" s="28"/>
    </row>
    <row r="12166" spans="1:1">
      <c r="A12166" s="28"/>
    </row>
    <row r="12167" spans="1:1">
      <c r="A12167" s="28"/>
    </row>
    <row r="12168" spans="1:1">
      <c r="A12168" s="28"/>
    </row>
    <row r="12169" spans="1:1">
      <c r="A12169" s="28"/>
    </row>
    <row r="12170" spans="1:1">
      <c r="A12170" s="28"/>
    </row>
    <row r="12171" spans="1:1">
      <c r="A12171" s="28"/>
    </row>
    <row r="12172" spans="1:1">
      <c r="A12172" s="28"/>
    </row>
    <row r="12173" spans="1:1">
      <c r="A12173" s="28"/>
    </row>
    <row r="12174" spans="1:1">
      <c r="A12174" s="28"/>
    </row>
    <row r="12175" spans="1:1">
      <c r="A12175" s="28"/>
    </row>
    <row r="12176" spans="1:1">
      <c r="A12176" s="28"/>
    </row>
    <row r="12177" spans="1:1">
      <c r="A12177" s="28"/>
    </row>
    <row r="12178" spans="1:1">
      <c r="A12178" s="28"/>
    </row>
    <row r="12179" spans="1:1">
      <c r="A12179" s="28"/>
    </row>
    <row r="12180" spans="1:1">
      <c r="A12180" s="28"/>
    </row>
    <row r="12181" spans="1:1">
      <c r="A12181" s="28"/>
    </row>
    <row r="12182" spans="1:1">
      <c r="A12182" s="28"/>
    </row>
    <row r="12183" spans="1:1">
      <c r="A12183" s="28"/>
    </row>
    <row r="12184" spans="1:1">
      <c r="A12184" s="28"/>
    </row>
    <row r="12185" spans="1:1">
      <c r="A12185" s="28"/>
    </row>
    <row r="12186" spans="1:1">
      <c r="A12186" s="28"/>
    </row>
    <row r="12187" spans="1:1">
      <c r="A12187" s="28"/>
    </row>
    <row r="12188" spans="1:1">
      <c r="A12188" s="28"/>
    </row>
    <row r="12189" spans="1:1">
      <c r="A12189" s="28"/>
    </row>
    <row r="12190" spans="1:1">
      <c r="A12190" s="28"/>
    </row>
    <row r="12191" spans="1:1">
      <c r="A12191" s="28"/>
    </row>
    <row r="12192" spans="1:1">
      <c r="A12192" s="28"/>
    </row>
    <row r="12193" spans="1:1">
      <c r="A12193" s="28"/>
    </row>
    <row r="12194" spans="1:1">
      <c r="A12194" s="28"/>
    </row>
    <row r="12195" spans="1:1">
      <c r="A12195" s="28"/>
    </row>
    <row r="12196" spans="1:1">
      <c r="A12196" s="28"/>
    </row>
    <row r="12197" spans="1:1">
      <c r="A12197" s="28"/>
    </row>
    <row r="12198" spans="1:1">
      <c r="A12198" s="28"/>
    </row>
    <row r="12199" spans="1:1">
      <c r="A12199" s="28"/>
    </row>
    <row r="12200" spans="1:1">
      <c r="A12200" s="28"/>
    </row>
    <row r="12201" spans="1:1">
      <c r="A12201" s="28"/>
    </row>
    <row r="12202" spans="1:1">
      <c r="A12202" s="28"/>
    </row>
    <row r="12203" spans="1:1">
      <c r="A12203" s="28"/>
    </row>
    <row r="12204" spans="1:1">
      <c r="A12204" s="28"/>
    </row>
    <row r="12205" spans="1:1">
      <c r="A12205" s="28"/>
    </row>
    <row r="12206" spans="1:1">
      <c r="A12206" s="28"/>
    </row>
    <row r="12207" spans="1:1">
      <c r="A12207" s="28"/>
    </row>
    <row r="12208" spans="1:1">
      <c r="A12208" s="28"/>
    </row>
    <row r="12209" spans="1:1">
      <c r="A12209" s="28"/>
    </row>
    <row r="12210" spans="1:1">
      <c r="A12210" s="28"/>
    </row>
    <row r="12211" spans="1:1">
      <c r="A12211" s="28"/>
    </row>
    <row r="12212" spans="1:1">
      <c r="A12212" s="28"/>
    </row>
    <row r="12213" spans="1:1">
      <c r="A12213" s="28"/>
    </row>
    <row r="12214" spans="1:1">
      <c r="A12214" s="28"/>
    </row>
    <row r="12215" spans="1:1">
      <c r="A12215" s="28"/>
    </row>
    <row r="12216" spans="1:1">
      <c r="A12216" s="28"/>
    </row>
    <row r="12217" spans="1:1">
      <c r="A12217" s="28"/>
    </row>
    <row r="12218" spans="1:1">
      <c r="A12218" s="28"/>
    </row>
    <row r="12219" spans="1:1">
      <c r="A12219" s="28"/>
    </row>
    <row r="12220" spans="1:1">
      <c r="A12220" s="28"/>
    </row>
    <row r="12221" spans="1:1">
      <c r="A12221" s="28"/>
    </row>
    <row r="12222" spans="1:1">
      <c r="A12222" s="28"/>
    </row>
    <row r="12223" spans="1:1">
      <c r="A12223" s="28"/>
    </row>
    <row r="12224" spans="1:1">
      <c r="A12224" s="28"/>
    </row>
    <row r="12225" spans="1:1">
      <c r="A12225" s="28"/>
    </row>
    <row r="12226" spans="1:1">
      <c r="A12226" s="28"/>
    </row>
    <row r="12227" spans="1:1">
      <c r="A12227" s="28"/>
    </row>
    <row r="12228" spans="1:1">
      <c r="A12228" s="28"/>
    </row>
    <row r="12229" spans="1:1">
      <c r="A12229" s="28"/>
    </row>
    <row r="12230" spans="1:1">
      <c r="A12230" s="28"/>
    </row>
    <row r="12231" spans="1:1">
      <c r="A12231" s="28"/>
    </row>
    <row r="12232" spans="1:1">
      <c r="A12232" s="28"/>
    </row>
    <row r="12233" spans="1:1">
      <c r="A12233" s="28"/>
    </row>
    <row r="12234" spans="1:1">
      <c r="A12234" s="28"/>
    </row>
    <row r="12235" spans="1:1">
      <c r="A12235" s="28"/>
    </row>
    <row r="12236" spans="1:1">
      <c r="A12236" s="28"/>
    </row>
    <row r="12237" spans="1:1">
      <c r="A12237" s="28"/>
    </row>
    <row r="12238" spans="1:1">
      <c r="A12238" s="28"/>
    </row>
    <row r="12239" spans="1:1">
      <c r="A12239" s="28"/>
    </row>
    <row r="12240" spans="1:1">
      <c r="A12240" s="28"/>
    </row>
    <row r="12241" spans="1:1">
      <c r="A12241" s="28"/>
    </row>
    <row r="12242" spans="1:1">
      <c r="A12242" s="28"/>
    </row>
    <row r="12243" spans="1:1">
      <c r="A12243" s="28"/>
    </row>
    <row r="12244" spans="1:1">
      <c r="A12244" s="28"/>
    </row>
    <row r="12245" spans="1:1">
      <c r="A12245" s="28"/>
    </row>
    <row r="12246" spans="1:1">
      <c r="A12246" s="28"/>
    </row>
    <row r="12247" spans="1:1">
      <c r="A12247" s="28"/>
    </row>
    <row r="12248" spans="1:1">
      <c r="A12248" s="28"/>
    </row>
    <row r="12249" spans="1:1">
      <c r="A12249" s="28"/>
    </row>
    <row r="12250" spans="1:1">
      <c r="A12250" s="28"/>
    </row>
    <row r="12251" spans="1:1">
      <c r="A12251" s="28"/>
    </row>
    <row r="12252" spans="1:1">
      <c r="A12252" s="28"/>
    </row>
    <row r="12253" spans="1:1">
      <c r="A12253" s="28"/>
    </row>
    <row r="12254" spans="1:1">
      <c r="A12254" s="28"/>
    </row>
    <row r="12255" spans="1:1">
      <c r="A12255" s="28"/>
    </row>
    <row r="12256" spans="1:1">
      <c r="A12256" s="28"/>
    </row>
    <row r="12257" spans="1:1">
      <c r="A12257" s="28"/>
    </row>
    <row r="12258" spans="1:1">
      <c r="A12258" s="28"/>
    </row>
    <row r="12259" spans="1:1">
      <c r="A12259" s="28"/>
    </row>
    <row r="12260" spans="1:1">
      <c r="A12260" s="28"/>
    </row>
    <row r="12261" spans="1:1">
      <c r="A12261" s="28"/>
    </row>
    <row r="12262" spans="1:1">
      <c r="A12262" s="28"/>
    </row>
    <row r="12263" spans="1:1">
      <c r="A12263" s="28"/>
    </row>
    <row r="12264" spans="1:1">
      <c r="A12264" s="28"/>
    </row>
    <row r="12265" spans="1:1">
      <c r="A12265" s="28"/>
    </row>
    <row r="12266" spans="1:1">
      <c r="A12266" s="28"/>
    </row>
    <row r="12267" spans="1:1">
      <c r="A12267" s="28"/>
    </row>
    <row r="12268" spans="1:1">
      <c r="A12268" s="28"/>
    </row>
    <row r="12269" spans="1:1">
      <c r="A12269" s="28"/>
    </row>
    <row r="12270" spans="1:1">
      <c r="A12270" s="28"/>
    </row>
    <row r="12271" spans="1:1">
      <c r="A12271" s="28"/>
    </row>
    <row r="12272" spans="1:1">
      <c r="A12272" s="28"/>
    </row>
    <row r="12273" spans="1:1">
      <c r="A12273" s="28"/>
    </row>
    <row r="12274" spans="1:1">
      <c r="A12274" s="28"/>
    </row>
    <row r="12275" spans="1:1">
      <c r="A12275" s="28"/>
    </row>
    <row r="12276" spans="1:1">
      <c r="A12276" s="28"/>
    </row>
    <row r="12277" spans="1:1">
      <c r="A12277" s="28"/>
    </row>
    <row r="12278" spans="1:1">
      <c r="A12278" s="28"/>
    </row>
    <row r="12279" spans="1:1">
      <c r="A12279" s="28"/>
    </row>
    <row r="12280" spans="1:1">
      <c r="A12280" s="28"/>
    </row>
    <row r="12281" spans="1:1">
      <c r="A12281" s="28"/>
    </row>
    <row r="12282" spans="1:1">
      <c r="A12282" s="28"/>
    </row>
    <row r="12283" spans="1:1">
      <c r="A12283" s="28"/>
    </row>
    <row r="12284" spans="1:1">
      <c r="A12284" s="28"/>
    </row>
    <row r="12285" spans="1:1">
      <c r="A12285" s="28"/>
    </row>
    <row r="12286" spans="1:1">
      <c r="A12286" s="28"/>
    </row>
    <row r="12287" spans="1:1">
      <c r="A12287" s="28"/>
    </row>
    <row r="12288" spans="1:1">
      <c r="A12288" s="28"/>
    </row>
    <row r="12289" spans="1:1">
      <c r="A12289" s="28"/>
    </row>
    <row r="12290" spans="1:1">
      <c r="A12290" s="28"/>
    </row>
    <row r="12291" spans="1:1">
      <c r="A12291" s="28"/>
    </row>
    <row r="12292" spans="1:1">
      <c r="A12292" s="28"/>
    </row>
    <row r="12293" spans="1:1">
      <c r="A12293" s="28"/>
    </row>
    <row r="12294" spans="1:1">
      <c r="A12294" s="28"/>
    </row>
    <row r="12295" spans="1:1">
      <c r="A12295" s="28"/>
    </row>
    <row r="12296" spans="1:1">
      <c r="A12296" s="28"/>
    </row>
    <row r="12297" spans="1:1">
      <c r="A12297" s="28"/>
    </row>
    <row r="12298" spans="1:1">
      <c r="A12298" s="28"/>
    </row>
    <row r="12299" spans="1:1">
      <c r="A12299" s="28"/>
    </row>
    <row r="12300" spans="1:1">
      <c r="A12300" s="28"/>
    </row>
    <row r="12301" spans="1:1">
      <c r="A12301" s="28"/>
    </row>
    <row r="12302" spans="1:1">
      <c r="A12302" s="28"/>
    </row>
    <row r="12303" spans="1:1">
      <c r="A12303" s="28"/>
    </row>
    <row r="12304" spans="1:1">
      <c r="A12304" s="28"/>
    </row>
    <row r="12305" spans="1:1">
      <c r="A12305" s="28"/>
    </row>
    <row r="12306" spans="1:1">
      <c r="A12306" s="28"/>
    </row>
    <row r="12307" spans="1:1">
      <c r="A12307" s="28"/>
    </row>
    <row r="12308" spans="1:1">
      <c r="A12308" s="28"/>
    </row>
    <row r="12309" spans="1:1">
      <c r="A12309" s="28"/>
    </row>
    <row r="12310" spans="1:1">
      <c r="A12310" s="28"/>
    </row>
    <row r="12311" spans="1:1">
      <c r="A12311" s="28"/>
    </row>
    <row r="12312" spans="1:1">
      <c r="A12312" s="28"/>
    </row>
    <row r="12313" spans="1:1">
      <c r="A12313" s="28"/>
    </row>
    <row r="12314" spans="1:1">
      <c r="A12314" s="28"/>
    </row>
    <row r="12315" spans="1:1">
      <c r="A12315" s="28"/>
    </row>
    <row r="12316" spans="1:1">
      <c r="A12316" s="28"/>
    </row>
    <row r="12317" spans="1:1">
      <c r="A12317" s="28"/>
    </row>
    <row r="12318" spans="1:1">
      <c r="A12318" s="28"/>
    </row>
    <row r="12319" spans="1:1">
      <c r="A12319" s="28"/>
    </row>
    <row r="12320" spans="1:1">
      <c r="A12320" s="28"/>
    </row>
    <row r="12321" spans="1:1">
      <c r="A12321" s="28"/>
    </row>
    <row r="12322" spans="1:1">
      <c r="A12322" s="28"/>
    </row>
    <row r="12323" spans="1:1">
      <c r="A12323" s="28"/>
    </row>
    <row r="12324" spans="1:1">
      <c r="A12324" s="28"/>
    </row>
    <row r="12325" spans="1:1">
      <c r="A12325" s="28"/>
    </row>
    <row r="12326" spans="1:1">
      <c r="A12326" s="28"/>
    </row>
    <row r="12327" spans="1:1">
      <c r="A12327" s="28"/>
    </row>
    <row r="12328" spans="1:1">
      <c r="A12328" s="28"/>
    </row>
    <row r="12329" spans="1:1">
      <c r="A12329" s="28"/>
    </row>
    <row r="12330" spans="1:1">
      <c r="A12330" s="28"/>
    </row>
    <row r="12331" spans="1:1">
      <c r="A12331" s="28"/>
    </row>
    <row r="12332" spans="1:1">
      <c r="A12332" s="28"/>
    </row>
    <row r="12333" spans="1:1">
      <c r="A12333" s="28"/>
    </row>
    <row r="12334" spans="1:1">
      <c r="A12334" s="28"/>
    </row>
    <row r="12335" spans="1:1">
      <c r="A12335" s="28"/>
    </row>
    <row r="12336" spans="1:1">
      <c r="A12336" s="28"/>
    </row>
    <row r="12337" spans="1:1">
      <c r="A12337" s="28"/>
    </row>
    <row r="12338" spans="1:1">
      <c r="A12338" s="28"/>
    </row>
    <row r="12339" spans="1:1">
      <c r="A12339" s="28"/>
    </row>
    <row r="12340" spans="1:1">
      <c r="A12340" s="28"/>
    </row>
    <row r="12341" spans="1:1">
      <c r="A12341" s="28"/>
    </row>
    <row r="12342" spans="1:1">
      <c r="A12342" s="28"/>
    </row>
    <row r="12343" spans="1:1">
      <c r="A12343" s="28"/>
    </row>
    <row r="12344" spans="1:1">
      <c r="A12344" s="28"/>
    </row>
    <row r="12345" spans="1:1">
      <c r="A12345" s="28"/>
    </row>
    <row r="12346" spans="1:1">
      <c r="A12346" s="28"/>
    </row>
    <row r="12347" spans="1:1">
      <c r="A12347" s="28"/>
    </row>
    <row r="12348" spans="1:1">
      <c r="A12348" s="28"/>
    </row>
    <row r="12349" spans="1:1">
      <c r="A12349" s="28"/>
    </row>
    <row r="12350" spans="1:1">
      <c r="A12350" s="28"/>
    </row>
    <row r="12351" spans="1:1">
      <c r="A12351" s="28"/>
    </row>
    <row r="12352" spans="1:1">
      <c r="A12352" s="28"/>
    </row>
    <row r="12353" spans="1:1">
      <c r="A12353" s="28"/>
    </row>
    <row r="12354" spans="1:1">
      <c r="A12354" s="28"/>
    </row>
    <row r="12355" spans="1:1">
      <c r="A12355" s="28"/>
    </row>
    <row r="12356" spans="1:1">
      <c r="A12356" s="28"/>
    </row>
    <row r="12357" spans="1:1">
      <c r="A12357" s="28"/>
    </row>
    <row r="12358" spans="1:1">
      <c r="A12358" s="28"/>
    </row>
    <row r="12359" spans="1:1">
      <c r="A12359" s="28"/>
    </row>
    <row r="12360" spans="1:1">
      <c r="A12360" s="28"/>
    </row>
    <row r="12361" spans="1:1">
      <c r="A12361" s="28"/>
    </row>
    <row r="12362" spans="1:1">
      <c r="A12362" s="28"/>
    </row>
    <row r="12363" spans="1:1">
      <c r="A12363" s="28"/>
    </row>
    <row r="12364" spans="1:1">
      <c r="A12364" s="28"/>
    </row>
    <row r="12365" spans="1:1">
      <c r="A12365" s="28"/>
    </row>
    <row r="12366" spans="1:1">
      <c r="A12366" s="28"/>
    </row>
    <row r="12367" spans="1:1">
      <c r="A12367" s="28"/>
    </row>
    <row r="12368" spans="1:1">
      <c r="A12368" s="28"/>
    </row>
    <row r="12369" spans="1:1">
      <c r="A12369" s="28"/>
    </row>
    <row r="12370" spans="1:1">
      <c r="A12370" s="28"/>
    </row>
    <row r="12371" spans="1:1">
      <c r="A12371" s="28"/>
    </row>
    <row r="12372" spans="1:1">
      <c r="A12372" s="28"/>
    </row>
    <row r="12373" spans="1:1">
      <c r="A12373" s="28"/>
    </row>
    <row r="12374" spans="1:1">
      <c r="A12374" s="28"/>
    </row>
    <row r="12375" spans="1:1">
      <c r="A12375" s="28"/>
    </row>
    <row r="12376" spans="1:1">
      <c r="A12376" s="28"/>
    </row>
    <row r="12377" spans="1:1">
      <c r="A12377" s="28"/>
    </row>
    <row r="12378" spans="1:1">
      <c r="A12378" s="28"/>
    </row>
    <row r="12379" spans="1:1">
      <c r="A12379" s="28"/>
    </row>
    <row r="12380" spans="1:1">
      <c r="A12380" s="28"/>
    </row>
    <row r="12381" spans="1:1">
      <c r="A12381" s="28"/>
    </row>
    <row r="12382" spans="1:1">
      <c r="A12382" s="28"/>
    </row>
    <row r="12383" spans="1:1">
      <c r="A12383" s="28"/>
    </row>
    <row r="12384" spans="1:1">
      <c r="A12384" s="28"/>
    </row>
    <row r="12385" spans="1:1">
      <c r="A12385" s="28"/>
    </row>
    <row r="12386" spans="1:1">
      <c r="A12386" s="28"/>
    </row>
    <row r="12387" spans="1:1">
      <c r="A12387" s="28"/>
    </row>
    <row r="12388" spans="1:1">
      <c r="A12388" s="28"/>
    </row>
    <row r="12389" spans="1:1">
      <c r="A12389" s="28"/>
    </row>
    <row r="12390" spans="1:1">
      <c r="A12390" s="28"/>
    </row>
    <row r="12391" spans="1:1">
      <c r="A12391" s="28"/>
    </row>
    <row r="12392" spans="1:1">
      <c r="A12392" s="28"/>
    </row>
    <row r="12393" spans="1:1">
      <c r="A12393" s="28"/>
    </row>
    <row r="12394" spans="1:1">
      <c r="A12394" s="28"/>
    </row>
    <row r="12395" spans="1:1">
      <c r="A12395" s="28"/>
    </row>
    <row r="12396" spans="1:1">
      <c r="A12396" s="28"/>
    </row>
    <row r="12397" spans="1:1">
      <c r="A12397" s="28"/>
    </row>
    <row r="12398" spans="1:1">
      <c r="A12398" s="28"/>
    </row>
    <row r="12399" spans="1:1">
      <c r="A12399" s="28"/>
    </row>
    <row r="12400" spans="1:1">
      <c r="A12400" s="28"/>
    </row>
    <row r="12401" spans="1:1">
      <c r="A12401" s="28"/>
    </row>
    <row r="12402" spans="1:1">
      <c r="A12402" s="28"/>
    </row>
    <row r="12403" spans="1:1">
      <c r="A12403" s="28"/>
    </row>
    <row r="12404" spans="1:1">
      <c r="A12404" s="28"/>
    </row>
    <row r="12405" spans="1:1">
      <c r="A12405" s="28"/>
    </row>
    <row r="12406" spans="1:1">
      <c r="A12406" s="28"/>
    </row>
    <row r="12407" spans="1:1">
      <c r="A12407" s="28"/>
    </row>
    <row r="12408" spans="1:1">
      <c r="A12408" s="28"/>
    </row>
    <row r="12409" spans="1:1">
      <c r="A12409" s="28"/>
    </row>
    <row r="12410" spans="1:1">
      <c r="A12410" s="28"/>
    </row>
    <row r="12411" spans="1:1">
      <c r="A12411" s="28"/>
    </row>
    <row r="12412" spans="1:1">
      <c r="A12412" s="28"/>
    </row>
    <row r="12413" spans="1:1">
      <c r="A12413" s="28"/>
    </row>
    <row r="12414" spans="1:1">
      <c r="A12414" s="28"/>
    </row>
    <row r="12415" spans="1:1">
      <c r="A12415" s="28"/>
    </row>
    <row r="12416" spans="1:1">
      <c r="A12416" s="28"/>
    </row>
    <row r="12417" spans="1:1">
      <c r="A12417" s="28"/>
    </row>
    <row r="12418" spans="1:1">
      <c r="A12418" s="28"/>
    </row>
    <row r="12419" spans="1:1">
      <c r="A12419" s="28"/>
    </row>
    <row r="12420" spans="1:1">
      <c r="A12420" s="28"/>
    </row>
    <row r="12421" spans="1:1">
      <c r="A12421" s="28"/>
    </row>
    <row r="12422" spans="1:1">
      <c r="A12422" s="28"/>
    </row>
    <row r="12423" spans="1:1">
      <c r="A12423" s="28"/>
    </row>
    <row r="12424" spans="1:1">
      <c r="A12424" s="28"/>
    </row>
    <row r="12425" spans="1:1">
      <c r="A12425" s="28"/>
    </row>
    <row r="12426" spans="1:1">
      <c r="A12426" s="28"/>
    </row>
    <row r="12427" spans="1:1">
      <c r="A12427" s="28"/>
    </row>
    <row r="12428" spans="1:1">
      <c r="A12428" s="28"/>
    </row>
    <row r="12429" spans="1:1">
      <c r="A12429" s="28"/>
    </row>
    <row r="12430" spans="1:1">
      <c r="A12430" s="28"/>
    </row>
    <row r="12431" spans="1:1">
      <c r="A12431" s="28"/>
    </row>
    <row r="12432" spans="1:1">
      <c r="A12432" s="28"/>
    </row>
    <row r="12433" spans="1:1">
      <c r="A12433" s="28"/>
    </row>
    <row r="12434" spans="1:1">
      <c r="A12434" s="28"/>
    </row>
    <row r="12435" spans="1:1">
      <c r="A12435" s="28"/>
    </row>
    <row r="12436" spans="1:1">
      <c r="A12436" s="28"/>
    </row>
    <row r="12437" spans="1:1">
      <c r="A12437" s="28"/>
    </row>
    <row r="12438" spans="1:1">
      <c r="A12438" s="28"/>
    </row>
    <row r="12439" spans="1:1">
      <c r="A12439" s="28"/>
    </row>
    <row r="12440" spans="1:1">
      <c r="A12440" s="28"/>
    </row>
    <row r="12441" spans="1:1">
      <c r="A12441" s="28"/>
    </row>
    <row r="12442" spans="1:1">
      <c r="A12442" s="28"/>
    </row>
    <row r="12443" spans="1:1">
      <c r="A12443" s="28"/>
    </row>
    <row r="12444" spans="1:1">
      <c r="A12444" s="28"/>
    </row>
    <row r="12445" spans="1:1">
      <c r="A12445" s="28"/>
    </row>
    <row r="12446" spans="1:1">
      <c r="A12446" s="28"/>
    </row>
    <row r="12447" spans="1:1">
      <c r="A12447" s="28"/>
    </row>
    <row r="12448" spans="1:1">
      <c r="A12448" s="28"/>
    </row>
    <row r="12449" spans="1:1">
      <c r="A12449" s="28"/>
    </row>
    <row r="12450" spans="1:1">
      <c r="A12450" s="28"/>
    </row>
    <row r="12451" spans="1:1">
      <c r="A12451" s="28"/>
    </row>
    <row r="12452" spans="1:1">
      <c r="A12452" s="28"/>
    </row>
    <row r="12453" spans="1:1">
      <c r="A12453" s="28"/>
    </row>
    <row r="12454" spans="1:1">
      <c r="A12454" s="28"/>
    </row>
    <row r="12455" spans="1:1">
      <c r="A12455" s="28"/>
    </row>
    <row r="12456" spans="1:1">
      <c r="A12456" s="28"/>
    </row>
    <row r="12457" spans="1:1">
      <c r="A12457" s="28"/>
    </row>
    <row r="12458" spans="1:1">
      <c r="A12458" s="28"/>
    </row>
    <row r="12459" spans="1:1">
      <c r="A12459" s="28"/>
    </row>
    <row r="12460" spans="1:1">
      <c r="A12460" s="28"/>
    </row>
    <row r="12461" spans="1:1">
      <c r="A12461" s="28"/>
    </row>
    <row r="12462" spans="1:1">
      <c r="A12462" s="28"/>
    </row>
    <row r="12463" spans="1:1">
      <c r="A12463" s="28"/>
    </row>
    <row r="12464" spans="1:1">
      <c r="A12464" s="28"/>
    </row>
    <row r="12465" spans="1:1">
      <c r="A12465" s="28"/>
    </row>
    <row r="12466" spans="1:1">
      <c r="A12466" s="28"/>
    </row>
    <row r="12467" spans="1:1">
      <c r="A12467" s="28"/>
    </row>
    <row r="12468" spans="1:1">
      <c r="A12468" s="28"/>
    </row>
    <row r="12469" spans="1:1">
      <c r="A12469" s="28"/>
    </row>
    <row r="12470" spans="1:1">
      <c r="A12470" s="28"/>
    </row>
    <row r="12471" spans="1:1">
      <c r="A12471" s="28"/>
    </row>
    <row r="12472" spans="1:1">
      <c r="A12472" s="28"/>
    </row>
    <row r="12473" spans="1:1">
      <c r="A12473" s="28"/>
    </row>
    <row r="12474" spans="1:1">
      <c r="A12474" s="28"/>
    </row>
    <row r="12475" spans="1:1">
      <c r="A12475" s="28"/>
    </row>
    <row r="12476" spans="1:1">
      <c r="A12476" s="28"/>
    </row>
    <row r="12477" spans="1:1">
      <c r="A12477" s="28"/>
    </row>
    <row r="12478" spans="1:1">
      <c r="A12478" s="28"/>
    </row>
    <row r="12479" spans="1:1">
      <c r="A12479" s="28"/>
    </row>
    <row r="12480" spans="1:1">
      <c r="A12480" s="28"/>
    </row>
    <row r="12481" spans="1:1">
      <c r="A12481" s="28"/>
    </row>
    <row r="12482" spans="1:1">
      <c r="A12482" s="28"/>
    </row>
    <row r="12483" spans="1:1">
      <c r="A12483" s="28"/>
    </row>
    <row r="12484" spans="1:1">
      <c r="A12484" s="28"/>
    </row>
    <row r="12485" spans="1:1">
      <c r="A12485" s="28"/>
    </row>
    <row r="12486" spans="1:1">
      <c r="A12486" s="28"/>
    </row>
    <row r="12487" spans="1:1">
      <c r="A12487" s="28"/>
    </row>
    <row r="12488" spans="1:1">
      <c r="A12488" s="28"/>
    </row>
    <row r="12489" spans="1:1">
      <c r="A12489" s="28"/>
    </row>
    <row r="12490" spans="1:1">
      <c r="A12490" s="28"/>
    </row>
    <row r="12491" spans="1:1">
      <c r="A12491" s="28"/>
    </row>
    <row r="12492" spans="1:1">
      <c r="A12492" s="28"/>
    </row>
    <row r="12493" spans="1:1">
      <c r="A12493" s="28"/>
    </row>
    <row r="12494" spans="1:1">
      <c r="A12494" s="28"/>
    </row>
    <row r="12495" spans="1:1">
      <c r="A12495" s="28"/>
    </row>
    <row r="12496" spans="1:1">
      <c r="A12496" s="28"/>
    </row>
    <row r="12497" spans="1:1">
      <c r="A12497" s="28"/>
    </row>
    <row r="12498" spans="1:1">
      <c r="A12498" s="28"/>
    </row>
    <row r="12499" spans="1:1">
      <c r="A12499" s="28"/>
    </row>
    <row r="12500" spans="1:1">
      <c r="A12500" s="28"/>
    </row>
    <row r="12501" spans="1:1">
      <c r="A12501" s="28"/>
    </row>
    <row r="12502" spans="1:1">
      <c r="A12502" s="28"/>
    </row>
    <row r="12503" spans="1:1">
      <c r="A12503" s="28"/>
    </row>
    <row r="12504" spans="1:1">
      <c r="A12504" s="28"/>
    </row>
    <row r="12505" spans="1:1">
      <c r="A12505" s="28"/>
    </row>
    <row r="12506" spans="1:1">
      <c r="A12506" s="28"/>
    </row>
    <row r="12507" spans="1:1">
      <c r="A12507" s="28"/>
    </row>
    <row r="12508" spans="1:1">
      <c r="A12508" s="28"/>
    </row>
    <row r="12509" spans="1:1">
      <c r="A12509" s="28"/>
    </row>
    <row r="12510" spans="1:1">
      <c r="A12510" s="28"/>
    </row>
    <row r="12511" spans="1:1">
      <c r="A12511" s="28"/>
    </row>
    <row r="12512" spans="1:1">
      <c r="A12512" s="28"/>
    </row>
    <row r="12513" spans="1:1">
      <c r="A12513" s="28"/>
    </row>
    <row r="12514" spans="1:1">
      <c r="A12514" s="28"/>
    </row>
    <row r="12515" spans="1:1">
      <c r="A12515" s="28"/>
    </row>
    <row r="12516" spans="1:1">
      <c r="A12516" s="28"/>
    </row>
    <row r="12517" spans="1:1">
      <c r="A12517" s="28"/>
    </row>
    <row r="12518" spans="1:1">
      <c r="A12518" s="28"/>
    </row>
    <row r="12519" spans="1:1">
      <c r="A12519" s="28"/>
    </row>
    <row r="12520" spans="1:1">
      <c r="A12520" s="28"/>
    </row>
    <row r="12521" spans="1:1">
      <c r="A12521" s="28"/>
    </row>
    <row r="12522" spans="1:1">
      <c r="A12522" s="28"/>
    </row>
    <row r="12523" spans="1:1">
      <c r="A12523" s="28"/>
    </row>
    <row r="12524" spans="1:1">
      <c r="A12524" s="28"/>
    </row>
    <row r="12525" spans="1:1">
      <c r="A12525" s="28"/>
    </row>
    <row r="12526" spans="1:1">
      <c r="A12526" s="28"/>
    </row>
    <row r="12527" spans="1:1">
      <c r="A12527" s="28"/>
    </row>
    <row r="12528" spans="1:1">
      <c r="A12528" s="28"/>
    </row>
    <row r="12529" spans="1:1">
      <c r="A12529" s="28"/>
    </row>
    <row r="12530" spans="1:1">
      <c r="A12530" s="28"/>
    </row>
    <row r="12531" spans="1:1">
      <c r="A12531" s="28"/>
    </row>
    <row r="12532" spans="1:1">
      <c r="A12532" s="28"/>
    </row>
    <row r="12533" spans="1:1">
      <c r="A12533" s="28"/>
    </row>
    <row r="12534" spans="1:1">
      <c r="A12534" s="28"/>
    </row>
    <row r="12535" spans="1:1">
      <c r="A12535" s="28"/>
    </row>
    <row r="12536" spans="1:1">
      <c r="A12536" s="28"/>
    </row>
    <row r="12537" spans="1:1">
      <c r="A12537" s="28"/>
    </row>
    <row r="12538" spans="1:1">
      <c r="A12538" s="28"/>
    </row>
    <row r="12539" spans="1:1">
      <c r="A12539" s="28"/>
    </row>
    <row r="12540" spans="1:1">
      <c r="A12540" s="28"/>
    </row>
    <row r="12541" spans="1:1">
      <c r="A12541" s="28"/>
    </row>
    <row r="12542" spans="1:1">
      <c r="A12542" s="28"/>
    </row>
    <row r="12543" spans="1:1">
      <c r="A12543" s="28"/>
    </row>
    <row r="12544" spans="1:1">
      <c r="A12544" s="28"/>
    </row>
    <row r="12545" spans="1:1">
      <c r="A12545" s="28"/>
    </row>
    <row r="12546" spans="1:1">
      <c r="A12546" s="28"/>
    </row>
    <row r="12547" spans="1:1">
      <c r="A12547" s="28"/>
    </row>
    <row r="12548" spans="1:1">
      <c r="A12548" s="28"/>
    </row>
    <row r="12549" spans="1:1">
      <c r="A12549" s="28"/>
    </row>
    <row r="12550" spans="1:1">
      <c r="A12550" s="28"/>
    </row>
    <row r="12551" spans="1:1">
      <c r="A12551" s="28"/>
    </row>
    <row r="12552" spans="1:1">
      <c r="A12552" s="28"/>
    </row>
    <row r="12553" spans="1:1">
      <c r="A12553" s="28"/>
    </row>
    <row r="12554" spans="1:1">
      <c r="A12554" s="28"/>
    </row>
    <row r="12555" spans="1:1">
      <c r="A12555" s="28"/>
    </row>
    <row r="12556" spans="1:1">
      <c r="A12556" s="28"/>
    </row>
    <row r="12557" spans="1:1">
      <c r="A12557" s="28"/>
    </row>
    <row r="12558" spans="1:1">
      <c r="A12558" s="28"/>
    </row>
    <row r="12559" spans="1:1">
      <c r="A12559" s="28"/>
    </row>
    <row r="12560" spans="1:1">
      <c r="A12560" s="28"/>
    </row>
    <row r="12561" spans="1:1">
      <c r="A12561" s="28"/>
    </row>
    <row r="12562" spans="1:1">
      <c r="A12562" s="28"/>
    </row>
    <row r="12563" spans="1:1">
      <c r="A12563" s="28"/>
    </row>
    <row r="12564" spans="1:1">
      <c r="A12564" s="28"/>
    </row>
    <row r="12565" spans="1:1">
      <c r="A12565" s="28"/>
    </row>
    <row r="12566" spans="1:1">
      <c r="A12566" s="28"/>
    </row>
    <row r="12567" spans="1:1">
      <c r="A12567" s="28"/>
    </row>
    <row r="12568" spans="1:1">
      <c r="A12568" s="28"/>
    </row>
    <row r="12569" spans="1:1">
      <c r="A12569" s="28"/>
    </row>
    <row r="12570" spans="1:1">
      <c r="A12570" s="28"/>
    </row>
    <row r="12571" spans="1:1">
      <c r="A12571" s="28"/>
    </row>
    <row r="12572" spans="1:1">
      <c r="A12572" s="28"/>
    </row>
    <row r="12573" spans="1:1">
      <c r="A12573" s="28"/>
    </row>
    <row r="12574" spans="1:1">
      <c r="A12574" s="28"/>
    </row>
    <row r="12575" spans="1:1">
      <c r="A12575" s="28"/>
    </row>
    <row r="12576" spans="1:1">
      <c r="A12576" s="28"/>
    </row>
    <row r="12577" spans="1:1">
      <c r="A12577" s="28"/>
    </row>
    <row r="12578" spans="1:1">
      <c r="A12578" s="28"/>
    </row>
    <row r="12579" spans="1:1">
      <c r="A12579" s="28"/>
    </row>
    <row r="12580" spans="1:1">
      <c r="A12580" s="28"/>
    </row>
    <row r="12581" spans="1:1">
      <c r="A12581" s="28"/>
    </row>
    <row r="12582" spans="1:1">
      <c r="A12582" s="28"/>
    </row>
    <row r="12583" spans="1:1">
      <c r="A12583" s="28"/>
    </row>
    <row r="12584" spans="1:1">
      <c r="A12584" s="28"/>
    </row>
    <row r="12585" spans="1:1">
      <c r="A12585" s="28"/>
    </row>
    <row r="12586" spans="1:1">
      <c r="A12586" s="28"/>
    </row>
    <row r="12587" spans="1:1">
      <c r="A12587" s="28"/>
    </row>
    <row r="12588" spans="1:1">
      <c r="A12588" s="28"/>
    </row>
    <row r="12589" spans="1:1">
      <c r="A12589" s="28"/>
    </row>
    <row r="12590" spans="1:1">
      <c r="A12590" s="28"/>
    </row>
    <row r="12591" spans="1:1">
      <c r="A12591" s="28"/>
    </row>
    <row r="12592" spans="1:1">
      <c r="A12592" s="28"/>
    </row>
    <row r="12593" spans="1:1">
      <c r="A12593" s="28"/>
    </row>
    <row r="12594" spans="1:1">
      <c r="A12594" s="28"/>
    </row>
    <row r="12595" spans="1:1">
      <c r="A12595" s="28"/>
    </row>
    <row r="12596" spans="1:1">
      <c r="A12596" s="28"/>
    </row>
    <row r="12597" spans="1:1">
      <c r="A12597" s="28"/>
    </row>
    <row r="12598" spans="1:1">
      <c r="A12598" s="28"/>
    </row>
    <row r="12599" spans="1:1">
      <c r="A12599" s="28"/>
    </row>
    <row r="12600" spans="1:1">
      <c r="A12600" s="28"/>
    </row>
    <row r="12601" spans="1:1">
      <c r="A12601" s="28"/>
    </row>
    <row r="12602" spans="1:1">
      <c r="A12602" s="28"/>
    </row>
    <row r="12603" spans="1:1">
      <c r="A12603" s="28"/>
    </row>
    <row r="12604" spans="1:1">
      <c r="A12604" s="28"/>
    </row>
    <row r="12605" spans="1:1">
      <c r="A12605" s="28"/>
    </row>
    <row r="12606" spans="1:1">
      <c r="A12606" s="28"/>
    </row>
    <row r="12607" spans="1:1">
      <c r="A12607" s="28"/>
    </row>
    <row r="12608" spans="1:1">
      <c r="A12608" s="28"/>
    </row>
    <row r="12609" spans="1:1">
      <c r="A12609" s="28"/>
    </row>
    <row r="12610" spans="1:1">
      <c r="A12610" s="28"/>
    </row>
    <row r="12611" spans="1:1">
      <c r="A12611" s="28"/>
    </row>
    <row r="12612" spans="1:1">
      <c r="A12612" s="28"/>
    </row>
    <row r="12613" spans="1:1">
      <c r="A12613" s="28"/>
    </row>
    <row r="12614" spans="1:1">
      <c r="A12614" s="28"/>
    </row>
    <row r="12615" spans="1:1">
      <c r="A12615" s="28"/>
    </row>
    <row r="12616" spans="1:1">
      <c r="A12616" s="28"/>
    </row>
    <row r="12617" spans="1:1">
      <c r="A12617" s="28"/>
    </row>
    <row r="12618" spans="1:1">
      <c r="A12618" s="28"/>
    </row>
    <row r="12619" spans="1:1">
      <c r="A12619" s="28"/>
    </row>
    <row r="12620" spans="1:1">
      <c r="A12620" s="28"/>
    </row>
    <row r="12621" spans="1:1">
      <c r="A12621" s="28"/>
    </row>
    <row r="12622" spans="1:1">
      <c r="A12622" s="28"/>
    </row>
    <row r="12623" spans="1:1">
      <c r="A12623" s="28"/>
    </row>
    <row r="12624" spans="1:1">
      <c r="A12624" s="28"/>
    </row>
    <row r="12625" spans="1:1">
      <c r="A12625" s="28"/>
    </row>
    <row r="12626" spans="1:1">
      <c r="A12626" s="28"/>
    </row>
    <row r="12627" spans="1:1">
      <c r="A12627" s="28"/>
    </row>
    <row r="12628" spans="1:1">
      <c r="A12628" s="28"/>
    </row>
    <row r="12629" spans="1:1">
      <c r="A12629" s="28"/>
    </row>
    <row r="12630" spans="1:1">
      <c r="A12630" s="28"/>
    </row>
    <row r="12631" spans="1:1">
      <c r="A12631" s="28"/>
    </row>
    <row r="12632" spans="1:1">
      <c r="A12632" s="28"/>
    </row>
    <row r="12633" spans="1:1">
      <c r="A12633" s="28"/>
    </row>
    <row r="12634" spans="1:1">
      <c r="A12634" s="28"/>
    </row>
    <row r="12635" spans="1:1">
      <c r="A12635" s="28"/>
    </row>
    <row r="12636" spans="1:1">
      <c r="A12636" s="28"/>
    </row>
    <row r="12637" spans="1:1">
      <c r="A12637" s="28"/>
    </row>
    <row r="12638" spans="1:1">
      <c r="A12638" s="28"/>
    </row>
    <row r="12639" spans="1:1">
      <c r="A12639" s="28"/>
    </row>
    <row r="12640" spans="1:1">
      <c r="A12640" s="28"/>
    </row>
    <row r="12641" spans="1:1">
      <c r="A12641" s="28"/>
    </row>
    <row r="12642" spans="1:1">
      <c r="A12642" s="28"/>
    </row>
    <row r="12643" spans="1:1">
      <c r="A12643" s="28"/>
    </row>
    <row r="12644" spans="1:1">
      <c r="A12644" s="28"/>
    </row>
    <row r="12645" spans="1:1">
      <c r="A12645" s="28"/>
    </row>
    <row r="12646" spans="1:1">
      <c r="A12646" s="28"/>
    </row>
    <row r="12647" spans="1:1">
      <c r="A12647" s="28"/>
    </row>
    <row r="12648" spans="1:1">
      <c r="A12648" s="28"/>
    </row>
    <row r="12649" spans="1:1">
      <c r="A12649" s="28"/>
    </row>
    <row r="12650" spans="1:1">
      <c r="A12650" s="28"/>
    </row>
    <row r="12651" spans="1:1">
      <c r="A12651" s="28"/>
    </row>
    <row r="12652" spans="1:1">
      <c r="A12652" s="28"/>
    </row>
    <row r="12653" spans="1:1">
      <c r="A12653" s="28"/>
    </row>
    <row r="12654" spans="1:1">
      <c r="A12654" s="28"/>
    </row>
    <row r="12655" spans="1:1">
      <c r="A12655" s="28"/>
    </row>
    <row r="12656" spans="1:1">
      <c r="A12656" s="28"/>
    </row>
    <row r="12657" spans="1:1">
      <c r="A12657" s="28"/>
    </row>
    <row r="12658" spans="1:1">
      <c r="A12658" s="28"/>
    </row>
    <row r="12659" spans="1:1">
      <c r="A12659" s="28"/>
    </row>
    <row r="12660" spans="1:1">
      <c r="A12660" s="28"/>
    </row>
    <row r="12661" spans="1:1">
      <c r="A12661" s="28"/>
    </row>
    <row r="12662" spans="1:1">
      <c r="A12662" s="28"/>
    </row>
    <row r="12663" spans="1:1">
      <c r="A12663" s="28"/>
    </row>
    <row r="12664" spans="1:1">
      <c r="A12664" s="28"/>
    </row>
    <row r="12665" spans="1:1">
      <c r="A12665" s="28"/>
    </row>
    <row r="12666" spans="1:1">
      <c r="A12666" s="28"/>
    </row>
    <row r="12667" spans="1:1">
      <c r="A12667" s="28"/>
    </row>
    <row r="12668" spans="1:1">
      <c r="A12668" s="28"/>
    </row>
    <row r="12669" spans="1:1">
      <c r="A12669" s="28"/>
    </row>
    <row r="12670" spans="1:1">
      <c r="A12670" s="28"/>
    </row>
    <row r="12671" spans="1:1">
      <c r="A12671" s="28"/>
    </row>
    <row r="12672" spans="1:1">
      <c r="A12672" s="28"/>
    </row>
    <row r="12673" spans="1:1">
      <c r="A12673" s="28"/>
    </row>
    <row r="12674" spans="1:1">
      <c r="A12674" s="28"/>
    </row>
    <row r="12675" spans="1:1">
      <c r="A12675" s="28"/>
    </row>
    <row r="12676" spans="1:1">
      <c r="A12676" s="28"/>
    </row>
    <row r="12677" spans="1:1">
      <c r="A12677" s="28"/>
    </row>
    <row r="12678" spans="1:1">
      <c r="A12678" s="28"/>
    </row>
    <row r="12679" spans="1:1">
      <c r="A12679" s="28"/>
    </row>
    <row r="12680" spans="1:1">
      <c r="A12680" s="28"/>
    </row>
    <row r="12681" spans="1:1">
      <c r="A12681" s="28"/>
    </row>
    <row r="12682" spans="1:1">
      <c r="A12682" s="28"/>
    </row>
    <row r="12683" spans="1:1">
      <c r="A12683" s="28"/>
    </row>
    <row r="12684" spans="1:1">
      <c r="A12684" s="28"/>
    </row>
    <row r="12685" spans="1:1">
      <c r="A12685" s="28"/>
    </row>
    <row r="12686" spans="1:1">
      <c r="A12686" s="28"/>
    </row>
    <row r="12687" spans="1:1">
      <c r="A12687" s="28"/>
    </row>
    <row r="12688" spans="1:1">
      <c r="A12688" s="28"/>
    </row>
    <row r="12689" spans="1:1">
      <c r="A12689" s="28"/>
    </row>
    <row r="12690" spans="1:1">
      <c r="A12690" s="28"/>
    </row>
    <row r="12691" spans="1:1">
      <c r="A12691" s="28"/>
    </row>
    <row r="12692" spans="1:1">
      <c r="A12692" s="28"/>
    </row>
    <row r="12693" spans="1:1">
      <c r="A12693" s="28"/>
    </row>
    <row r="12694" spans="1:1">
      <c r="A12694" s="28"/>
    </row>
    <row r="12695" spans="1:1">
      <c r="A12695" s="28"/>
    </row>
    <row r="12696" spans="1:1">
      <c r="A12696" s="28"/>
    </row>
    <row r="12697" spans="1:1">
      <c r="A12697" s="28"/>
    </row>
    <row r="12698" spans="1:1">
      <c r="A12698" s="28"/>
    </row>
    <row r="12699" spans="1:1">
      <c r="A12699" s="28"/>
    </row>
    <row r="12700" spans="1:1">
      <c r="A12700" s="28"/>
    </row>
    <row r="12701" spans="1:1">
      <c r="A12701" s="28"/>
    </row>
    <row r="12702" spans="1:1">
      <c r="A12702" s="28"/>
    </row>
    <row r="12703" spans="1:1">
      <c r="A12703" s="28"/>
    </row>
    <row r="12704" spans="1:1">
      <c r="A12704" s="28"/>
    </row>
    <row r="12705" spans="1:1">
      <c r="A12705" s="28"/>
    </row>
    <row r="12706" spans="1:1">
      <c r="A12706" s="28"/>
    </row>
    <row r="12707" spans="1:1">
      <c r="A12707" s="28"/>
    </row>
    <row r="12708" spans="1:1">
      <c r="A12708" s="28"/>
    </row>
    <row r="12709" spans="1:1">
      <c r="A12709" s="28"/>
    </row>
    <row r="12710" spans="1:1">
      <c r="A12710" s="28"/>
    </row>
    <row r="12711" spans="1:1">
      <c r="A12711" s="28"/>
    </row>
    <row r="12712" spans="1:1">
      <c r="A12712" s="28"/>
    </row>
    <row r="12713" spans="1:1">
      <c r="A12713" s="28"/>
    </row>
    <row r="12714" spans="1:1">
      <c r="A12714" s="28"/>
    </row>
    <row r="12715" spans="1:1">
      <c r="A12715" s="28"/>
    </row>
    <row r="12716" spans="1:1">
      <c r="A12716" s="28"/>
    </row>
    <row r="12717" spans="1:1">
      <c r="A12717" s="28"/>
    </row>
    <row r="12718" spans="1:1">
      <c r="A12718" s="28"/>
    </row>
    <row r="12719" spans="1:1">
      <c r="A12719" s="28"/>
    </row>
    <row r="12720" spans="1:1">
      <c r="A12720" s="28"/>
    </row>
    <row r="12721" spans="1:1">
      <c r="A12721" s="28"/>
    </row>
    <row r="12722" spans="1:1">
      <c r="A12722" s="28"/>
    </row>
    <row r="12723" spans="1:1">
      <c r="A12723" s="28"/>
    </row>
    <row r="12724" spans="1:1">
      <c r="A12724" s="28"/>
    </row>
    <row r="12725" spans="1:1">
      <c r="A12725" s="28"/>
    </row>
    <row r="12726" spans="1:1">
      <c r="A12726" s="28"/>
    </row>
    <row r="12727" spans="1:1">
      <c r="A12727" s="28"/>
    </row>
    <row r="12728" spans="1:1">
      <c r="A12728" s="28"/>
    </row>
    <row r="12729" spans="1:1">
      <c r="A12729" s="28"/>
    </row>
    <row r="12730" spans="1:1">
      <c r="A12730" s="28"/>
    </row>
    <row r="12731" spans="1:1">
      <c r="A12731" s="28"/>
    </row>
    <row r="12732" spans="1:1">
      <c r="A12732" s="28"/>
    </row>
    <row r="12733" spans="1:1">
      <c r="A12733" s="28"/>
    </row>
    <row r="12734" spans="1:1">
      <c r="A12734" s="28"/>
    </row>
    <row r="12735" spans="1:1">
      <c r="A12735" s="28"/>
    </row>
    <row r="12736" spans="1:1">
      <c r="A12736" s="28"/>
    </row>
    <row r="12737" spans="1:1">
      <c r="A12737" s="28"/>
    </row>
    <row r="12738" spans="1:1">
      <c r="A12738" s="28"/>
    </row>
    <row r="12739" spans="1:1">
      <c r="A12739" s="28"/>
    </row>
    <row r="12740" spans="1:1">
      <c r="A12740" s="28"/>
    </row>
    <row r="12741" spans="1:1">
      <c r="A12741" s="28"/>
    </row>
    <row r="12742" spans="1:1">
      <c r="A12742" s="28"/>
    </row>
    <row r="12743" spans="1:1">
      <c r="A12743" s="28"/>
    </row>
    <row r="12744" spans="1:1">
      <c r="A12744" s="28"/>
    </row>
    <row r="12745" spans="1:1">
      <c r="A12745" s="28"/>
    </row>
    <row r="12746" spans="1:1">
      <c r="A12746" s="28"/>
    </row>
    <row r="12747" spans="1:1">
      <c r="A12747" s="28"/>
    </row>
    <row r="12748" spans="1:1">
      <c r="A12748" s="28"/>
    </row>
    <row r="12749" spans="1:1">
      <c r="A12749" s="28"/>
    </row>
    <row r="12750" spans="1:1">
      <c r="A12750" s="28"/>
    </row>
    <row r="12751" spans="1:1">
      <c r="A12751" s="28"/>
    </row>
    <row r="12752" spans="1:1">
      <c r="A12752" s="28"/>
    </row>
    <row r="12753" spans="1:1">
      <c r="A12753" s="28"/>
    </row>
    <row r="12754" spans="1:1">
      <c r="A12754" s="28"/>
    </row>
    <row r="12755" spans="1:1">
      <c r="A12755" s="28"/>
    </row>
    <row r="12756" spans="1:1">
      <c r="A12756" s="28"/>
    </row>
    <row r="12757" spans="1:1">
      <c r="A12757" s="28"/>
    </row>
    <row r="12758" spans="1:1">
      <c r="A12758" s="28"/>
    </row>
    <row r="12759" spans="1:1">
      <c r="A12759" s="28"/>
    </row>
    <row r="12760" spans="1:1">
      <c r="A12760" s="28"/>
    </row>
    <row r="12761" spans="1:1">
      <c r="A12761" s="28"/>
    </row>
    <row r="12762" spans="1:1">
      <c r="A12762" s="28"/>
    </row>
    <row r="12763" spans="1:1">
      <c r="A12763" s="28"/>
    </row>
    <row r="12764" spans="1:1">
      <c r="A12764" s="28"/>
    </row>
    <row r="12765" spans="1:1">
      <c r="A12765" s="28"/>
    </row>
    <row r="12766" spans="1:1">
      <c r="A12766" s="28"/>
    </row>
    <row r="12767" spans="1:1">
      <c r="A12767" s="28"/>
    </row>
    <row r="12768" spans="1:1">
      <c r="A12768" s="28"/>
    </row>
    <row r="12769" spans="1:1">
      <c r="A12769" s="28"/>
    </row>
    <row r="12770" spans="1:1">
      <c r="A12770" s="28"/>
    </row>
    <row r="12771" spans="1:1">
      <c r="A12771" s="28"/>
    </row>
    <row r="12772" spans="1:1">
      <c r="A12772" s="28"/>
    </row>
    <row r="12773" spans="1:1">
      <c r="A12773" s="28"/>
    </row>
    <row r="12774" spans="1:1">
      <c r="A12774" s="28"/>
    </row>
    <row r="12775" spans="1:1">
      <c r="A12775" s="28"/>
    </row>
    <row r="12776" spans="1:1">
      <c r="A12776" s="28"/>
    </row>
    <row r="12777" spans="1:1">
      <c r="A12777" s="28"/>
    </row>
    <row r="12778" spans="1:1">
      <c r="A12778" s="28"/>
    </row>
    <row r="12779" spans="1:1">
      <c r="A12779" s="28"/>
    </row>
    <row r="12780" spans="1:1">
      <c r="A12780" s="28"/>
    </row>
    <row r="12781" spans="1:1">
      <c r="A12781" s="28"/>
    </row>
    <row r="12782" spans="1:1">
      <c r="A12782" s="28"/>
    </row>
    <row r="12783" spans="1:1">
      <c r="A12783" s="28"/>
    </row>
    <row r="12784" spans="1:1">
      <c r="A12784" s="28"/>
    </row>
    <row r="12785" spans="1:1">
      <c r="A12785" s="28"/>
    </row>
    <row r="12786" spans="1:1">
      <c r="A12786" s="28"/>
    </row>
    <row r="12787" spans="1:1">
      <c r="A12787" s="28"/>
    </row>
    <row r="12788" spans="1:1">
      <c r="A12788" s="28"/>
    </row>
    <row r="12789" spans="1:1">
      <c r="A12789" s="28"/>
    </row>
    <row r="12790" spans="1:1">
      <c r="A12790" s="28"/>
    </row>
    <row r="12791" spans="1:1">
      <c r="A12791" s="28"/>
    </row>
    <row r="12792" spans="1:1">
      <c r="A12792" s="28"/>
    </row>
    <row r="12793" spans="1:1">
      <c r="A12793" s="28"/>
    </row>
    <row r="12794" spans="1:1">
      <c r="A12794" s="28"/>
    </row>
    <row r="12795" spans="1:1">
      <c r="A12795" s="28"/>
    </row>
    <row r="12796" spans="1:1">
      <c r="A12796" s="28"/>
    </row>
    <row r="12797" spans="1:1">
      <c r="A12797" s="28"/>
    </row>
    <row r="12798" spans="1:1">
      <c r="A12798" s="28"/>
    </row>
    <row r="12799" spans="1:1">
      <c r="A12799" s="28"/>
    </row>
    <row r="12800" spans="1:1">
      <c r="A12800" s="28"/>
    </row>
    <row r="12801" spans="1:1">
      <c r="A12801" s="28"/>
    </row>
    <row r="12802" spans="1:1">
      <c r="A12802" s="28"/>
    </row>
    <row r="12803" spans="1:1">
      <c r="A12803" s="28"/>
    </row>
    <row r="12804" spans="1:1">
      <c r="A12804" s="28"/>
    </row>
    <row r="12805" spans="1:1">
      <c r="A12805" s="28"/>
    </row>
    <row r="12806" spans="1:1">
      <c r="A12806" s="28"/>
    </row>
    <row r="12807" spans="1:1">
      <c r="A12807" s="28"/>
    </row>
    <row r="12808" spans="1:1">
      <c r="A12808" s="28"/>
    </row>
    <row r="12809" spans="1:1">
      <c r="A12809" s="28"/>
    </row>
    <row r="12810" spans="1:1">
      <c r="A12810" s="28"/>
    </row>
    <row r="12811" spans="1:1">
      <c r="A12811" s="28"/>
    </row>
    <row r="12812" spans="1:1">
      <c r="A12812" s="28"/>
    </row>
    <row r="12813" spans="1:1">
      <c r="A12813" s="28"/>
    </row>
    <row r="12814" spans="1:1">
      <c r="A12814" s="28"/>
    </row>
    <row r="12815" spans="1:1">
      <c r="A12815" s="28"/>
    </row>
    <row r="12816" spans="1:1">
      <c r="A12816" s="28"/>
    </row>
    <row r="12817" spans="1:1">
      <c r="A12817" s="28"/>
    </row>
    <row r="12818" spans="1:1">
      <c r="A12818" s="28"/>
    </row>
    <row r="12819" spans="1:1">
      <c r="A12819" s="28"/>
    </row>
    <row r="12820" spans="1:1">
      <c r="A12820" s="28"/>
    </row>
    <row r="12821" spans="1:1">
      <c r="A12821" s="28"/>
    </row>
    <row r="12822" spans="1:1">
      <c r="A12822" s="28"/>
    </row>
    <row r="12823" spans="1:1">
      <c r="A12823" s="28"/>
    </row>
    <row r="12824" spans="1:1">
      <c r="A12824" s="28"/>
    </row>
    <row r="12825" spans="1:1">
      <c r="A12825" s="28"/>
    </row>
    <row r="12826" spans="1:1">
      <c r="A12826" s="28"/>
    </row>
    <row r="12827" spans="1:1">
      <c r="A12827" s="28"/>
    </row>
    <row r="12828" spans="1:1">
      <c r="A12828" s="28"/>
    </row>
    <row r="12829" spans="1:1">
      <c r="A12829" s="28"/>
    </row>
    <row r="12830" spans="1:1">
      <c r="A12830" s="28"/>
    </row>
    <row r="12831" spans="1:1">
      <c r="A12831" s="28"/>
    </row>
    <row r="12832" spans="1:1">
      <c r="A12832" s="28"/>
    </row>
    <row r="12833" spans="1:1">
      <c r="A12833" s="28"/>
    </row>
    <row r="12834" spans="1:1">
      <c r="A12834" s="28"/>
    </row>
    <row r="12835" spans="1:1">
      <c r="A12835" s="28"/>
    </row>
    <row r="12836" spans="1:1">
      <c r="A12836" s="28"/>
    </row>
    <row r="12837" spans="1:1">
      <c r="A12837" s="28"/>
    </row>
    <row r="12838" spans="1:1">
      <c r="A12838" s="28"/>
    </row>
    <row r="12839" spans="1:1">
      <c r="A12839" s="28"/>
    </row>
    <row r="12840" spans="1:1">
      <c r="A12840" s="28"/>
    </row>
    <row r="12841" spans="1:1">
      <c r="A12841" s="28"/>
    </row>
    <row r="12842" spans="1:1">
      <c r="A12842" s="28"/>
    </row>
    <row r="12843" spans="1:1">
      <c r="A12843" s="28"/>
    </row>
    <row r="12844" spans="1:1">
      <c r="A12844" s="28"/>
    </row>
    <row r="12845" spans="1:1">
      <c r="A12845" s="28"/>
    </row>
    <row r="12846" spans="1:1">
      <c r="A12846" s="28"/>
    </row>
    <row r="12847" spans="1:1">
      <c r="A12847" s="28"/>
    </row>
    <row r="12848" spans="1:1">
      <c r="A12848" s="28"/>
    </row>
    <row r="12849" spans="1:1">
      <c r="A12849" s="28"/>
    </row>
    <row r="12850" spans="1:1">
      <c r="A12850" s="28"/>
    </row>
    <row r="12851" spans="1:1">
      <c r="A12851" s="28"/>
    </row>
    <row r="12852" spans="1:1">
      <c r="A12852" s="28"/>
    </row>
    <row r="12853" spans="1:1">
      <c r="A12853" s="28"/>
    </row>
    <row r="12854" spans="1:1">
      <c r="A12854" s="28"/>
    </row>
    <row r="12855" spans="1:1">
      <c r="A12855" s="28"/>
    </row>
    <row r="12856" spans="1:1">
      <c r="A12856" s="28"/>
    </row>
    <row r="12857" spans="1:1">
      <c r="A12857" s="28"/>
    </row>
    <row r="12858" spans="1:1">
      <c r="A12858" s="28"/>
    </row>
    <row r="12859" spans="1:1">
      <c r="A12859" s="28"/>
    </row>
    <row r="12860" spans="1:1">
      <c r="A12860" s="28"/>
    </row>
    <row r="12861" spans="1:1">
      <c r="A12861" s="28"/>
    </row>
    <row r="12862" spans="1:1">
      <c r="A12862" s="28"/>
    </row>
    <row r="12863" spans="1:1">
      <c r="A12863" s="28"/>
    </row>
    <row r="12864" spans="1:1">
      <c r="A12864" s="28"/>
    </row>
    <row r="12865" spans="1:1">
      <c r="A12865" s="28"/>
    </row>
    <row r="12866" spans="1:1">
      <c r="A12866" s="28"/>
    </row>
    <row r="12867" spans="1:1">
      <c r="A12867" s="28"/>
    </row>
    <row r="12868" spans="1:1">
      <c r="A12868" s="28"/>
    </row>
    <row r="12869" spans="1:1">
      <c r="A12869" s="28"/>
    </row>
    <row r="12870" spans="1:1">
      <c r="A12870" s="28"/>
    </row>
    <row r="12871" spans="1:1">
      <c r="A12871" s="28"/>
    </row>
    <row r="12872" spans="1:1">
      <c r="A12872" s="28"/>
    </row>
    <row r="12873" spans="1:1">
      <c r="A12873" s="28"/>
    </row>
    <row r="12874" spans="1:1">
      <c r="A12874" s="28"/>
    </row>
    <row r="12875" spans="1:1">
      <c r="A12875" s="28"/>
    </row>
    <row r="12876" spans="1:1">
      <c r="A12876" s="28"/>
    </row>
    <row r="12877" spans="1:1">
      <c r="A12877" s="28"/>
    </row>
    <row r="12878" spans="1:1">
      <c r="A12878" s="28"/>
    </row>
    <row r="12879" spans="1:1">
      <c r="A12879" s="28"/>
    </row>
    <row r="12880" spans="1:1">
      <c r="A12880" s="28"/>
    </row>
    <row r="12881" spans="1:1">
      <c r="A12881" s="28"/>
    </row>
    <row r="12882" spans="1:1">
      <c r="A12882" s="28"/>
    </row>
    <row r="12883" spans="1:1">
      <c r="A12883" s="28"/>
    </row>
    <row r="12884" spans="1:1">
      <c r="A12884" s="28"/>
    </row>
    <row r="12885" spans="1:1">
      <c r="A12885" s="28"/>
    </row>
    <row r="12886" spans="1:1">
      <c r="A12886" s="28"/>
    </row>
    <row r="12887" spans="1:1">
      <c r="A12887" s="28"/>
    </row>
    <row r="12888" spans="1:1">
      <c r="A12888" s="28"/>
    </row>
    <row r="12889" spans="1:1">
      <c r="A12889" s="28"/>
    </row>
    <row r="12890" spans="1:1">
      <c r="A12890" s="28"/>
    </row>
    <row r="12891" spans="1:1">
      <c r="A12891" s="28"/>
    </row>
    <row r="12892" spans="1:1">
      <c r="A12892" s="28"/>
    </row>
    <row r="12893" spans="1:1">
      <c r="A12893" s="28"/>
    </row>
    <row r="12894" spans="1:1">
      <c r="A12894" s="28"/>
    </row>
    <row r="12895" spans="1:1">
      <c r="A12895" s="28"/>
    </row>
    <row r="12896" spans="1:1">
      <c r="A12896" s="28"/>
    </row>
    <row r="12897" spans="1:1">
      <c r="A12897" s="28"/>
    </row>
    <row r="12898" spans="1:1">
      <c r="A12898" s="28"/>
    </row>
    <row r="12899" spans="1:1">
      <c r="A12899" s="28"/>
    </row>
    <row r="12900" spans="1:1">
      <c r="A12900" s="28"/>
    </row>
    <row r="12901" spans="1:1">
      <c r="A12901" s="28"/>
    </row>
    <row r="12902" spans="1:1">
      <c r="A12902" s="28"/>
    </row>
    <row r="12903" spans="1:1">
      <c r="A12903" s="28"/>
    </row>
    <row r="12904" spans="1:1">
      <c r="A12904" s="28"/>
    </row>
    <row r="12905" spans="1:1">
      <c r="A12905" s="28"/>
    </row>
    <row r="12906" spans="1:1">
      <c r="A12906" s="28"/>
    </row>
    <row r="12907" spans="1:1">
      <c r="A12907" s="28"/>
    </row>
    <row r="12908" spans="1:1">
      <c r="A12908" s="28"/>
    </row>
    <row r="12909" spans="1:1">
      <c r="A12909" s="28"/>
    </row>
    <row r="12910" spans="1:1">
      <c r="A12910" s="28"/>
    </row>
    <row r="12911" spans="1:1">
      <c r="A12911" s="28"/>
    </row>
    <row r="12912" spans="1:1">
      <c r="A12912" s="28"/>
    </row>
    <row r="12913" spans="1:1">
      <c r="A12913" s="28"/>
    </row>
    <row r="12914" spans="1:1">
      <c r="A12914" s="28"/>
    </row>
    <row r="12915" spans="1:1">
      <c r="A12915" s="28"/>
    </row>
    <row r="12916" spans="1:1">
      <c r="A12916" s="28"/>
    </row>
    <row r="12917" spans="1:1">
      <c r="A12917" s="28"/>
    </row>
    <row r="12918" spans="1:1">
      <c r="A12918" s="28"/>
    </row>
    <row r="12919" spans="1:1">
      <c r="A12919" s="28"/>
    </row>
    <row r="12920" spans="1:1">
      <c r="A12920" s="28"/>
    </row>
    <row r="12921" spans="1:1">
      <c r="A12921" s="28"/>
    </row>
    <row r="12922" spans="1:1">
      <c r="A12922" s="28"/>
    </row>
    <row r="12923" spans="1:1">
      <c r="A12923" s="28"/>
    </row>
    <row r="12924" spans="1:1">
      <c r="A12924" s="28"/>
    </row>
    <row r="12925" spans="1:1">
      <c r="A12925" s="28"/>
    </row>
    <row r="12926" spans="1:1">
      <c r="A12926" s="28"/>
    </row>
    <row r="12927" spans="1:1">
      <c r="A12927" s="28"/>
    </row>
    <row r="12928" spans="1:1">
      <c r="A12928" s="28"/>
    </row>
    <row r="12929" spans="1:1">
      <c r="A12929" s="28"/>
    </row>
    <row r="12930" spans="1:1">
      <c r="A12930" s="28"/>
    </row>
    <row r="12931" spans="1:1">
      <c r="A12931" s="28"/>
    </row>
    <row r="12932" spans="1:1">
      <c r="A12932" s="28"/>
    </row>
    <row r="12933" spans="1:1">
      <c r="A12933" s="28"/>
    </row>
    <row r="12934" spans="1:1">
      <c r="A12934" s="28"/>
    </row>
    <row r="12935" spans="1:1">
      <c r="A12935" s="28"/>
    </row>
    <row r="12936" spans="1:1">
      <c r="A12936" s="28"/>
    </row>
    <row r="12937" spans="1:1">
      <c r="A12937" s="28"/>
    </row>
    <row r="12938" spans="1:1">
      <c r="A12938" s="28"/>
    </row>
    <row r="12939" spans="1:1">
      <c r="A12939" s="28"/>
    </row>
    <row r="12940" spans="1:1">
      <c r="A12940" s="28"/>
    </row>
    <row r="12941" spans="1:1">
      <c r="A12941" s="28"/>
    </row>
    <row r="12942" spans="1:1">
      <c r="A12942" s="28"/>
    </row>
    <row r="12943" spans="1:1">
      <c r="A12943" s="28"/>
    </row>
    <row r="12944" spans="1:1">
      <c r="A12944" s="28"/>
    </row>
    <row r="12945" spans="1:1">
      <c r="A12945" s="28"/>
    </row>
    <row r="12946" spans="1:1">
      <c r="A12946" s="28"/>
    </row>
    <row r="12947" spans="1:1">
      <c r="A12947" s="28"/>
    </row>
    <row r="12948" spans="1:1">
      <c r="A12948" s="28"/>
    </row>
    <row r="12949" spans="1:1">
      <c r="A12949" s="28"/>
    </row>
    <row r="12950" spans="1:1">
      <c r="A12950" s="28"/>
    </row>
    <row r="12951" spans="1:1">
      <c r="A12951" s="28"/>
    </row>
    <row r="12952" spans="1:1">
      <c r="A12952" s="28"/>
    </row>
    <row r="12953" spans="1:1">
      <c r="A12953" s="28"/>
    </row>
    <row r="12954" spans="1:1">
      <c r="A12954" s="28"/>
    </row>
    <row r="12955" spans="1:1">
      <c r="A12955" s="28"/>
    </row>
    <row r="12956" spans="1:1">
      <c r="A12956" s="28"/>
    </row>
    <row r="12957" spans="1:1">
      <c r="A12957" s="28"/>
    </row>
    <row r="12958" spans="1:1">
      <c r="A12958" s="28"/>
    </row>
    <row r="12959" spans="1:1">
      <c r="A12959" s="28"/>
    </row>
    <row r="12960" spans="1:1">
      <c r="A12960" s="28"/>
    </row>
    <row r="12961" spans="1:1">
      <c r="A12961" s="28"/>
    </row>
    <row r="12962" spans="1:1">
      <c r="A12962" s="28"/>
    </row>
    <row r="12963" spans="1:1">
      <c r="A12963" s="28"/>
    </row>
    <row r="12964" spans="1:1">
      <c r="A12964" s="28"/>
    </row>
    <row r="12965" spans="1:1">
      <c r="A12965" s="28"/>
    </row>
    <row r="12966" spans="1:1">
      <c r="A12966" s="28"/>
    </row>
    <row r="12967" spans="1:1">
      <c r="A12967" s="28"/>
    </row>
    <row r="12968" spans="1:1">
      <c r="A12968" s="28"/>
    </row>
    <row r="12969" spans="1:1">
      <c r="A12969" s="28"/>
    </row>
    <row r="12970" spans="1:1">
      <c r="A12970" s="28"/>
    </row>
    <row r="12971" spans="1:1">
      <c r="A12971" s="28"/>
    </row>
    <row r="12972" spans="1:1">
      <c r="A12972" s="28"/>
    </row>
    <row r="12973" spans="1:1">
      <c r="A12973" s="28"/>
    </row>
    <row r="12974" spans="1:1">
      <c r="A12974" s="28"/>
    </row>
    <row r="12975" spans="1:1">
      <c r="A12975" s="28"/>
    </row>
    <row r="12976" spans="1:1">
      <c r="A12976" s="28"/>
    </row>
    <row r="12977" spans="1:1">
      <c r="A12977" s="28"/>
    </row>
    <row r="12978" spans="1:1">
      <c r="A12978" s="28"/>
    </row>
    <row r="12979" spans="1:1">
      <c r="A12979" s="28"/>
    </row>
    <row r="12980" spans="1:1">
      <c r="A12980" s="28"/>
    </row>
    <row r="12981" spans="1:1">
      <c r="A12981" s="28"/>
    </row>
    <row r="12982" spans="1:1">
      <c r="A12982" s="28"/>
    </row>
    <row r="12983" spans="1:1">
      <c r="A12983" s="28"/>
    </row>
    <row r="12984" spans="1:1">
      <c r="A12984" s="28"/>
    </row>
    <row r="12985" spans="1:1">
      <c r="A12985" s="28"/>
    </row>
    <row r="12986" spans="1:1">
      <c r="A12986" s="28"/>
    </row>
    <row r="12987" spans="1:1">
      <c r="A12987" s="28"/>
    </row>
    <row r="12988" spans="1:1">
      <c r="A12988" s="28"/>
    </row>
    <row r="12989" spans="1:1">
      <c r="A12989" s="28"/>
    </row>
    <row r="12990" spans="1:1">
      <c r="A12990" s="28"/>
    </row>
    <row r="12991" spans="1:1">
      <c r="A12991" s="28"/>
    </row>
    <row r="12992" spans="1:1">
      <c r="A12992" s="28"/>
    </row>
    <row r="12993" spans="1:1">
      <c r="A12993" s="28"/>
    </row>
    <row r="12994" spans="1:1">
      <c r="A12994" s="28"/>
    </row>
    <row r="12995" spans="1:1">
      <c r="A12995" s="28"/>
    </row>
    <row r="12996" spans="1:1">
      <c r="A12996" s="28"/>
    </row>
    <row r="12997" spans="1:1">
      <c r="A12997" s="28"/>
    </row>
    <row r="12998" spans="1:1">
      <c r="A12998" s="28"/>
    </row>
    <row r="12999" spans="1:1">
      <c r="A12999" s="28"/>
    </row>
    <row r="13000" spans="1:1">
      <c r="A13000" s="28"/>
    </row>
    <row r="13001" spans="1:1">
      <c r="A13001" s="28"/>
    </row>
    <row r="13002" spans="1:1">
      <c r="A13002" s="28"/>
    </row>
    <row r="13003" spans="1:1">
      <c r="A13003" s="28"/>
    </row>
    <row r="13004" spans="1:1">
      <c r="A13004" s="28"/>
    </row>
    <row r="13005" spans="1:1">
      <c r="A13005" s="28"/>
    </row>
    <row r="13006" spans="1:1">
      <c r="A13006" s="28"/>
    </row>
    <row r="13007" spans="1:1">
      <c r="A13007" s="28"/>
    </row>
    <row r="13008" spans="1:1">
      <c r="A13008" s="28"/>
    </row>
    <row r="13009" spans="1:1">
      <c r="A13009" s="28"/>
    </row>
    <row r="13010" spans="1:1">
      <c r="A13010" s="28"/>
    </row>
    <row r="13011" spans="1:1">
      <c r="A13011" s="28"/>
    </row>
    <row r="13012" spans="1:1">
      <c r="A13012" s="28"/>
    </row>
    <row r="13013" spans="1:1">
      <c r="A13013" s="28"/>
    </row>
    <row r="13014" spans="1:1">
      <c r="A13014" s="28"/>
    </row>
    <row r="13015" spans="1:1">
      <c r="A13015" s="28"/>
    </row>
    <row r="13016" spans="1:1">
      <c r="A13016" s="28"/>
    </row>
    <row r="13017" spans="1:1">
      <c r="A13017" s="28"/>
    </row>
    <row r="13018" spans="1:1">
      <c r="A13018" s="28"/>
    </row>
    <row r="13019" spans="1:1">
      <c r="A13019" s="28"/>
    </row>
    <row r="13020" spans="1:1">
      <c r="A13020" s="28"/>
    </row>
    <row r="13021" spans="1:1">
      <c r="A13021" s="28"/>
    </row>
    <row r="13022" spans="1:1">
      <c r="A13022" s="28"/>
    </row>
    <row r="13023" spans="1:1">
      <c r="A13023" s="28"/>
    </row>
    <row r="13024" spans="1:1">
      <c r="A13024" s="28"/>
    </row>
    <row r="13025" spans="1:1">
      <c r="A13025" s="28"/>
    </row>
    <row r="13026" spans="1:1">
      <c r="A13026" s="28"/>
    </row>
    <row r="13027" spans="1:1">
      <c r="A13027" s="28"/>
    </row>
    <row r="13028" spans="1:1">
      <c r="A13028" s="28"/>
    </row>
    <row r="13029" spans="1:1">
      <c r="A13029" s="28"/>
    </row>
    <row r="13030" spans="1:1">
      <c r="A13030" s="28"/>
    </row>
    <row r="13031" spans="1:1">
      <c r="A13031" s="28"/>
    </row>
    <row r="13032" spans="1:1">
      <c r="A13032" s="28"/>
    </row>
    <row r="13033" spans="1:1">
      <c r="A13033" s="28"/>
    </row>
    <row r="13034" spans="1:1">
      <c r="A13034" s="28"/>
    </row>
    <row r="13035" spans="1:1">
      <c r="A13035" s="28"/>
    </row>
    <row r="13036" spans="1:1">
      <c r="A13036" s="28"/>
    </row>
    <row r="13037" spans="1:1">
      <c r="A13037" s="28"/>
    </row>
    <row r="13038" spans="1:1">
      <c r="A13038" s="28"/>
    </row>
    <row r="13039" spans="1:1">
      <c r="A13039" s="28"/>
    </row>
    <row r="13040" spans="1:1">
      <c r="A13040" s="28"/>
    </row>
    <row r="13041" spans="1:1">
      <c r="A13041" s="28"/>
    </row>
    <row r="13042" spans="1:1">
      <c r="A13042" s="28"/>
    </row>
    <row r="13043" spans="1:1">
      <c r="A13043" s="28"/>
    </row>
    <row r="13044" spans="1:1">
      <c r="A13044" s="28"/>
    </row>
    <row r="13045" spans="1:1">
      <c r="A13045" s="28"/>
    </row>
    <row r="13046" spans="1:1">
      <c r="A13046" s="28"/>
    </row>
    <row r="13047" spans="1:1">
      <c r="A13047" s="28"/>
    </row>
    <row r="13048" spans="1:1">
      <c r="A13048" s="28"/>
    </row>
    <row r="13049" spans="1:1">
      <c r="A13049" s="28"/>
    </row>
    <row r="13050" spans="1:1">
      <c r="A13050" s="28"/>
    </row>
    <row r="13051" spans="1:1">
      <c r="A13051" s="28"/>
    </row>
    <row r="13052" spans="1:1">
      <c r="A13052" s="28"/>
    </row>
    <row r="13053" spans="1:1">
      <c r="A13053" s="28"/>
    </row>
    <row r="13054" spans="1:1">
      <c r="A13054" s="28"/>
    </row>
    <row r="13055" spans="1:1">
      <c r="A13055" s="28"/>
    </row>
    <row r="13056" spans="1:1">
      <c r="A13056" s="28"/>
    </row>
    <row r="13057" spans="1:1">
      <c r="A13057" s="28"/>
    </row>
    <row r="13058" spans="1:1">
      <c r="A13058" s="28"/>
    </row>
    <row r="13059" spans="1:1">
      <c r="A13059" s="28"/>
    </row>
    <row r="13060" spans="1:1">
      <c r="A13060" s="28"/>
    </row>
    <row r="13061" spans="1:1">
      <c r="A13061" s="28"/>
    </row>
    <row r="13062" spans="1:1">
      <c r="A13062" s="28"/>
    </row>
    <row r="13063" spans="1:1">
      <c r="A13063" s="28"/>
    </row>
    <row r="13064" spans="1:1">
      <c r="A13064" s="28"/>
    </row>
    <row r="13065" spans="1:1">
      <c r="A13065" s="28"/>
    </row>
    <row r="13066" spans="1:1">
      <c r="A13066" s="28"/>
    </row>
    <row r="13067" spans="1:1">
      <c r="A13067" s="28"/>
    </row>
    <row r="13068" spans="1:1">
      <c r="A13068" s="28"/>
    </row>
    <row r="13069" spans="1:1">
      <c r="A13069" s="28"/>
    </row>
    <row r="13070" spans="1:1">
      <c r="A13070" s="28"/>
    </row>
    <row r="13071" spans="1:1">
      <c r="A13071" s="28"/>
    </row>
    <row r="13072" spans="1:1">
      <c r="A13072" s="28"/>
    </row>
    <row r="13073" spans="1:1">
      <c r="A13073" s="28"/>
    </row>
    <row r="13074" spans="1:1">
      <c r="A13074" s="28"/>
    </row>
    <row r="13075" spans="1:1">
      <c r="A13075" s="28"/>
    </row>
    <row r="13076" spans="1:1">
      <c r="A13076" s="28"/>
    </row>
    <row r="13077" spans="1:1">
      <c r="A13077" s="28"/>
    </row>
    <row r="13078" spans="1:1">
      <c r="A13078" s="28"/>
    </row>
    <row r="13079" spans="1:1">
      <c r="A13079" s="28"/>
    </row>
    <row r="13080" spans="1:1">
      <c r="A13080" s="28"/>
    </row>
    <row r="13081" spans="1:1">
      <c r="A13081" s="28"/>
    </row>
    <row r="13082" spans="1:1">
      <c r="A13082" s="28"/>
    </row>
    <row r="13083" spans="1:1">
      <c r="A13083" s="28"/>
    </row>
    <row r="13084" spans="1:1">
      <c r="A13084" s="28"/>
    </row>
    <row r="13085" spans="1:1">
      <c r="A13085" s="28"/>
    </row>
    <row r="13086" spans="1:1">
      <c r="A13086" s="28"/>
    </row>
    <row r="13087" spans="1:1">
      <c r="A13087" s="28"/>
    </row>
    <row r="13088" spans="1:1">
      <c r="A13088" s="28"/>
    </row>
    <row r="13089" spans="1:1">
      <c r="A13089" s="28"/>
    </row>
    <row r="13090" spans="1:1">
      <c r="A13090" s="28"/>
    </row>
    <row r="13091" spans="1:1">
      <c r="A13091" s="28"/>
    </row>
    <row r="13092" spans="1:1">
      <c r="A13092" s="28"/>
    </row>
    <row r="13093" spans="1:1">
      <c r="A13093" s="28"/>
    </row>
    <row r="13094" spans="1:1">
      <c r="A13094" s="28"/>
    </row>
    <row r="13095" spans="1:1">
      <c r="A13095" s="28"/>
    </row>
    <row r="13096" spans="1:1">
      <c r="A13096" s="28"/>
    </row>
    <row r="13097" spans="1:1">
      <c r="A13097" s="28"/>
    </row>
    <row r="13098" spans="1:1">
      <c r="A13098" s="28"/>
    </row>
    <row r="13099" spans="1:1">
      <c r="A13099" s="28"/>
    </row>
    <row r="13100" spans="1:1">
      <c r="A13100" s="28"/>
    </row>
    <row r="13101" spans="1:1">
      <c r="A13101" s="28"/>
    </row>
    <row r="13102" spans="1:1">
      <c r="A13102" s="28"/>
    </row>
    <row r="13103" spans="1:1">
      <c r="A13103" s="28"/>
    </row>
    <row r="13104" spans="1:1">
      <c r="A13104" s="28"/>
    </row>
    <row r="13105" spans="1:1">
      <c r="A13105" s="28"/>
    </row>
    <row r="13106" spans="1:1">
      <c r="A13106" s="28"/>
    </row>
    <row r="13107" spans="1:1">
      <c r="A13107" s="28"/>
    </row>
    <row r="13108" spans="1:1">
      <c r="A13108" s="28"/>
    </row>
    <row r="13109" spans="1:1">
      <c r="A13109" s="28"/>
    </row>
    <row r="13110" spans="1:1">
      <c r="A13110" s="28"/>
    </row>
    <row r="13111" spans="1:1">
      <c r="A13111" s="28"/>
    </row>
    <row r="13112" spans="1:1">
      <c r="A13112" s="28"/>
    </row>
    <row r="13113" spans="1:1">
      <c r="A13113" s="28"/>
    </row>
    <row r="13114" spans="1:1">
      <c r="A13114" s="28"/>
    </row>
    <row r="13115" spans="1:1">
      <c r="A13115" s="28"/>
    </row>
    <row r="13116" spans="1:1">
      <c r="A13116" s="28"/>
    </row>
    <row r="13117" spans="1:1">
      <c r="A13117" s="28"/>
    </row>
    <row r="13118" spans="1:1">
      <c r="A13118" s="28"/>
    </row>
    <row r="13119" spans="1:1">
      <c r="A13119" s="28"/>
    </row>
    <row r="13120" spans="1:1">
      <c r="A13120" s="28"/>
    </row>
    <row r="13121" spans="1:1">
      <c r="A13121" s="28"/>
    </row>
    <row r="13122" spans="1:1">
      <c r="A13122" s="28"/>
    </row>
    <row r="13123" spans="1:1">
      <c r="A13123" s="28"/>
    </row>
    <row r="13124" spans="1:1">
      <c r="A13124" s="28"/>
    </row>
    <row r="13125" spans="1:1">
      <c r="A13125" s="28"/>
    </row>
    <row r="13126" spans="1:1">
      <c r="A13126" s="28"/>
    </row>
    <row r="13127" spans="1:1">
      <c r="A13127" s="28"/>
    </row>
    <row r="13128" spans="1:1">
      <c r="A13128" s="28"/>
    </row>
    <row r="13129" spans="1:1">
      <c r="A13129" s="28"/>
    </row>
    <row r="13130" spans="1:1">
      <c r="A13130" s="28"/>
    </row>
    <row r="13131" spans="1:1">
      <c r="A13131" s="28"/>
    </row>
    <row r="13132" spans="1:1">
      <c r="A13132" s="28"/>
    </row>
    <row r="13133" spans="1:1">
      <c r="A13133" s="28"/>
    </row>
    <row r="13134" spans="1:1">
      <c r="A13134" s="28"/>
    </row>
    <row r="13135" spans="1:1">
      <c r="A13135" s="28"/>
    </row>
    <row r="13136" spans="1:1">
      <c r="A13136" s="28"/>
    </row>
    <row r="13137" spans="1:1">
      <c r="A13137" s="28"/>
    </row>
    <row r="13138" spans="1:1">
      <c r="A13138" s="28"/>
    </row>
    <row r="13139" spans="1:1">
      <c r="A13139" s="28"/>
    </row>
    <row r="13140" spans="1:1">
      <c r="A13140" s="28"/>
    </row>
    <row r="13141" spans="1:1">
      <c r="A13141" s="28"/>
    </row>
    <row r="13142" spans="1:1">
      <c r="A13142" s="28"/>
    </row>
    <row r="13143" spans="1:1">
      <c r="A13143" s="28"/>
    </row>
    <row r="13144" spans="1:1">
      <c r="A13144" s="28"/>
    </row>
    <row r="13145" spans="1:1">
      <c r="A13145" s="28"/>
    </row>
    <row r="13146" spans="1:1">
      <c r="A13146" s="28"/>
    </row>
    <row r="13147" spans="1:1">
      <c r="A13147" s="28"/>
    </row>
    <row r="13148" spans="1:1">
      <c r="A13148" s="28"/>
    </row>
    <row r="13149" spans="1:1">
      <c r="A13149" s="28"/>
    </row>
    <row r="13150" spans="1:1">
      <c r="A13150" s="28"/>
    </row>
    <row r="13151" spans="1:1">
      <c r="A13151" s="28"/>
    </row>
    <row r="13152" spans="1:1">
      <c r="A13152" s="28"/>
    </row>
    <row r="13153" spans="1:1">
      <c r="A13153" s="28"/>
    </row>
    <row r="13154" spans="1:1">
      <c r="A13154" s="28"/>
    </row>
    <row r="13155" spans="1:1">
      <c r="A13155" s="28"/>
    </row>
    <row r="13156" spans="1:1">
      <c r="A13156" s="28"/>
    </row>
    <row r="13157" spans="1:1">
      <c r="A13157" s="28"/>
    </row>
    <row r="13158" spans="1:1">
      <c r="A13158" s="28"/>
    </row>
    <row r="13159" spans="1:1">
      <c r="A13159" s="28"/>
    </row>
    <row r="13160" spans="1:1">
      <c r="A13160" s="28"/>
    </row>
    <row r="13161" spans="1:1">
      <c r="A13161" s="28"/>
    </row>
    <row r="13162" spans="1:1">
      <c r="A13162" s="28"/>
    </row>
    <row r="13163" spans="1:1">
      <c r="A13163" s="28"/>
    </row>
    <row r="13164" spans="1:1">
      <c r="A13164" s="28"/>
    </row>
    <row r="13165" spans="1:1">
      <c r="A13165" s="28"/>
    </row>
    <row r="13166" spans="1:1">
      <c r="A13166" s="28"/>
    </row>
    <row r="13167" spans="1:1">
      <c r="A13167" s="28"/>
    </row>
    <row r="13168" spans="1:1">
      <c r="A13168" s="28"/>
    </row>
    <row r="13169" spans="1:1">
      <c r="A13169" s="28"/>
    </row>
    <row r="13170" spans="1:1">
      <c r="A13170" s="28"/>
    </row>
    <row r="13171" spans="1:1">
      <c r="A13171" s="28"/>
    </row>
    <row r="13172" spans="1:1">
      <c r="A13172" s="28"/>
    </row>
    <row r="13173" spans="1:1">
      <c r="A13173" s="28"/>
    </row>
    <row r="13174" spans="1:1">
      <c r="A13174" s="28"/>
    </row>
    <row r="13175" spans="1:1">
      <c r="A13175" s="28"/>
    </row>
    <row r="13176" spans="1:1">
      <c r="A13176" s="28"/>
    </row>
    <row r="13177" spans="1:1">
      <c r="A13177" s="28"/>
    </row>
    <row r="13178" spans="1:1">
      <c r="A13178" s="28"/>
    </row>
    <row r="13179" spans="1:1">
      <c r="A13179" s="28"/>
    </row>
    <row r="13180" spans="1:1">
      <c r="A13180" s="28"/>
    </row>
    <row r="13181" spans="1:1">
      <c r="A13181" s="28"/>
    </row>
    <row r="13182" spans="1:1">
      <c r="A13182" s="28"/>
    </row>
    <row r="13183" spans="1:1">
      <c r="A13183" s="28"/>
    </row>
    <row r="13184" spans="1:1">
      <c r="A13184" s="28"/>
    </row>
    <row r="13185" spans="1:1">
      <c r="A13185" s="28"/>
    </row>
    <row r="13186" spans="1:1">
      <c r="A13186" s="28"/>
    </row>
    <row r="13187" spans="1:1">
      <c r="A13187" s="28"/>
    </row>
    <row r="13188" spans="1:1">
      <c r="A13188" s="28"/>
    </row>
    <row r="13189" spans="1:1">
      <c r="A13189" s="28"/>
    </row>
    <row r="13190" spans="1:1">
      <c r="A13190" s="28"/>
    </row>
    <row r="13191" spans="1:1">
      <c r="A13191" s="28"/>
    </row>
    <row r="13192" spans="1:1">
      <c r="A13192" s="28"/>
    </row>
    <row r="13193" spans="1:1">
      <c r="A13193" s="28"/>
    </row>
    <row r="13194" spans="1:1">
      <c r="A13194" s="28"/>
    </row>
    <row r="13195" spans="1:1">
      <c r="A13195" s="28"/>
    </row>
    <row r="13196" spans="1:1">
      <c r="A13196" s="28"/>
    </row>
    <row r="13197" spans="1:1">
      <c r="A13197" s="28"/>
    </row>
    <row r="13198" spans="1:1">
      <c r="A13198" s="28"/>
    </row>
    <row r="13199" spans="1:1">
      <c r="A13199" s="28"/>
    </row>
    <row r="13200" spans="1:1">
      <c r="A13200" s="28"/>
    </row>
    <row r="13201" spans="1:1">
      <c r="A13201" s="28"/>
    </row>
    <row r="13202" spans="1:1">
      <c r="A13202" s="28"/>
    </row>
    <row r="13203" spans="1:1">
      <c r="A13203" s="28"/>
    </row>
    <row r="13204" spans="1:1">
      <c r="A13204" s="28"/>
    </row>
    <row r="13205" spans="1:1">
      <c r="A13205" s="28"/>
    </row>
    <row r="13206" spans="1:1">
      <c r="A13206" s="28"/>
    </row>
    <row r="13207" spans="1:1">
      <c r="A13207" s="28"/>
    </row>
    <row r="13208" spans="1:1">
      <c r="A13208" s="28"/>
    </row>
    <row r="13209" spans="1:1">
      <c r="A13209" s="28"/>
    </row>
    <row r="13210" spans="1:1">
      <c r="A13210" s="28"/>
    </row>
    <row r="13211" spans="1:1">
      <c r="A13211" s="28"/>
    </row>
    <row r="13212" spans="1:1">
      <c r="A13212" s="28"/>
    </row>
    <row r="13213" spans="1:1">
      <c r="A13213" s="28"/>
    </row>
    <row r="13214" spans="1:1">
      <c r="A13214" s="28"/>
    </row>
    <row r="13215" spans="1:1">
      <c r="A13215" s="28"/>
    </row>
    <row r="13216" spans="1:1">
      <c r="A13216" s="28"/>
    </row>
    <row r="13217" spans="1:1">
      <c r="A13217" s="28"/>
    </row>
    <row r="13218" spans="1:1">
      <c r="A13218" s="28"/>
    </row>
    <row r="13219" spans="1:1">
      <c r="A13219" s="28"/>
    </row>
    <row r="13220" spans="1:1">
      <c r="A13220" s="28"/>
    </row>
    <row r="13221" spans="1:1">
      <c r="A13221" s="28"/>
    </row>
    <row r="13222" spans="1:1">
      <c r="A13222" s="28"/>
    </row>
    <row r="13223" spans="1:1">
      <c r="A13223" s="28"/>
    </row>
    <row r="13224" spans="1:1">
      <c r="A13224" s="28"/>
    </row>
    <row r="13225" spans="1:1">
      <c r="A13225" s="28"/>
    </row>
    <row r="13226" spans="1:1">
      <c r="A13226" s="28"/>
    </row>
    <row r="13227" spans="1:1">
      <c r="A13227" s="28"/>
    </row>
    <row r="13228" spans="1:1">
      <c r="A13228" s="28"/>
    </row>
    <row r="13229" spans="1:1">
      <c r="A13229" s="28"/>
    </row>
    <row r="13230" spans="1:1">
      <c r="A13230" s="28"/>
    </row>
    <row r="13231" spans="1:1">
      <c r="A13231" s="28"/>
    </row>
    <row r="13232" spans="1:1">
      <c r="A13232" s="28"/>
    </row>
    <row r="13233" spans="1:1">
      <c r="A13233" s="28"/>
    </row>
    <row r="13234" spans="1:1">
      <c r="A13234" s="28"/>
    </row>
    <row r="13235" spans="1:1">
      <c r="A13235" s="28"/>
    </row>
    <row r="13236" spans="1:1">
      <c r="A13236" s="28"/>
    </row>
    <row r="13237" spans="1:1">
      <c r="A13237" s="28"/>
    </row>
    <row r="13238" spans="1:1">
      <c r="A13238" s="28"/>
    </row>
    <row r="13239" spans="1:1">
      <c r="A13239" s="28"/>
    </row>
    <row r="13240" spans="1:1">
      <c r="A13240" s="28"/>
    </row>
    <row r="13241" spans="1:1">
      <c r="A13241" s="28"/>
    </row>
    <row r="13242" spans="1:1">
      <c r="A13242" s="28"/>
    </row>
    <row r="13243" spans="1:1">
      <c r="A13243" s="28"/>
    </row>
    <row r="13244" spans="1:1">
      <c r="A13244" s="28"/>
    </row>
    <row r="13245" spans="1:1">
      <c r="A13245" s="28"/>
    </row>
    <row r="13246" spans="1:1">
      <c r="A13246" s="28"/>
    </row>
    <row r="13247" spans="1:1">
      <c r="A13247" s="28"/>
    </row>
    <row r="13248" spans="1:1">
      <c r="A13248" s="28"/>
    </row>
    <row r="13249" spans="1:1">
      <c r="A13249" s="28"/>
    </row>
    <row r="13250" spans="1:1">
      <c r="A13250" s="28"/>
    </row>
    <row r="13251" spans="1:1">
      <c r="A13251" s="28"/>
    </row>
    <row r="13252" spans="1:1">
      <c r="A13252" s="28"/>
    </row>
    <row r="13253" spans="1:1">
      <c r="A13253" s="28"/>
    </row>
    <row r="13254" spans="1:1">
      <c r="A13254" s="28"/>
    </row>
    <row r="13255" spans="1:1">
      <c r="A13255" s="28"/>
    </row>
    <row r="13256" spans="1:1">
      <c r="A13256" s="28"/>
    </row>
    <row r="13257" spans="1:1">
      <c r="A13257" s="28"/>
    </row>
    <row r="13258" spans="1:1">
      <c r="A13258" s="28"/>
    </row>
    <row r="13259" spans="1:1">
      <c r="A13259" s="28"/>
    </row>
    <row r="13260" spans="1:1">
      <c r="A13260" s="28"/>
    </row>
    <row r="13261" spans="1:1">
      <c r="A13261" s="28"/>
    </row>
    <row r="13262" spans="1:1">
      <c r="A13262" s="28"/>
    </row>
    <row r="13263" spans="1:1">
      <c r="A13263" s="28"/>
    </row>
    <row r="13264" spans="1:1">
      <c r="A13264" s="28"/>
    </row>
    <row r="13265" spans="1:1">
      <c r="A13265" s="28"/>
    </row>
    <row r="13266" spans="1:1">
      <c r="A13266" s="28"/>
    </row>
    <row r="13267" spans="1:1">
      <c r="A13267" s="28"/>
    </row>
    <row r="13268" spans="1:1">
      <c r="A13268" s="28"/>
    </row>
    <row r="13269" spans="1:1">
      <c r="A13269" s="28"/>
    </row>
    <row r="13270" spans="1:1">
      <c r="A13270" s="28"/>
    </row>
    <row r="13271" spans="1:1">
      <c r="A13271" s="28"/>
    </row>
    <row r="13272" spans="1:1">
      <c r="A13272" s="28"/>
    </row>
    <row r="13273" spans="1:1">
      <c r="A13273" s="28"/>
    </row>
    <row r="13274" spans="1:1">
      <c r="A13274" s="28"/>
    </row>
    <row r="13275" spans="1:1">
      <c r="A13275" s="28"/>
    </row>
    <row r="13276" spans="1:1">
      <c r="A13276" s="28"/>
    </row>
    <row r="13277" spans="1:1">
      <c r="A13277" s="28"/>
    </row>
    <row r="13278" spans="1:1">
      <c r="A13278" s="28"/>
    </row>
    <row r="13279" spans="1:1">
      <c r="A13279" s="28"/>
    </row>
    <row r="13280" spans="1:1">
      <c r="A13280" s="28"/>
    </row>
    <row r="13281" spans="1:1">
      <c r="A13281" s="28"/>
    </row>
    <row r="13282" spans="1:1">
      <c r="A13282" s="28"/>
    </row>
    <row r="13283" spans="1:1">
      <c r="A13283" s="28"/>
    </row>
    <row r="13284" spans="1:1">
      <c r="A13284" s="28"/>
    </row>
    <row r="13285" spans="1:1">
      <c r="A13285" s="28"/>
    </row>
    <row r="13286" spans="1:1">
      <c r="A13286" s="28"/>
    </row>
    <row r="13287" spans="1:1">
      <c r="A13287" s="28"/>
    </row>
    <row r="13288" spans="1:1">
      <c r="A13288" s="28"/>
    </row>
    <row r="13289" spans="1:1">
      <c r="A13289" s="28"/>
    </row>
    <row r="13290" spans="1:1">
      <c r="A13290" s="28"/>
    </row>
    <row r="13291" spans="1:1">
      <c r="A13291" s="28"/>
    </row>
    <row r="13292" spans="1:1">
      <c r="A13292" s="28"/>
    </row>
    <row r="13293" spans="1:1">
      <c r="A13293" s="28"/>
    </row>
    <row r="13294" spans="1:1">
      <c r="A13294" s="28"/>
    </row>
    <row r="13295" spans="1:1">
      <c r="A13295" s="28"/>
    </row>
    <row r="13296" spans="1:1">
      <c r="A13296" s="28"/>
    </row>
    <row r="13297" spans="1:1">
      <c r="A13297" s="28"/>
    </row>
    <row r="13298" spans="1:1">
      <c r="A13298" s="28"/>
    </row>
    <row r="13299" spans="1:1">
      <c r="A13299" s="28"/>
    </row>
    <row r="13300" spans="1:1">
      <c r="A13300" s="28"/>
    </row>
    <row r="13301" spans="1:1">
      <c r="A13301" s="28"/>
    </row>
    <row r="13302" spans="1:1">
      <c r="A13302" s="28"/>
    </row>
    <row r="13303" spans="1:1">
      <c r="A13303" s="28"/>
    </row>
    <row r="13304" spans="1:1">
      <c r="A13304" s="28"/>
    </row>
    <row r="13305" spans="1:1">
      <c r="A13305" s="28"/>
    </row>
    <row r="13306" spans="1:1">
      <c r="A13306" s="28"/>
    </row>
    <row r="13307" spans="1:1">
      <c r="A13307" s="28"/>
    </row>
    <row r="13308" spans="1:1">
      <c r="A13308" s="28"/>
    </row>
    <row r="13309" spans="1:1">
      <c r="A13309" s="28"/>
    </row>
    <row r="13310" spans="1:1">
      <c r="A13310" s="28"/>
    </row>
    <row r="13311" spans="1:1">
      <c r="A13311" s="28"/>
    </row>
    <row r="13312" spans="1:1">
      <c r="A13312" s="28"/>
    </row>
    <row r="13313" spans="1:1">
      <c r="A13313" s="28"/>
    </row>
    <row r="13314" spans="1:1">
      <c r="A13314" s="28"/>
    </row>
    <row r="13315" spans="1:1">
      <c r="A13315" s="28"/>
    </row>
    <row r="13316" spans="1:1">
      <c r="A13316" s="28"/>
    </row>
    <row r="13317" spans="1:1">
      <c r="A13317" s="28"/>
    </row>
    <row r="13318" spans="1:1">
      <c r="A13318" s="28"/>
    </row>
    <row r="13319" spans="1:1">
      <c r="A13319" s="28"/>
    </row>
    <row r="13320" spans="1:1">
      <c r="A13320" s="28"/>
    </row>
    <row r="13321" spans="1:1">
      <c r="A13321" s="28"/>
    </row>
    <row r="13322" spans="1:1">
      <c r="A13322" s="28"/>
    </row>
    <row r="13323" spans="1:1">
      <c r="A13323" s="28"/>
    </row>
    <row r="13324" spans="1:1">
      <c r="A13324" s="28"/>
    </row>
    <row r="13325" spans="1:1">
      <c r="A13325" s="28"/>
    </row>
    <row r="13326" spans="1:1">
      <c r="A13326" s="28"/>
    </row>
    <row r="13327" spans="1:1">
      <c r="A13327" s="28"/>
    </row>
    <row r="13328" spans="1:1">
      <c r="A13328" s="28"/>
    </row>
    <row r="13329" spans="1:1">
      <c r="A13329" s="28"/>
    </row>
    <row r="13330" spans="1:1">
      <c r="A13330" s="28"/>
    </row>
    <row r="13331" spans="1:1">
      <c r="A13331" s="28"/>
    </row>
    <row r="13332" spans="1:1">
      <c r="A13332" s="28"/>
    </row>
    <row r="13333" spans="1:1">
      <c r="A13333" s="28"/>
    </row>
    <row r="13334" spans="1:1">
      <c r="A13334" s="28"/>
    </row>
    <row r="13335" spans="1:1">
      <c r="A13335" s="28"/>
    </row>
    <row r="13336" spans="1:1">
      <c r="A13336" s="28"/>
    </row>
    <row r="13337" spans="1:1">
      <c r="A13337" s="28"/>
    </row>
    <row r="13338" spans="1:1">
      <c r="A13338" s="28"/>
    </row>
    <row r="13339" spans="1:1">
      <c r="A13339" s="28"/>
    </row>
    <row r="13340" spans="1:1">
      <c r="A13340" s="28"/>
    </row>
    <row r="13341" spans="1:1">
      <c r="A13341" s="28"/>
    </row>
    <row r="13342" spans="1:1">
      <c r="A13342" s="28"/>
    </row>
    <row r="13343" spans="1:1">
      <c r="A13343" s="28"/>
    </row>
    <row r="13344" spans="1:1">
      <c r="A13344" s="28"/>
    </row>
    <row r="13345" spans="1:1">
      <c r="A13345" s="28"/>
    </row>
    <row r="13346" spans="1:1">
      <c r="A13346" s="28"/>
    </row>
    <row r="13347" spans="1:1">
      <c r="A13347" s="28"/>
    </row>
    <row r="13348" spans="1:1">
      <c r="A13348" s="28"/>
    </row>
    <row r="13349" spans="1:1">
      <c r="A13349" s="28"/>
    </row>
    <row r="13350" spans="1:1">
      <c r="A13350" s="28"/>
    </row>
    <row r="13351" spans="1:1">
      <c r="A13351" s="28"/>
    </row>
    <row r="13352" spans="1:1">
      <c r="A13352" s="28"/>
    </row>
    <row r="13353" spans="1:1">
      <c r="A13353" s="28"/>
    </row>
    <row r="13354" spans="1:1">
      <c r="A13354" s="28"/>
    </row>
    <row r="13355" spans="1:1">
      <c r="A13355" s="28"/>
    </row>
    <row r="13356" spans="1:1">
      <c r="A13356" s="28"/>
    </row>
    <row r="13357" spans="1:1">
      <c r="A13357" s="28"/>
    </row>
    <row r="13358" spans="1:1">
      <c r="A13358" s="28"/>
    </row>
    <row r="13359" spans="1:1">
      <c r="A13359" s="28"/>
    </row>
    <row r="13360" spans="1:1">
      <c r="A13360" s="28"/>
    </row>
    <row r="13361" spans="1:1">
      <c r="A13361" s="28"/>
    </row>
    <row r="13362" spans="1:1">
      <c r="A13362" s="28"/>
    </row>
    <row r="13363" spans="1:1">
      <c r="A13363" s="28"/>
    </row>
    <row r="13364" spans="1:1">
      <c r="A13364" s="28"/>
    </row>
    <row r="13365" spans="1:1">
      <c r="A13365" s="28"/>
    </row>
    <row r="13366" spans="1:1">
      <c r="A13366" s="28"/>
    </row>
    <row r="13367" spans="1:1">
      <c r="A13367" s="28"/>
    </row>
    <row r="13368" spans="1:1">
      <c r="A13368" s="28"/>
    </row>
    <row r="13369" spans="1:1">
      <c r="A13369" s="28"/>
    </row>
    <row r="13370" spans="1:1">
      <c r="A13370" s="28"/>
    </row>
    <row r="13371" spans="1:1">
      <c r="A13371" s="28"/>
    </row>
    <row r="13372" spans="1:1">
      <c r="A13372" s="28"/>
    </row>
    <row r="13373" spans="1:1">
      <c r="A13373" s="28"/>
    </row>
    <row r="13374" spans="1:1">
      <c r="A13374" s="28"/>
    </row>
    <row r="13375" spans="1:1">
      <c r="A13375" s="28"/>
    </row>
    <row r="13376" spans="1:1">
      <c r="A13376" s="28"/>
    </row>
    <row r="13377" spans="1:1">
      <c r="A13377" s="28"/>
    </row>
    <row r="13378" spans="1:1">
      <c r="A13378" s="28"/>
    </row>
    <row r="13379" spans="1:1">
      <c r="A13379" s="28"/>
    </row>
    <row r="13380" spans="1:1">
      <c r="A13380" s="28"/>
    </row>
    <row r="13381" spans="1:1">
      <c r="A13381" s="28"/>
    </row>
    <row r="13382" spans="1:1">
      <c r="A13382" s="28"/>
    </row>
    <row r="13383" spans="1:1">
      <c r="A13383" s="28"/>
    </row>
    <row r="13384" spans="1:1">
      <c r="A13384" s="28"/>
    </row>
    <row r="13385" spans="1:1">
      <c r="A13385" s="28"/>
    </row>
    <row r="13386" spans="1:1">
      <c r="A13386" s="28"/>
    </row>
    <row r="13387" spans="1:1">
      <c r="A13387" s="28"/>
    </row>
    <row r="13388" spans="1:1">
      <c r="A13388" s="28"/>
    </row>
    <row r="13389" spans="1:1">
      <c r="A13389" s="28"/>
    </row>
    <row r="13390" spans="1:1">
      <c r="A13390" s="28"/>
    </row>
    <row r="13391" spans="1:1">
      <c r="A13391" s="28"/>
    </row>
    <row r="13392" spans="1:1">
      <c r="A13392" s="28"/>
    </row>
    <row r="13393" spans="1:1">
      <c r="A13393" s="28"/>
    </row>
    <row r="13394" spans="1:1">
      <c r="A13394" s="28"/>
    </row>
    <row r="13395" spans="1:1">
      <c r="A13395" s="28"/>
    </row>
    <row r="13396" spans="1:1">
      <c r="A13396" s="28"/>
    </row>
    <row r="13397" spans="1:1">
      <c r="A13397" s="28"/>
    </row>
    <row r="13398" spans="1:1">
      <c r="A13398" s="28"/>
    </row>
    <row r="13399" spans="1:1">
      <c r="A13399" s="28"/>
    </row>
    <row r="13400" spans="1:1">
      <c r="A13400" s="28"/>
    </row>
    <row r="13401" spans="1:1">
      <c r="A13401" s="28"/>
    </row>
    <row r="13402" spans="1:1">
      <c r="A13402" s="28"/>
    </row>
    <row r="13403" spans="1:1">
      <c r="A13403" s="28"/>
    </row>
    <row r="13404" spans="1:1">
      <c r="A13404" s="28"/>
    </row>
    <row r="13405" spans="1:1">
      <c r="A13405" s="28"/>
    </row>
    <row r="13406" spans="1:1">
      <c r="A13406" s="28"/>
    </row>
    <row r="13407" spans="1:1">
      <c r="A13407" s="28"/>
    </row>
    <row r="13408" spans="1:1">
      <c r="A13408" s="28"/>
    </row>
    <row r="13409" spans="1:1">
      <c r="A13409" s="28"/>
    </row>
    <row r="13410" spans="1:1">
      <c r="A13410" s="28"/>
    </row>
    <row r="13411" spans="1:1">
      <c r="A13411" s="28"/>
    </row>
    <row r="13412" spans="1:1">
      <c r="A13412" s="28"/>
    </row>
    <row r="13413" spans="1:1">
      <c r="A13413" s="28"/>
    </row>
    <row r="13414" spans="1:1">
      <c r="A13414" s="28"/>
    </row>
    <row r="13415" spans="1:1">
      <c r="A13415" s="28"/>
    </row>
    <row r="13416" spans="1:1">
      <c r="A13416" s="28"/>
    </row>
    <row r="13417" spans="1:1">
      <c r="A13417" s="28"/>
    </row>
    <row r="13418" spans="1:1">
      <c r="A13418" s="28"/>
    </row>
    <row r="13419" spans="1:1">
      <c r="A13419" s="28"/>
    </row>
    <row r="13420" spans="1:1">
      <c r="A13420" s="28"/>
    </row>
    <row r="13421" spans="1:1">
      <c r="A13421" s="28"/>
    </row>
    <row r="13422" spans="1:1">
      <c r="A13422" s="28"/>
    </row>
    <row r="13423" spans="1:1">
      <c r="A13423" s="28"/>
    </row>
    <row r="13424" spans="1:1">
      <c r="A13424" s="28"/>
    </row>
    <row r="13425" spans="1:1">
      <c r="A13425" s="28"/>
    </row>
    <row r="13426" spans="1:1">
      <c r="A13426" s="28"/>
    </row>
    <row r="13427" spans="1:1">
      <c r="A13427" s="28"/>
    </row>
    <row r="13428" spans="1:1">
      <c r="A13428" s="28"/>
    </row>
    <row r="13429" spans="1:1">
      <c r="A13429" s="28"/>
    </row>
    <row r="13430" spans="1:1">
      <c r="A13430" s="28"/>
    </row>
    <row r="13431" spans="1:1">
      <c r="A13431" s="28"/>
    </row>
    <row r="13432" spans="1:1">
      <c r="A13432" s="28"/>
    </row>
    <row r="13433" spans="1:1">
      <c r="A13433" s="28"/>
    </row>
    <row r="13434" spans="1:1">
      <c r="A13434" s="28"/>
    </row>
    <row r="13435" spans="1:1">
      <c r="A13435" s="28"/>
    </row>
    <row r="13436" spans="1:1">
      <c r="A13436" s="28"/>
    </row>
    <row r="13437" spans="1:1">
      <c r="A13437" s="28"/>
    </row>
    <row r="13438" spans="1:1">
      <c r="A13438" s="28"/>
    </row>
    <row r="13439" spans="1:1">
      <c r="A13439" s="28"/>
    </row>
    <row r="13440" spans="1:1">
      <c r="A13440" s="28"/>
    </row>
    <row r="13441" spans="1:1">
      <c r="A13441" s="28"/>
    </row>
    <row r="13442" spans="1:1">
      <c r="A13442" s="28"/>
    </row>
    <row r="13443" spans="1:1">
      <c r="A13443" s="28"/>
    </row>
    <row r="13444" spans="1:1">
      <c r="A13444" s="28"/>
    </row>
    <row r="13445" spans="1:1">
      <c r="A13445" s="28"/>
    </row>
    <row r="13446" spans="1:1">
      <c r="A13446" s="28"/>
    </row>
    <row r="13447" spans="1:1">
      <c r="A13447" s="28"/>
    </row>
    <row r="13448" spans="1:1">
      <c r="A13448" s="28"/>
    </row>
    <row r="13449" spans="1:1">
      <c r="A13449" s="28"/>
    </row>
    <row r="13450" spans="1:1">
      <c r="A13450" s="28"/>
    </row>
    <row r="13451" spans="1:1">
      <c r="A13451" s="28"/>
    </row>
    <row r="13452" spans="1:1">
      <c r="A13452" s="28"/>
    </row>
    <row r="13453" spans="1:1">
      <c r="A13453" s="28"/>
    </row>
    <row r="13454" spans="1:1">
      <c r="A13454" s="28"/>
    </row>
    <row r="13455" spans="1:1">
      <c r="A13455" s="28"/>
    </row>
    <row r="13456" spans="1:1">
      <c r="A13456" s="28"/>
    </row>
    <row r="13457" spans="1:1">
      <c r="A13457" s="28"/>
    </row>
    <row r="13458" spans="1:1">
      <c r="A13458" s="28"/>
    </row>
    <row r="13459" spans="1:1">
      <c r="A13459" s="28"/>
    </row>
    <row r="13460" spans="1:1">
      <c r="A13460" s="28"/>
    </row>
    <row r="13461" spans="1:1">
      <c r="A13461" s="28"/>
    </row>
    <row r="13462" spans="1:1">
      <c r="A13462" s="28"/>
    </row>
    <row r="13463" spans="1:1">
      <c r="A13463" s="28"/>
    </row>
    <row r="13464" spans="1:1">
      <c r="A13464" s="28"/>
    </row>
    <row r="13465" spans="1:1">
      <c r="A13465" s="28"/>
    </row>
    <row r="13466" spans="1:1">
      <c r="A13466" s="28"/>
    </row>
    <row r="13467" spans="1:1">
      <c r="A13467" s="28"/>
    </row>
    <row r="13468" spans="1:1">
      <c r="A13468" s="28"/>
    </row>
    <row r="13469" spans="1:1">
      <c r="A13469" s="28"/>
    </row>
    <row r="13470" spans="1:1">
      <c r="A13470" s="28"/>
    </row>
    <row r="13471" spans="1:1">
      <c r="A13471" s="28"/>
    </row>
    <row r="13472" spans="1:1">
      <c r="A13472" s="28"/>
    </row>
    <row r="13473" spans="1:1">
      <c r="A13473" s="28"/>
    </row>
    <row r="13474" spans="1:1">
      <c r="A13474" s="28"/>
    </row>
    <row r="13475" spans="1:1">
      <c r="A13475" s="28"/>
    </row>
    <row r="13476" spans="1:1">
      <c r="A13476" s="28"/>
    </row>
    <row r="13477" spans="1:1">
      <c r="A13477" s="28"/>
    </row>
    <row r="13478" spans="1:1">
      <c r="A13478" s="28"/>
    </row>
    <row r="13479" spans="1:1">
      <c r="A13479" s="28"/>
    </row>
    <row r="13480" spans="1:1">
      <c r="A13480" s="28"/>
    </row>
    <row r="13481" spans="1:1">
      <c r="A13481" s="28"/>
    </row>
    <row r="13482" spans="1:1">
      <c r="A13482" s="28"/>
    </row>
    <row r="13483" spans="1:1">
      <c r="A13483" s="28"/>
    </row>
    <row r="13484" spans="1:1">
      <c r="A13484" s="28"/>
    </row>
    <row r="13485" spans="1:1">
      <c r="A13485" s="28"/>
    </row>
    <row r="13486" spans="1:1">
      <c r="A13486" s="28"/>
    </row>
    <row r="13487" spans="1:1">
      <c r="A13487" s="28"/>
    </row>
    <row r="13488" spans="1:1">
      <c r="A13488" s="28"/>
    </row>
    <row r="13489" spans="1:1">
      <c r="A13489" s="28"/>
    </row>
    <row r="13490" spans="1:1">
      <c r="A13490" s="28"/>
    </row>
    <row r="13491" spans="1:1">
      <c r="A13491" s="28"/>
    </row>
    <row r="13492" spans="1:1">
      <c r="A13492" s="28"/>
    </row>
    <row r="13493" spans="1:1">
      <c r="A13493" s="28"/>
    </row>
    <row r="13494" spans="1:1">
      <c r="A13494" s="28"/>
    </row>
    <row r="13495" spans="1:1">
      <c r="A13495" s="28"/>
    </row>
    <row r="13496" spans="1:1">
      <c r="A13496" s="28"/>
    </row>
    <row r="13497" spans="1:1">
      <c r="A13497" s="28"/>
    </row>
    <row r="13498" spans="1:1">
      <c r="A13498" s="28"/>
    </row>
    <row r="13499" spans="1:1">
      <c r="A13499" s="28"/>
    </row>
    <row r="13500" spans="1:1">
      <c r="A13500" s="28"/>
    </row>
    <row r="13501" spans="1:1">
      <c r="A13501" s="28"/>
    </row>
    <row r="13502" spans="1:1">
      <c r="A13502" s="28"/>
    </row>
    <row r="13503" spans="1:1">
      <c r="A13503" s="28"/>
    </row>
    <row r="13504" spans="1:1">
      <c r="A13504" s="28"/>
    </row>
    <row r="13505" spans="1:1">
      <c r="A13505" s="28"/>
    </row>
    <row r="13506" spans="1:1">
      <c r="A13506" s="28"/>
    </row>
    <row r="13507" spans="1:1">
      <c r="A13507" s="28"/>
    </row>
    <row r="13508" spans="1:1">
      <c r="A13508" s="28"/>
    </row>
    <row r="13509" spans="1:1">
      <c r="A13509" s="28"/>
    </row>
    <row r="13510" spans="1:1">
      <c r="A13510" s="28"/>
    </row>
    <row r="13511" spans="1:1">
      <c r="A13511" s="28"/>
    </row>
    <row r="13512" spans="1:1">
      <c r="A13512" s="28"/>
    </row>
    <row r="13513" spans="1:1">
      <c r="A13513" s="28"/>
    </row>
    <row r="13514" spans="1:1">
      <c r="A13514" s="28"/>
    </row>
    <row r="13515" spans="1:1">
      <c r="A13515" s="28"/>
    </row>
    <row r="13516" spans="1:1">
      <c r="A13516" s="28"/>
    </row>
    <row r="13517" spans="1:1">
      <c r="A13517" s="28"/>
    </row>
    <row r="13518" spans="1:1">
      <c r="A13518" s="28"/>
    </row>
    <row r="13519" spans="1:1">
      <c r="A13519" s="28"/>
    </row>
    <row r="13520" spans="1:1">
      <c r="A13520" s="28"/>
    </row>
    <row r="13521" spans="1:1">
      <c r="A13521" s="28"/>
    </row>
    <row r="13522" spans="1:1">
      <c r="A13522" s="28"/>
    </row>
    <row r="13523" spans="1:1">
      <c r="A13523" s="28"/>
    </row>
    <row r="13524" spans="1:1">
      <c r="A13524" s="28"/>
    </row>
    <row r="13525" spans="1:1">
      <c r="A13525" s="28"/>
    </row>
    <row r="13526" spans="1:1">
      <c r="A13526" s="28"/>
    </row>
    <row r="13527" spans="1:1">
      <c r="A13527" s="28"/>
    </row>
    <row r="13528" spans="1:1">
      <c r="A13528" s="28"/>
    </row>
    <row r="13529" spans="1:1">
      <c r="A13529" s="28"/>
    </row>
    <row r="13530" spans="1:1">
      <c r="A13530" s="28"/>
    </row>
    <row r="13531" spans="1:1">
      <c r="A13531" s="28"/>
    </row>
    <row r="13532" spans="1:1">
      <c r="A13532" s="28"/>
    </row>
    <row r="13533" spans="1:1">
      <c r="A13533" s="28"/>
    </row>
    <row r="13534" spans="1:1">
      <c r="A13534" s="28"/>
    </row>
    <row r="13535" spans="1:1">
      <c r="A13535" s="28"/>
    </row>
    <row r="13536" spans="1:1">
      <c r="A13536" s="28"/>
    </row>
    <row r="13537" spans="1:1">
      <c r="A13537" s="28"/>
    </row>
    <row r="13538" spans="1:1">
      <c r="A13538" s="28"/>
    </row>
    <row r="13539" spans="1:1">
      <c r="A13539" s="28"/>
    </row>
    <row r="13540" spans="1:1">
      <c r="A13540" s="28"/>
    </row>
    <row r="13541" spans="1:1">
      <c r="A13541" s="28"/>
    </row>
    <row r="13542" spans="1:1">
      <c r="A13542" s="28"/>
    </row>
    <row r="13543" spans="1:1">
      <c r="A13543" s="28"/>
    </row>
    <row r="13544" spans="1:1">
      <c r="A13544" s="28"/>
    </row>
    <row r="13545" spans="1:1">
      <c r="A13545" s="28"/>
    </row>
    <row r="13546" spans="1:1">
      <c r="A13546" s="28"/>
    </row>
    <row r="13547" spans="1:1">
      <c r="A13547" s="28"/>
    </row>
    <row r="13548" spans="1:1">
      <c r="A13548" s="28"/>
    </row>
    <row r="13549" spans="1:1">
      <c r="A13549" s="28"/>
    </row>
    <row r="13550" spans="1:1">
      <c r="A13550" s="28"/>
    </row>
    <row r="13551" spans="1:1">
      <c r="A13551" s="28"/>
    </row>
    <row r="13552" spans="1:1">
      <c r="A13552" s="28"/>
    </row>
    <row r="13553" spans="1:1">
      <c r="A13553" s="28"/>
    </row>
    <row r="13554" spans="1:1">
      <c r="A13554" s="28"/>
    </row>
    <row r="13555" spans="1:1">
      <c r="A13555" s="28"/>
    </row>
    <row r="13556" spans="1:1">
      <c r="A13556" s="28"/>
    </row>
    <row r="13557" spans="1:1">
      <c r="A13557" s="28"/>
    </row>
    <row r="13558" spans="1:1">
      <c r="A13558" s="28"/>
    </row>
    <row r="13559" spans="1:1">
      <c r="A13559" s="28"/>
    </row>
    <row r="13560" spans="1:1">
      <c r="A13560" s="28"/>
    </row>
    <row r="13561" spans="1:1">
      <c r="A13561" s="28"/>
    </row>
    <row r="13562" spans="1:1">
      <c r="A13562" s="28"/>
    </row>
    <row r="13563" spans="1:1">
      <c r="A13563" s="28"/>
    </row>
    <row r="13564" spans="1:1">
      <c r="A13564" s="28"/>
    </row>
    <row r="13565" spans="1:1">
      <c r="A13565" s="28"/>
    </row>
    <row r="13566" spans="1:1">
      <c r="A13566" s="28"/>
    </row>
    <row r="13567" spans="1:1">
      <c r="A13567" s="28"/>
    </row>
    <row r="13568" spans="1:1">
      <c r="A13568" s="28"/>
    </row>
    <row r="13569" spans="1:1">
      <c r="A13569" s="28"/>
    </row>
    <row r="13570" spans="1:1">
      <c r="A13570" s="28"/>
    </row>
    <row r="13571" spans="1:1">
      <c r="A13571" s="28"/>
    </row>
    <row r="13572" spans="1:1">
      <c r="A13572" s="28"/>
    </row>
    <row r="13573" spans="1:1">
      <c r="A13573" s="28"/>
    </row>
    <row r="13574" spans="1:1">
      <c r="A13574" s="28"/>
    </row>
    <row r="13575" spans="1:1">
      <c r="A13575" s="28"/>
    </row>
    <row r="13576" spans="1:1">
      <c r="A13576" s="28"/>
    </row>
    <row r="13577" spans="1:1">
      <c r="A13577" s="28"/>
    </row>
    <row r="13578" spans="1:1">
      <c r="A13578" s="28"/>
    </row>
    <row r="13579" spans="1:1">
      <c r="A13579" s="28"/>
    </row>
    <row r="13580" spans="1:1">
      <c r="A13580" s="28"/>
    </row>
    <row r="13581" spans="1:1">
      <c r="A13581" s="28"/>
    </row>
    <row r="13582" spans="1:1">
      <c r="A13582" s="28"/>
    </row>
    <row r="13583" spans="1:1">
      <c r="A13583" s="28"/>
    </row>
    <row r="13584" spans="1:1">
      <c r="A13584" s="28"/>
    </row>
    <row r="13585" spans="1:1">
      <c r="A13585" s="28"/>
    </row>
    <row r="13586" spans="1:1">
      <c r="A13586" s="28"/>
    </row>
    <row r="13587" spans="1:1">
      <c r="A13587" s="28"/>
    </row>
    <row r="13588" spans="1:1">
      <c r="A13588" s="28"/>
    </row>
    <row r="13589" spans="1:1">
      <c r="A13589" s="28"/>
    </row>
    <row r="13590" spans="1:1">
      <c r="A13590" s="28"/>
    </row>
    <row r="13591" spans="1:1">
      <c r="A13591" s="28"/>
    </row>
    <row r="13592" spans="1:1">
      <c r="A13592" s="28"/>
    </row>
    <row r="13593" spans="1:1">
      <c r="A13593" s="28"/>
    </row>
    <row r="13594" spans="1:1">
      <c r="A13594" s="28"/>
    </row>
    <row r="13595" spans="1:1">
      <c r="A13595" s="28"/>
    </row>
    <row r="13596" spans="1:1">
      <c r="A13596" s="28"/>
    </row>
    <row r="13597" spans="1:1">
      <c r="A13597" s="28"/>
    </row>
    <row r="13598" spans="1:1">
      <c r="A13598" s="28"/>
    </row>
    <row r="13599" spans="1:1">
      <c r="A13599" s="28"/>
    </row>
    <row r="13600" spans="1:1">
      <c r="A13600" s="28"/>
    </row>
    <row r="13601" spans="1:1">
      <c r="A13601" s="28"/>
    </row>
    <row r="13602" spans="1:1">
      <c r="A13602" s="28"/>
    </row>
    <row r="13603" spans="1:1">
      <c r="A13603" s="28"/>
    </row>
    <row r="13604" spans="1:1">
      <c r="A13604" s="28"/>
    </row>
    <row r="13605" spans="1:1">
      <c r="A13605" s="28"/>
    </row>
    <row r="13606" spans="1:1">
      <c r="A13606" s="28"/>
    </row>
    <row r="13607" spans="1:1">
      <c r="A13607" s="28"/>
    </row>
    <row r="13608" spans="1:1">
      <c r="A13608" s="28"/>
    </row>
    <row r="13609" spans="1:1">
      <c r="A13609" s="28"/>
    </row>
    <row r="13610" spans="1:1">
      <c r="A13610" s="28"/>
    </row>
    <row r="13611" spans="1:1">
      <c r="A13611" s="28"/>
    </row>
    <row r="13612" spans="1:1">
      <c r="A13612" s="28"/>
    </row>
    <row r="13613" spans="1:1">
      <c r="A13613" s="28"/>
    </row>
    <row r="13614" spans="1:1">
      <c r="A13614" s="28"/>
    </row>
    <row r="13615" spans="1:1">
      <c r="A13615" s="28"/>
    </row>
    <row r="13616" spans="1:1">
      <c r="A13616" s="28"/>
    </row>
    <row r="13617" spans="1:1">
      <c r="A13617" s="28"/>
    </row>
    <row r="13618" spans="1:1">
      <c r="A13618" s="28"/>
    </row>
    <row r="13619" spans="1:1">
      <c r="A13619" s="28"/>
    </row>
    <row r="13620" spans="1:1">
      <c r="A13620" s="28"/>
    </row>
    <row r="13621" spans="1:1">
      <c r="A13621" s="28"/>
    </row>
    <row r="13622" spans="1:1">
      <c r="A13622" s="28"/>
    </row>
    <row r="13623" spans="1:1">
      <c r="A13623" s="28"/>
    </row>
    <row r="13624" spans="1:1">
      <c r="A13624" s="28"/>
    </row>
    <row r="13625" spans="1:1">
      <c r="A13625" s="28"/>
    </row>
    <row r="13626" spans="1:1">
      <c r="A13626" s="28"/>
    </row>
    <row r="13627" spans="1:1">
      <c r="A13627" s="28"/>
    </row>
    <row r="13628" spans="1:1">
      <c r="A13628" s="28"/>
    </row>
    <row r="13629" spans="1:1">
      <c r="A13629" s="28"/>
    </row>
    <row r="13630" spans="1:1">
      <c r="A13630" s="28"/>
    </row>
    <row r="13631" spans="1:1">
      <c r="A13631" s="28"/>
    </row>
    <row r="13632" spans="1:1">
      <c r="A13632" s="28"/>
    </row>
    <row r="13633" spans="1:1">
      <c r="A13633" s="28"/>
    </row>
    <row r="13634" spans="1:1">
      <c r="A13634" s="28"/>
    </row>
    <row r="13635" spans="1:1">
      <c r="A13635" s="28"/>
    </row>
    <row r="13636" spans="1:1">
      <c r="A13636" s="28"/>
    </row>
    <row r="13637" spans="1:1">
      <c r="A13637" s="28"/>
    </row>
    <row r="13638" spans="1:1">
      <c r="A13638" s="28"/>
    </row>
    <row r="13639" spans="1:1">
      <c r="A13639" s="28"/>
    </row>
    <row r="13640" spans="1:1">
      <c r="A13640" s="28"/>
    </row>
    <row r="13641" spans="1:1">
      <c r="A13641" s="28"/>
    </row>
    <row r="13642" spans="1:1">
      <c r="A13642" s="28"/>
    </row>
    <row r="13643" spans="1:1">
      <c r="A13643" s="28"/>
    </row>
    <row r="13644" spans="1:1">
      <c r="A13644" s="28"/>
    </row>
    <row r="13645" spans="1:1">
      <c r="A13645" s="28"/>
    </row>
    <row r="13646" spans="1:1">
      <c r="A13646" s="28"/>
    </row>
    <row r="13647" spans="1:1">
      <c r="A13647" s="28"/>
    </row>
    <row r="13648" spans="1:1">
      <c r="A13648" s="28"/>
    </row>
    <row r="13649" spans="1:1">
      <c r="A13649" s="28"/>
    </row>
    <row r="13650" spans="1:1">
      <c r="A13650" s="28"/>
    </row>
    <row r="13651" spans="1:1">
      <c r="A13651" s="28"/>
    </row>
    <row r="13652" spans="1:1">
      <c r="A13652" s="28"/>
    </row>
    <row r="13653" spans="1:1">
      <c r="A13653" s="28"/>
    </row>
    <row r="13654" spans="1:1">
      <c r="A13654" s="28"/>
    </row>
    <row r="13655" spans="1:1">
      <c r="A13655" s="28"/>
    </row>
    <row r="13656" spans="1:1">
      <c r="A13656" s="28"/>
    </row>
    <row r="13657" spans="1:1">
      <c r="A13657" s="28"/>
    </row>
    <row r="13658" spans="1:1">
      <c r="A13658" s="28"/>
    </row>
    <row r="13659" spans="1:1">
      <c r="A13659" s="28"/>
    </row>
    <row r="13660" spans="1:1">
      <c r="A13660" s="28"/>
    </row>
    <row r="13661" spans="1:1">
      <c r="A13661" s="28"/>
    </row>
    <row r="13662" spans="1:1">
      <c r="A13662" s="28"/>
    </row>
    <row r="13663" spans="1:1">
      <c r="A13663" s="28"/>
    </row>
    <row r="13664" spans="1:1">
      <c r="A13664" s="28"/>
    </row>
    <row r="13665" spans="1:1">
      <c r="A13665" s="28"/>
    </row>
    <row r="13666" spans="1:1">
      <c r="A13666" s="28"/>
    </row>
    <row r="13667" spans="1:1">
      <c r="A13667" s="28"/>
    </row>
    <row r="13668" spans="1:1">
      <c r="A13668" s="28"/>
    </row>
    <row r="13669" spans="1:1">
      <c r="A13669" s="28"/>
    </row>
    <row r="13670" spans="1:1">
      <c r="A13670" s="28"/>
    </row>
    <row r="13671" spans="1:1">
      <c r="A13671" s="28"/>
    </row>
    <row r="13672" spans="1:1">
      <c r="A13672" s="28"/>
    </row>
    <row r="13673" spans="1:1">
      <c r="A13673" s="28"/>
    </row>
    <row r="13674" spans="1:1">
      <c r="A13674" s="28"/>
    </row>
    <row r="13675" spans="1:1">
      <c r="A13675" s="28"/>
    </row>
    <row r="13676" spans="1:1">
      <c r="A13676" s="28"/>
    </row>
    <row r="13677" spans="1:1">
      <c r="A13677" s="28"/>
    </row>
    <row r="13678" spans="1:1">
      <c r="A13678" s="28"/>
    </row>
    <row r="13679" spans="1:1">
      <c r="A13679" s="28"/>
    </row>
    <row r="13680" spans="1:1">
      <c r="A13680" s="28"/>
    </row>
    <row r="13681" spans="1:1">
      <c r="A13681" s="28"/>
    </row>
    <row r="13682" spans="1:1">
      <c r="A13682" s="28"/>
    </row>
    <row r="13683" spans="1:1">
      <c r="A13683" s="28"/>
    </row>
    <row r="13684" spans="1:1">
      <c r="A13684" s="28"/>
    </row>
    <row r="13685" spans="1:1">
      <c r="A13685" s="28"/>
    </row>
    <row r="13686" spans="1:1">
      <c r="A13686" s="28"/>
    </row>
    <row r="13687" spans="1:1">
      <c r="A13687" s="28"/>
    </row>
    <row r="13688" spans="1:1">
      <c r="A13688" s="28"/>
    </row>
    <row r="13689" spans="1:1">
      <c r="A13689" s="28"/>
    </row>
    <row r="13690" spans="1:1">
      <c r="A13690" s="28"/>
    </row>
    <row r="13691" spans="1:1">
      <c r="A13691" s="28"/>
    </row>
    <row r="13692" spans="1:1">
      <c r="A13692" s="28"/>
    </row>
    <row r="13693" spans="1:1">
      <c r="A13693" s="28"/>
    </row>
    <row r="13694" spans="1:1">
      <c r="A13694" s="28"/>
    </row>
    <row r="13695" spans="1:1">
      <c r="A13695" s="28"/>
    </row>
    <row r="13696" spans="1:1">
      <c r="A13696" s="28"/>
    </row>
    <row r="13697" spans="1:1">
      <c r="A13697" s="28"/>
    </row>
    <row r="13698" spans="1:1">
      <c r="A13698" s="28"/>
    </row>
    <row r="13699" spans="1:1">
      <c r="A13699" s="28"/>
    </row>
    <row r="13700" spans="1:1">
      <c r="A13700" s="28"/>
    </row>
    <row r="13701" spans="1:1">
      <c r="A13701" s="28"/>
    </row>
    <row r="13702" spans="1:1">
      <c r="A13702" s="28"/>
    </row>
    <row r="13703" spans="1:1">
      <c r="A13703" s="28"/>
    </row>
    <row r="13704" spans="1:1">
      <c r="A13704" s="28"/>
    </row>
    <row r="13705" spans="1:1">
      <c r="A13705" s="28"/>
    </row>
    <row r="13706" spans="1:1">
      <c r="A13706" s="28"/>
    </row>
    <row r="13707" spans="1:1">
      <c r="A13707" s="28"/>
    </row>
    <row r="13708" spans="1:1">
      <c r="A13708" s="28"/>
    </row>
    <row r="13709" spans="1:1">
      <c r="A13709" s="28"/>
    </row>
    <row r="13710" spans="1:1">
      <c r="A13710" s="28"/>
    </row>
    <row r="13711" spans="1:1">
      <c r="A13711" s="28"/>
    </row>
    <row r="13712" spans="1:1">
      <c r="A13712" s="28"/>
    </row>
    <row r="13713" spans="1:1">
      <c r="A13713" s="28"/>
    </row>
    <row r="13714" spans="1:1">
      <c r="A13714" s="28"/>
    </row>
    <row r="13715" spans="1:1">
      <c r="A13715" s="28"/>
    </row>
    <row r="13716" spans="1:1">
      <c r="A13716" s="28"/>
    </row>
    <row r="13717" spans="1:1">
      <c r="A13717" s="28"/>
    </row>
    <row r="13718" spans="1:1">
      <c r="A13718" s="28"/>
    </row>
    <row r="13719" spans="1:1">
      <c r="A13719" s="28"/>
    </row>
    <row r="13720" spans="1:1">
      <c r="A13720" s="28"/>
    </row>
    <row r="13721" spans="1:1">
      <c r="A13721" s="28"/>
    </row>
    <row r="13722" spans="1:1">
      <c r="A13722" s="28"/>
    </row>
    <row r="13723" spans="1:1">
      <c r="A13723" s="28"/>
    </row>
    <row r="13724" spans="1:1">
      <c r="A13724" s="28"/>
    </row>
    <row r="13725" spans="1:1">
      <c r="A13725" s="28"/>
    </row>
    <row r="13726" spans="1:1">
      <c r="A13726" s="28"/>
    </row>
    <row r="13727" spans="1:1">
      <c r="A13727" s="28"/>
    </row>
    <row r="13728" spans="1:1">
      <c r="A13728" s="28"/>
    </row>
    <row r="13729" spans="1:1">
      <c r="A13729" s="28"/>
    </row>
    <row r="13730" spans="1:1">
      <c r="A13730" s="28"/>
    </row>
    <row r="13731" spans="1:1">
      <c r="A13731" s="28"/>
    </row>
    <row r="13732" spans="1:1">
      <c r="A13732" s="28"/>
    </row>
    <row r="13733" spans="1:1">
      <c r="A13733" s="28"/>
    </row>
    <row r="13734" spans="1:1">
      <c r="A13734" s="28"/>
    </row>
    <row r="13735" spans="1:1">
      <c r="A13735" s="28"/>
    </row>
    <row r="13736" spans="1:1">
      <c r="A13736" s="28"/>
    </row>
    <row r="13737" spans="1:1">
      <c r="A13737" s="28"/>
    </row>
    <row r="13738" spans="1:1">
      <c r="A13738" s="28"/>
    </row>
    <row r="13739" spans="1:1">
      <c r="A13739" s="28"/>
    </row>
    <row r="13740" spans="1:1">
      <c r="A13740" s="28"/>
    </row>
    <row r="13741" spans="1:1">
      <c r="A13741" s="28"/>
    </row>
    <row r="13742" spans="1:1">
      <c r="A13742" s="28"/>
    </row>
    <row r="13743" spans="1:1">
      <c r="A13743" s="28"/>
    </row>
    <row r="13744" spans="1:1">
      <c r="A13744" s="28"/>
    </row>
    <row r="13745" spans="1:1">
      <c r="A13745" s="28"/>
    </row>
    <row r="13746" spans="1:1">
      <c r="A13746" s="28"/>
    </row>
    <row r="13747" spans="1:1">
      <c r="A13747" s="28"/>
    </row>
    <row r="13748" spans="1:1">
      <c r="A13748" s="28"/>
    </row>
    <row r="13749" spans="1:1">
      <c r="A13749" s="28"/>
    </row>
    <row r="13750" spans="1:1">
      <c r="A13750" s="28"/>
    </row>
    <row r="13751" spans="1:1">
      <c r="A13751" s="28"/>
    </row>
    <row r="13752" spans="1:1">
      <c r="A13752" s="28"/>
    </row>
    <row r="13753" spans="1:1">
      <c r="A13753" s="28"/>
    </row>
    <row r="13754" spans="1:1">
      <c r="A13754" s="28"/>
    </row>
    <row r="13755" spans="1:1">
      <c r="A13755" s="28"/>
    </row>
    <row r="13756" spans="1:1">
      <c r="A13756" s="28"/>
    </row>
    <row r="13757" spans="1:1">
      <c r="A13757" s="28"/>
    </row>
    <row r="13758" spans="1:1">
      <c r="A13758" s="28"/>
    </row>
    <row r="13759" spans="1:1">
      <c r="A13759" s="28"/>
    </row>
    <row r="13760" spans="1:1">
      <c r="A13760" s="28"/>
    </row>
    <row r="13761" spans="1:1">
      <c r="A13761" s="28"/>
    </row>
    <row r="13762" spans="1:1">
      <c r="A13762" s="28"/>
    </row>
    <row r="13763" spans="1:1">
      <c r="A13763" s="28"/>
    </row>
    <row r="13764" spans="1:1">
      <c r="A13764" s="28"/>
    </row>
    <row r="13765" spans="1:1">
      <c r="A13765" s="28"/>
    </row>
    <row r="13766" spans="1:1">
      <c r="A13766" s="28"/>
    </row>
    <row r="13767" spans="1:1">
      <c r="A13767" s="28"/>
    </row>
    <row r="13768" spans="1:1">
      <c r="A13768" s="28"/>
    </row>
    <row r="13769" spans="1:1">
      <c r="A13769" s="28"/>
    </row>
    <row r="13770" spans="1:1">
      <c r="A13770" s="28"/>
    </row>
    <row r="13771" spans="1:1">
      <c r="A13771" s="28"/>
    </row>
    <row r="13772" spans="1:1">
      <c r="A13772" s="28"/>
    </row>
    <row r="13773" spans="1:1">
      <c r="A13773" s="28"/>
    </row>
    <row r="13774" spans="1:1">
      <c r="A13774" s="28"/>
    </row>
    <row r="13775" spans="1:1">
      <c r="A13775" s="28"/>
    </row>
    <row r="13776" spans="1:1">
      <c r="A13776" s="28"/>
    </row>
    <row r="13777" spans="1:1">
      <c r="A13777" s="28"/>
    </row>
    <row r="13778" spans="1:1">
      <c r="A13778" s="28"/>
    </row>
    <row r="13779" spans="1:1">
      <c r="A13779" s="28"/>
    </row>
    <row r="13780" spans="1:1">
      <c r="A13780" s="28"/>
    </row>
    <row r="13781" spans="1:1">
      <c r="A13781" s="28"/>
    </row>
    <row r="13782" spans="1:1">
      <c r="A13782" s="28"/>
    </row>
    <row r="13783" spans="1:1">
      <c r="A13783" s="28"/>
    </row>
    <row r="13784" spans="1:1">
      <c r="A13784" s="28"/>
    </row>
    <row r="13785" spans="1:1">
      <c r="A13785" s="28"/>
    </row>
    <row r="13786" spans="1:1">
      <c r="A13786" s="28"/>
    </row>
    <row r="13787" spans="1:1">
      <c r="A13787" s="28"/>
    </row>
    <row r="13788" spans="1:1">
      <c r="A13788" s="28"/>
    </row>
    <row r="13789" spans="1:1">
      <c r="A13789" s="28"/>
    </row>
    <row r="13790" spans="1:1">
      <c r="A13790" s="28"/>
    </row>
    <row r="13791" spans="1:1">
      <c r="A13791" s="28"/>
    </row>
    <row r="13792" spans="1:1">
      <c r="A13792" s="28"/>
    </row>
    <row r="13793" spans="1:1">
      <c r="A13793" s="28"/>
    </row>
    <row r="13794" spans="1:1">
      <c r="A13794" s="28"/>
    </row>
    <row r="13795" spans="1:1">
      <c r="A13795" s="28"/>
    </row>
    <row r="13796" spans="1:1">
      <c r="A13796" s="28"/>
    </row>
    <row r="13797" spans="1:1">
      <c r="A13797" s="28"/>
    </row>
    <row r="13798" spans="1:1">
      <c r="A13798" s="28"/>
    </row>
    <row r="13799" spans="1:1">
      <c r="A13799" s="28"/>
    </row>
    <row r="13800" spans="1:1">
      <c r="A13800" s="28"/>
    </row>
    <row r="13801" spans="1:1">
      <c r="A13801" s="28"/>
    </row>
    <row r="13802" spans="1:1">
      <c r="A13802" s="28"/>
    </row>
    <row r="13803" spans="1:1">
      <c r="A13803" s="28"/>
    </row>
    <row r="13804" spans="1:1">
      <c r="A13804" s="28"/>
    </row>
    <row r="13805" spans="1:1">
      <c r="A13805" s="28"/>
    </row>
    <row r="13806" spans="1:1">
      <c r="A13806" s="28"/>
    </row>
    <row r="13807" spans="1:1">
      <c r="A13807" s="28"/>
    </row>
    <row r="13808" spans="1:1">
      <c r="A13808" s="28"/>
    </row>
    <row r="13809" spans="1:1">
      <c r="A13809" s="28"/>
    </row>
    <row r="13810" spans="1:1">
      <c r="A13810" s="28"/>
    </row>
    <row r="13811" spans="1:1">
      <c r="A13811" s="28"/>
    </row>
    <row r="13812" spans="1:1">
      <c r="A13812" s="28"/>
    </row>
    <row r="13813" spans="1:1">
      <c r="A13813" s="28"/>
    </row>
    <row r="13814" spans="1:1">
      <c r="A13814" s="28"/>
    </row>
    <row r="13815" spans="1:1">
      <c r="A13815" s="28"/>
    </row>
    <row r="13816" spans="1:1">
      <c r="A13816" s="28"/>
    </row>
    <row r="13817" spans="1:1">
      <c r="A13817" s="28"/>
    </row>
    <row r="13818" spans="1:1">
      <c r="A13818" s="28"/>
    </row>
    <row r="13819" spans="1:1">
      <c r="A13819" s="28"/>
    </row>
    <row r="13820" spans="1:1">
      <c r="A13820" s="28"/>
    </row>
    <row r="13821" spans="1:1">
      <c r="A13821" s="28"/>
    </row>
    <row r="13822" spans="1:1">
      <c r="A13822" s="28"/>
    </row>
    <row r="13823" spans="1:1">
      <c r="A13823" s="28"/>
    </row>
    <row r="13824" spans="1:1">
      <c r="A13824" s="28"/>
    </row>
    <row r="13825" spans="1:1">
      <c r="A13825" s="28"/>
    </row>
    <row r="13826" spans="1:1">
      <c r="A13826" s="28"/>
    </row>
    <row r="13827" spans="1:1">
      <c r="A13827" s="28"/>
    </row>
    <row r="13828" spans="1:1">
      <c r="A13828" s="28"/>
    </row>
    <row r="13829" spans="1:1">
      <c r="A13829" s="28"/>
    </row>
    <row r="13830" spans="1:1">
      <c r="A13830" s="28"/>
    </row>
    <row r="13831" spans="1:1">
      <c r="A13831" s="28"/>
    </row>
    <row r="13832" spans="1:1">
      <c r="A13832" s="28"/>
    </row>
    <row r="13833" spans="1:1">
      <c r="A13833" s="28"/>
    </row>
    <row r="13834" spans="1:1">
      <c r="A13834" s="28"/>
    </row>
    <row r="13835" spans="1:1">
      <c r="A13835" s="28"/>
    </row>
    <row r="13836" spans="1:1">
      <c r="A13836" s="28"/>
    </row>
    <row r="13837" spans="1:1">
      <c r="A13837" s="28"/>
    </row>
    <row r="13838" spans="1:1">
      <c r="A13838" s="28"/>
    </row>
    <row r="13839" spans="1:1">
      <c r="A13839" s="28"/>
    </row>
    <row r="13840" spans="1:1">
      <c r="A13840" s="28"/>
    </row>
    <row r="13841" spans="1:1">
      <c r="A13841" s="28"/>
    </row>
    <row r="13842" spans="1:1">
      <c r="A13842" s="28"/>
    </row>
    <row r="13843" spans="1:1">
      <c r="A13843" s="28"/>
    </row>
    <row r="13844" spans="1:1">
      <c r="A13844" s="28"/>
    </row>
    <row r="13845" spans="1:1">
      <c r="A13845" s="28"/>
    </row>
    <row r="13846" spans="1:1">
      <c r="A13846" s="28"/>
    </row>
    <row r="13847" spans="1:1">
      <c r="A13847" s="28"/>
    </row>
    <row r="13848" spans="1:1">
      <c r="A13848" s="28"/>
    </row>
    <row r="13849" spans="1:1">
      <c r="A13849" s="28"/>
    </row>
    <row r="13850" spans="1:1">
      <c r="A13850" s="28"/>
    </row>
    <row r="13851" spans="1:1">
      <c r="A13851" s="28"/>
    </row>
    <row r="13852" spans="1:1">
      <c r="A13852" s="28"/>
    </row>
    <row r="13853" spans="1:1">
      <c r="A13853" s="28"/>
    </row>
    <row r="13854" spans="1:1">
      <c r="A13854" s="28"/>
    </row>
    <row r="13855" spans="1:1">
      <c r="A13855" s="28"/>
    </row>
    <row r="13856" spans="1:1">
      <c r="A13856" s="28"/>
    </row>
    <row r="13857" spans="1:1">
      <c r="A13857" s="28"/>
    </row>
    <row r="13858" spans="1:1">
      <c r="A13858" s="28"/>
    </row>
    <row r="13859" spans="1:1">
      <c r="A13859" s="28"/>
    </row>
    <row r="13860" spans="1:1">
      <c r="A13860" s="28"/>
    </row>
    <row r="13861" spans="1:1">
      <c r="A13861" s="28"/>
    </row>
    <row r="13862" spans="1:1">
      <c r="A13862" s="28"/>
    </row>
    <row r="13863" spans="1:1">
      <c r="A13863" s="28"/>
    </row>
    <row r="13864" spans="1:1">
      <c r="A13864" s="28"/>
    </row>
    <row r="13865" spans="1:1">
      <c r="A13865" s="28"/>
    </row>
    <row r="13866" spans="1:1">
      <c r="A13866" s="28"/>
    </row>
    <row r="13867" spans="1:1">
      <c r="A13867" s="28"/>
    </row>
    <row r="13868" spans="1:1">
      <c r="A13868" s="28"/>
    </row>
    <row r="13869" spans="1:1">
      <c r="A13869" s="28"/>
    </row>
    <row r="13870" spans="1:1">
      <c r="A13870" s="28"/>
    </row>
    <row r="13871" spans="1:1">
      <c r="A13871" s="28"/>
    </row>
    <row r="13872" spans="1:1">
      <c r="A13872" s="28"/>
    </row>
    <row r="13873" spans="1:1">
      <c r="A13873" s="28"/>
    </row>
    <row r="13874" spans="1:1">
      <c r="A13874" s="28"/>
    </row>
    <row r="13875" spans="1:1">
      <c r="A13875" s="28"/>
    </row>
    <row r="13876" spans="1:1">
      <c r="A13876" s="28"/>
    </row>
    <row r="13877" spans="1:1">
      <c r="A13877" s="28"/>
    </row>
    <row r="13878" spans="1:1">
      <c r="A13878" s="28"/>
    </row>
    <row r="13879" spans="1:1">
      <c r="A13879" s="28"/>
    </row>
    <row r="13880" spans="1:1">
      <c r="A13880" s="28"/>
    </row>
    <row r="13881" spans="1:1">
      <c r="A13881" s="28"/>
    </row>
    <row r="13882" spans="1:1">
      <c r="A13882" s="28"/>
    </row>
    <row r="13883" spans="1:1">
      <c r="A13883" s="28"/>
    </row>
    <row r="13884" spans="1:1">
      <c r="A13884" s="28"/>
    </row>
    <row r="13885" spans="1:1">
      <c r="A13885" s="28"/>
    </row>
    <row r="13886" spans="1:1">
      <c r="A13886" s="28"/>
    </row>
    <row r="13887" spans="1:1">
      <c r="A13887" s="28"/>
    </row>
    <row r="13888" spans="1:1">
      <c r="A13888" s="28"/>
    </row>
    <row r="13889" spans="1:1">
      <c r="A13889" s="28"/>
    </row>
    <row r="13890" spans="1:1">
      <c r="A13890" s="28"/>
    </row>
    <row r="13891" spans="1:1">
      <c r="A13891" s="28"/>
    </row>
    <row r="13892" spans="1:1">
      <c r="A13892" s="28"/>
    </row>
    <row r="13893" spans="1:1">
      <c r="A13893" s="28"/>
    </row>
    <row r="13894" spans="1:1">
      <c r="A13894" s="28"/>
    </row>
    <row r="13895" spans="1:1">
      <c r="A13895" s="28"/>
    </row>
    <row r="13896" spans="1:1">
      <c r="A13896" s="28"/>
    </row>
    <row r="13897" spans="1:1">
      <c r="A13897" s="28"/>
    </row>
    <row r="13898" spans="1:1">
      <c r="A13898" s="28"/>
    </row>
    <row r="13899" spans="1:1">
      <c r="A13899" s="28"/>
    </row>
    <row r="13900" spans="1:1">
      <c r="A13900" s="28"/>
    </row>
    <row r="13901" spans="1:1">
      <c r="A13901" s="28"/>
    </row>
    <row r="13902" spans="1:1">
      <c r="A13902" s="28"/>
    </row>
    <row r="13903" spans="1:1">
      <c r="A13903" s="28"/>
    </row>
    <row r="13904" spans="1:1">
      <c r="A13904" s="28"/>
    </row>
    <row r="13905" spans="1:1">
      <c r="A13905" s="28"/>
    </row>
    <row r="13906" spans="1:1">
      <c r="A13906" s="28"/>
    </row>
    <row r="13907" spans="1:1">
      <c r="A13907" s="28"/>
    </row>
    <row r="13908" spans="1:1">
      <c r="A13908" s="28"/>
    </row>
    <row r="13909" spans="1:1">
      <c r="A13909" s="28"/>
    </row>
    <row r="13910" spans="1:1">
      <c r="A13910" s="28"/>
    </row>
    <row r="13911" spans="1:1">
      <c r="A13911" s="28"/>
    </row>
    <row r="13912" spans="1:1">
      <c r="A13912" s="28"/>
    </row>
    <row r="13913" spans="1:1">
      <c r="A13913" s="28"/>
    </row>
    <row r="13914" spans="1:1">
      <c r="A13914" s="28"/>
    </row>
    <row r="13915" spans="1:1">
      <c r="A13915" s="28"/>
    </row>
    <row r="13916" spans="1:1">
      <c r="A13916" s="28"/>
    </row>
    <row r="13917" spans="1:1">
      <c r="A13917" s="28"/>
    </row>
    <row r="13918" spans="1:1">
      <c r="A13918" s="28"/>
    </row>
    <row r="13919" spans="1:1">
      <c r="A13919" s="28"/>
    </row>
    <row r="13920" spans="1:1">
      <c r="A13920" s="28"/>
    </row>
    <row r="13921" spans="1:1">
      <c r="A13921" s="28"/>
    </row>
    <row r="13922" spans="1:1">
      <c r="A13922" s="28"/>
    </row>
    <row r="13923" spans="1:1">
      <c r="A13923" s="28"/>
    </row>
    <row r="13924" spans="1:1">
      <c r="A13924" s="28"/>
    </row>
    <row r="13925" spans="1:1">
      <c r="A13925" s="28"/>
    </row>
    <row r="13926" spans="1:1">
      <c r="A13926" s="28"/>
    </row>
    <row r="13927" spans="1:1">
      <c r="A13927" s="28"/>
    </row>
    <row r="13928" spans="1:1">
      <c r="A13928" s="28"/>
    </row>
    <row r="13929" spans="1:1">
      <c r="A13929" s="28"/>
    </row>
    <row r="13930" spans="1:1">
      <c r="A13930" s="28"/>
    </row>
    <row r="13931" spans="1:1">
      <c r="A13931" s="28"/>
    </row>
    <row r="13932" spans="1:1">
      <c r="A13932" s="28"/>
    </row>
    <row r="13933" spans="1:1">
      <c r="A13933" s="28"/>
    </row>
    <row r="13934" spans="1:1">
      <c r="A13934" s="28"/>
    </row>
    <row r="13935" spans="1:1">
      <c r="A13935" s="28"/>
    </row>
    <row r="13936" spans="1:1">
      <c r="A13936" s="28"/>
    </row>
    <row r="13937" spans="1:1">
      <c r="A13937" s="28"/>
    </row>
    <row r="13938" spans="1:1">
      <c r="A13938" s="28"/>
    </row>
    <row r="13939" spans="1:1">
      <c r="A13939" s="28"/>
    </row>
    <row r="13940" spans="1:1">
      <c r="A13940" s="28"/>
    </row>
    <row r="13941" spans="1:1">
      <c r="A13941" s="28"/>
    </row>
    <row r="13942" spans="1:1">
      <c r="A13942" s="28"/>
    </row>
    <row r="13943" spans="1:1">
      <c r="A13943" s="28"/>
    </row>
    <row r="13944" spans="1:1">
      <c r="A13944" s="28"/>
    </row>
    <row r="13945" spans="1:1">
      <c r="A13945" s="28"/>
    </row>
    <row r="13946" spans="1:1">
      <c r="A13946" s="28"/>
    </row>
    <row r="13947" spans="1:1">
      <c r="A13947" s="28"/>
    </row>
    <row r="13948" spans="1:1">
      <c r="A13948" s="28"/>
    </row>
    <row r="13949" spans="1:1">
      <c r="A13949" s="28"/>
    </row>
    <row r="13950" spans="1:1">
      <c r="A13950" s="28"/>
    </row>
    <row r="13951" spans="1:1">
      <c r="A13951" s="28"/>
    </row>
    <row r="13952" spans="1:1">
      <c r="A13952" s="28"/>
    </row>
    <row r="13953" spans="1:1">
      <c r="A13953" s="28"/>
    </row>
    <row r="13954" spans="1:1">
      <c r="A13954" s="28"/>
    </row>
    <row r="13955" spans="1:1">
      <c r="A13955" s="28"/>
    </row>
    <row r="13956" spans="1:1">
      <c r="A13956" s="28"/>
    </row>
    <row r="13957" spans="1:1">
      <c r="A13957" s="28"/>
    </row>
    <row r="13958" spans="1:1">
      <c r="A13958" s="28"/>
    </row>
    <row r="13959" spans="1:1">
      <c r="A13959" s="28"/>
    </row>
    <row r="13960" spans="1:1">
      <c r="A13960" s="28"/>
    </row>
    <row r="13961" spans="1:1">
      <c r="A13961" s="28"/>
    </row>
    <row r="13962" spans="1:1">
      <c r="A13962" s="28"/>
    </row>
    <row r="13963" spans="1:1">
      <c r="A13963" s="28"/>
    </row>
    <row r="13964" spans="1:1">
      <c r="A13964" s="28"/>
    </row>
    <row r="13965" spans="1:1">
      <c r="A13965" s="28"/>
    </row>
    <row r="13966" spans="1:1">
      <c r="A13966" s="28"/>
    </row>
    <row r="13967" spans="1:1">
      <c r="A13967" s="28"/>
    </row>
    <row r="13968" spans="1:1">
      <c r="A13968" s="28"/>
    </row>
    <row r="13969" spans="1:1">
      <c r="A13969" s="28"/>
    </row>
    <row r="13970" spans="1:1">
      <c r="A13970" s="28"/>
    </row>
    <row r="13971" spans="1:1">
      <c r="A13971" s="28"/>
    </row>
    <row r="13972" spans="1:1">
      <c r="A13972" s="28"/>
    </row>
    <row r="13973" spans="1:1">
      <c r="A13973" s="28"/>
    </row>
    <row r="13974" spans="1:1">
      <c r="A13974" s="28"/>
    </row>
    <row r="13975" spans="1:1">
      <c r="A13975" s="28"/>
    </row>
    <row r="13976" spans="1:1">
      <c r="A13976" s="28"/>
    </row>
    <row r="13977" spans="1:1">
      <c r="A13977" s="28"/>
    </row>
    <row r="13978" spans="1:1">
      <c r="A13978" s="28"/>
    </row>
    <row r="13979" spans="1:1">
      <c r="A13979" s="28"/>
    </row>
    <row r="13980" spans="1:1">
      <c r="A13980" s="28"/>
    </row>
    <row r="13981" spans="1:1">
      <c r="A13981" s="28"/>
    </row>
    <row r="13982" spans="1:1">
      <c r="A13982" s="28"/>
    </row>
    <row r="13983" spans="1:1">
      <c r="A13983" s="28"/>
    </row>
    <row r="13984" spans="1:1">
      <c r="A13984" s="28"/>
    </row>
    <row r="13985" spans="1:1">
      <c r="A13985" s="28"/>
    </row>
    <row r="13986" spans="1:1">
      <c r="A13986" s="28"/>
    </row>
    <row r="13987" spans="1:1">
      <c r="A13987" s="28"/>
    </row>
    <row r="13988" spans="1:1">
      <c r="A13988" s="28"/>
    </row>
    <row r="13989" spans="1:1">
      <c r="A13989" s="28"/>
    </row>
    <row r="13990" spans="1:1">
      <c r="A13990" s="28"/>
    </row>
    <row r="13991" spans="1:1">
      <c r="A13991" s="28"/>
    </row>
    <row r="13992" spans="1:1">
      <c r="A13992" s="28"/>
    </row>
    <row r="13993" spans="1:1">
      <c r="A13993" s="28"/>
    </row>
    <row r="13994" spans="1:1">
      <c r="A13994" s="28"/>
    </row>
    <row r="13995" spans="1:1">
      <c r="A13995" s="28"/>
    </row>
    <row r="13996" spans="1:1">
      <c r="A13996" s="28"/>
    </row>
    <row r="13997" spans="1:1">
      <c r="A13997" s="28"/>
    </row>
    <row r="13998" spans="1:1">
      <c r="A13998" s="28"/>
    </row>
    <row r="13999" spans="1:1">
      <c r="A13999" s="28"/>
    </row>
    <row r="14000" spans="1:1">
      <c r="A14000" s="28"/>
    </row>
    <row r="14001" spans="1:1">
      <c r="A14001" s="28"/>
    </row>
    <row r="14002" spans="1:1">
      <c r="A14002" s="28"/>
    </row>
    <row r="14003" spans="1:1">
      <c r="A14003" s="28"/>
    </row>
    <row r="14004" spans="1:1">
      <c r="A14004" s="28"/>
    </row>
    <row r="14005" spans="1:1">
      <c r="A14005" s="28"/>
    </row>
    <row r="14006" spans="1:1">
      <c r="A14006" s="28"/>
    </row>
    <row r="14007" spans="1:1">
      <c r="A14007" s="28"/>
    </row>
    <row r="14008" spans="1:1">
      <c r="A14008" s="28"/>
    </row>
    <row r="14009" spans="1:1">
      <c r="A14009" s="28"/>
    </row>
    <row r="14010" spans="1:1">
      <c r="A14010" s="28"/>
    </row>
    <row r="14011" spans="1:1">
      <c r="A14011" s="28"/>
    </row>
    <row r="14012" spans="1:1">
      <c r="A14012" s="28"/>
    </row>
    <row r="14013" spans="1:1">
      <c r="A14013" s="28"/>
    </row>
    <row r="14014" spans="1:1">
      <c r="A14014" s="28"/>
    </row>
    <row r="14015" spans="1:1">
      <c r="A14015" s="28"/>
    </row>
    <row r="14016" spans="1:1">
      <c r="A14016" s="28"/>
    </row>
    <row r="14017" spans="1:1">
      <c r="A14017" s="28"/>
    </row>
    <row r="14018" spans="1:1">
      <c r="A14018" s="28"/>
    </row>
    <row r="14019" spans="1:1">
      <c r="A14019" s="28"/>
    </row>
    <row r="14020" spans="1:1">
      <c r="A14020" s="28"/>
    </row>
    <row r="14021" spans="1:1">
      <c r="A14021" s="28"/>
    </row>
    <row r="14022" spans="1:1">
      <c r="A14022" s="28"/>
    </row>
    <row r="14023" spans="1:1">
      <c r="A14023" s="28"/>
    </row>
    <row r="14024" spans="1:1">
      <c r="A14024" s="28"/>
    </row>
    <row r="14025" spans="1:1">
      <c r="A14025" s="28"/>
    </row>
    <row r="14026" spans="1:1">
      <c r="A14026" s="28"/>
    </row>
    <row r="14027" spans="1:1">
      <c r="A14027" s="28"/>
    </row>
    <row r="14028" spans="1:1">
      <c r="A14028" s="28"/>
    </row>
    <row r="14029" spans="1:1">
      <c r="A14029" s="28"/>
    </row>
    <row r="14030" spans="1:1">
      <c r="A14030" s="28"/>
    </row>
    <row r="14031" spans="1:1">
      <c r="A14031" s="28"/>
    </row>
    <row r="14032" spans="1:1">
      <c r="A14032" s="28"/>
    </row>
    <row r="14033" spans="1:1">
      <c r="A14033" s="28"/>
    </row>
    <row r="14034" spans="1:1">
      <c r="A14034" s="28"/>
    </row>
    <row r="14035" spans="1:1">
      <c r="A14035" s="28"/>
    </row>
    <row r="14036" spans="1:1">
      <c r="A14036" s="28"/>
    </row>
    <row r="14037" spans="1:1">
      <c r="A14037" s="28"/>
    </row>
    <row r="14038" spans="1:1">
      <c r="A14038" s="28"/>
    </row>
    <row r="14039" spans="1:1">
      <c r="A14039" s="28"/>
    </row>
    <row r="14040" spans="1:1">
      <c r="A14040" s="28"/>
    </row>
    <row r="14041" spans="1:1">
      <c r="A14041" s="28"/>
    </row>
    <row r="14042" spans="1:1">
      <c r="A14042" s="28"/>
    </row>
    <row r="14043" spans="1:1">
      <c r="A14043" s="28"/>
    </row>
    <row r="14044" spans="1:1">
      <c r="A14044" s="28"/>
    </row>
    <row r="14045" spans="1:1">
      <c r="A14045" s="28"/>
    </row>
    <row r="14046" spans="1:1">
      <c r="A14046" s="28"/>
    </row>
    <row r="14047" spans="1:1">
      <c r="A14047" s="28"/>
    </row>
    <row r="14048" spans="1:1">
      <c r="A14048" s="28"/>
    </row>
    <row r="14049" spans="1:1">
      <c r="A14049" s="28"/>
    </row>
    <row r="14050" spans="1:1">
      <c r="A14050" s="28"/>
    </row>
    <row r="14051" spans="1:1">
      <c r="A14051" s="28"/>
    </row>
    <row r="14052" spans="1:1">
      <c r="A14052" s="28"/>
    </row>
    <row r="14053" spans="1:1">
      <c r="A14053" s="28"/>
    </row>
    <row r="14054" spans="1:1">
      <c r="A14054" s="28"/>
    </row>
    <row r="14055" spans="1:1">
      <c r="A14055" s="28"/>
    </row>
    <row r="14056" spans="1:1">
      <c r="A14056" s="28"/>
    </row>
    <row r="14057" spans="1:1">
      <c r="A14057" s="28"/>
    </row>
    <row r="14058" spans="1:1">
      <c r="A14058" s="28"/>
    </row>
    <row r="14059" spans="1:1">
      <c r="A14059" s="28"/>
    </row>
    <row r="14060" spans="1:1">
      <c r="A14060" s="28"/>
    </row>
    <row r="14061" spans="1:1">
      <c r="A14061" s="28"/>
    </row>
    <row r="14062" spans="1:1">
      <c r="A14062" s="28"/>
    </row>
    <row r="14063" spans="1:1">
      <c r="A14063" s="28"/>
    </row>
    <row r="14064" spans="1:1">
      <c r="A14064" s="28"/>
    </row>
    <row r="14065" spans="1:1">
      <c r="A14065" s="28"/>
    </row>
    <row r="14066" spans="1:1">
      <c r="A14066" s="28"/>
    </row>
    <row r="14067" spans="1:1">
      <c r="A14067" s="28"/>
    </row>
    <row r="14068" spans="1:1">
      <c r="A14068" s="28"/>
    </row>
    <row r="14069" spans="1:1">
      <c r="A14069" s="28"/>
    </row>
    <row r="14070" spans="1:1">
      <c r="A14070" s="28"/>
    </row>
    <row r="14071" spans="1:1">
      <c r="A14071" s="28"/>
    </row>
    <row r="14072" spans="1:1">
      <c r="A14072" s="28"/>
    </row>
    <row r="14073" spans="1:1">
      <c r="A14073" s="28"/>
    </row>
    <row r="14074" spans="1:1">
      <c r="A14074" s="28"/>
    </row>
    <row r="14075" spans="1:1">
      <c r="A14075" s="28"/>
    </row>
    <row r="14076" spans="1:1">
      <c r="A14076" s="28"/>
    </row>
    <row r="14077" spans="1:1">
      <c r="A14077" s="28"/>
    </row>
    <row r="14078" spans="1:1">
      <c r="A14078" s="28"/>
    </row>
    <row r="14079" spans="1:1">
      <c r="A14079" s="28"/>
    </row>
    <row r="14080" spans="1:1">
      <c r="A14080" s="28"/>
    </row>
    <row r="14081" spans="1:1">
      <c r="A14081" s="28"/>
    </row>
    <row r="14082" spans="1:1">
      <c r="A14082" s="28"/>
    </row>
    <row r="14083" spans="1:1">
      <c r="A14083" s="28"/>
    </row>
    <row r="14084" spans="1:1">
      <c r="A14084" s="28"/>
    </row>
    <row r="14085" spans="1:1">
      <c r="A14085" s="28"/>
    </row>
    <row r="14086" spans="1:1">
      <c r="A14086" s="28"/>
    </row>
    <row r="14087" spans="1:1">
      <c r="A14087" s="28"/>
    </row>
    <row r="14088" spans="1:1">
      <c r="A14088" s="28"/>
    </row>
    <row r="14089" spans="1:1">
      <c r="A14089" s="28"/>
    </row>
    <row r="14090" spans="1:1">
      <c r="A14090" s="28"/>
    </row>
    <row r="14091" spans="1:1">
      <c r="A14091" s="28"/>
    </row>
    <row r="14092" spans="1:1">
      <c r="A14092" s="28"/>
    </row>
    <row r="14093" spans="1:1">
      <c r="A14093" s="28"/>
    </row>
    <row r="14094" spans="1:1">
      <c r="A14094" s="28"/>
    </row>
    <row r="14095" spans="1:1">
      <c r="A14095" s="28"/>
    </row>
    <row r="14096" spans="1:1">
      <c r="A14096" s="28"/>
    </row>
    <row r="14097" spans="1:1">
      <c r="A14097" s="28"/>
    </row>
    <row r="14098" spans="1:1">
      <c r="A14098" s="28"/>
    </row>
    <row r="14099" spans="1:1">
      <c r="A14099" s="28"/>
    </row>
    <row r="14100" spans="1:1">
      <c r="A14100" s="28"/>
    </row>
    <row r="14101" spans="1:1">
      <c r="A14101" s="28"/>
    </row>
    <row r="14102" spans="1:1">
      <c r="A14102" s="28"/>
    </row>
    <row r="14103" spans="1:1">
      <c r="A14103" s="28"/>
    </row>
    <row r="14104" spans="1:1">
      <c r="A14104" s="28"/>
    </row>
    <row r="14105" spans="1:1">
      <c r="A14105" s="28"/>
    </row>
    <row r="14106" spans="1:1">
      <c r="A14106" s="28"/>
    </row>
    <row r="14107" spans="1:1">
      <c r="A14107" s="28"/>
    </row>
    <row r="14108" spans="1:1">
      <c r="A14108" s="28"/>
    </row>
    <row r="14109" spans="1:1">
      <c r="A14109" s="28"/>
    </row>
    <row r="14110" spans="1:1">
      <c r="A14110" s="28"/>
    </row>
    <row r="14111" spans="1:1">
      <c r="A14111" s="28"/>
    </row>
    <row r="14112" spans="1:1">
      <c r="A14112" s="28"/>
    </row>
    <row r="14113" spans="1:1">
      <c r="A14113" s="28"/>
    </row>
    <row r="14114" spans="1:1">
      <c r="A14114" s="28"/>
    </row>
    <row r="14115" spans="1:1">
      <c r="A14115" s="28"/>
    </row>
    <row r="14116" spans="1:1">
      <c r="A14116" s="28"/>
    </row>
    <row r="14117" spans="1:1">
      <c r="A14117" s="28"/>
    </row>
    <row r="14118" spans="1:1">
      <c r="A14118" s="28"/>
    </row>
    <row r="14119" spans="1:1">
      <c r="A14119" s="28"/>
    </row>
    <row r="14120" spans="1:1">
      <c r="A14120" s="28"/>
    </row>
    <row r="14121" spans="1:1">
      <c r="A14121" s="28"/>
    </row>
    <row r="14122" spans="1:1">
      <c r="A14122" s="28"/>
    </row>
    <row r="14123" spans="1:1">
      <c r="A14123" s="28"/>
    </row>
    <row r="14124" spans="1:1">
      <c r="A14124" s="28"/>
    </row>
    <row r="14125" spans="1:1">
      <c r="A14125" s="28"/>
    </row>
    <row r="14126" spans="1:1">
      <c r="A14126" s="28"/>
    </row>
    <row r="14127" spans="1:1">
      <c r="A14127" s="28"/>
    </row>
    <row r="14128" spans="1:1">
      <c r="A14128" s="28"/>
    </row>
    <row r="14129" spans="1:1">
      <c r="A14129" s="28"/>
    </row>
    <row r="14130" spans="1:1">
      <c r="A14130" s="28"/>
    </row>
    <row r="14131" spans="1:1">
      <c r="A14131" s="28"/>
    </row>
    <row r="14132" spans="1:1">
      <c r="A14132" s="28"/>
    </row>
    <row r="14133" spans="1:1">
      <c r="A14133" s="28"/>
    </row>
    <row r="14134" spans="1:1">
      <c r="A14134" s="28"/>
    </row>
    <row r="14135" spans="1:1">
      <c r="A14135" s="28"/>
    </row>
    <row r="14136" spans="1:1">
      <c r="A14136" s="28"/>
    </row>
    <row r="14137" spans="1:1">
      <c r="A14137" s="28"/>
    </row>
    <row r="14138" spans="1:1">
      <c r="A14138" s="28"/>
    </row>
    <row r="14139" spans="1:1">
      <c r="A14139" s="28"/>
    </row>
    <row r="14140" spans="1:1">
      <c r="A14140" s="28"/>
    </row>
    <row r="14141" spans="1:1">
      <c r="A14141" s="28"/>
    </row>
    <row r="14142" spans="1:1">
      <c r="A14142" s="28"/>
    </row>
    <row r="14143" spans="1:1">
      <c r="A14143" s="28"/>
    </row>
    <row r="14144" spans="1:1">
      <c r="A14144" s="28"/>
    </row>
    <row r="14145" spans="1:1">
      <c r="A14145" s="28"/>
    </row>
    <row r="14146" spans="1:1">
      <c r="A14146" s="28"/>
    </row>
    <row r="14147" spans="1:1">
      <c r="A14147" s="28"/>
    </row>
    <row r="14148" spans="1:1">
      <c r="A14148" s="28"/>
    </row>
    <row r="14149" spans="1:1">
      <c r="A14149" s="28"/>
    </row>
    <row r="14150" spans="1:1">
      <c r="A14150" s="28"/>
    </row>
    <row r="14151" spans="1:1">
      <c r="A14151" s="28"/>
    </row>
    <row r="14152" spans="1:1">
      <c r="A14152" s="28"/>
    </row>
    <row r="14153" spans="1:1">
      <c r="A14153" s="28"/>
    </row>
    <row r="14154" spans="1:1">
      <c r="A14154" s="28"/>
    </row>
    <row r="14155" spans="1:1">
      <c r="A14155" s="28"/>
    </row>
    <row r="14156" spans="1:1">
      <c r="A14156" s="28"/>
    </row>
    <row r="14157" spans="1:1">
      <c r="A14157" s="28"/>
    </row>
    <row r="14158" spans="1:1">
      <c r="A14158" s="28"/>
    </row>
    <row r="14159" spans="1:1">
      <c r="A14159" s="28"/>
    </row>
    <row r="14160" spans="1:1">
      <c r="A14160" s="28"/>
    </row>
    <row r="14161" spans="1:1">
      <c r="A14161" s="28"/>
    </row>
    <row r="14162" spans="1:1">
      <c r="A14162" s="28"/>
    </row>
    <row r="14163" spans="1:1">
      <c r="A14163" s="28"/>
    </row>
    <row r="14164" spans="1:1">
      <c r="A14164" s="28"/>
    </row>
    <row r="14165" spans="1:1">
      <c r="A14165" s="28"/>
    </row>
    <row r="14166" spans="1:1">
      <c r="A14166" s="28"/>
    </row>
    <row r="14167" spans="1:1">
      <c r="A14167" s="28"/>
    </row>
    <row r="14168" spans="1:1">
      <c r="A14168" s="28"/>
    </row>
    <row r="14169" spans="1:1">
      <c r="A14169" s="28"/>
    </row>
    <row r="14170" spans="1:1">
      <c r="A14170" s="28"/>
    </row>
    <row r="14171" spans="1:1">
      <c r="A14171" s="28"/>
    </row>
    <row r="14172" spans="1:1">
      <c r="A14172" s="28"/>
    </row>
    <row r="14173" spans="1:1">
      <c r="A14173" s="28"/>
    </row>
    <row r="14174" spans="1:1">
      <c r="A14174" s="28"/>
    </row>
    <row r="14175" spans="1:1">
      <c r="A14175" s="28"/>
    </row>
    <row r="14176" spans="1:1">
      <c r="A14176" s="28"/>
    </row>
    <row r="14177" spans="1:1">
      <c r="A14177" s="28"/>
    </row>
    <row r="14178" spans="1:1">
      <c r="A14178" s="28"/>
    </row>
    <row r="14179" spans="1:1">
      <c r="A14179" s="28"/>
    </row>
    <row r="14180" spans="1:1">
      <c r="A14180" s="28"/>
    </row>
    <row r="14181" spans="1:1">
      <c r="A14181" s="28"/>
    </row>
    <row r="14182" spans="1:1">
      <c r="A14182" s="28"/>
    </row>
    <row r="14183" spans="1:1">
      <c r="A14183" s="28"/>
    </row>
    <row r="14184" spans="1:1">
      <c r="A14184" s="28"/>
    </row>
    <row r="14185" spans="1:1">
      <c r="A14185" s="28"/>
    </row>
    <row r="14186" spans="1:1">
      <c r="A14186" s="28"/>
    </row>
    <row r="14187" spans="1:1">
      <c r="A14187" s="28"/>
    </row>
    <row r="14188" spans="1:1">
      <c r="A14188" s="28"/>
    </row>
    <row r="14189" spans="1:1">
      <c r="A14189" s="28"/>
    </row>
    <row r="14190" spans="1:1">
      <c r="A14190" s="28"/>
    </row>
    <row r="14191" spans="1:1">
      <c r="A14191" s="28"/>
    </row>
    <row r="14192" spans="1:1">
      <c r="A14192" s="28"/>
    </row>
    <row r="14193" spans="1:1">
      <c r="A14193" s="28"/>
    </row>
    <row r="14194" spans="1:1">
      <c r="A14194" s="28"/>
    </row>
    <row r="14195" spans="1:1">
      <c r="A14195" s="28"/>
    </row>
    <row r="14196" spans="1:1">
      <c r="A14196" s="28"/>
    </row>
    <row r="14197" spans="1:1">
      <c r="A14197" s="28"/>
    </row>
    <row r="14198" spans="1:1">
      <c r="A14198" s="28"/>
    </row>
    <row r="14199" spans="1:1">
      <c r="A14199" s="28"/>
    </row>
    <row r="14200" spans="1:1">
      <c r="A14200" s="28"/>
    </row>
    <row r="14201" spans="1:1">
      <c r="A14201" s="28"/>
    </row>
    <row r="14202" spans="1:1">
      <c r="A14202" s="28"/>
    </row>
    <row r="14203" spans="1:1">
      <c r="A14203" s="28"/>
    </row>
    <row r="14204" spans="1:1">
      <c r="A14204" s="28"/>
    </row>
    <row r="14205" spans="1:1">
      <c r="A14205" s="28"/>
    </row>
    <row r="14206" spans="1:1">
      <c r="A14206" s="28"/>
    </row>
    <row r="14207" spans="1:1">
      <c r="A14207" s="28"/>
    </row>
    <row r="14208" spans="1:1">
      <c r="A14208" s="28"/>
    </row>
    <row r="14209" spans="1:1">
      <c r="A14209" s="28"/>
    </row>
    <row r="14210" spans="1:1">
      <c r="A14210" s="28"/>
    </row>
    <row r="14211" spans="1:1">
      <c r="A14211" s="28"/>
    </row>
    <row r="14212" spans="1:1">
      <c r="A14212" s="28"/>
    </row>
    <row r="14213" spans="1:1">
      <c r="A14213" s="28"/>
    </row>
    <row r="14214" spans="1:1">
      <c r="A14214" s="28"/>
    </row>
    <row r="14215" spans="1:1">
      <c r="A14215" s="28"/>
    </row>
    <row r="14216" spans="1:1">
      <c r="A14216" s="28"/>
    </row>
    <row r="14217" spans="1:1">
      <c r="A14217" s="28"/>
    </row>
    <row r="14218" spans="1:1">
      <c r="A14218" s="28"/>
    </row>
    <row r="14219" spans="1:1">
      <c r="A14219" s="28"/>
    </row>
    <row r="14220" spans="1:1">
      <c r="A14220" s="28"/>
    </row>
    <row r="14221" spans="1:1">
      <c r="A14221" s="28"/>
    </row>
    <row r="14222" spans="1:1">
      <c r="A14222" s="28"/>
    </row>
    <row r="14223" spans="1:1">
      <c r="A14223" s="28"/>
    </row>
    <row r="14224" spans="1:1">
      <c r="A14224" s="28"/>
    </row>
    <row r="14225" spans="1:1">
      <c r="A14225" s="28"/>
    </row>
    <row r="14226" spans="1:1">
      <c r="A14226" s="28"/>
    </row>
    <row r="14227" spans="1:1">
      <c r="A14227" s="28"/>
    </row>
    <row r="14228" spans="1:1">
      <c r="A14228" s="28"/>
    </row>
    <row r="14229" spans="1:1">
      <c r="A14229" s="28"/>
    </row>
    <row r="14230" spans="1:1">
      <c r="A14230" s="28"/>
    </row>
    <row r="14231" spans="1:1">
      <c r="A14231" s="28"/>
    </row>
    <row r="14232" spans="1:1">
      <c r="A14232" s="28"/>
    </row>
    <row r="14233" spans="1:1">
      <c r="A14233" s="28"/>
    </row>
    <row r="14234" spans="1:1">
      <c r="A14234" s="28"/>
    </row>
    <row r="14235" spans="1:1">
      <c r="A14235" s="28"/>
    </row>
    <row r="14236" spans="1:1">
      <c r="A14236" s="28"/>
    </row>
    <row r="14237" spans="1:1">
      <c r="A14237" s="28"/>
    </row>
    <row r="14238" spans="1:1">
      <c r="A14238" s="28"/>
    </row>
    <row r="14239" spans="1:1">
      <c r="A14239" s="28"/>
    </row>
    <row r="14240" spans="1:1">
      <c r="A14240" s="28"/>
    </row>
    <row r="14241" spans="1:1">
      <c r="A14241" s="28"/>
    </row>
    <row r="14242" spans="1:1">
      <c r="A14242" s="28"/>
    </row>
    <row r="14243" spans="1:1">
      <c r="A14243" s="28"/>
    </row>
    <row r="14244" spans="1:1">
      <c r="A14244" s="28"/>
    </row>
    <row r="14245" spans="1:1">
      <c r="A14245" s="28"/>
    </row>
    <row r="14246" spans="1:1">
      <c r="A14246" s="28"/>
    </row>
    <row r="14247" spans="1:1">
      <c r="A14247" s="28"/>
    </row>
    <row r="14248" spans="1:1">
      <c r="A14248" s="28"/>
    </row>
    <row r="14249" spans="1:1">
      <c r="A14249" s="28"/>
    </row>
    <row r="14250" spans="1:1">
      <c r="A14250" s="28"/>
    </row>
    <row r="14251" spans="1:1">
      <c r="A14251" s="28"/>
    </row>
    <row r="14252" spans="1:1">
      <c r="A14252" s="28"/>
    </row>
    <row r="14253" spans="1:1">
      <c r="A14253" s="28"/>
    </row>
    <row r="14254" spans="1:1">
      <c r="A14254" s="28"/>
    </row>
    <row r="14255" spans="1:1">
      <c r="A14255" s="28"/>
    </row>
    <row r="14256" spans="1:1">
      <c r="A14256" s="28"/>
    </row>
    <row r="14257" spans="1:1">
      <c r="A14257" s="28"/>
    </row>
    <row r="14258" spans="1:1">
      <c r="A14258" s="28"/>
    </row>
    <row r="14259" spans="1:1">
      <c r="A14259" s="28"/>
    </row>
    <row r="14260" spans="1:1">
      <c r="A14260" s="28"/>
    </row>
    <row r="14261" spans="1:1">
      <c r="A14261" s="28"/>
    </row>
    <row r="14262" spans="1:1">
      <c r="A14262" s="28"/>
    </row>
    <row r="14263" spans="1:1">
      <c r="A14263" s="28"/>
    </row>
    <row r="14264" spans="1:1">
      <c r="A14264" s="28"/>
    </row>
    <row r="14265" spans="1:1">
      <c r="A14265" s="28"/>
    </row>
    <row r="14266" spans="1:1">
      <c r="A14266" s="28"/>
    </row>
    <row r="14267" spans="1:1">
      <c r="A14267" s="28"/>
    </row>
    <row r="14268" spans="1:1">
      <c r="A14268" s="28"/>
    </row>
    <row r="14269" spans="1:1">
      <c r="A14269" s="28"/>
    </row>
    <row r="14270" spans="1:1">
      <c r="A14270" s="28"/>
    </row>
    <row r="14271" spans="1:1">
      <c r="A14271" s="28"/>
    </row>
    <row r="14272" spans="1:1">
      <c r="A14272" s="28"/>
    </row>
    <row r="14273" spans="1:1">
      <c r="A14273" s="28"/>
    </row>
    <row r="14274" spans="1:1">
      <c r="A14274" s="28"/>
    </row>
    <row r="14275" spans="1:1">
      <c r="A14275" s="28"/>
    </row>
    <row r="14276" spans="1:1">
      <c r="A14276" s="28"/>
    </row>
    <row r="14277" spans="1:1">
      <c r="A14277" s="28"/>
    </row>
    <row r="14278" spans="1:1">
      <c r="A14278" s="28"/>
    </row>
    <row r="14279" spans="1:1">
      <c r="A14279" s="28"/>
    </row>
    <row r="14280" spans="1:1">
      <c r="A14280" s="28"/>
    </row>
    <row r="14281" spans="1:1">
      <c r="A14281" s="28"/>
    </row>
    <row r="14282" spans="1:1">
      <c r="A14282" s="28"/>
    </row>
    <row r="14283" spans="1:1">
      <c r="A14283" s="28"/>
    </row>
    <row r="14284" spans="1:1">
      <c r="A14284" s="28"/>
    </row>
    <row r="14285" spans="1:1">
      <c r="A14285" s="28"/>
    </row>
    <row r="14286" spans="1:1">
      <c r="A14286" s="28"/>
    </row>
    <row r="14287" spans="1:1">
      <c r="A14287" s="28"/>
    </row>
    <row r="14288" spans="1:1">
      <c r="A14288" s="28"/>
    </row>
    <row r="14289" spans="1:1">
      <c r="A14289" s="28"/>
    </row>
    <row r="14290" spans="1:1">
      <c r="A14290" s="28"/>
    </row>
    <row r="14291" spans="1:1">
      <c r="A14291" s="28"/>
    </row>
    <row r="14292" spans="1:1">
      <c r="A14292" s="28"/>
    </row>
    <row r="14293" spans="1:1">
      <c r="A14293" s="28"/>
    </row>
    <row r="14294" spans="1:1">
      <c r="A14294" s="28"/>
    </row>
    <row r="14295" spans="1:1">
      <c r="A14295" s="28"/>
    </row>
    <row r="14296" spans="1:1">
      <c r="A14296" s="28"/>
    </row>
    <row r="14297" spans="1:1">
      <c r="A14297" s="28"/>
    </row>
    <row r="14298" spans="1:1">
      <c r="A14298" s="28"/>
    </row>
    <row r="14299" spans="1:1">
      <c r="A14299" s="28"/>
    </row>
    <row r="14300" spans="1:1">
      <c r="A14300" s="28"/>
    </row>
    <row r="14301" spans="1:1">
      <c r="A14301" s="28"/>
    </row>
    <row r="14302" spans="1:1">
      <c r="A14302" s="28"/>
    </row>
    <row r="14303" spans="1:1">
      <c r="A14303" s="28"/>
    </row>
    <row r="14304" spans="1:1">
      <c r="A14304" s="28"/>
    </row>
    <row r="14305" spans="1:1">
      <c r="A14305" s="28"/>
    </row>
    <row r="14306" spans="1:1">
      <c r="A14306" s="28"/>
    </row>
    <row r="14307" spans="1:1">
      <c r="A14307" s="28"/>
    </row>
    <row r="14308" spans="1:1">
      <c r="A14308" s="28"/>
    </row>
    <row r="14309" spans="1:1">
      <c r="A14309" s="28"/>
    </row>
    <row r="14310" spans="1:1">
      <c r="A14310" s="28"/>
    </row>
    <row r="14311" spans="1:1">
      <c r="A14311" s="28"/>
    </row>
    <row r="14312" spans="1:1">
      <c r="A14312" s="28"/>
    </row>
    <row r="14313" spans="1:1">
      <c r="A14313" s="28"/>
    </row>
    <row r="14314" spans="1:1">
      <c r="A14314" s="28"/>
    </row>
    <row r="14315" spans="1:1">
      <c r="A14315" s="28"/>
    </row>
    <row r="14316" spans="1:1">
      <c r="A14316" s="28"/>
    </row>
    <row r="14317" spans="1:1">
      <c r="A14317" s="28"/>
    </row>
    <row r="14318" spans="1:1">
      <c r="A14318" s="28"/>
    </row>
    <row r="14319" spans="1:1">
      <c r="A14319" s="28"/>
    </row>
    <row r="14320" spans="1:1">
      <c r="A14320" s="28"/>
    </row>
    <row r="14321" spans="1:1">
      <c r="A14321" s="28"/>
    </row>
    <row r="14322" spans="1:1">
      <c r="A14322" s="28"/>
    </row>
    <row r="14323" spans="1:1">
      <c r="A14323" s="28"/>
    </row>
    <row r="14324" spans="1:1">
      <c r="A14324" s="28"/>
    </row>
    <row r="14325" spans="1:1">
      <c r="A14325" s="28"/>
    </row>
    <row r="14326" spans="1:1">
      <c r="A14326" s="28"/>
    </row>
    <row r="14327" spans="1:1">
      <c r="A14327" s="28"/>
    </row>
    <row r="14328" spans="1:1">
      <c r="A14328" s="28"/>
    </row>
    <row r="14329" spans="1:1">
      <c r="A14329" s="28"/>
    </row>
    <row r="14330" spans="1:1">
      <c r="A14330" s="28"/>
    </row>
    <row r="14331" spans="1:1">
      <c r="A14331" s="28"/>
    </row>
    <row r="14332" spans="1:1">
      <c r="A14332" s="28"/>
    </row>
    <row r="14333" spans="1:1">
      <c r="A14333" s="28"/>
    </row>
    <row r="14334" spans="1:1">
      <c r="A14334" s="28"/>
    </row>
    <row r="14335" spans="1:1">
      <c r="A14335" s="28"/>
    </row>
    <row r="14336" spans="1:1">
      <c r="A14336" s="28"/>
    </row>
    <row r="14337" spans="1:1">
      <c r="A14337" s="28"/>
    </row>
    <row r="14338" spans="1:1">
      <c r="A14338" s="28"/>
    </row>
    <row r="14339" spans="1:1">
      <c r="A14339" s="28"/>
    </row>
    <row r="14340" spans="1:1">
      <c r="A14340" s="28"/>
    </row>
    <row r="14341" spans="1:1">
      <c r="A14341" s="28"/>
    </row>
    <row r="14342" spans="1:1">
      <c r="A14342" s="28"/>
    </row>
    <row r="14343" spans="1:1">
      <c r="A14343" s="28"/>
    </row>
    <row r="14344" spans="1:1">
      <c r="A14344" s="28"/>
    </row>
    <row r="14345" spans="1:1">
      <c r="A14345" s="28"/>
    </row>
    <row r="14346" spans="1:1">
      <c r="A14346" s="28"/>
    </row>
    <row r="14347" spans="1:1">
      <c r="A14347" s="28"/>
    </row>
    <row r="14348" spans="1:1">
      <c r="A14348" s="28"/>
    </row>
    <row r="14349" spans="1:1">
      <c r="A14349" s="28"/>
    </row>
    <row r="14350" spans="1:1">
      <c r="A14350" s="28"/>
    </row>
    <row r="14351" spans="1:1">
      <c r="A14351" s="28"/>
    </row>
    <row r="14352" spans="1:1">
      <c r="A14352" s="28"/>
    </row>
    <row r="14353" spans="1:1">
      <c r="A14353" s="28"/>
    </row>
    <row r="14354" spans="1:1">
      <c r="A14354" s="28"/>
    </row>
    <row r="14355" spans="1:1">
      <c r="A14355" s="28"/>
    </row>
    <row r="14356" spans="1:1">
      <c r="A14356" s="28"/>
    </row>
    <row r="14357" spans="1:1">
      <c r="A14357" s="28"/>
    </row>
    <row r="14358" spans="1:1">
      <c r="A14358" s="28"/>
    </row>
    <row r="14359" spans="1:1">
      <c r="A14359" s="28"/>
    </row>
    <row r="14360" spans="1:1">
      <c r="A14360" s="28"/>
    </row>
    <row r="14361" spans="1:1">
      <c r="A14361" s="28"/>
    </row>
    <row r="14362" spans="1:1">
      <c r="A14362" s="28"/>
    </row>
    <row r="14363" spans="1:1">
      <c r="A14363" s="28"/>
    </row>
    <row r="14364" spans="1:1">
      <c r="A14364" s="28"/>
    </row>
    <row r="14365" spans="1:1">
      <c r="A14365" s="28"/>
    </row>
    <row r="14366" spans="1:1">
      <c r="A14366" s="28"/>
    </row>
    <row r="14367" spans="1:1">
      <c r="A14367" s="28"/>
    </row>
    <row r="14368" spans="1:1">
      <c r="A14368" s="28"/>
    </row>
    <row r="14369" spans="1:1">
      <c r="A14369" s="28"/>
    </row>
    <row r="14370" spans="1:1">
      <c r="A14370" s="28"/>
    </row>
    <row r="14371" spans="1:1">
      <c r="A14371" s="28"/>
    </row>
    <row r="14372" spans="1:1">
      <c r="A14372" s="28"/>
    </row>
    <row r="14373" spans="1:1">
      <c r="A14373" s="28"/>
    </row>
    <row r="14374" spans="1:1">
      <c r="A14374" s="28"/>
    </row>
    <row r="14375" spans="1:1">
      <c r="A14375" s="28"/>
    </row>
    <row r="14376" spans="1:1">
      <c r="A14376" s="28"/>
    </row>
    <row r="14377" spans="1:1">
      <c r="A14377" s="28"/>
    </row>
    <row r="14378" spans="1:1">
      <c r="A14378" s="28"/>
    </row>
    <row r="14379" spans="1:1">
      <c r="A14379" s="28"/>
    </row>
    <row r="14380" spans="1:1">
      <c r="A14380" s="28"/>
    </row>
    <row r="14381" spans="1:1">
      <c r="A14381" s="28"/>
    </row>
    <row r="14382" spans="1:1">
      <c r="A14382" s="28"/>
    </row>
    <row r="14383" spans="1:1">
      <c r="A14383" s="28"/>
    </row>
    <row r="14384" spans="1:1">
      <c r="A14384" s="28"/>
    </row>
    <row r="14385" spans="1:1">
      <c r="A14385" s="28"/>
    </row>
    <row r="14386" spans="1:1">
      <c r="A14386" s="28"/>
    </row>
    <row r="14387" spans="1:1">
      <c r="A14387" s="28"/>
    </row>
    <row r="14388" spans="1:1">
      <c r="A14388" s="28"/>
    </row>
    <row r="14389" spans="1:1">
      <c r="A14389" s="28"/>
    </row>
    <row r="14390" spans="1:1">
      <c r="A14390" s="28"/>
    </row>
    <row r="14391" spans="1:1">
      <c r="A14391" s="28"/>
    </row>
    <row r="14392" spans="1:1">
      <c r="A14392" s="28"/>
    </row>
    <row r="14393" spans="1:1">
      <c r="A14393" s="28"/>
    </row>
    <row r="14394" spans="1:1">
      <c r="A14394" s="28"/>
    </row>
    <row r="14395" spans="1:1">
      <c r="A14395" s="28"/>
    </row>
    <row r="14396" spans="1:1">
      <c r="A14396" s="28"/>
    </row>
    <row r="14397" spans="1:1">
      <c r="A14397" s="28"/>
    </row>
    <row r="14398" spans="1:1">
      <c r="A14398" s="28"/>
    </row>
    <row r="14399" spans="1:1">
      <c r="A14399" s="28"/>
    </row>
    <row r="14400" spans="1:1">
      <c r="A14400" s="28"/>
    </row>
    <row r="14401" spans="1:1">
      <c r="A14401" s="28"/>
    </row>
    <row r="14402" spans="1:1">
      <c r="A14402" s="28"/>
    </row>
    <row r="14403" spans="1:1">
      <c r="A14403" s="28"/>
    </row>
    <row r="14404" spans="1:1">
      <c r="A14404" s="28"/>
    </row>
    <row r="14405" spans="1:1">
      <c r="A14405" s="28"/>
    </row>
    <row r="14406" spans="1:1">
      <c r="A14406" s="28"/>
    </row>
    <row r="14407" spans="1:1">
      <c r="A14407" s="28"/>
    </row>
    <row r="14408" spans="1:1">
      <c r="A14408" s="28"/>
    </row>
    <row r="14409" spans="1:1">
      <c r="A14409" s="28"/>
    </row>
    <row r="14410" spans="1:1">
      <c r="A14410" s="28"/>
    </row>
    <row r="14411" spans="1:1">
      <c r="A14411" s="28"/>
    </row>
    <row r="14412" spans="1:1">
      <c r="A14412" s="28"/>
    </row>
    <row r="14413" spans="1:1">
      <c r="A14413" s="28"/>
    </row>
    <row r="14414" spans="1:1">
      <c r="A14414" s="28"/>
    </row>
    <row r="14415" spans="1:1">
      <c r="A14415" s="28"/>
    </row>
    <row r="14416" spans="1:1">
      <c r="A14416" s="28"/>
    </row>
    <row r="14417" spans="1:1">
      <c r="A14417" s="28"/>
    </row>
    <row r="14418" spans="1:1">
      <c r="A14418" s="28"/>
    </row>
    <row r="14419" spans="1:1">
      <c r="A14419" s="28"/>
    </row>
    <row r="14420" spans="1:1">
      <c r="A14420" s="28"/>
    </row>
    <row r="14421" spans="1:1">
      <c r="A14421" s="28"/>
    </row>
    <row r="14422" spans="1:1">
      <c r="A14422" s="28"/>
    </row>
    <row r="14423" spans="1:1">
      <c r="A14423" s="28"/>
    </row>
    <row r="14424" spans="1:1">
      <c r="A14424" s="28"/>
    </row>
    <row r="14425" spans="1:1">
      <c r="A14425" s="28"/>
    </row>
    <row r="14426" spans="1:1">
      <c r="A14426" s="28"/>
    </row>
    <row r="14427" spans="1:1">
      <c r="A14427" s="28"/>
    </row>
    <row r="14428" spans="1:1">
      <c r="A14428" s="28"/>
    </row>
    <row r="14429" spans="1:1">
      <c r="A14429" s="28"/>
    </row>
    <row r="14430" spans="1:1">
      <c r="A14430" s="28"/>
    </row>
    <row r="14431" spans="1:1">
      <c r="A14431" s="28"/>
    </row>
    <row r="14432" spans="1:1">
      <c r="A14432" s="28"/>
    </row>
    <row r="14433" spans="1:1">
      <c r="A14433" s="28"/>
    </row>
    <row r="14434" spans="1:1">
      <c r="A14434" s="28"/>
    </row>
    <row r="14435" spans="1:1">
      <c r="A14435" s="28"/>
    </row>
    <row r="14436" spans="1:1">
      <c r="A14436" s="28"/>
    </row>
    <row r="14437" spans="1:1">
      <c r="A14437" s="28"/>
    </row>
    <row r="14438" spans="1:1">
      <c r="A14438" s="28"/>
    </row>
    <row r="14439" spans="1:1">
      <c r="A14439" s="28"/>
    </row>
    <row r="14440" spans="1:1">
      <c r="A14440" s="28"/>
    </row>
    <row r="14441" spans="1:1">
      <c r="A14441" s="28"/>
    </row>
    <row r="14442" spans="1:1">
      <c r="A14442" s="28"/>
    </row>
    <row r="14443" spans="1:1">
      <c r="A14443" s="28"/>
    </row>
    <row r="14444" spans="1:1">
      <c r="A14444" s="28"/>
    </row>
    <row r="14445" spans="1:1">
      <c r="A14445" s="28"/>
    </row>
    <row r="14446" spans="1:1">
      <c r="A14446" s="28"/>
    </row>
    <row r="14447" spans="1:1">
      <c r="A14447" s="28"/>
    </row>
    <row r="14448" spans="1:1">
      <c r="A14448" s="28"/>
    </row>
    <row r="14449" spans="1:1">
      <c r="A14449" s="28"/>
    </row>
    <row r="14450" spans="1:1">
      <c r="A14450" s="28"/>
    </row>
    <row r="14451" spans="1:1">
      <c r="A14451" s="28"/>
    </row>
    <row r="14452" spans="1:1">
      <c r="A14452" s="28"/>
    </row>
    <row r="14453" spans="1:1">
      <c r="A14453" s="28"/>
    </row>
    <row r="14454" spans="1:1">
      <c r="A14454" s="28"/>
    </row>
    <row r="14455" spans="1:1">
      <c r="A14455" s="28"/>
    </row>
    <row r="14456" spans="1:1">
      <c r="A14456" s="28"/>
    </row>
    <row r="14457" spans="1:1">
      <c r="A14457" s="28"/>
    </row>
    <row r="14458" spans="1:1">
      <c r="A14458" s="28"/>
    </row>
    <row r="14459" spans="1:1">
      <c r="A14459" s="28"/>
    </row>
    <row r="14460" spans="1:1">
      <c r="A14460" s="28"/>
    </row>
    <row r="14461" spans="1:1">
      <c r="A14461" s="28"/>
    </row>
    <row r="14462" spans="1:1">
      <c r="A14462" s="28"/>
    </row>
    <row r="14463" spans="1:1">
      <c r="A14463" s="28"/>
    </row>
    <row r="14464" spans="1:1">
      <c r="A14464" s="28"/>
    </row>
    <row r="14465" spans="1:1">
      <c r="A14465" s="28"/>
    </row>
    <row r="14466" spans="1:1">
      <c r="A14466" s="28"/>
    </row>
    <row r="14467" spans="1:1">
      <c r="A14467" s="28"/>
    </row>
    <row r="14468" spans="1:1">
      <c r="A14468" s="28"/>
    </row>
    <row r="14469" spans="1:1">
      <c r="A14469" s="28"/>
    </row>
    <row r="14470" spans="1:1">
      <c r="A14470" s="28"/>
    </row>
    <row r="14471" spans="1:1">
      <c r="A14471" s="28"/>
    </row>
    <row r="14472" spans="1:1">
      <c r="A14472" s="28"/>
    </row>
    <row r="14473" spans="1:1">
      <c r="A14473" s="28"/>
    </row>
    <row r="14474" spans="1:1">
      <c r="A14474" s="28"/>
    </row>
    <row r="14475" spans="1:1">
      <c r="A14475" s="28"/>
    </row>
    <row r="14476" spans="1:1">
      <c r="A14476" s="28"/>
    </row>
    <row r="14477" spans="1:1">
      <c r="A14477" s="28"/>
    </row>
    <row r="14478" spans="1:1">
      <c r="A14478" s="28"/>
    </row>
    <row r="14479" spans="1:1">
      <c r="A14479" s="28"/>
    </row>
    <row r="14480" spans="1:1">
      <c r="A14480" s="28"/>
    </row>
    <row r="14481" spans="1:1">
      <c r="A14481" s="28"/>
    </row>
    <row r="14482" spans="1:1">
      <c r="A14482" s="28"/>
    </row>
    <row r="14483" spans="1:1">
      <c r="A14483" s="28"/>
    </row>
    <row r="14484" spans="1:1">
      <c r="A14484" s="28"/>
    </row>
    <row r="14485" spans="1:1">
      <c r="A14485" s="28"/>
    </row>
    <row r="14486" spans="1:1">
      <c r="A14486" s="28"/>
    </row>
    <row r="14487" spans="1:1">
      <c r="A14487" s="28"/>
    </row>
    <row r="14488" spans="1:1">
      <c r="A14488" s="28"/>
    </row>
    <row r="14489" spans="1:1">
      <c r="A14489" s="28"/>
    </row>
    <row r="14490" spans="1:1">
      <c r="A14490" s="28"/>
    </row>
    <row r="14491" spans="1:1">
      <c r="A14491" s="28"/>
    </row>
    <row r="14492" spans="1:1">
      <c r="A14492" s="28"/>
    </row>
    <row r="14493" spans="1:1">
      <c r="A14493" s="28"/>
    </row>
    <row r="14494" spans="1:1">
      <c r="A14494" s="28"/>
    </row>
    <row r="14495" spans="1:1">
      <c r="A14495" s="28"/>
    </row>
    <row r="14496" spans="1:1">
      <c r="A14496" s="28"/>
    </row>
    <row r="14497" spans="1:1">
      <c r="A14497" s="28"/>
    </row>
    <row r="14498" spans="1:1">
      <c r="A14498" s="28"/>
    </row>
    <row r="14499" spans="1:1">
      <c r="A14499" s="28"/>
    </row>
    <row r="14500" spans="1:1">
      <c r="A14500" s="28"/>
    </row>
    <row r="14501" spans="1:1">
      <c r="A14501" s="28"/>
    </row>
    <row r="14502" spans="1:1">
      <c r="A14502" s="28"/>
    </row>
    <row r="14503" spans="1:1">
      <c r="A14503" s="28"/>
    </row>
    <row r="14504" spans="1:1">
      <c r="A14504" s="28"/>
    </row>
    <row r="14505" spans="1:1">
      <c r="A14505" s="28"/>
    </row>
    <row r="14506" spans="1:1">
      <c r="A14506" s="28"/>
    </row>
    <row r="14507" spans="1:1">
      <c r="A14507" s="28"/>
    </row>
    <row r="14508" spans="1:1">
      <c r="A14508" s="28"/>
    </row>
    <row r="14509" spans="1:1">
      <c r="A14509" s="28"/>
    </row>
    <row r="14510" spans="1:1">
      <c r="A14510" s="28"/>
    </row>
    <row r="14511" spans="1:1">
      <c r="A14511" s="28"/>
    </row>
    <row r="14512" spans="1:1">
      <c r="A14512" s="28"/>
    </row>
    <row r="14513" spans="1:1">
      <c r="A14513" s="28"/>
    </row>
    <row r="14514" spans="1:1">
      <c r="A14514" s="28"/>
    </row>
    <row r="14515" spans="1:1">
      <c r="A14515" s="28"/>
    </row>
    <row r="14516" spans="1:1">
      <c r="A14516" s="28"/>
    </row>
    <row r="14517" spans="1:1">
      <c r="A14517" s="28"/>
    </row>
    <row r="14518" spans="1:1">
      <c r="A14518" s="28"/>
    </row>
    <row r="14519" spans="1:1">
      <c r="A14519" s="28"/>
    </row>
    <row r="14520" spans="1:1">
      <c r="A14520" s="28"/>
    </row>
    <row r="14521" spans="1:1">
      <c r="A14521" s="28"/>
    </row>
    <row r="14522" spans="1:1">
      <c r="A14522" s="28"/>
    </row>
    <row r="14523" spans="1:1">
      <c r="A14523" s="28"/>
    </row>
    <row r="14524" spans="1:1">
      <c r="A14524" s="28"/>
    </row>
    <row r="14525" spans="1:1">
      <c r="A14525" s="28"/>
    </row>
    <row r="14526" spans="1:1">
      <c r="A14526" s="28"/>
    </row>
    <row r="14527" spans="1:1">
      <c r="A14527" s="28"/>
    </row>
    <row r="14528" spans="1:1">
      <c r="A14528" s="28"/>
    </row>
    <row r="14529" spans="1:1">
      <c r="A14529" s="28"/>
    </row>
    <row r="14530" spans="1:1">
      <c r="A14530" s="28"/>
    </row>
    <row r="14531" spans="1:1">
      <c r="A14531" s="28"/>
    </row>
    <row r="14532" spans="1:1">
      <c r="A14532" s="28"/>
    </row>
    <row r="14533" spans="1:1">
      <c r="A14533" s="28"/>
    </row>
    <row r="14534" spans="1:1">
      <c r="A14534" s="28"/>
    </row>
    <row r="14535" spans="1:1">
      <c r="A14535" s="28"/>
    </row>
    <row r="14536" spans="1:1">
      <c r="A14536" s="28"/>
    </row>
    <row r="14537" spans="1:1">
      <c r="A14537" s="28"/>
    </row>
    <row r="14538" spans="1:1">
      <c r="A14538" s="28"/>
    </row>
    <row r="14539" spans="1:1">
      <c r="A14539" s="28"/>
    </row>
    <row r="14540" spans="1:1">
      <c r="A14540" s="28"/>
    </row>
    <row r="14541" spans="1:1">
      <c r="A14541" s="28"/>
    </row>
    <row r="14542" spans="1:1">
      <c r="A14542" s="28"/>
    </row>
    <row r="14543" spans="1:1">
      <c r="A14543" s="28"/>
    </row>
    <row r="14544" spans="1:1">
      <c r="A14544" s="28"/>
    </row>
    <row r="14545" spans="1:1">
      <c r="A14545" s="28"/>
    </row>
    <row r="14546" spans="1:1">
      <c r="A14546" s="28"/>
    </row>
    <row r="14547" spans="1:1">
      <c r="A14547" s="28"/>
    </row>
    <row r="14548" spans="1:1">
      <c r="A14548" s="28"/>
    </row>
    <row r="14549" spans="1:1">
      <c r="A14549" s="28"/>
    </row>
    <row r="14550" spans="1:1">
      <c r="A14550" s="28"/>
    </row>
    <row r="14551" spans="1:1">
      <c r="A14551" s="28"/>
    </row>
    <row r="14552" spans="1:1">
      <c r="A14552" s="28"/>
    </row>
    <row r="14553" spans="1:1">
      <c r="A14553" s="28"/>
    </row>
    <row r="14554" spans="1:1">
      <c r="A14554" s="28"/>
    </row>
    <row r="14555" spans="1:1">
      <c r="A14555" s="28"/>
    </row>
    <row r="14556" spans="1:1">
      <c r="A14556" s="28"/>
    </row>
    <row r="14557" spans="1:1">
      <c r="A14557" s="28"/>
    </row>
    <row r="14558" spans="1:1">
      <c r="A14558" s="28"/>
    </row>
    <row r="14559" spans="1:1">
      <c r="A14559" s="28"/>
    </row>
    <row r="14560" spans="1:1">
      <c r="A14560" s="28"/>
    </row>
    <row r="14561" spans="1:1">
      <c r="A14561" s="28"/>
    </row>
    <row r="14562" spans="1:1">
      <c r="A14562" s="28"/>
    </row>
    <row r="14563" spans="1:1">
      <c r="A14563" s="28"/>
    </row>
    <row r="14564" spans="1:1">
      <c r="A14564" s="28"/>
    </row>
    <row r="14565" spans="1:1">
      <c r="A14565" s="28"/>
    </row>
    <row r="14566" spans="1:1">
      <c r="A14566" s="28"/>
    </row>
    <row r="14567" spans="1:1">
      <c r="A14567" s="28"/>
    </row>
    <row r="14568" spans="1:1">
      <c r="A14568" s="28"/>
    </row>
    <row r="14569" spans="1:1">
      <c r="A14569" s="28"/>
    </row>
    <row r="14570" spans="1:1">
      <c r="A14570" s="28"/>
    </row>
    <row r="14571" spans="1:1">
      <c r="A14571" s="28"/>
    </row>
    <row r="14572" spans="1:1">
      <c r="A14572" s="28"/>
    </row>
    <row r="14573" spans="1:1">
      <c r="A14573" s="28"/>
    </row>
    <row r="14574" spans="1:1">
      <c r="A14574" s="28"/>
    </row>
    <row r="14575" spans="1:1">
      <c r="A14575" s="28"/>
    </row>
    <row r="14576" spans="1:1">
      <c r="A14576" s="28"/>
    </row>
    <row r="14577" spans="1:1">
      <c r="A14577" s="28"/>
    </row>
    <row r="14578" spans="1:1">
      <c r="A14578" s="28"/>
    </row>
    <row r="14579" spans="1:1">
      <c r="A14579" s="28"/>
    </row>
    <row r="14580" spans="1:1">
      <c r="A14580" s="28"/>
    </row>
    <row r="14581" spans="1:1">
      <c r="A14581" s="28"/>
    </row>
    <row r="14582" spans="1:1">
      <c r="A14582" s="28"/>
    </row>
    <row r="14583" spans="1:1">
      <c r="A14583" s="28"/>
    </row>
    <row r="14584" spans="1:1">
      <c r="A14584" s="28"/>
    </row>
    <row r="14585" spans="1:1">
      <c r="A14585" s="28"/>
    </row>
    <row r="14586" spans="1:1">
      <c r="A14586" s="28"/>
    </row>
    <row r="14587" spans="1:1">
      <c r="A14587" s="28"/>
    </row>
    <row r="14588" spans="1:1">
      <c r="A14588" s="28"/>
    </row>
    <row r="14589" spans="1:1">
      <c r="A14589" s="28"/>
    </row>
    <row r="14590" spans="1:1">
      <c r="A14590" s="28"/>
    </row>
    <row r="14591" spans="1:1">
      <c r="A14591" s="28"/>
    </row>
    <row r="14592" spans="1:1">
      <c r="A14592" s="28"/>
    </row>
    <row r="14593" spans="1:1">
      <c r="A14593" s="28"/>
    </row>
    <row r="14594" spans="1:1">
      <c r="A14594" s="28"/>
    </row>
    <row r="14595" spans="1:1">
      <c r="A14595" s="28"/>
    </row>
    <row r="14596" spans="1:1">
      <c r="A14596" s="28"/>
    </row>
    <row r="14597" spans="1:1">
      <c r="A14597" s="28"/>
    </row>
    <row r="14598" spans="1:1">
      <c r="A14598" s="28"/>
    </row>
    <row r="14599" spans="1:1">
      <c r="A14599" s="28"/>
    </row>
    <row r="14600" spans="1:1">
      <c r="A14600" s="28"/>
    </row>
    <row r="14601" spans="1:1">
      <c r="A14601" s="28"/>
    </row>
    <row r="14602" spans="1:1">
      <c r="A14602" s="28"/>
    </row>
    <row r="14603" spans="1:1">
      <c r="A14603" s="28"/>
    </row>
    <row r="14604" spans="1:1">
      <c r="A14604" s="28"/>
    </row>
    <row r="14605" spans="1:1">
      <c r="A14605" s="28"/>
    </row>
    <row r="14606" spans="1:1">
      <c r="A14606" s="28"/>
    </row>
    <row r="14607" spans="1:1">
      <c r="A14607" s="28"/>
    </row>
    <row r="14608" spans="1:1">
      <c r="A14608" s="28"/>
    </row>
    <row r="14609" spans="1:1">
      <c r="A14609" s="28"/>
    </row>
    <row r="14610" spans="1:1">
      <c r="A14610" s="28"/>
    </row>
    <row r="14611" spans="1:1">
      <c r="A14611" s="28"/>
    </row>
    <row r="14612" spans="1:1">
      <c r="A14612" s="28"/>
    </row>
    <row r="14613" spans="1:1">
      <c r="A14613" s="28"/>
    </row>
    <row r="14614" spans="1:1">
      <c r="A14614" s="28"/>
    </row>
    <row r="14615" spans="1:1">
      <c r="A14615" s="28"/>
    </row>
    <row r="14616" spans="1:1">
      <c r="A14616" s="28"/>
    </row>
    <row r="14617" spans="1:1">
      <c r="A14617" s="28"/>
    </row>
    <row r="14618" spans="1:1">
      <c r="A14618" s="28"/>
    </row>
    <row r="14619" spans="1:1">
      <c r="A14619" s="28"/>
    </row>
    <row r="14620" spans="1:1">
      <c r="A14620" s="28"/>
    </row>
    <row r="14621" spans="1:1">
      <c r="A14621" s="28"/>
    </row>
    <row r="14622" spans="1:1">
      <c r="A14622" s="28"/>
    </row>
    <row r="14623" spans="1:1">
      <c r="A14623" s="28"/>
    </row>
    <row r="14624" spans="1:1">
      <c r="A14624" s="28"/>
    </row>
    <row r="14625" spans="1:1">
      <c r="A14625" s="28"/>
    </row>
    <row r="14626" spans="1:1">
      <c r="A14626" s="28"/>
    </row>
    <row r="14627" spans="1:1">
      <c r="A14627" s="28"/>
    </row>
    <row r="14628" spans="1:1">
      <c r="A14628" s="28"/>
    </row>
    <row r="14629" spans="1:1">
      <c r="A14629" s="28"/>
    </row>
    <row r="14630" spans="1:1">
      <c r="A14630" s="28"/>
    </row>
    <row r="14631" spans="1:1">
      <c r="A14631" s="28"/>
    </row>
    <row r="14632" spans="1:1">
      <c r="A14632" s="28"/>
    </row>
    <row r="14633" spans="1:1">
      <c r="A14633" s="28"/>
    </row>
    <row r="14634" spans="1:1">
      <c r="A14634" s="28"/>
    </row>
    <row r="14635" spans="1:1">
      <c r="A14635" s="28"/>
    </row>
    <row r="14636" spans="1:1">
      <c r="A14636" s="28"/>
    </row>
    <row r="14637" spans="1:1">
      <c r="A14637" s="28"/>
    </row>
    <row r="14638" spans="1:1">
      <c r="A14638" s="28"/>
    </row>
    <row r="14639" spans="1:1">
      <c r="A14639" s="28"/>
    </row>
    <row r="14640" spans="1:1">
      <c r="A14640" s="28"/>
    </row>
    <row r="14641" spans="1:1">
      <c r="A14641" s="28"/>
    </row>
    <row r="14642" spans="1:1">
      <c r="A14642" s="28"/>
    </row>
    <row r="14643" spans="1:1">
      <c r="A14643" s="28"/>
    </row>
    <row r="14644" spans="1:1">
      <c r="A14644" s="28"/>
    </row>
    <row r="14645" spans="1:1">
      <c r="A14645" s="28"/>
    </row>
    <row r="14646" spans="1:1">
      <c r="A14646" s="28"/>
    </row>
    <row r="14647" spans="1:1">
      <c r="A14647" s="28"/>
    </row>
    <row r="14648" spans="1:1">
      <c r="A14648" s="28"/>
    </row>
    <row r="14649" spans="1:1">
      <c r="A14649" s="28"/>
    </row>
    <row r="14650" spans="1:1">
      <c r="A14650" s="28"/>
    </row>
    <row r="14651" spans="1:1">
      <c r="A14651" s="28"/>
    </row>
    <row r="14652" spans="1:1">
      <c r="A14652" s="28"/>
    </row>
    <row r="14653" spans="1:1">
      <c r="A14653" s="28"/>
    </row>
    <row r="14654" spans="1:1">
      <c r="A14654" s="28"/>
    </row>
    <row r="14655" spans="1:1">
      <c r="A14655" s="28"/>
    </row>
    <row r="14656" spans="1:1">
      <c r="A14656" s="28"/>
    </row>
    <row r="14657" spans="1:1">
      <c r="A14657" s="28"/>
    </row>
    <row r="14658" spans="1:1">
      <c r="A14658" s="28"/>
    </row>
    <row r="14659" spans="1:1">
      <c r="A14659" s="28"/>
    </row>
    <row r="14660" spans="1:1">
      <c r="A14660" s="28"/>
    </row>
    <row r="14661" spans="1:1">
      <c r="A14661" s="28"/>
    </row>
    <row r="14662" spans="1:1">
      <c r="A14662" s="28"/>
    </row>
    <row r="14663" spans="1:1">
      <c r="A14663" s="28"/>
    </row>
    <row r="14664" spans="1:1">
      <c r="A14664" s="28"/>
    </row>
    <row r="14665" spans="1:1">
      <c r="A14665" s="28"/>
    </row>
    <row r="14666" spans="1:1">
      <c r="A14666" s="28"/>
    </row>
    <row r="14667" spans="1:1">
      <c r="A14667" s="28"/>
    </row>
    <row r="14668" spans="1:1">
      <c r="A14668" s="28"/>
    </row>
    <row r="14669" spans="1:1">
      <c r="A14669" s="28"/>
    </row>
    <row r="14670" spans="1:1">
      <c r="A14670" s="28"/>
    </row>
    <row r="14671" spans="1:1">
      <c r="A14671" s="28"/>
    </row>
    <row r="14672" spans="1:1">
      <c r="A14672" s="28"/>
    </row>
    <row r="14673" spans="1:1">
      <c r="A14673" s="28"/>
    </row>
    <row r="14674" spans="1:1">
      <c r="A14674" s="28"/>
    </row>
    <row r="14675" spans="1:1">
      <c r="A14675" s="28"/>
    </row>
    <row r="14676" spans="1:1">
      <c r="A14676" s="28"/>
    </row>
    <row r="14677" spans="1:1">
      <c r="A14677" s="28"/>
    </row>
    <row r="14678" spans="1:1">
      <c r="A14678" s="28"/>
    </row>
    <row r="14679" spans="1:1">
      <c r="A14679" s="28"/>
    </row>
    <row r="14680" spans="1:1">
      <c r="A14680" s="28"/>
    </row>
    <row r="14681" spans="1:1">
      <c r="A14681" s="28"/>
    </row>
    <row r="14682" spans="1:1">
      <c r="A14682" s="28"/>
    </row>
    <row r="14683" spans="1:1">
      <c r="A14683" s="28"/>
    </row>
    <row r="14684" spans="1:1">
      <c r="A14684" s="28"/>
    </row>
    <row r="14685" spans="1:1">
      <c r="A14685" s="28"/>
    </row>
    <row r="14686" spans="1:1">
      <c r="A14686" s="28"/>
    </row>
    <row r="14687" spans="1:1">
      <c r="A14687" s="28"/>
    </row>
    <row r="14688" spans="1:1">
      <c r="A14688" s="28"/>
    </row>
    <row r="14689" spans="1:1">
      <c r="A14689" s="28"/>
    </row>
    <row r="14690" spans="1:1">
      <c r="A14690" s="28"/>
    </row>
    <row r="14691" spans="1:1">
      <c r="A14691" s="28"/>
    </row>
    <row r="14692" spans="1:1">
      <c r="A14692" s="28"/>
    </row>
    <row r="14693" spans="1:1">
      <c r="A14693" s="28"/>
    </row>
    <row r="14694" spans="1:1">
      <c r="A14694" s="28"/>
    </row>
    <row r="14695" spans="1:1">
      <c r="A14695" s="28"/>
    </row>
    <row r="14696" spans="1:1">
      <c r="A14696" s="28"/>
    </row>
    <row r="14697" spans="1:1">
      <c r="A14697" s="28"/>
    </row>
    <row r="14698" spans="1:1">
      <c r="A14698" s="28"/>
    </row>
    <row r="14699" spans="1:1">
      <c r="A14699" s="28"/>
    </row>
    <row r="14700" spans="1:1">
      <c r="A14700" s="28"/>
    </row>
    <row r="14701" spans="1:1">
      <c r="A14701" s="28"/>
    </row>
    <row r="14702" spans="1:1">
      <c r="A14702" s="28"/>
    </row>
    <row r="14703" spans="1:1">
      <c r="A14703" s="28"/>
    </row>
    <row r="14704" spans="1:1">
      <c r="A14704" s="28"/>
    </row>
    <row r="14705" spans="1:1">
      <c r="A14705" s="28"/>
    </row>
    <row r="14706" spans="1:1">
      <c r="A14706" s="28"/>
    </row>
    <row r="14707" spans="1:1">
      <c r="A14707" s="28"/>
    </row>
    <row r="14708" spans="1:1">
      <c r="A14708" s="28"/>
    </row>
    <row r="14709" spans="1:1">
      <c r="A14709" s="28"/>
    </row>
    <row r="14710" spans="1:1">
      <c r="A14710" s="28"/>
    </row>
    <row r="14711" spans="1:1">
      <c r="A14711" s="28"/>
    </row>
    <row r="14712" spans="1:1">
      <c r="A14712" s="28"/>
    </row>
    <row r="14713" spans="1:1">
      <c r="A14713" s="28"/>
    </row>
    <row r="14714" spans="1:1">
      <c r="A14714" s="28"/>
    </row>
    <row r="14715" spans="1:1">
      <c r="A14715" s="28"/>
    </row>
    <row r="14716" spans="1:1">
      <c r="A14716" s="28"/>
    </row>
    <row r="14717" spans="1:1">
      <c r="A14717" s="28"/>
    </row>
    <row r="14718" spans="1:1">
      <c r="A14718" s="28"/>
    </row>
    <row r="14719" spans="1:1">
      <c r="A14719" s="28"/>
    </row>
    <row r="14720" spans="1:1">
      <c r="A14720" s="28"/>
    </row>
    <row r="14721" spans="1:1">
      <c r="A14721" s="28"/>
    </row>
    <row r="14722" spans="1:1">
      <c r="A14722" s="28"/>
    </row>
    <row r="14723" spans="1:1">
      <c r="A14723" s="28"/>
    </row>
    <row r="14724" spans="1:1">
      <c r="A14724" s="28"/>
    </row>
    <row r="14725" spans="1:1">
      <c r="A14725" s="28"/>
    </row>
    <row r="14726" spans="1:1">
      <c r="A14726" s="28"/>
    </row>
    <row r="14727" spans="1:1">
      <c r="A14727" s="28"/>
    </row>
    <row r="14728" spans="1:1">
      <c r="A14728" s="28"/>
    </row>
    <row r="14729" spans="1:1">
      <c r="A14729" s="28"/>
    </row>
    <row r="14730" spans="1:1">
      <c r="A14730" s="28"/>
    </row>
    <row r="14731" spans="1:1">
      <c r="A14731" s="28"/>
    </row>
    <row r="14732" spans="1:1">
      <c r="A14732" s="28"/>
    </row>
    <row r="14733" spans="1:1">
      <c r="A14733" s="28"/>
    </row>
    <row r="14734" spans="1:1">
      <c r="A14734" s="28"/>
    </row>
    <row r="14735" spans="1:1">
      <c r="A14735" s="28"/>
    </row>
    <row r="14736" spans="1:1">
      <c r="A14736" s="28"/>
    </row>
    <row r="14737" spans="1:1">
      <c r="A14737" s="28"/>
    </row>
    <row r="14738" spans="1:1">
      <c r="A14738" s="28"/>
    </row>
    <row r="14739" spans="1:1">
      <c r="A14739" s="28"/>
    </row>
    <row r="14740" spans="1:1">
      <c r="A14740" s="28"/>
    </row>
    <row r="14741" spans="1:1">
      <c r="A14741" s="28"/>
    </row>
    <row r="14742" spans="1:1">
      <c r="A14742" s="28"/>
    </row>
    <row r="14743" spans="1:1">
      <c r="A14743" s="28"/>
    </row>
    <row r="14744" spans="1:1">
      <c r="A14744" s="28"/>
    </row>
    <row r="14745" spans="1:1">
      <c r="A14745" s="28"/>
    </row>
    <row r="14746" spans="1:1">
      <c r="A14746" s="28"/>
    </row>
    <row r="14747" spans="1:1">
      <c r="A14747" s="28"/>
    </row>
    <row r="14748" spans="1:1">
      <c r="A14748" s="28"/>
    </row>
    <row r="14749" spans="1:1">
      <c r="A14749" s="28"/>
    </row>
    <row r="14750" spans="1:1">
      <c r="A14750" s="28"/>
    </row>
    <row r="14751" spans="1:1">
      <c r="A14751" s="28"/>
    </row>
    <row r="14752" spans="1:1">
      <c r="A14752" s="28"/>
    </row>
    <row r="14753" spans="1:1">
      <c r="A14753" s="28"/>
    </row>
    <row r="14754" spans="1:1">
      <c r="A14754" s="28"/>
    </row>
    <row r="14755" spans="1:1">
      <c r="A14755" s="28"/>
    </row>
    <row r="14756" spans="1:1">
      <c r="A14756" s="28"/>
    </row>
    <row r="14757" spans="1:1">
      <c r="A14757" s="28"/>
    </row>
    <row r="14758" spans="1:1">
      <c r="A14758" s="28"/>
    </row>
    <row r="14759" spans="1:1">
      <c r="A14759" s="28"/>
    </row>
    <row r="14760" spans="1:1">
      <c r="A14760" s="28"/>
    </row>
    <row r="14761" spans="1:1">
      <c r="A14761" s="28"/>
    </row>
    <row r="14762" spans="1:1">
      <c r="A14762" s="28"/>
    </row>
    <row r="14763" spans="1:1">
      <c r="A14763" s="28"/>
    </row>
    <row r="14764" spans="1:1">
      <c r="A14764" s="28"/>
    </row>
    <row r="14765" spans="1:1">
      <c r="A14765" s="28"/>
    </row>
    <row r="14766" spans="1:1">
      <c r="A14766" s="28"/>
    </row>
    <row r="14767" spans="1:1">
      <c r="A14767" s="28"/>
    </row>
    <row r="14768" spans="1:1">
      <c r="A14768" s="28"/>
    </row>
    <row r="14769" spans="1:1">
      <c r="A14769" s="28"/>
    </row>
    <row r="14770" spans="1:1">
      <c r="A14770" s="28"/>
    </row>
    <row r="14771" spans="1:1">
      <c r="A14771" s="28"/>
    </row>
    <row r="14772" spans="1:1">
      <c r="A14772" s="28"/>
    </row>
    <row r="14773" spans="1:1">
      <c r="A14773" s="28"/>
    </row>
    <row r="14774" spans="1:1">
      <c r="A14774" s="28"/>
    </row>
    <row r="14775" spans="1:1">
      <c r="A14775" s="28"/>
    </row>
    <row r="14776" spans="1:1">
      <c r="A14776" s="28"/>
    </row>
    <row r="14777" spans="1:1">
      <c r="A14777" s="28"/>
    </row>
    <row r="14778" spans="1:1">
      <c r="A14778" s="28"/>
    </row>
    <row r="14779" spans="1:1">
      <c r="A14779" s="28"/>
    </row>
    <row r="14780" spans="1:1">
      <c r="A14780" s="28"/>
    </row>
    <row r="14781" spans="1:1">
      <c r="A14781" s="28"/>
    </row>
    <row r="14782" spans="1:1">
      <c r="A14782" s="28"/>
    </row>
    <row r="14783" spans="1:1">
      <c r="A14783" s="28"/>
    </row>
    <row r="14784" spans="1:1">
      <c r="A14784" s="28"/>
    </row>
    <row r="14785" spans="1:1">
      <c r="A14785" s="28"/>
    </row>
    <row r="14786" spans="1:1">
      <c r="A14786" s="28"/>
    </row>
    <row r="14787" spans="1:1">
      <c r="A14787" s="28"/>
    </row>
    <row r="14788" spans="1:1">
      <c r="A14788" s="28"/>
    </row>
    <row r="14789" spans="1:1">
      <c r="A14789" s="28"/>
    </row>
    <row r="14790" spans="1:1">
      <c r="A14790" s="28"/>
    </row>
    <row r="14791" spans="1:1">
      <c r="A14791" s="28"/>
    </row>
    <row r="14792" spans="1:1">
      <c r="A14792" s="28"/>
    </row>
    <row r="14793" spans="1:1">
      <c r="A14793" s="28"/>
    </row>
    <row r="14794" spans="1:1">
      <c r="A14794" s="28"/>
    </row>
    <row r="14795" spans="1:1">
      <c r="A14795" s="28"/>
    </row>
    <row r="14796" spans="1:1">
      <c r="A14796" s="28"/>
    </row>
    <row r="14797" spans="1:1">
      <c r="A14797" s="28"/>
    </row>
    <row r="14798" spans="1:1">
      <c r="A14798" s="28"/>
    </row>
    <row r="14799" spans="1:1">
      <c r="A14799" s="28"/>
    </row>
    <row r="14800" spans="1:1">
      <c r="A14800" s="28"/>
    </row>
    <row r="14801" spans="1:1">
      <c r="A14801" s="28"/>
    </row>
    <row r="14802" spans="1:1">
      <c r="A14802" s="28"/>
    </row>
    <row r="14803" spans="1:1">
      <c r="A14803" s="28"/>
    </row>
    <row r="14804" spans="1:1">
      <c r="A14804" s="28"/>
    </row>
    <row r="14805" spans="1:1">
      <c r="A14805" s="28"/>
    </row>
    <row r="14806" spans="1:1">
      <c r="A14806" s="28"/>
    </row>
    <row r="14807" spans="1:1">
      <c r="A14807" s="28"/>
    </row>
    <row r="14808" spans="1:1">
      <c r="A14808" s="28"/>
    </row>
    <row r="14809" spans="1:1">
      <c r="A14809" s="28"/>
    </row>
    <row r="14810" spans="1:1">
      <c r="A14810" s="28"/>
    </row>
    <row r="14811" spans="1:1">
      <c r="A14811" s="28"/>
    </row>
    <row r="14812" spans="1:1">
      <c r="A14812" s="28"/>
    </row>
    <row r="14813" spans="1:1">
      <c r="A14813" s="28"/>
    </row>
    <row r="14814" spans="1:1">
      <c r="A14814" s="28"/>
    </row>
    <row r="14815" spans="1:1">
      <c r="A14815" s="28"/>
    </row>
    <row r="14816" spans="1:1">
      <c r="A14816" s="28"/>
    </row>
    <row r="14817" spans="1:1">
      <c r="A14817" s="28"/>
    </row>
    <row r="14818" spans="1:1">
      <c r="A14818" s="28"/>
    </row>
    <row r="14819" spans="1:1">
      <c r="A14819" s="28"/>
    </row>
    <row r="14820" spans="1:1">
      <c r="A14820" s="28"/>
    </row>
    <row r="14821" spans="1:1">
      <c r="A14821" s="28"/>
    </row>
    <row r="14822" spans="1:1">
      <c r="A14822" s="28"/>
    </row>
    <row r="14823" spans="1:1">
      <c r="A14823" s="28"/>
    </row>
    <row r="14824" spans="1:1">
      <c r="A14824" s="28"/>
    </row>
    <row r="14825" spans="1:1">
      <c r="A14825" s="28"/>
    </row>
    <row r="14826" spans="1:1">
      <c r="A14826" s="28"/>
    </row>
    <row r="14827" spans="1:1">
      <c r="A14827" s="28"/>
    </row>
    <row r="14828" spans="1:1">
      <c r="A14828" s="28"/>
    </row>
    <row r="14829" spans="1:1">
      <c r="A14829" s="28"/>
    </row>
    <row r="14830" spans="1:1">
      <c r="A14830" s="28"/>
    </row>
    <row r="14831" spans="1:1">
      <c r="A14831" s="28"/>
    </row>
    <row r="14832" spans="1:1">
      <c r="A14832" s="28"/>
    </row>
    <row r="14833" spans="1:1">
      <c r="A14833" s="28"/>
    </row>
    <row r="14834" spans="1:1">
      <c r="A14834" s="28"/>
    </row>
    <row r="14835" spans="1:1">
      <c r="A14835" s="28"/>
    </row>
    <row r="14836" spans="1:1">
      <c r="A14836" s="28"/>
    </row>
    <row r="14837" spans="1:1">
      <c r="A14837" s="28"/>
    </row>
    <row r="14838" spans="1:1">
      <c r="A14838" s="28"/>
    </row>
    <row r="14839" spans="1:1">
      <c r="A14839" s="28"/>
    </row>
    <row r="14840" spans="1:1">
      <c r="A14840" s="28"/>
    </row>
    <row r="14841" spans="1:1">
      <c r="A14841" s="28"/>
    </row>
    <row r="14842" spans="1:1">
      <c r="A14842" s="28"/>
    </row>
    <row r="14843" spans="1:1">
      <c r="A14843" s="28"/>
    </row>
    <row r="14844" spans="1:1">
      <c r="A14844" s="28"/>
    </row>
    <row r="14845" spans="1:1">
      <c r="A14845" s="28"/>
    </row>
    <row r="14846" spans="1:1">
      <c r="A14846" s="28"/>
    </row>
    <row r="14847" spans="1:1">
      <c r="A14847" s="28"/>
    </row>
    <row r="14848" spans="1:1">
      <c r="A14848" s="28"/>
    </row>
    <row r="14849" spans="1:1">
      <c r="A14849" s="28"/>
    </row>
    <row r="14850" spans="1:1">
      <c r="A14850" s="28"/>
    </row>
    <row r="14851" spans="1:1">
      <c r="A14851" s="28"/>
    </row>
    <row r="14852" spans="1:1">
      <c r="A14852" s="28"/>
    </row>
    <row r="14853" spans="1:1">
      <c r="A14853" s="28"/>
    </row>
    <row r="14854" spans="1:1">
      <c r="A14854" s="28"/>
    </row>
    <row r="14855" spans="1:1">
      <c r="A14855" s="28"/>
    </row>
    <row r="14856" spans="1:1">
      <c r="A14856" s="28"/>
    </row>
    <row r="14857" spans="1:1">
      <c r="A14857" s="28"/>
    </row>
    <row r="14858" spans="1:1">
      <c r="A14858" s="28"/>
    </row>
    <row r="14859" spans="1:1">
      <c r="A14859" s="28"/>
    </row>
    <row r="14860" spans="1:1">
      <c r="A14860" s="28"/>
    </row>
    <row r="14861" spans="1:1">
      <c r="A14861" s="28"/>
    </row>
    <row r="14862" spans="1:1">
      <c r="A14862" s="28"/>
    </row>
    <row r="14863" spans="1:1">
      <c r="A14863" s="28"/>
    </row>
    <row r="14864" spans="1:1">
      <c r="A14864" s="28"/>
    </row>
    <row r="14865" spans="1:1">
      <c r="A14865" s="28"/>
    </row>
    <row r="14866" spans="1:1">
      <c r="A14866" s="28"/>
    </row>
    <row r="14867" spans="1:1">
      <c r="A14867" s="28"/>
    </row>
    <row r="14868" spans="1:1">
      <c r="A14868" s="28"/>
    </row>
    <row r="14869" spans="1:1">
      <c r="A14869" s="28"/>
    </row>
    <row r="14870" spans="1:1">
      <c r="A14870" s="28"/>
    </row>
    <row r="14871" spans="1:1">
      <c r="A14871" s="28"/>
    </row>
    <row r="14872" spans="1:1">
      <c r="A14872" s="28"/>
    </row>
    <row r="14873" spans="1:1">
      <c r="A14873" s="28"/>
    </row>
    <row r="14874" spans="1:1">
      <c r="A14874" s="28"/>
    </row>
    <row r="14875" spans="1:1">
      <c r="A14875" s="28"/>
    </row>
    <row r="14876" spans="1:1">
      <c r="A14876" s="28"/>
    </row>
    <row r="14877" spans="1:1">
      <c r="A14877" s="28"/>
    </row>
    <row r="14878" spans="1:1">
      <c r="A14878" s="28"/>
    </row>
    <row r="14879" spans="1:1">
      <c r="A14879" s="28"/>
    </row>
    <row r="14880" spans="1:1">
      <c r="A14880" s="28"/>
    </row>
    <row r="14881" spans="1:1">
      <c r="A14881" s="28"/>
    </row>
    <row r="14882" spans="1:1">
      <c r="A14882" s="28"/>
    </row>
    <row r="14883" spans="1:1">
      <c r="A14883" s="28"/>
    </row>
    <row r="14884" spans="1:1">
      <c r="A14884" s="28"/>
    </row>
    <row r="14885" spans="1:1">
      <c r="A14885" s="28"/>
    </row>
    <row r="14886" spans="1:1">
      <c r="A14886" s="28"/>
    </row>
    <row r="14887" spans="1:1">
      <c r="A14887" s="28"/>
    </row>
    <row r="14888" spans="1:1">
      <c r="A14888" s="28"/>
    </row>
    <row r="14889" spans="1:1">
      <c r="A14889" s="28"/>
    </row>
    <row r="14890" spans="1:1">
      <c r="A14890" s="28"/>
    </row>
    <row r="14891" spans="1:1">
      <c r="A14891" s="28"/>
    </row>
    <row r="14892" spans="1:1">
      <c r="A14892" s="28"/>
    </row>
    <row r="14893" spans="1:1">
      <c r="A14893" s="28"/>
    </row>
    <row r="14894" spans="1:1">
      <c r="A14894" s="28"/>
    </row>
    <row r="14895" spans="1:1">
      <c r="A14895" s="28"/>
    </row>
    <row r="14896" spans="1:1">
      <c r="A14896" s="28"/>
    </row>
    <row r="14897" spans="1:1">
      <c r="A14897" s="28"/>
    </row>
    <row r="14898" spans="1:1">
      <c r="A14898" s="28"/>
    </row>
    <row r="14899" spans="1:1">
      <c r="A14899" s="28"/>
    </row>
    <row r="14900" spans="1:1">
      <c r="A14900" s="28"/>
    </row>
    <row r="14901" spans="1:1">
      <c r="A14901" s="28"/>
    </row>
    <row r="14902" spans="1:1">
      <c r="A14902" s="28"/>
    </row>
    <row r="14903" spans="1:1">
      <c r="A14903" s="28"/>
    </row>
    <row r="14904" spans="1:1">
      <c r="A14904" s="28"/>
    </row>
    <row r="14905" spans="1:1">
      <c r="A14905" s="28"/>
    </row>
    <row r="14906" spans="1:1">
      <c r="A14906" s="28"/>
    </row>
    <row r="14907" spans="1:1">
      <c r="A14907" s="28"/>
    </row>
    <row r="14908" spans="1:1">
      <c r="A14908" s="28"/>
    </row>
    <row r="14909" spans="1:1">
      <c r="A14909" s="28"/>
    </row>
    <row r="14910" spans="1:1">
      <c r="A14910" s="28"/>
    </row>
    <row r="14911" spans="1:1">
      <c r="A14911" s="28"/>
    </row>
    <row r="14912" spans="1:1">
      <c r="A14912" s="28"/>
    </row>
    <row r="14913" spans="1:1">
      <c r="A14913" s="28"/>
    </row>
    <row r="14914" spans="1:1">
      <c r="A14914" s="28"/>
    </row>
    <row r="14915" spans="1:1">
      <c r="A14915" s="28"/>
    </row>
    <row r="14916" spans="1:1">
      <c r="A14916" s="28"/>
    </row>
    <row r="14917" spans="1:1">
      <c r="A14917" s="28"/>
    </row>
    <row r="14918" spans="1:1">
      <c r="A14918" s="28"/>
    </row>
    <row r="14919" spans="1:1">
      <c r="A14919" s="28"/>
    </row>
    <row r="14920" spans="1:1">
      <c r="A14920" s="28"/>
    </row>
    <row r="14921" spans="1:1">
      <c r="A14921" s="28"/>
    </row>
    <row r="14922" spans="1:1">
      <c r="A14922" s="28"/>
    </row>
    <row r="14923" spans="1:1">
      <c r="A14923" s="28"/>
    </row>
    <row r="14924" spans="1:1">
      <c r="A14924" s="28"/>
    </row>
    <row r="14925" spans="1:1">
      <c r="A14925" s="28"/>
    </row>
    <row r="14926" spans="1:1">
      <c r="A14926" s="28"/>
    </row>
    <row r="14927" spans="1:1">
      <c r="A14927" s="28"/>
    </row>
    <row r="14928" spans="1:1">
      <c r="A14928" s="28"/>
    </row>
    <row r="14929" spans="1:1">
      <c r="A14929" s="28"/>
    </row>
    <row r="14930" spans="1:1">
      <c r="A14930" s="28"/>
    </row>
    <row r="14931" spans="1:1">
      <c r="A14931" s="28"/>
    </row>
    <row r="14932" spans="1:1">
      <c r="A14932" s="28"/>
    </row>
    <row r="14933" spans="1:1">
      <c r="A14933" s="28"/>
    </row>
    <row r="14934" spans="1:1">
      <c r="A14934" s="28"/>
    </row>
    <row r="14935" spans="1:1">
      <c r="A14935" s="28"/>
    </row>
    <row r="14936" spans="1:1">
      <c r="A14936" s="28"/>
    </row>
    <row r="14937" spans="1:1">
      <c r="A14937" s="28"/>
    </row>
    <row r="14938" spans="1:1">
      <c r="A14938" s="28"/>
    </row>
    <row r="14939" spans="1:1">
      <c r="A14939" s="28"/>
    </row>
    <row r="14940" spans="1:1">
      <c r="A14940" s="28"/>
    </row>
    <row r="14941" spans="1:1">
      <c r="A14941" s="28"/>
    </row>
    <row r="14942" spans="1:1">
      <c r="A14942" s="28"/>
    </row>
    <row r="14943" spans="1:1">
      <c r="A14943" s="28"/>
    </row>
    <row r="14944" spans="1:1">
      <c r="A14944" s="28"/>
    </row>
    <row r="14945" spans="1:1">
      <c r="A14945" s="28"/>
    </row>
    <row r="14946" spans="1:1">
      <c r="A14946" s="28"/>
    </row>
    <row r="14947" spans="1:1">
      <c r="A14947" s="28"/>
    </row>
    <row r="14948" spans="1:1">
      <c r="A14948" s="28"/>
    </row>
    <row r="14949" spans="1:1">
      <c r="A14949" s="28"/>
    </row>
    <row r="14950" spans="1:1">
      <c r="A14950" s="28"/>
    </row>
    <row r="14951" spans="1:1">
      <c r="A14951" s="28"/>
    </row>
    <row r="14952" spans="1:1">
      <c r="A14952" s="28"/>
    </row>
    <row r="14953" spans="1:1">
      <c r="A14953" s="28"/>
    </row>
    <row r="14954" spans="1:1">
      <c r="A14954" s="28"/>
    </row>
    <row r="14955" spans="1:1">
      <c r="A14955" s="28"/>
    </row>
    <row r="14956" spans="1:1">
      <c r="A14956" s="28"/>
    </row>
    <row r="14957" spans="1:1">
      <c r="A14957" s="28"/>
    </row>
    <row r="14958" spans="1:1">
      <c r="A14958" s="28"/>
    </row>
    <row r="14959" spans="1:1">
      <c r="A14959" s="28"/>
    </row>
    <row r="14960" spans="1:1">
      <c r="A14960" s="28"/>
    </row>
    <row r="14961" spans="1:1">
      <c r="A14961" s="28"/>
    </row>
    <row r="14962" spans="1:1">
      <c r="A14962" s="28"/>
    </row>
    <row r="14963" spans="1:1">
      <c r="A14963" s="28"/>
    </row>
    <row r="14964" spans="1:1">
      <c r="A14964" s="28"/>
    </row>
    <row r="14965" spans="1:1">
      <c r="A14965" s="28"/>
    </row>
    <row r="14966" spans="1:1">
      <c r="A14966" s="28"/>
    </row>
    <row r="14967" spans="1:1">
      <c r="A14967" s="28"/>
    </row>
    <row r="14968" spans="1:1">
      <c r="A14968" s="28"/>
    </row>
    <row r="14969" spans="1:1">
      <c r="A14969" s="28"/>
    </row>
    <row r="14970" spans="1:1">
      <c r="A14970" s="28"/>
    </row>
    <row r="14971" spans="1:1">
      <c r="A14971" s="28"/>
    </row>
    <row r="14972" spans="1:1">
      <c r="A14972" s="28"/>
    </row>
    <row r="14973" spans="1:1">
      <c r="A14973" s="28"/>
    </row>
    <row r="14974" spans="1:1">
      <c r="A14974" s="28"/>
    </row>
    <row r="14975" spans="1:1">
      <c r="A14975" s="28"/>
    </row>
    <row r="14976" spans="1:1">
      <c r="A14976" s="28"/>
    </row>
    <row r="14977" spans="1:1">
      <c r="A14977" s="28"/>
    </row>
    <row r="14978" spans="1:1">
      <c r="A14978" s="28"/>
    </row>
    <row r="14979" spans="1:1">
      <c r="A14979" s="28"/>
    </row>
    <row r="14980" spans="1:1">
      <c r="A14980" s="28"/>
    </row>
    <row r="14981" spans="1:1">
      <c r="A14981" s="28"/>
    </row>
    <row r="14982" spans="1:1">
      <c r="A14982" s="28"/>
    </row>
    <row r="14983" spans="1:1">
      <c r="A14983" s="28"/>
    </row>
    <row r="14984" spans="1:1">
      <c r="A14984" s="28"/>
    </row>
    <row r="14985" spans="1:1">
      <c r="A14985" s="28"/>
    </row>
    <row r="14986" spans="1:1">
      <c r="A14986" s="28"/>
    </row>
    <row r="14987" spans="1:1">
      <c r="A14987" s="28"/>
    </row>
    <row r="14988" spans="1:1">
      <c r="A14988" s="28"/>
    </row>
    <row r="14989" spans="1:1">
      <c r="A14989" s="28"/>
    </row>
    <row r="14990" spans="1:1">
      <c r="A14990" s="28"/>
    </row>
    <row r="14991" spans="1:1">
      <c r="A14991" s="28"/>
    </row>
    <row r="14992" spans="1:1">
      <c r="A14992" s="28"/>
    </row>
    <row r="14993" spans="1:1">
      <c r="A14993" s="28"/>
    </row>
    <row r="14994" spans="1:1">
      <c r="A14994" s="28"/>
    </row>
    <row r="14995" spans="1:1">
      <c r="A14995" s="28"/>
    </row>
    <row r="14996" spans="1:1">
      <c r="A14996" s="28"/>
    </row>
    <row r="14997" spans="1:1">
      <c r="A14997" s="28"/>
    </row>
    <row r="14998" spans="1:1">
      <c r="A14998" s="28"/>
    </row>
    <row r="14999" spans="1:1">
      <c r="A14999" s="28"/>
    </row>
    <row r="15000" spans="1:1">
      <c r="A15000" s="28"/>
    </row>
    <row r="15001" spans="1:1">
      <c r="A15001" s="28"/>
    </row>
    <row r="15002" spans="1:1">
      <c r="A15002" s="28"/>
    </row>
    <row r="15003" spans="1:1">
      <c r="A15003" s="28"/>
    </row>
    <row r="15004" spans="1:1">
      <c r="A15004" s="28"/>
    </row>
    <row r="15005" spans="1:1">
      <c r="A15005" s="28"/>
    </row>
    <row r="15006" spans="1:1">
      <c r="A15006" s="28"/>
    </row>
    <row r="15007" spans="1:1">
      <c r="A15007" s="28"/>
    </row>
    <row r="15008" spans="1:1">
      <c r="A15008" s="28"/>
    </row>
    <row r="15009" spans="1:1">
      <c r="A15009" s="28"/>
    </row>
    <row r="15010" spans="1:1">
      <c r="A15010" s="28"/>
    </row>
    <row r="15011" spans="1:1">
      <c r="A15011" s="28"/>
    </row>
    <row r="15012" spans="1:1">
      <c r="A15012" s="28"/>
    </row>
    <row r="15013" spans="1:1">
      <c r="A15013" s="28"/>
    </row>
    <row r="15014" spans="1:1">
      <c r="A15014" s="28"/>
    </row>
    <row r="15015" spans="1:1">
      <c r="A15015" s="28"/>
    </row>
    <row r="15016" spans="1:1">
      <c r="A15016" s="28"/>
    </row>
    <row r="15017" spans="1:1">
      <c r="A15017" s="28"/>
    </row>
    <row r="15018" spans="1:1">
      <c r="A15018" s="28"/>
    </row>
    <row r="15019" spans="1:1">
      <c r="A15019" s="28"/>
    </row>
    <row r="15020" spans="1:1">
      <c r="A15020" s="28"/>
    </row>
    <row r="15021" spans="1:1">
      <c r="A15021" s="28"/>
    </row>
    <row r="15022" spans="1:1">
      <c r="A15022" s="28"/>
    </row>
    <row r="15023" spans="1:1">
      <c r="A15023" s="28"/>
    </row>
    <row r="15024" spans="1:1">
      <c r="A15024" s="28"/>
    </row>
    <row r="15025" spans="1:1">
      <c r="A15025" s="28"/>
    </row>
    <row r="15026" spans="1:1">
      <c r="A15026" s="28"/>
    </row>
    <row r="15027" spans="1:1">
      <c r="A15027" s="28"/>
    </row>
    <row r="15028" spans="1:1">
      <c r="A15028" s="28"/>
    </row>
    <row r="15029" spans="1:1">
      <c r="A15029" s="28"/>
    </row>
    <row r="15030" spans="1:1">
      <c r="A15030" s="28"/>
    </row>
    <row r="15031" spans="1:1">
      <c r="A15031" s="28"/>
    </row>
    <row r="15032" spans="1:1">
      <c r="A15032" s="28"/>
    </row>
    <row r="15033" spans="1:1">
      <c r="A15033" s="28"/>
    </row>
    <row r="15034" spans="1:1">
      <c r="A15034" s="28"/>
    </row>
    <row r="15035" spans="1:1">
      <c r="A15035" s="28"/>
    </row>
    <row r="15036" spans="1:1">
      <c r="A15036" s="28"/>
    </row>
    <row r="15037" spans="1:1">
      <c r="A15037" s="28"/>
    </row>
    <row r="15038" spans="1:1">
      <c r="A15038" s="28"/>
    </row>
    <row r="15039" spans="1:1">
      <c r="A15039" s="28"/>
    </row>
    <row r="15040" spans="1:1">
      <c r="A15040" s="28"/>
    </row>
    <row r="15041" spans="1:1">
      <c r="A15041" s="28"/>
    </row>
    <row r="15042" spans="1:1">
      <c r="A15042" s="28"/>
    </row>
    <row r="15043" spans="1:1">
      <c r="A15043" s="28"/>
    </row>
    <row r="15044" spans="1:1">
      <c r="A15044" s="28"/>
    </row>
    <row r="15045" spans="1:1">
      <c r="A15045" s="28"/>
    </row>
    <row r="15046" spans="1:1">
      <c r="A15046" s="28"/>
    </row>
    <row r="15047" spans="1:1">
      <c r="A15047" s="28"/>
    </row>
    <row r="15048" spans="1:1">
      <c r="A15048" s="28"/>
    </row>
    <row r="15049" spans="1:1">
      <c r="A15049" s="28"/>
    </row>
    <row r="15050" spans="1:1">
      <c r="A15050" s="28"/>
    </row>
    <row r="15051" spans="1:1">
      <c r="A15051" s="28"/>
    </row>
    <row r="15052" spans="1:1">
      <c r="A15052" s="28"/>
    </row>
    <row r="15053" spans="1:1">
      <c r="A15053" s="28"/>
    </row>
    <row r="15054" spans="1:1">
      <c r="A15054" s="28"/>
    </row>
    <row r="15055" spans="1:1">
      <c r="A15055" s="28"/>
    </row>
    <row r="15056" spans="1:1">
      <c r="A15056" s="28"/>
    </row>
    <row r="15057" spans="1:1">
      <c r="A15057" s="28"/>
    </row>
    <row r="15058" spans="1:1">
      <c r="A15058" s="28"/>
    </row>
    <row r="15059" spans="1:1">
      <c r="A15059" s="28"/>
    </row>
    <row r="15060" spans="1:1">
      <c r="A15060" s="28"/>
    </row>
    <row r="15061" spans="1:1">
      <c r="A15061" s="28"/>
    </row>
    <row r="15062" spans="1:1">
      <c r="A15062" s="28"/>
    </row>
    <row r="15063" spans="1:1">
      <c r="A15063" s="28"/>
    </row>
    <row r="15064" spans="1:1">
      <c r="A15064" s="28"/>
    </row>
    <row r="15065" spans="1:1">
      <c r="A15065" s="28"/>
    </row>
    <row r="15066" spans="1:1">
      <c r="A15066" s="28"/>
    </row>
    <row r="15067" spans="1:1">
      <c r="A15067" s="28"/>
    </row>
    <row r="15068" spans="1:1">
      <c r="A15068" s="28"/>
    </row>
    <row r="15069" spans="1:1">
      <c r="A15069" s="28"/>
    </row>
    <row r="15070" spans="1:1">
      <c r="A15070" s="28"/>
    </row>
    <row r="15071" spans="1:1">
      <c r="A15071" s="28"/>
    </row>
    <row r="15072" spans="1:1">
      <c r="A15072" s="28"/>
    </row>
    <row r="15073" spans="1:1">
      <c r="A15073" s="28"/>
    </row>
    <row r="15074" spans="1:1">
      <c r="A15074" s="28"/>
    </row>
    <row r="15075" spans="1:1">
      <c r="A15075" s="28"/>
    </row>
    <row r="15076" spans="1:1">
      <c r="A15076" s="28"/>
    </row>
    <row r="15077" spans="1:1">
      <c r="A15077" s="28"/>
    </row>
    <row r="15078" spans="1:1">
      <c r="A15078" s="28"/>
    </row>
    <row r="15079" spans="1:1">
      <c r="A15079" s="28"/>
    </row>
    <row r="15080" spans="1:1">
      <c r="A15080" s="28"/>
    </row>
    <row r="15081" spans="1:1">
      <c r="A15081" s="28"/>
    </row>
    <row r="15082" spans="1:1">
      <c r="A15082" s="28"/>
    </row>
    <row r="15083" spans="1:1">
      <c r="A15083" s="28"/>
    </row>
    <row r="15084" spans="1:1">
      <c r="A15084" s="28"/>
    </row>
    <row r="15085" spans="1:1">
      <c r="A15085" s="28"/>
    </row>
    <row r="15086" spans="1:1">
      <c r="A15086" s="28"/>
    </row>
    <row r="15087" spans="1:1">
      <c r="A15087" s="28"/>
    </row>
    <row r="15088" spans="1:1">
      <c r="A15088" s="28"/>
    </row>
    <row r="15089" spans="1:1">
      <c r="A15089" s="28"/>
    </row>
    <row r="15090" spans="1:1">
      <c r="A15090" s="28"/>
    </row>
    <row r="15091" spans="1:1">
      <c r="A15091" s="28"/>
    </row>
    <row r="15092" spans="1:1">
      <c r="A15092" s="28"/>
    </row>
    <row r="15093" spans="1:1">
      <c r="A15093" s="28"/>
    </row>
    <row r="15094" spans="1:1">
      <c r="A15094" s="28"/>
    </row>
    <row r="15095" spans="1:1">
      <c r="A15095" s="28"/>
    </row>
    <row r="15096" spans="1:1">
      <c r="A15096" s="28"/>
    </row>
    <row r="15097" spans="1:1">
      <c r="A15097" s="28"/>
    </row>
    <row r="15098" spans="1:1">
      <c r="A15098" s="28"/>
    </row>
    <row r="15099" spans="1:1">
      <c r="A15099" s="28"/>
    </row>
    <row r="15100" spans="1:1">
      <c r="A15100" s="28"/>
    </row>
    <row r="15101" spans="1:1">
      <c r="A15101" s="28"/>
    </row>
    <row r="15102" spans="1:1">
      <c r="A15102" s="28"/>
    </row>
    <row r="15103" spans="1:1">
      <c r="A15103" s="28"/>
    </row>
    <row r="15104" spans="1:1">
      <c r="A15104" s="28"/>
    </row>
    <row r="15105" spans="1:1">
      <c r="A15105" s="28"/>
    </row>
    <row r="15106" spans="1:1">
      <c r="A15106" s="28"/>
    </row>
    <row r="15107" spans="1:1">
      <c r="A15107" s="28"/>
    </row>
    <row r="15108" spans="1:1">
      <c r="A15108" s="28"/>
    </row>
    <row r="15109" spans="1:1">
      <c r="A15109" s="28"/>
    </row>
    <row r="15110" spans="1:1">
      <c r="A15110" s="28"/>
    </row>
    <row r="15111" spans="1:1">
      <c r="A15111" s="28"/>
    </row>
    <row r="15112" spans="1:1">
      <c r="A15112" s="28"/>
    </row>
    <row r="15113" spans="1:1">
      <c r="A15113" s="28"/>
    </row>
    <row r="15114" spans="1:1">
      <c r="A15114" s="28"/>
    </row>
    <row r="15115" spans="1:1">
      <c r="A15115" s="28"/>
    </row>
    <row r="15116" spans="1:1">
      <c r="A15116" s="28"/>
    </row>
    <row r="15117" spans="1:1">
      <c r="A15117" s="28"/>
    </row>
    <row r="15118" spans="1:1">
      <c r="A15118" s="28"/>
    </row>
    <row r="15119" spans="1:1">
      <c r="A15119" s="28"/>
    </row>
    <row r="15120" spans="1:1">
      <c r="A15120" s="28"/>
    </row>
    <row r="15121" spans="1:1">
      <c r="A15121" s="28"/>
    </row>
    <row r="15122" spans="1:1">
      <c r="A15122" s="28"/>
    </row>
    <row r="15123" spans="1:1">
      <c r="A15123" s="28"/>
    </row>
    <row r="15124" spans="1:1">
      <c r="A15124" s="28"/>
    </row>
    <row r="15125" spans="1:1">
      <c r="A15125" s="28"/>
    </row>
    <row r="15126" spans="1:1">
      <c r="A15126" s="28"/>
    </row>
    <row r="15127" spans="1:1">
      <c r="A15127" s="28"/>
    </row>
    <row r="15128" spans="1:1">
      <c r="A15128" s="28"/>
    </row>
    <row r="15129" spans="1:1">
      <c r="A15129" s="28"/>
    </row>
    <row r="15130" spans="1:1">
      <c r="A15130" s="28"/>
    </row>
    <row r="15131" spans="1:1">
      <c r="A15131" s="28"/>
    </row>
    <row r="15132" spans="1:1">
      <c r="A15132" s="28"/>
    </row>
    <row r="15133" spans="1:1">
      <c r="A15133" s="28"/>
    </row>
    <row r="15134" spans="1:1">
      <c r="A15134" s="28"/>
    </row>
    <row r="15135" spans="1:1">
      <c r="A15135" s="28"/>
    </row>
    <row r="15136" spans="1:1">
      <c r="A15136" s="28"/>
    </row>
    <row r="15137" spans="1:1">
      <c r="A15137" s="28"/>
    </row>
    <row r="15138" spans="1:1">
      <c r="A15138" s="28"/>
    </row>
    <row r="15139" spans="1:1">
      <c r="A15139" s="28"/>
    </row>
    <row r="15140" spans="1:1">
      <c r="A15140" s="28"/>
    </row>
    <row r="15141" spans="1:1">
      <c r="A15141" s="28"/>
    </row>
    <row r="15142" spans="1:1">
      <c r="A15142" s="28"/>
    </row>
    <row r="15143" spans="1:1">
      <c r="A15143" s="28"/>
    </row>
    <row r="15144" spans="1:1">
      <c r="A15144" s="28"/>
    </row>
    <row r="15145" spans="1:1">
      <c r="A15145" s="28"/>
    </row>
    <row r="15146" spans="1:1">
      <c r="A15146" s="28"/>
    </row>
    <row r="15147" spans="1:1">
      <c r="A15147" s="28"/>
    </row>
    <row r="15148" spans="1:1">
      <c r="A15148" s="28"/>
    </row>
    <row r="15149" spans="1:1">
      <c r="A15149" s="28"/>
    </row>
    <row r="15150" spans="1:1">
      <c r="A15150" s="28"/>
    </row>
    <row r="15151" spans="1:1">
      <c r="A15151" s="28"/>
    </row>
    <row r="15152" spans="1:1">
      <c r="A15152" s="28"/>
    </row>
    <row r="15153" spans="1:1">
      <c r="A15153" s="28"/>
    </row>
    <row r="15154" spans="1:1">
      <c r="A15154" s="28"/>
    </row>
    <row r="15155" spans="1:1">
      <c r="A15155" s="28"/>
    </row>
    <row r="15156" spans="1:1">
      <c r="A15156" s="28"/>
    </row>
    <row r="15157" spans="1:1">
      <c r="A15157" s="28"/>
    </row>
    <row r="15158" spans="1:1">
      <c r="A15158" s="28"/>
    </row>
    <row r="15159" spans="1:1">
      <c r="A15159" s="28"/>
    </row>
    <row r="15160" spans="1:1">
      <c r="A15160" s="28"/>
    </row>
    <row r="15161" spans="1:1">
      <c r="A15161" s="28"/>
    </row>
    <row r="15162" spans="1:1">
      <c r="A15162" s="28"/>
    </row>
    <row r="15163" spans="1:1">
      <c r="A15163" s="28"/>
    </row>
    <row r="15164" spans="1:1">
      <c r="A15164" s="28"/>
    </row>
    <row r="15165" spans="1:1">
      <c r="A15165" s="28"/>
    </row>
    <row r="15166" spans="1:1">
      <c r="A15166" s="28"/>
    </row>
    <row r="15167" spans="1:1">
      <c r="A15167" s="28"/>
    </row>
    <row r="15168" spans="1:1">
      <c r="A15168" s="28"/>
    </row>
    <row r="15169" spans="1:1">
      <c r="A15169" s="28"/>
    </row>
    <row r="15170" spans="1:1">
      <c r="A15170" s="28"/>
    </row>
    <row r="15171" spans="1:1">
      <c r="A15171" s="28"/>
    </row>
    <row r="15172" spans="1:1">
      <c r="A15172" s="28"/>
    </row>
    <row r="15173" spans="1:1">
      <c r="A15173" s="28"/>
    </row>
    <row r="15174" spans="1:1">
      <c r="A15174" s="28"/>
    </row>
    <row r="15175" spans="1:1">
      <c r="A15175" s="28"/>
    </row>
    <row r="15176" spans="1:1">
      <c r="A15176" s="28"/>
    </row>
    <row r="15177" spans="1:1">
      <c r="A15177" s="28"/>
    </row>
    <row r="15178" spans="1:1">
      <c r="A15178" s="28"/>
    </row>
    <row r="15179" spans="1:1">
      <c r="A15179" s="28"/>
    </row>
    <row r="15180" spans="1:1">
      <c r="A15180" s="28"/>
    </row>
    <row r="15181" spans="1:1">
      <c r="A15181" s="28"/>
    </row>
    <row r="15182" spans="1:1">
      <c r="A15182" s="28"/>
    </row>
    <row r="15183" spans="1:1">
      <c r="A15183" s="28"/>
    </row>
    <row r="15184" spans="1:1">
      <c r="A15184" s="28"/>
    </row>
    <row r="15185" spans="1:1">
      <c r="A15185" s="28"/>
    </row>
    <row r="15186" spans="1:1">
      <c r="A15186" s="28"/>
    </row>
    <row r="15187" spans="1:1">
      <c r="A15187" s="28"/>
    </row>
    <row r="15188" spans="1:1">
      <c r="A15188" s="28"/>
    </row>
    <row r="15189" spans="1:1">
      <c r="A15189" s="28"/>
    </row>
    <row r="15190" spans="1:1">
      <c r="A15190" s="28"/>
    </row>
    <row r="15191" spans="1:1">
      <c r="A15191" s="28"/>
    </row>
    <row r="15192" spans="1:1">
      <c r="A15192" s="28"/>
    </row>
    <row r="15193" spans="1:1">
      <c r="A15193" s="28"/>
    </row>
    <row r="15194" spans="1:1">
      <c r="A15194" s="28"/>
    </row>
    <row r="15195" spans="1:1">
      <c r="A15195" s="28"/>
    </row>
    <row r="15196" spans="1:1">
      <c r="A15196" s="28"/>
    </row>
    <row r="15197" spans="1:1">
      <c r="A15197" s="28"/>
    </row>
    <row r="15198" spans="1:1">
      <c r="A15198" s="28"/>
    </row>
    <row r="15199" spans="1:1">
      <c r="A15199" s="28"/>
    </row>
    <row r="15200" spans="1:1">
      <c r="A15200" s="28"/>
    </row>
    <row r="15201" spans="1:1">
      <c r="A15201" s="28"/>
    </row>
    <row r="15202" spans="1:1">
      <c r="A15202" s="28"/>
    </row>
    <row r="15203" spans="1:1">
      <c r="A15203" s="28"/>
    </row>
    <row r="15204" spans="1:1">
      <c r="A15204" s="28"/>
    </row>
    <row r="15205" spans="1:1">
      <c r="A15205" s="28"/>
    </row>
    <row r="15206" spans="1:1">
      <c r="A15206" s="28"/>
    </row>
    <row r="15207" spans="1:1">
      <c r="A15207" s="28"/>
    </row>
    <row r="15208" spans="1:1">
      <c r="A15208" s="28"/>
    </row>
    <row r="15209" spans="1:1">
      <c r="A15209" s="28"/>
    </row>
    <row r="15210" spans="1:1">
      <c r="A15210" s="28"/>
    </row>
    <row r="15211" spans="1:1">
      <c r="A15211" s="28"/>
    </row>
    <row r="15212" spans="1:1">
      <c r="A15212" s="28"/>
    </row>
    <row r="15213" spans="1:1">
      <c r="A15213" s="28"/>
    </row>
    <row r="15214" spans="1:1">
      <c r="A15214" s="28"/>
    </row>
    <row r="15215" spans="1:1">
      <c r="A15215" s="28"/>
    </row>
    <row r="15216" spans="1:1">
      <c r="A15216" s="28"/>
    </row>
    <row r="15217" spans="1:1">
      <c r="A15217" s="28"/>
    </row>
    <row r="15218" spans="1:1">
      <c r="A15218" s="28"/>
    </row>
    <row r="15219" spans="1:1">
      <c r="A15219" s="28"/>
    </row>
    <row r="15220" spans="1:1">
      <c r="A15220" s="28"/>
    </row>
    <row r="15221" spans="1:1">
      <c r="A15221" s="28"/>
    </row>
    <row r="15222" spans="1:1">
      <c r="A15222" s="28"/>
    </row>
    <row r="15223" spans="1:1">
      <c r="A15223" s="28"/>
    </row>
    <row r="15224" spans="1:1">
      <c r="A15224" s="28"/>
    </row>
    <row r="15225" spans="1:1">
      <c r="A15225" s="28"/>
    </row>
    <row r="15226" spans="1:1">
      <c r="A15226" s="28"/>
    </row>
    <row r="15227" spans="1:1">
      <c r="A15227" s="28"/>
    </row>
    <row r="15228" spans="1:1">
      <c r="A15228" s="28"/>
    </row>
    <row r="15229" spans="1:1">
      <c r="A15229" s="28"/>
    </row>
    <row r="15230" spans="1:1">
      <c r="A15230" s="28"/>
    </row>
    <row r="15231" spans="1:1">
      <c r="A15231" s="28"/>
    </row>
    <row r="15232" spans="1:1">
      <c r="A15232" s="28"/>
    </row>
    <row r="15233" spans="1:1">
      <c r="A15233" s="28"/>
    </row>
    <row r="15234" spans="1:1">
      <c r="A15234" s="28"/>
    </row>
    <row r="15235" spans="1:1">
      <c r="A15235" s="28"/>
    </row>
    <row r="15236" spans="1:1">
      <c r="A15236" s="28"/>
    </row>
    <row r="15237" spans="1:1">
      <c r="A15237" s="28"/>
    </row>
    <row r="15238" spans="1:1">
      <c r="A15238" s="28"/>
    </row>
    <row r="15239" spans="1:1">
      <c r="A15239" s="28"/>
    </row>
    <row r="15240" spans="1:1">
      <c r="A15240" s="28"/>
    </row>
    <row r="15241" spans="1:1">
      <c r="A15241" s="28"/>
    </row>
    <row r="15242" spans="1:1">
      <c r="A15242" s="28"/>
    </row>
    <row r="15243" spans="1:1">
      <c r="A15243" s="28"/>
    </row>
    <row r="15244" spans="1:1">
      <c r="A15244" s="28"/>
    </row>
    <row r="15245" spans="1:1">
      <c r="A15245" s="28"/>
    </row>
    <row r="15246" spans="1:1">
      <c r="A15246" s="28"/>
    </row>
    <row r="15247" spans="1:1">
      <c r="A15247" s="28"/>
    </row>
    <row r="15248" spans="1:1">
      <c r="A15248" s="28"/>
    </row>
    <row r="15249" spans="1:1">
      <c r="A15249" s="28"/>
    </row>
    <row r="15250" spans="1:1">
      <c r="A15250" s="28"/>
    </row>
    <row r="15251" spans="1:1">
      <c r="A15251" s="28"/>
    </row>
    <row r="15252" spans="1:1">
      <c r="A15252" s="28"/>
    </row>
    <row r="15253" spans="1:1">
      <c r="A15253" s="28"/>
    </row>
    <row r="15254" spans="1:1">
      <c r="A15254" s="28"/>
    </row>
    <row r="15255" spans="1:1">
      <c r="A15255" s="28"/>
    </row>
    <row r="15256" spans="1:1">
      <c r="A15256" s="28"/>
    </row>
    <row r="15257" spans="1:1">
      <c r="A15257" s="28"/>
    </row>
    <row r="15258" spans="1:1">
      <c r="A15258" s="28"/>
    </row>
    <row r="15259" spans="1:1">
      <c r="A15259" s="28"/>
    </row>
    <row r="15260" spans="1:1">
      <c r="A15260" s="28"/>
    </row>
    <row r="15261" spans="1:1">
      <c r="A15261" s="28"/>
    </row>
    <row r="15262" spans="1:1">
      <c r="A15262" s="28"/>
    </row>
    <row r="15263" spans="1:1">
      <c r="A15263" s="28"/>
    </row>
    <row r="15264" spans="1:1">
      <c r="A15264" s="28"/>
    </row>
    <row r="15265" spans="1:1">
      <c r="A15265" s="28"/>
    </row>
    <row r="15266" spans="1:1">
      <c r="A15266" s="28"/>
    </row>
    <row r="15267" spans="1:1">
      <c r="A15267" s="28"/>
    </row>
    <row r="15268" spans="1:1">
      <c r="A15268" s="28"/>
    </row>
    <row r="15269" spans="1:1">
      <c r="A15269" s="28"/>
    </row>
    <row r="15270" spans="1:1">
      <c r="A15270" s="28"/>
    </row>
    <row r="15271" spans="1:1">
      <c r="A15271" s="28"/>
    </row>
    <row r="15272" spans="1:1">
      <c r="A15272" s="28"/>
    </row>
    <row r="15273" spans="1:1">
      <c r="A15273" s="28"/>
    </row>
    <row r="15274" spans="1:1">
      <c r="A15274" s="28"/>
    </row>
    <row r="15275" spans="1:1">
      <c r="A15275" s="28"/>
    </row>
    <row r="15276" spans="1:1">
      <c r="A15276" s="28"/>
    </row>
    <row r="15277" spans="1:1">
      <c r="A15277" s="28"/>
    </row>
    <row r="15278" spans="1:1">
      <c r="A15278" s="28"/>
    </row>
    <row r="15279" spans="1:1">
      <c r="A15279" s="28"/>
    </row>
    <row r="15280" spans="1:1">
      <c r="A15280" s="28"/>
    </row>
    <row r="15281" spans="1:1">
      <c r="A15281" s="28"/>
    </row>
    <row r="15282" spans="1:1">
      <c r="A15282" s="28"/>
    </row>
    <row r="15283" spans="1:1">
      <c r="A15283" s="28"/>
    </row>
    <row r="15284" spans="1:1">
      <c r="A15284" s="28"/>
    </row>
    <row r="15285" spans="1:1">
      <c r="A15285" s="28"/>
    </row>
    <row r="15286" spans="1:1">
      <c r="A15286" s="28"/>
    </row>
    <row r="15287" spans="1:1">
      <c r="A15287" s="28"/>
    </row>
    <row r="15288" spans="1:1">
      <c r="A15288" s="28"/>
    </row>
    <row r="15289" spans="1:1">
      <c r="A15289" s="28"/>
    </row>
    <row r="15290" spans="1:1">
      <c r="A15290" s="28"/>
    </row>
    <row r="15291" spans="1:1">
      <c r="A15291" s="28"/>
    </row>
    <row r="15292" spans="1:1">
      <c r="A15292" s="28"/>
    </row>
    <row r="15293" spans="1:1">
      <c r="A15293" s="28"/>
    </row>
    <row r="15294" spans="1:1">
      <c r="A15294" s="28"/>
    </row>
    <row r="15295" spans="1:1">
      <c r="A15295" s="28"/>
    </row>
    <row r="15296" spans="1:1">
      <c r="A15296" s="28"/>
    </row>
    <row r="15297" spans="1:1">
      <c r="A15297" s="28"/>
    </row>
    <row r="15298" spans="1:1">
      <c r="A15298" s="28"/>
    </row>
    <row r="15299" spans="1:1">
      <c r="A15299" s="28"/>
    </row>
    <row r="15300" spans="1:1">
      <c r="A15300" s="28"/>
    </row>
    <row r="15301" spans="1:1">
      <c r="A15301" s="28"/>
    </row>
    <row r="15302" spans="1:1">
      <c r="A15302" s="28"/>
    </row>
    <row r="15303" spans="1:1">
      <c r="A15303" s="28"/>
    </row>
    <row r="15304" spans="1:1">
      <c r="A15304" s="28"/>
    </row>
    <row r="15305" spans="1:1">
      <c r="A15305" s="28"/>
    </row>
    <row r="15306" spans="1:1">
      <c r="A15306" s="28"/>
    </row>
    <row r="15307" spans="1:1">
      <c r="A15307" s="28"/>
    </row>
    <row r="15308" spans="1:1">
      <c r="A15308" s="28"/>
    </row>
    <row r="15309" spans="1:1">
      <c r="A15309" s="28"/>
    </row>
    <row r="15310" spans="1:1">
      <c r="A15310" s="28"/>
    </row>
    <row r="15311" spans="1:1">
      <c r="A15311" s="28"/>
    </row>
    <row r="15312" spans="1:1">
      <c r="A15312" s="28"/>
    </row>
    <row r="15313" spans="1:1">
      <c r="A15313" s="28"/>
    </row>
    <row r="15314" spans="1:1">
      <c r="A15314" s="28"/>
    </row>
    <row r="15315" spans="1:1">
      <c r="A15315" s="28"/>
    </row>
    <row r="15316" spans="1:1">
      <c r="A15316" s="28"/>
    </row>
    <row r="15317" spans="1:1">
      <c r="A15317" s="28"/>
    </row>
    <row r="15318" spans="1:1">
      <c r="A15318" s="28"/>
    </row>
    <row r="15319" spans="1:1">
      <c r="A15319" s="28"/>
    </row>
    <row r="15320" spans="1:1">
      <c r="A15320" s="28"/>
    </row>
    <row r="15321" spans="1:1">
      <c r="A15321" s="28"/>
    </row>
    <row r="15322" spans="1:1">
      <c r="A15322" s="28"/>
    </row>
    <row r="15323" spans="1:1">
      <c r="A15323" s="28"/>
    </row>
    <row r="15324" spans="1:1">
      <c r="A15324" s="28"/>
    </row>
    <row r="15325" spans="1:1">
      <c r="A15325" s="28"/>
    </row>
    <row r="15326" spans="1:1">
      <c r="A15326" s="28"/>
    </row>
    <row r="15327" spans="1:1">
      <c r="A15327" s="28"/>
    </row>
    <row r="15328" spans="1:1">
      <c r="A15328" s="28"/>
    </row>
    <row r="15329" spans="1:1">
      <c r="A15329" s="28"/>
    </row>
    <row r="15330" spans="1:1">
      <c r="A15330" s="28"/>
    </row>
    <row r="15331" spans="1:1">
      <c r="A15331" s="28"/>
    </row>
    <row r="15332" spans="1:1">
      <c r="A15332" s="28"/>
    </row>
    <row r="15333" spans="1:1">
      <c r="A15333" s="28"/>
    </row>
    <row r="15334" spans="1:1">
      <c r="A15334" s="28"/>
    </row>
    <row r="15335" spans="1:1">
      <c r="A15335" s="28"/>
    </row>
    <row r="15336" spans="1:1">
      <c r="A15336" s="28"/>
    </row>
    <row r="15337" spans="1:1">
      <c r="A15337" s="28"/>
    </row>
    <row r="15338" spans="1:1">
      <c r="A15338" s="28"/>
    </row>
    <row r="15339" spans="1:1">
      <c r="A15339" s="28"/>
    </row>
    <row r="15340" spans="1:1">
      <c r="A15340" s="28"/>
    </row>
    <row r="15341" spans="1:1">
      <c r="A15341" s="28"/>
    </row>
    <row r="15342" spans="1:1">
      <c r="A15342" s="28"/>
    </row>
    <row r="15343" spans="1:1">
      <c r="A15343" s="28"/>
    </row>
    <row r="15344" spans="1:1">
      <c r="A15344" s="28"/>
    </row>
    <row r="15345" spans="1:1">
      <c r="A15345" s="28"/>
    </row>
    <row r="15346" spans="1:1">
      <c r="A15346" s="28"/>
    </row>
    <row r="15347" spans="1:1">
      <c r="A15347" s="28"/>
    </row>
    <row r="15348" spans="1:1">
      <c r="A15348" s="28"/>
    </row>
    <row r="15349" spans="1:1">
      <c r="A15349" s="28"/>
    </row>
    <row r="15350" spans="1:1">
      <c r="A15350" s="28"/>
    </row>
    <row r="15351" spans="1:1">
      <c r="A15351" s="28"/>
    </row>
    <row r="15352" spans="1:1">
      <c r="A15352" s="28"/>
    </row>
    <row r="15353" spans="1:1">
      <c r="A15353" s="28"/>
    </row>
    <row r="15354" spans="1:1">
      <c r="A15354" s="28"/>
    </row>
    <row r="15355" spans="1:1">
      <c r="A15355" s="28"/>
    </row>
    <row r="15356" spans="1:1">
      <c r="A15356" s="28"/>
    </row>
    <row r="15357" spans="1:1">
      <c r="A15357" s="28"/>
    </row>
    <row r="15358" spans="1:1">
      <c r="A15358" s="28"/>
    </row>
    <row r="15359" spans="1:1">
      <c r="A15359" s="28"/>
    </row>
    <row r="15360" spans="1:1">
      <c r="A15360" s="28"/>
    </row>
    <row r="15361" spans="1:1">
      <c r="A15361" s="28"/>
    </row>
    <row r="15362" spans="1:1">
      <c r="A15362" s="28"/>
    </row>
    <row r="15363" spans="1:1">
      <c r="A15363" s="28"/>
    </row>
    <row r="15364" spans="1:1">
      <c r="A15364" s="28"/>
    </row>
    <row r="15365" spans="1:1">
      <c r="A15365" s="28"/>
    </row>
    <row r="15366" spans="1:1">
      <c r="A15366" s="28"/>
    </row>
    <row r="15367" spans="1:1">
      <c r="A15367" s="28"/>
    </row>
    <row r="15368" spans="1:1">
      <c r="A15368" s="28"/>
    </row>
    <row r="15369" spans="1:1">
      <c r="A15369" s="28"/>
    </row>
    <row r="15370" spans="1:1">
      <c r="A15370" s="28"/>
    </row>
    <row r="15371" spans="1:1">
      <c r="A15371" s="28"/>
    </row>
    <row r="15372" spans="1:1">
      <c r="A15372" s="28"/>
    </row>
    <row r="15373" spans="1:1">
      <c r="A15373" s="28"/>
    </row>
    <row r="15374" spans="1:1">
      <c r="A15374" s="28"/>
    </row>
    <row r="15375" spans="1:1">
      <c r="A15375" s="28"/>
    </row>
    <row r="15376" spans="1:1">
      <c r="A15376" s="28"/>
    </row>
    <row r="15377" spans="1:1">
      <c r="A15377" s="28"/>
    </row>
    <row r="15378" spans="1:1">
      <c r="A15378" s="28"/>
    </row>
    <row r="15379" spans="1:1">
      <c r="A15379" s="28"/>
    </row>
    <row r="15380" spans="1:1">
      <c r="A15380" s="28"/>
    </row>
    <row r="15381" spans="1:1">
      <c r="A15381" s="28"/>
    </row>
    <row r="15382" spans="1:1">
      <c r="A15382" s="28"/>
    </row>
    <row r="15383" spans="1:1">
      <c r="A15383" s="28"/>
    </row>
    <row r="15384" spans="1:1">
      <c r="A15384" s="28"/>
    </row>
    <row r="15385" spans="1:1">
      <c r="A15385" s="28"/>
    </row>
    <row r="15386" spans="1:1">
      <c r="A15386" s="28"/>
    </row>
    <row r="15387" spans="1:1">
      <c r="A15387" s="28"/>
    </row>
    <row r="15388" spans="1:1">
      <c r="A15388" s="28"/>
    </row>
    <row r="15389" spans="1:1">
      <c r="A15389" s="28"/>
    </row>
    <row r="15390" spans="1:1">
      <c r="A15390" s="28"/>
    </row>
    <row r="15391" spans="1:1">
      <c r="A15391" s="28"/>
    </row>
    <row r="15392" spans="1:1">
      <c r="A15392" s="28"/>
    </row>
    <row r="15393" spans="1:1">
      <c r="A15393" s="28"/>
    </row>
    <row r="15394" spans="1:1">
      <c r="A15394" s="28"/>
    </row>
    <row r="15395" spans="1:1">
      <c r="A15395" s="28"/>
    </row>
    <row r="15396" spans="1:1">
      <c r="A15396" s="28"/>
    </row>
    <row r="15397" spans="1:1">
      <c r="A15397" s="28"/>
    </row>
    <row r="15398" spans="1:1">
      <c r="A15398" s="28"/>
    </row>
    <row r="15399" spans="1:1">
      <c r="A15399" s="28"/>
    </row>
    <row r="15400" spans="1:1">
      <c r="A15400" s="28"/>
    </row>
    <row r="15401" spans="1:1">
      <c r="A15401" s="28"/>
    </row>
    <row r="15402" spans="1:1">
      <c r="A15402" s="28"/>
    </row>
    <row r="15403" spans="1:1">
      <c r="A15403" s="28"/>
    </row>
    <row r="15404" spans="1:1">
      <c r="A15404" s="28"/>
    </row>
    <row r="15405" spans="1:1">
      <c r="A15405" s="28"/>
    </row>
    <row r="15406" spans="1:1">
      <c r="A15406" s="28"/>
    </row>
    <row r="15407" spans="1:1">
      <c r="A15407" s="28"/>
    </row>
    <row r="15408" spans="1:1">
      <c r="A15408" s="28"/>
    </row>
    <row r="15409" spans="1:1">
      <c r="A15409" s="28"/>
    </row>
    <row r="15410" spans="1:1">
      <c r="A15410" s="28"/>
    </row>
    <row r="15411" spans="1:1">
      <c r="A15411" s="28"/>
    </row>
    <row r="15412" spans="1:1">
      <c r="A15412" s="28"/>
    </row>
    <row r="15413" spans="1:1">
      <c r="A15413" s="28"/>
    </row>
    <row r="15414" spans="1:1">
      <c r="A15414" s="28"/>
    </row>
    <row r="15415" spans="1:1">
      <c r="A15415" s="28"/>
    </row>
    <row r="15416" spans="1:1">
      <c r="A15416" s="28"/>
    </row>
    <row r="15417" spans="1:1">
      <c r="A15417" s="28"/>
    </row>
    <row r="15418" spans="1:1">
      <c r="A15418" s="28"/>
    </row>
    <row r="15419" spans="1:1">
      <c r="A15419" s="28"/>
    </row>
    <row r="15420" spans="1:1">
      <c r="A15420" s="28"/>
    </row>
    <row r="15421" spans="1:1">
      <c r="A15421" s="28"/>
    </row>
    <row r="15422" spans="1:1">
      <c r="A15422" s="28"/>
    </row>
    <row r="15423" spans="1:1">
      <c r="A15423" s="28"/>
    </row>
    <row r="15424" spans="1:1">
      <c r="A15424" s="28"/>
    </row>
    <row r="15425" spans="1:1">
      <c r="A15425" s="28"/>
    </row>
    <row r="15426" spans="1:1">
      <c r="A15426" s="28"/>
    </row>
    <row r="15427" spans="1:1">
      <c r="A15427" s="28"/>
    </row>
    <row r="15428" spans="1:1">
      <c r="A15428" s="28"/>
    </row>
    <row r="15429" spans="1:1">
      <c r="A15429" s="28"/>
    </row>
    <row r="15430" spans="1:1">
      <c r="A15430" s="28"/>
    </row>
    <row r="15431" spans="1:1">
      <c r="A15431" s="28"/>
    </row>
    <row r="15432" spans="1:1">
      <c r="A15432" s="28"/>
    </row>
    <row r="15433" spans="1:1">
      <c r="A15433" s="28"/>
    </row>
    <row r="15434" spans="1:1">
      <c r="A15434" s="28"/>
    </row>
    <row r="15435" spans="1:1">
      <c r="A15435" s="28"/>
    </row>
    <row r="15436" spans="1:1">
      <c r="A15436" s="28"/>
    </row>
    <row r="15437" spans="1:1">
      <c r="A15437" s="28"/>
    </row>
    <row r="15438" spans="1:1">
      <c r="A15438" s="28"/>
    </row>
    <row r="15439" spans="1:1">
      <c r="A15439" s="28"/>
    </row>
    <row r="15440" spans="1:1">
      <c r="A15440" s="28"/>
    </row>
    <row r="15441" spans="1:1">
      <c r="A15441" s="28"/>
    </row>
    <row r="15442" spans="1:1">
      <c r="A15442" s="28"/>
    </row>
    <row r="15443" spans="1:1">
      <c r="A15443" s="28"/>
    </row>
    <row r="15444" spans="1:1">
      <c r="A15444" s="28"/>
    </row>
    <row r="15445" spans="1:1">
      <c r="A15445" s="28"/>
    </row>
    <row r="15446" spans="1:1">
      <c r="A15446" s="28"/>
    </row>
    <row r="15447" spans="1:1">
      <c r="A15447" s="28"/>
    </row>
    <row r="15448" spans="1:1">
      <c r="A15448" s="28"/>
    </row>
    <row r="15449" spans="1:1">
      <c r="A15449" s="28"/>
    </row>
    <row r="15450" spans="1:1">
      <c r="A15450" s="28"/>
    </row>
    <row r="15451" spans="1:1">
      <c r="A15451" s="28"/>
    </row>
    <row r="15452" spans="1:1">
      <c r="A15452" s="28"/>
    </row>
    <row r="15453" spans="1:1">
      <c r="A15453" s="28"/>
    </row>
    <row r="15454" spans="1:1">
      <c r="A15454" s="28"/>
    </row>
    <row r="15455" spans="1:1">
      <c r="A15455" s="28"/>
    </row>
    <row r="15456" spans="1:1">
      <c r="A15456" s="28"/>
    </row>
    <row r="15457" spans="1:1">
      <c r="A15457" s="28"/>
    </row>
    <row r="15458" spans="1:1">
      <c r="A15458" s="28"/>
    </row>
    <row r="15459" spans="1:1">
      <c r="A15459" s="28"/>
    </row>
    <row r="15460" spans="1:1">
      <c r="A15460" s="28"/>
    </row>
    <row r="15461" spans="1:1">
      <c r="A15461" s="28"/>
    </row>
    <row r="15462" spans="1:1">
      <c r="A15462" s="28"/>
    </row>
    <row r="15463" spans="1:1">
      <c r="A15463" s="28"/>
    </row>
    <row r="15464" spans="1:1">
      <c r="A15464" s="28"/>
    </row>
    <row r="15465" spans="1:1">
      <c r="A15465" s="28"/>
    </row>
    <row r="15466" spans="1:1">
      <c r="A15466" s="28"/>
    </row>
    <row r="15467" spans="1:1">
      <c r="A15467" s="28"/>
    </row>
    <row r="15468" spans="1:1">
      <c r="A15468" s="28"/>
    </row>
    <row r="15469" spans="1:1">
      <c r="A15469" s="28"/>
    </row>
    <row r="15470" spans="1:1">
      <c r="A15470" s="28"/>
    </row>
    <row r="15471" spans="1:1">
      <c r="A15471" s="28"/>
    </row>
    <row r="15472" spans="1:1">
      <c r="A15472" s="28"/>
    </row>
    <row r="15473" spans="1:1">
      <c r="A15473" s="28"/>
    </row>
    <row r="15474" spans="1:1">
      <c r="A15474" s="28"/>
    </row>
    <row r="15475" spans="1:1">
      <c r="A15475" s="28"/>
    </row>
    <row r="15476" spans="1:1">
      <c r="A15476" s="28"/>
    </row>
    <row r="15477" spans="1:1">
      <c r="A15477" s="28"/>
    </row>
    <row r="15478" spans="1:1">
      <c r="A15478" s="28"/>
    </row>
    <row r="15479" spans="1:1">
      <c r="A15479" s="28"/>
    </row>
    <row r="15480" spans="1:1">
      <c r="A15480" s="28"/>
    </row>
    <row r="15481" spans="1:1">
      <c r="A15481" s="28"/>
    </row>
    <row r="15482" spans="1:1">
      <c r="A15482" s="28"/>
    </row>
    <row r="15483" spans="1:1">
      <c r="A15483" s="28"/>
    </row>
    <row r="15484" spans="1:1">
      <c r="A15484" s="28"/>
    </row>
    <row r="15485" spans="1:1">
      <c r="A15485" s="28"/>
    </row>
    <row r="15486" spans="1:1">
      <c r="A15486" s="28"/>
    </row>
    <row r="15487" spans="1:1">
      <c r="A15487" s="28"/>
    </row>
    <row r="15488" spans="1:1">
      <c r="A15488" s="28"/>
    </row>
    <row r="15489" spans="1:1">
      <c r="A15489" s="28"/>
    </row>
    <row r="15490" spans="1:1">
      <c r="A15490" s="28"/>
    </row>
    <row r="15491" spans="1:1">
      <c r="A15491" s="28"/>
    </row>
    <row r="15492" spans="1:1">
      <c r="A15492" s="28"/>
    </row>
    <row r="15493" spans="1:1">
      <c r="A15493" s="28"/>
    </row>
    <row r="15494" spans="1:1">
      <c r="A15494" s="28"/>
    </row>
    <row r="15495" spans="1:1">
      <c r="A15495" s="28"/>
    </row>
    <row r="15496" spans="1:1">
      <c r="A15496" s="28"/>
    </row>
    <row r="15497" spans="1:1">
      <c r="A15497" s="28"/>
    </row>
    <row r="15498" spans="1:1">
      <c r="A15498" s="28"/>
    </row>
    <row r="15499" spans="1:1">
      <c r="A15499" s="28"/>
    </row>
    <row r="15500" spans="1:1">
      <c r="A15500" s="28"/>
    </row>
    <row r="15501" spans="1:1">
      <c r="A15501" s="28"/>
    </row>
    <row r="15502" spans="1:1">
      <c r="A15502" s="28"/>
    </row>
    <row r="15503" spans="1:1">
      <c r="A15503" s="28"/>
    </row>
    <row r="15504" spans="1:1">
      <c r="A15504" s="28"/>
    </row>
    <row r="15505" spans="1:1">
      <c r="A15505" s="28"/>
    </row>
    <row r="15506" spans="1:1">
      <c r="A15506" s="28"/>
    </row>
    <row r="15507" spans="1:1">
      <c r="A15507" s="28"/>
    </row>
    <row r="15508" spans="1:1">
      <c r="A15508" s="28"/>
    </row>
    <row r="15509" spans="1:1">
      <c r="A15509" s="28"/>
    </row>
    <row r="15510" spans="1:1">
      <c r="A15510" s="28"/>
    </row>
    <row r="15511" spans="1:1">
      <c r="A15511" s="28"/>
    </row>
    <row r="15512" spans="1:1">
      <c r="A15512" s="28"/>
    </row>
    <row r="15513" spans="1:1">
      <c r="A15513" s="28"/>
    </row>
    <row r="15514" spans="1:1">
      <c r="A15514" s="28"/>
    </row>
    <row r="15515" spans="1:1">
      <c r="A15515" s="28"/>
    </row>
    <row r="15516" spans="1:1">
      <c r="A15516" s="28"/>
    </row>
    <row r="15517" spans="1:1">
      <c r="A15517" s="28"/>
    </row>
    <row r="15518" spans="1:1">
      <c r="A15518" s="28"/>
    </row>
    <row r="15519" spans="1:1">
      <c r="A15519" s="28"/>
    </row>
    <row r="15520" spans="1:1">
      <c r="A15520" s="28"/>
    </row>
    <row r="15521" spans="1:1">
      <c r="A15521" s="28"/>
    </row>
    <row r="15522" spans="1:1">
      <c r="A15522" s="28"/>
    </row>
    <row r="15523" spans="1:1">
      <c r="A15523" s="28"/>
    </row>
    <row r="15524" spans="1:1">
      <c r="A15524" s="28"/>
    </row>
    <row r="15525" spans="1:1">
      <c r="A15525" s="28"/>
    </row>
    <row r="15526" spans="1:1">
      <c r="A15526" s="28"/>
    </row>
    <row r="15527" spans="1:1">
      <c r="A15527" s="28"/>
    </row>
    <row r="15528" spans="1:1">
      <c r="A15528" s="28"/>
    </row>
    <row r="15529" spans="1:1">
      <c r="A15529" s="28"/>
    </row>
    <row r="15530" spans="1:1">
      <c r="A15530" s="28"/>
    </row>
    <row r="15531" spans="1:1">
      <c r="A15531" s="28"/>
    </row>
    <row r="15532" spans="1:1">
      <c r="A15532" s="28"/>
    </row>
    <row r="15533" spans="1:1">
      <c r="A15533" s="28"/>
    </row>
    <row r="15534" spans="1:1">
      <c r="A15534" s="28"/>
    </row>
    <row r="15535" spans="1:1">
      <c r="A15535" s="28"/>
    </row>
    <row r="15536" spans="1:1">
      <c r="A15536" s="28"/>
    </row>
    <row r="15537" spans="1:1">
      <c r="A15537" s="28"/>
    </row>
    <row r="15538" spans="1:1">
      <c r="A15538" s="28"/>
    </row>
    <row r="15539" spans="1:1">
      <c r="A15539" s="28"/>
    </row>
    <row r="15540" spans="1:1">
      <c r="A15540" s="28"/>
    </row>
    <row r="15541" spans="1:1">
      <c r="A15541" s="28"/>
    </row>
    <row r="15542" spans="1:1">
      <c r="A15542" s="28"/>
    </row>
    <row r="15543" spans="1:1">
      <c r="A15543" s="28"/>
    </row>
    <row r="15544" spans="1:1">
      <c r="A15544" s="28"/>
    </row>
    <row r="15545" spans="1:1">
      <c r="A15545" s="28"/>
    </row>
    <row r="15546" spans="1:1">
      <c r="A15546" s="28"/>
    </row>
    <row r="15547" spans="1:1">
      <c r="A15547" s="28"/>
    </row>
    <row r="15548" spans="1:1">
      <c r="A15548" s="28"/>
    </row>
    <row r="15549" spans="1:1">
      <c r="A15549" s="28"/>
    </row>
    <row r="15550" spans="1:1">
      <c r="A15550" s="28"/>
    </row>
    <row r="15551" spans="1:1">
      <c r="A15551" s="28"/>
    </row>
    <row r="15552" spans="1:1">
      <c r="A15552" s="28"/>
    </row>
    <row r="15553" spans="1:1">
      <c r="A15553" s="28"/>
    </row>
    <row r="15554" spans="1:1">
      <c r="A15554" s="28"/>
    </row>
    <row r="15555" spans="1:1">
      <c r="A15555" s="28"/>
    </row>
    <row r="15556" spans="1:1">
      <c r="A15556" s="28"/>
    </row>
    <row r="15557" spans="1:1">
      <c r="A15557" s="28"/>
    </row>
    <row r="15558" spans="1:1">
      <c r="A15558" s="28"/>
    </row>
    <row r="15559" spans="1:1">
      <c r="A15559" s="28"/>
    </row>
    <row r="15560" spans="1:1">
      <c r="A15560" s="28"/>
    </row>
    <row r="15561" spans="1:1">
      <c r="A15561" s="28"/>
    </row>
    <row r="15562" spans="1:1">
      <c r="A15562" s="28"/>
    </row>
    <row r="15563" spans="1:1">
      <c r="A15563" s="28"/>
    </row>
    <row r="15564" spans="1:1">
      <c r="A15564" s="28"/>
    </row>
    <row r="15565" spans="1:1">
      <c r="A15565" s="28"/>
    </row>
    <row r="15566" spans="1:1">
      <c r="A15566" s="28"/>
    </row>
    <row r="15567" spans="1:1">
      <c r="A15567" s="28"/>
    </row>
    <row r="15568" spans="1:1">
      <c r="A15568" s="28"/>
    </row>
    <row r="15569" spans="1:1">
      <c r="A15569" s="28"/>
    </row>
    <row r="15570" spans="1:1">
      <c r="A15570" s="28"/>
    </row>
    <row r="15571" spans="1:1">
      <c r="A15571" s="28"/>
    </row>
    <row r="15572" spans="1:1">
      <c r="A15572" s="28"/>
    </row>
    <row r="15573" spans="1:1">
      <c r="A15573" s="28"/>
    </row>
    <row r="15574" spans="1:1">
      <c r="A15574" s="28"/>
    </row>
    <row r="15575" spans="1:1">
      <c r="A15575" s="28"/>
    </row>
    <row r="15576" spans="1:1">
      <c r="A15576" s="28"/>
    </row>
    <row r="15577" spans="1:1">
      <c r="A15577" s="28"/>
    </row>
    <row r="15578" spans="1:1">
      <c r="A15578" s="28"/>
    </row>
    <row r="15579" spans="1:1">
      <c r="A15579" s="28"/>
    </row>
    <row r="15580" spans="1:1">
      <c r="A15580" s="28"/>
    </row>
    <row r="15581" spans="1:1">
      <c r="A15581" s="28"/>
    </row>
    <row r="15582" spans="1:1">
      <c r="A15582" s="28"/>
    </row>
    <row r="15583" spans="1:1">
      <c r="A15583" s="28"/>
    </row>
    <row r="15584" spans="1:1">
      <c r="A15584" s="28"/>
    </row>
    <row r="15585" spans="1:1">
      <c r="A15585" s="28"/>
    </row>
    <row r="15586" spans="1:1">
      <c r="A15586" s="28"/>
    </row>
    <row r="15587" spans="1:1">
      <c r="A15587" s="28"/>
    </row>
    <row r="15588" spans="1:1">
      <c r="A15588" s="28"/>
    </row>
    <row r="15589" spans="1:1">
      <c r="A15589" s="28"/>
    </row>
    <row r="15590" spans="1:1">
      <c r="A15590" s="28"/>
    </row>
    <row r="15591" spans="1:1">
      <c r="A15591" s="28"/>
    </row>
    <row r="15592" spans="1:1">
      <c r="A15592" s="28"/>
    </row>
    <row r="15593" spans="1:1">
      <c r="A15593" s="28"/>
    </row>
    <row r="15594" spans="1:1">
      <c r="A15594" s="28"/>
    </row>
    <row r="15595" spans="1:1">
      <c r="A15595" s="28"/>
    </row>
    <row r="15596" spans="1:1">
      <c r="A15596" s="28"/>
    </row>
    <row r="15597" spans="1:1">
      <c r="A15597" s="28"/>
    </row>
    <row r="15598" spans="1:1">
      <c r="A15598" s="28"/>
    </row>
    <row r="15599" spans="1:1">
      <c r="A15599" s="28"/>
    </row>
    <row r="15600" spans="1:1">
      <c r="A15600" s="28"/>
    </row>
    <row r="15601" spans="1:1">
      <c r="A15601" s="28"/>
    </row>
    <row r="15602" spans="1:1">
      <c r="A15602" s="28"/>
    </row>
    <row r="15603" spans="1:1">
      <c r="A15603" s="28"/>
    </row>
    <row r="15604" spans="1:1">
      <c r="A15604" s="28"/>
    </row>
    <row r="15605" spans="1:1">
      <c r="A15605" s="28"/>
    </row>
    <row r="15606" spans="1:1">
      <c r="A15606" s="28"/>
    </row>
    <row r="15607" spans="1:1">
      <c r="A15607" s="28"/>
    </row>
    <row r="15608" spans="1:1">
      <c r="A15608" s="28"/>
    </row>
    <row r="15609" spans="1:1">
      <c r="A15609" s="28"/>
    </row>
    <row r="15610" spans="1:1">
      <c r="A15610" s="28"/>
    </row>
    <row r="15611" spans="1:1">
      <c r="A15611" s="28"/>
    </row>
    <row r="15612" spans="1:1">
      <c r="A15612" s="28"/>
    </row>
    <row r="15613" spans="1:1">
      <c r="A15613" s="28"/>
    </row>
    <row r="15614" spans="1:1">
      <c r="A15614" s="28"/>
    </row>
    <row r="15615" spans="1:1">
      <c r="A15615" s="28"/>
    </row>
    <row r="15616" spans="1:1">
      <c r="A15616" s="28"/>
    </row>
    <row r="15617" spans="1:1">
      <c r="A15617" s="28"/>
    </row>
    <row r="15618" spans="1:1">
      <c r="A15618" s="28"/>
    </row>
    <row r="15619" spans="1:1">
      <c r="A15619" s="28"/>
    </row>
    <row r="15620" spans="1:1">
      <c r="A15620" s="28"/>
    </row>
    <row r="15621" spans="1:1">
      <c r="A15621" s="28"/>
    </row>
    <row r="15622" spans="1:1">
      <c r="A15622" s="28"/>
    </row>
    <row r="15623" spans="1:1">
      <c r="A15623" s="28"/>
    </row>
    <row r="15624" spans="1:1">
      <c r="A15624" s="28"/>
    </row>
    <row r="15625" spans="1:1">
      <c r="A15625" s="28"/>
    </row>
    <row r="15626" spans="1:1">
      <c r="A15626" s="28"/>
    </row>
    <row r="15627" spans="1:1">
      <c r="A15627" s="28"/>
    </row>
    <row r="15628" spans="1:1">
      <c r="A15628" s="28"/>
    </row>
    <row r="15629" spans="1:1">
      <c r="A15629" s="28"/>
    </row>
    <row r="15630" spans="1:1">
      <c r="A15630" s="28"/>
    </row>
    <row r="15631" spans="1:1">
      <c r="A15631" s="28"/>
    </row>
    <row r="15632" spans="1:1">
      <c r="A15632" s="28"/>
    </row>
    <row r="15633" spans="1:1">
      <c r="A15633" s="28"/>
    </row>
    <row r="15634" spans="1:1">
      <c r="A15634" s="28"/>
    </row>
    <row r="15635" spans="1:1">
      <c r="A15635" s="28"/>
    </row>
    <row r="15636" spans="1:1">
      <c r="A15636" s="28"/>
    </row>
    <row r="15637" spans="1:1">
      <c r="A15637" s="28"/>
    </row>
    <row r="15638" spans="1:1">
      <c r="A15638" s="28"/>
    </row>
    <row r="15639" spans="1:1">
      <c r="A15639" s="28"/>
    </row>
    <row r="15640" spans="1:1">
      <c r="A15640" s="28"/>
    </row>
    <row r="15641" spans="1:1">
      <c r="A15641" s="28"/>
    </row>
    <row r="15642" spans="1:1">
      <c r="A15642" s="28"/>
    </row>
    <row r="15643" spans="1:1">
      <c r="A15643" s="28"/>
    </row>
    <row r="15644" spans="1:1">
      <c r="A15644" s="28"/>
    </row>
    <row r="15645" spans="1:1">
      <c r="A15645" s="28"/>
    </row>
    <row r="15646" spans="1:1">
      <c r="A15646" s="28"/>
    </row>
    <row r="15647" spans="1:1">
      <c r="A15647" s="28"/>
    </row>
    <row r="15648" spans="1:1">
      <c r="A15648" s="28"/>
    </row>
    <row r="15649" spans="1:1">
      <c r="A15649" s="28"/>
    </row>
    <row r="15650" spans="1:1">
      <c r="A15650" s="28"/>
    </row>
    <row r="15651" spans="1:1">
      <c r="A15651" s="28"/>
    </row>
    <row r="15652" spans="1:1">
      <c r="A15652" s="28"/>
    </row>
    <row r="15653" spans="1:1">
      <c r="A15653" s="28"/>
    </row>
    <row r="15654" spans="1:1">
      <c r="A15654" s="28"/>
    </row>
    <row r="15655" spans="1:1">
      <c r="A15655" s="28"/>
    </row>
    <row r="15656" spans="1:1">
      <c r="A15656" s="28"/>
    </row>
    <row r="15657" spans="1:1">
      <c r="A15657" s="28"/>
    </row>
    <row r="15658" spans="1:1">
      <c r="A15658" s="28"/>
    </row>
    <row r="15659" spans="1:1">
      <c r="A15659" s="28"/>
    </row>
    <row r="15660" spans="1:1">
      <c r="A15660" s="28"/>
    </row>
    <row r="15661" spans="1:1">
      <c r="A15661" s="28"/>
    </row>
    <row r="15662" spans="1:1">
      <c r="A15662" s="28"/>
    </row>
    <row r="15663" spans="1:1">
      <c r="A15663" s="28"/>
    </row>
    <row r="15664" spans="1:1">
      <c r="A15664" s="28"/>
    </row>
    <row r="15665" spans="1:1">
      <c r="A15665" s="28"/>
    </row>
    <row r="15666" spans="1:1">
      <c r="A15666" s="28"/>
    </row>
    <row r="15667" spans="1:1">
      <c r="A15667" s="28"/>
    </row>
    <row r="15668" spans="1:1">
      <c r="A15668" s="28"/>
    </row>
    <row r="15669" spans="1:1">
      <c r="A15669" s="28"/>
    </row>
    <row r="15670" spans="1:1">
      <c r="A15670" s="28"/>
    </row>
    <row r="15671" spans="1:1">
      <c r="A15671" s="28"/>
    </row>
    <row r="15672" spans="1:1">
      <c r="A15672" s="28"/>
    </row>
    <row r="15673" spans="1:1">
      <c r="A15673" s="28"/>
    </row>
    <row r="15674" spans="1:1">
      <c r="A15674" s="28"/>
    </row>
    <row r="15675" spans="1:1">
      <c r="A15675" s="28"/>
    </row>
    <row r="15676" spans="1:1">
      <c r="A15676" s="28"/>
    </row>
    <row r="15677" spans="1:1">
      <c r="A15677" s="28"/>
    </row>
    <row r="15678" spans="1:1">
      <c r="A15678" s="28"/>
    </row>
    <row r="15679" spans="1:1">
      <c r="A15679" s="28"/>
    </row>
    <row r="15680" spans="1:1">
      <c r="A15680" s="28"/>
    </row>
    <row r="15681" spans="1:1">
      <c r="A15681" s="28"/>
    </row>
    <row r="15682" spans="1:1">
      <c r="A15682" s="28"/>
    </row>
    <row r="15683" spans="1:1">
      <c r="A15683" s="28"/>
    </row>
    <row r="15684" spans="1:1">
      <c r="A15684" s="28"/>
    </row>
    <row r="15685" spans="1:1">
      <c r="A15685" s="28"/>
    </row>
    <row r="15686" spans="1:1">
      <c r="A15686" s="28"/>
    </row>
    <row r="15687" spans="1:1">
      <c r="A15687" s="28"/>
    </row>
    <row r="15688" spans="1:1">
      <c r="A15688" s="28"/>
    </row>
    <row r="15689" spans="1:1">
      <c r="A15689" s="28"/>
    </row>
    <row r="15690" spans="1:1">
      <c r="A15690" s="28"/>
    </row>
    <row r="15691" spans="1:1">
      <c r="A15691" s="28"/>
    </row>
    <row r="15692" spans="1:1">
      <c r="A15692" s="28"/>
    </row>
    <row r="15693" spans="1:1">
      <c r="A15693" s="28"/>
    </row>
    <row r="15694" spans="1:1">
      <c r="A15694" s="28"/>
    </row>
    <row r="15695" spans="1:1">
      <c r="A15695" s="28"/>
    </row>
    <row r="15696" spans="1:1">
      <c r="A15696" s="28"/>
    </row>
    <row r="15697" spans="1:1">
      <c r="A15697" s="28"/>
    </row>
    <row r="15698" spans="1:1">
      <c r="A15698" s="28"/>
    </row>
    <row r="15699" spans="1:1">
      <c r="A15699" s="28"/>
    </row>
    <row r="15700" spans="1:1">
      <c r="A15700" s="28"/>
    </row>
    <row r="15701" spans="1:1">
      <c r="A15701" s="28"/>
    </row>
    <row r="15702" spans="1:1">
      <c r="A15702" s="28"/>
    </row>
    <row r="15703" spans="1:1">
      <c r="A15703" s="28"/>
    </row>
    <row r="15704" spans="1:1">
      <c r="A15704" s="28"/>
    </row>
    <row r="15705" spans="1:1">
      <c r="A15705" s="28"/>
    </row>
    <row r="15706" spans="1:1">
      <c r="A15706" s="28"/>
    </row>
    <row r="15707" spans="1:1">
      <c r="A15707" s="28"/>
    </row>
    <row r="15708" spans="1:1">
      <c r="A15708" s="28"/>
    </row>
    <row r="15709" spans="1:1">
      <c r="A15709" s="28"/>
    </row>
    <row r="15710" spans="1:1">
      <c r="A15710" s="28"/>
    </row>
    <row r="15711" spans="1:1">
      <c r="A15711" s="28"/>
    </row>
    <row r="15712" spans="1:1">
      <c r="A15712" s="28"/>
    </row>
    <row r="15713" spans="1:1">
      <c r="A15713" s="28"/>
    </row>
    <row r="15714" spans="1:1">
      <c r="A15714" s="28"/>
    </row>
    <row r="15715" spans="1:1">
      <c r="A15715" s="28"/>
    </row>
    <row r="15716" spans="1:1">
      <c r="A15716" s="28"/>
    </row>
    <row r="15717" spans="1:1">
      <c r="A15717" s="28"/>
    </row>
    <row r="15718" spans="1:1">
      <c r="A15718" s="28"/>
    </row>
    <row r="15719" spans="1:1">
      <c r="A15719" s="28"/>
    </row>
    <row r="15720" spans="1:1">
      <c r="A15720" s="28"/>
    </row>
    <row r="15721" spans="1:1">
      <c r="A15721" s="28"/>
    </row>
    <row r="15722" spans="1:1">
      <c r="A15722" s="28"/>
    </row>
    <row r="15723" spans="1:1">
      <c r="A15723" s="28"/>
    </row>
    <row r="15724" spans="1:1">
      <c r="A15724" s="28"/>
    </row>
    <row r="15725" spans="1:1">
      <c r="A15725" s="28"/>
    </row>
    <row r="15726" spans="1:1">
      <c r="A15726" s="28"/>
    </row>
    <row r="15727" spans="1:1">
      <c r="A15727" s="28"/>
    </row>
    <row r="15728" spans="1:1">
      <c r="A15728" s="28"/>
    </row>
    <row r="15729" spans="1:1">
      <c r="A15729" s="28"/>
    </row>
    <row r="15730" spans="1:1">
      <c r="A15730" s="28"/>
    </row>
    <row r="15731" spans="1:1">
      <c r="A15731" s="28"/>
    </row>
    <row r="15732" spans="1:1">
      <c r="A15732" s="28"/>
    </row>
    <row r="15733" spans="1:1">
      <c r="A15733" s="28"/>
    </row>
    <row r="15734" spans="1:1">
      <c r="A15734" s="28"/>
    </row>
    <row r="15735" spans="1:1">
      <c r="A15735" s="28"/>
    </row>
    <row r="15736" spans="1:1">
      <c r="A15736" s="28"/>
    </row>
    <row r="15737" spans="1:1">
      <c r="A15737" s="28"/>
    </row>
    <row r="15738" spans="1:1">
      <c r="A15738" s="28"/>
    </row>
    <row r="15739" spans="1:1">
      <c r="A15739" s="28"/>
    </row>
    <row r="15740" spans="1:1">
      <c r="A15740" s="28"/>
    </row>
    <row r="15741" spans="1:1">
      <c r="A15741" s="28"/>
    </row>
    <row r="15742" spans="1:1">
      <c r="A15742" s="28"/>
    </row>
    <row r="15743" spans="1:1">
      <c r="A15743" s="28"/>
    </row>
    <row r="15744" spans="1:1">
      <c r="A15744" s="28"/>
    </row>
    <row r="15745" spans="1:1">
      <c r="A15745" s="28"/>
    </row>
    <row r="15746" spans="1:1">
      <c r="A15746" s="28"/>
    </row>
    <row r="15747" spans="1:1">
      <c r="A15747" s="28"/>
    </row>
    <row r="15748" spans="1:1">
      <c r="A15748" s="28"/>
    </row>
    <row r="15749" spans="1:1">
      <c r="A15749" s="28"/>
    </row>
    <row r="15750" spans="1:1">
      <c r="A15750" s="28"/>
    </row>
    <row r="15751" spans="1:1">
      <c r="A15751" s="28"/>
    </row>
    <row r="15752" spans="1:1">
      <c r="A15752" s="28"/>
    </row>
    <row r="15753" spans="1:1">
      <c r="A15753" s="28"/>
    </row>
    <row r="15754" spans="1:1">
      <c r="A15754" s="28"/>
    </row>
    <row r="15755" spans="1:1">
      <c r="A15755" s="28"/>
    </row>
    <row r="15756" spans="1:1">
      <c r="A15756" s="28"/>
    </row>
    <row r="15757" spans="1:1">
      <c r="A15757" s="28"/>
    </row>
    <row r="15758" spans="1:1">
      <c r="A15758" s="28"/>
    </row>
    <row r="15759" spans="1:1">
      <c r="A15759" s="28"/>
    </row>
    <row r="15760" spans="1:1">
      <c r="A15760" s="28"/>
    </row>
    <row r="15761" spans="1:1">
      <c r="A15761" s="28"/>
    </row>
    <row r="15762" spans="1:1">
      <c r="A15762" s="28"/>
    </row>
    <row r="15763" spans="1:1">
      <c r="A15763" s="28"/>
    </row>
    <row r="15764" spans="1:1">
      <c r="A15764" s="28"/>
    </row>
    <row r="15765" spans="1:1">
      <c r="A15765" s="28"/>
    </row>
    <row r="15766" spans="1:1">
      <c r="A15766" s="28"/>
    </row>
    <row r="15767" spans="1:1">
      <c r="A15767" s="28"/>
    </row>
    <row r="15768" spans="1:1">
      <c r="A15768" s="28"/>
    </row>
    <row r="15769" spans="1:1">
      <c r="A15769" s="28"/>
    </row>
    <row r="15770" spans="1:1">
      <c r="A15770" s="28"/>
    </row>
    <row r="15771" spans="1:1">
      <c r="A15771" s="28"/>
    </row>
    <row r="15772" spans="1:1">
      <c r="A15772" s="28"/>
    </row>
    <row r="15773" spans="1:1">
      <c r="A15773" s="28"/>
    </row>
    <row r="15774" spans="1:1">
      <c r="A15774" s="28"/>
    </row>
    <row r="15775" spans="1:1">
      <c r="A15775" s="28"/>
    </row>
    <row r="15776" spans="1:1">
      <c r="A15776" s="28"/>
    </row>
    <row r="15777" spans="1:1">
      <c r="A15777" s="28"/>
    </row>
    <row r="15778" spans="1:1">
      <c r="A15778" s="28"/>
    </row>
    <row r="15779" spans="1:1">
      <c r="A15779" s="28"/>
    </row>
    <row r="15780" spans="1:1">
      <c r="A15780" s="28"/>
    </row>
    <row r="15781" spans="1:1">
      <c r="A15781" s="28"/>
    </row>
    <row r="15782" spans="1:1">
      <c r="A15782" s="28"/>
    </row>
    <row r="15783" spans="1:1">
      <c r="A15783" s="28"/>
    </row>
    <row r="15784" spans="1:1">
      <c r="A15784" s="28"/>
    </row>
    <row r="15785" spans="1:1">
      <c r="A15785" s="28"/>
    </row>
    <row r="15786" spans="1:1">
      <c r="A15786" s="28"/>
    </row>
    <row r="15787" spans="1:1">
      <c r="A15787" s="28"/>
    </row>
    <row r="15788" spans="1:1">
      <c r="A15788" s="28"/>
    </row>
    <row r="15789" spans="1:1">
      <c r="A15789" s="28"/>
    </row>
    <row r="15790" spans="1:1">
      <c r="A15790" s="28"/>
    </row>
    <row r="15791" spans="1:1">
      <c r="A15791" s="28"/>
    </row>
    <row r="15792" spans="1:1">
      <c r="A15792" s="28"/>
    </row>
    <row r="15793" spans="1:1">
      <c r="A15793" s="28"/>
    </row>
    <row r="15794" spans="1:1">
      <c r="A15794" s="28"/>
    </row>
    <row r="15795" spans="1:1">
      <c r="A15795" s="28"/>
    </row>
    <row r="15796" spans="1:1">
      <c r="A15796" s="28"/>
    </row>
    <row r="15797" spans="1:1">
      <c r="A15797" s="28"/>
    </row>
    <row r="15798" spans="1:1">
      <c r="A15798" s="28"/>
    </row>
    <row r="15799" spans="1:1">
      <c r="A15799" s="28"/>
    </row>
    <row r="15800" spans="1:1">
      <c r="A15800" s="28"/>
    </row>
    <row r="15801" spans="1:1">
      <c r="A15801" s="28"/>
    </row>
    <row r="15802" spans="1:1">
      <c r="A15802" s="28"/>
    </row>
    <row r="15803" spans="1:1">
      <c r="A15803" s="28"/>
    </row>
    <row r="15804" spans="1:1">
      <c r="A15804" s="28"/>
    </row>
    <row r="15805" spans="1:1">
      <c r="A15805" s="28"/>
    </row>
    <row r="15806" spans="1:1">
      <c r="A15806" s="28"/>
    </row>
    <row r="15807" spans="1:1">
      <c r="A15807" s="28"/>
    </row>
    <row r="15808" spans="1:1">
      <c r="A15808" s="28"/>
    </row>
    <row r="15809" spans="1:1">
      <c r="A15809" s="28"/>
    </row>
    <row r="15810" spans="1:1">
      <c r="A15810" s="28"/>
    </row>
    <row r="15811" spans="1:1">
      <c r="A15811" s="28"/>
    </row>
    <row r="15812" spans="1:1">
      <c r="A15812" s="28"/>
    </row>
    <row r="15813" spans="1:1">
      <c r="A15813" s="28"/>
    </row>
    <row r="15814" spans="1:1">
      <c r="A15814" s="28"/>
    </row>
    <row r="15815" spans="1:1">
      <c r="A15815" s="28"/>
    </row>
    <row r="15816" spans="1:1">
      <c r="A15816" s="28"/>
    </row>
    <row r="15817" spans="1:1">
      <c r="A15817" s="28"/>
    </row>
    <row r="15818" spans="1:1">
      <c r="A15818" s="28"/>
    </row>
    <row r="15819" spans="1:1">
      <c r="A15819" s="28"/>
    </row>
    <row r="15820" spans="1:1">
      <c r="A15820" s="28"/>
    </row>
    <row r="15821" spans="1:1">
      <c r="A15821" s="28"/>
    </row>
    <row r="15822" spans="1:1">
      <c r="A15822" s="28"/>
    </row>
    <row r="15823" spans="1:1">
      <c r="A15823" s="28"/>
    </row>
    <row r="15824" spans="1:1">
      <c r="A15824" s="28"/>
    </row>
    <row r="15825" spans="1:1">
      <c r="A15825" s="28"/>
    </row>
    <row r="15826" spans="1:1">
      <c r="A15826" s="28"/>
    </row>
    <row r="15827" spans="1:1">
      <c r="A15827" s="28"/>
    </row>
    <row r="15828" spans="1:1">
      <c r="A15828" s="28"/>
    </row>
    <row r="15829" spans="1:1">
      <c r="A15829" s="28"/>
    </row>
    <row r="15830" spans="1:1">
      <c r="A15830" s="28"/>
    </row>
    <row r="15831" spans="1:1">
      <c r="A15831" s="28"/>
    </row>
    <row r="15832" spans="1:1">
      <c r="A15832" s="28"/>
    </row>
    <row r="15833" spans="1:1">
      <c r="A15833" s="28"/>
    </row>
    <row r="15834" spans="1:1">
      <c r="A15834" s="28"/>
    </row>
    <row r="15835" spans="1:1">
      <c r="A15835" s="28"/>
    </row>
    <row r="15836" spans="1:1">
      <c r="A15836" s="28"/>
    </row>
    <row r="15837" spans="1:1">
      <c r="A15837" s="28"/>
    </row>
    <row r="15838" spans="1:1">
      <c r="A15838" s="28"/>
    </row>
    <row r="15839" spans="1:1">
      <c r="A15839" s="28"/>
    </row>
    <row r="15840" spans="1:1">
      <c r="A15840" s="28"/>
    </row>
    <row r="15841" spans="1:1">
      <c r="A15841" s="28"/>
    </row>
    <row r="15842" spans="1:1">
      <c r="A15842" s="28"/>
    </row>
    <row r="15843" spans="1:1">
      <c r="A15843" s="28"/>
    </row>
    <row r="15844" spans="1:1">
      <c r="A15844" s="28"/>
    </row>
    <row r="15845" spans="1:1">
      <c r="A15845" s="28"/>
    </row>
    <row r="15846" spans="1:1">
      <c r="A15846" s="28"/>
    </row>
    <row r="15847" spans="1:1">
      <c r="A15847" s="28"/>
    </row>
    <row r="15848" spans="1:1">
      <c r="A15848" s="28"/>
    </row>
    <row r="15849" spans="1:1">
      <c r="A15849" s="28"/>
    </row>
    <row r="15850" spans="1:1">
      <c r="A15850" s="28"/>
    </row>
    <row r="15851" spans="1:1">
      <c r="A15851" s="28"/>
    </row>
    <row r="15852" spans="1:1">
      <c r="A15852" s="28"/>
    </row>
    <row r="15853" spans="1:1">
      <c r="A15853" s="28"/>
    </row>
    <row r="15854" spans="1:1">
      <c r="A15854" s="28"/>
    </row>
    <row r="15855" spans="1:1">
      <c r="A15855" s="28"/>
    </row>
    <row r="15856" spans="1:1">
      <c r="A15856" s="28"/>
    </row>
    <row r="15857" spans="1:1">
      <c r="A15857" s="28"/>
    </row>
    <row r="15858" spans="1:1">
      <c r="A15858" s="28"/>
    </row>
    <row r="15859" spans="1:1">
      <c r="A15859" s="28"/>
    </row>
    <row r="15860" spans="1:1">
      <c r="A15860" s="28"/>
    </row>
    <row r="15861" spans="1:1">
      <c r="A15861" s="28"/>
    </row>
    <row r="15862" spans="1:1">
      <c r="A15862" s="28"/>
    </row>
    <row r="15863" spans="1:1">
      <c r="A15863" s="28"/>
    </row>
    <row r="15864" spans="1:1">
      <c r="A15864" s="28"/>
    </row>
    <row r="15865" spans="1:1">
      <c r="A15865" s="28"/>
    </row>
    <row r="15866" spans="1:1">
      <c r="A15866" s="28"/>
    </row>
    <row r="15867" spans="1:1">
      <c r="A15867" s="28"/>
    </row>
    <row r="15868" spans="1:1">
      <c r="A15868" s="28"/>
    </row>
    <row r="15869" spans="1:1">
      <c r="A15869" s="28"/>
    </row>
    <row r="15870" spans="1:1">
      <c r="A15870" s="28"/>
    </row>
    <row r="15871" spans="1:1">
      <c r="A15871" s="28"/>
    </row>
    <row r="15872" spans="1:1">
      <c r="A15872" s="28"/>
    </row>
    <row r="15873" spans="1:1">
      <c r="A15873" s="28"/>
    </row>
    <row r="15874" spans="1:1">
      <c r="A15874" s="28"/>
    </row>
    <row r="15875" spans="1:1">
      <c r="A15875" s="28"/>
    </row>
    <row r="15876" spans="1:1">
      <c r="A15876" s="28"/>
    </row>
    <row r="15877" spans="1:1">
      <c r="A15877" s="28"/>
    </row>
    <row r="15878" spans="1:1">
      <c r="A15878" s="28"/>
    </row>
    <row r="15879" spans="1:1">
      <c r="A15879" s="28"/>
    </row>
    <row r="15880" spans="1:1">
      <c r="A15880" s="28"/>
    </row>
    <row r="15881" spans="1:1">
      <c r="A15881" s="28"/>
    </row>
    <row r="15882" spans="1:1">
      <c r="A15882" s="28"/>
    </row>
    <row r="15883" spans="1:1">
      <c r="A15883" s="28"/>
    </row>
    <row r="15884" spans="1:1">
      <c r="A15884" s="28"/>
    </row>
    <row r="15885" spans="1:1">
      <c r="A15885" s="28"/>
    </row>
    <row r="15886" spans="1:1">
      <c r="A15886" s="28"/>
    </row>
    <row r="15887" spans="1:1">
      <c r="A15887" s="28"/>
    </row>
    <row r="15888" spans="1:1">
      <c r="A15888" s="28"/>
    </row>
    <row r="15889" spans="1:1">
      <c r="A15889" s="28"/>
    </row>
    <row r="15890" spans="1:1">
      <c r="A15890" s="28"/>
    </row>
    <row r="15891" spans="1:1">
      <c r="A15891" s="28"/>
    </row>
    <row r="15892" spans="1:1">
      <c r="A15892" s="28"/>
    </row>
    <row r="15893" spans="1:1">
      <c r="A15893" s="28"/>
    </row>
    <row r="15894" spans="1:1">
      <c r="A15894" s="28"/>
    </row>
    <row r="15895" spans="1:1">
      <c r="A15895" s="28"/>
    </row>
    <row r="15896" spans="1:1">
      <c r="A15896" s="28"/>
    </row>
    <row r="15897" spans="1:1">
      <c r="A15897" s="28"/>
    </row>
    <row r="15898" spans="1:1">
      <c r="A15898" s="28"/>
    </row>
    <row r="15899" spans="1:1">
      <c r="A15899" s="28"/>
    </row>
    <row r="15900" spans="1:1">
      <c r="A15900" s="28"/>
    </row>
    <row r="15901" spans="1:1">
      <c r="A15901" s="28"/>
    </row>
    <row r="15902" spans="1:1">
      <c r="A15902" s="28"/>
    </row>
    <row r="15903" spans="1:1">
      <c r="A15903" s="28"/>
    </row>
    <row r="15904" spans="1:1">
      <c r="A15904" s="28"/>
    </row>
    <row r="15905" spans="1:1">
      <c r="A15905" s="28"/>
    </row>
    <row r="15906" spans="1:1">
      <c r="A15906" s="28"/>
    </row>
    <row r="15907" spans="1:1">
      <c r="A15907" s="28"/>
    </row>
    <row r="15908" spans="1:1">
      <c r="A15908" s="28"/>
    </row>
    <row r="15909" spans="1:1">
      <c r="A15909" s="28"/>
    </row>
    <row r="15910" spans="1:1">
      <c r="A15910" s="28"/>
    </row>
    <row r="15911" spans="1:1">
      <c r="A15911" s="28"/>
    </row>
    <row r="15912" spans="1:1">
      <c r="A15912" s="28"/>
    </row>
    <row r="15913" spans="1:1">
      <c r="A15913" s="28"/>
    </row>
    <row r="15914" spans="1:1">
      <c r="A15914" s="28"/>
    </row>
    <row r="15915" spans="1:1">
      <c r="A15915" s="28"/>
    </row>
    <row r="15916" spans="1:1">
      <c r="A15916" s="28"/>
    </row>
    <row r="15917" spans="1:1">
      <c r="A15917" s="28"/>
    </row>
    <row r="15918" spans="1:1">
      <c r="A15918" s="28"/>
    </row>
    <row r="15919" spans="1:1">
      <c r="A15919" s="28"/>
    </row>
    <row r="15920" spans="1:1">
      <c r="A15920" s="28"/>
    </row>
    <row r="15921" spans="1:1">
      <c r="A15921" s="28"/>
    </row>
    <row r="15922" spans="1:1">
      <c r="A15922" s="28"/>
    </row>
    <row r="15923" spans="1:1">
      <c r="A15923" s="28"/>
    </row>
    <row r="15924" spans="1:1">
      <c r="A15924" s="28"/>
    </row>
    <row r="15925" spans="1:1">
      <c r="A15925" s="28"/>
    </row>
    <row r="15926" spans="1:1">
      <c r="A15926" s="28"/>
    </row>
    <row r="15927" spans="1:1">
      <c r="A15927" s="28"/>
    </row>
    <row r="15928" spans="1:1">
      <c r="A15928" s="28"/>
    </row>
    <row r="15929" spans="1:1">
      <c r="A15929" s="28"/>
    </row>
    <row r="15930" spans="1:1">
      <c r="A15930" s="28"/>
    </row>
    <row r="15931" spans="1:1">
      <c r="A15931" s="28"/>
    </row>
    <row r="15932" spans="1:1">
      <c r="A15932" s="28"/>
    </row>
    <row r="15933" spans="1:1">
      <c r="A15933" s="28"/>
    </row>
    <row r="15934" spans="1:1">
      <c r="A15934" s="28"/>
    </row>
    <row r="15935" spans="1:1">
      <c r="A15935" s="28"/>
    </row>
    <row r="15936" spans="1:1">
      <c r="A15936" s="28"/>
    </row>
    <row r="15937" spans="1:1">
      <c r="A15937" s="28"/>
    </row>
    <row r="15938" spans="1:1">
      <c r="A15938" s="28"/>
    </row>
    <row r="15939" spans="1:1">
      <c r="A15939" s="28"/>
    </row>
    <row r="15940" spans="1:1">
      <c r="A15940" s="28"/>
    </row>
    <row r="15941" spans="1:1">
      <c r="A15941" s="28"/>
    </row>
    <row r="15942" spans="1:1">
      <c r="A15942" s="28"/>
    </row>
    <row r="15943" spans="1:1">
      <c r="A15943" s="28"/>
    </row>
    <row r="15944" spans="1:1">
      <c r="A15944" s="28"/>
    </row>
    <row r="15945" spans="1:1">
      <c r="A15945" s="28"/>
    </row>
    <row r="15946" spans="1:1">
      <c r="A15946" s="28"/>
    </row>
    <row r="15947" spans="1:1">
      <c r="A15947" s="28"/>
    </row>
    <row r="15948" spans="1:1">
      <c r="A15948" s="28"/>
    </row>
    <row r="15949" spans="1:1">
      <c r="A15949" s="28"/>
    </row>
    <row r="15950" spans="1:1">
      <c r="A15950" s="28"/>
    </row>
    <row r="15951" spans="1:1">
      <c r="A15951" s="28"/>
    </row>
    <row r="15952" spans="1:1">
      <c r="A15952" s="28"/>
    </row>
    <row r="15953" spans="1:1">
      <c r="A15953" s="28"/>
    </row>
    <row r="15954" spans="1:1">
      <c r="A15954" s="28"/>
    </row>
    <row r="15955" spans="1:1">
      <c r="A15955" s="28"/>
    </row>
    <row r="15956" spans="1:1">
      <c r="A15956" s="28"/>
    </row>
    <row r="15957" spans="1:1">
      <c r="A15957" s="28"/>
    </row>
    <row r="15958" spans="1:1">
      <c r="A15958" s="28"/>
    </row>
    <row r="15959" spans="1:1">
      <c r="A15959" s="28"/>
    </row>
    <row r="15960" spans="1:1">
      <c r="A15960" s="28"/>
    </row>
    <row r="15961" spans="1:1">
      <c r="A15961" s="28"/>
    </row>
    <row r="15962" spans="1:1">
      <c r="A15962" s="28"/>
    </row>
    <row r="15963" spans="1:1">
      <c r="A15963" s="28"/>
    </row>
    <row r="15964" spans="1:1">
      <c r="A15964" s="28"/>
    </row>
    <row r="15965" spans="1:1">
      <c r="A15965" s="28"/>
    </row>
    <row r="15966" spans="1:1">
      <c r="A15966" s="28"/>
    </row>
    <row r="15967" spans="1:1">
      <c r="A15967" s="28"/>
    </row>
    <row r="15968" spans="1:1">
      <c r="A15968" s="28"/>
    </row>
    <row r="15969" spans="1:1">
      <c r="A15969" s="28"/>
    </row>
    <row r="15970" spans="1:1">
      <c r="A15970" s="28"/>
    </row>
    <row r="15971" spans="1:1">
      <c r="A15971" s="28"/>
    </row>
    <row r="15972" spans="1:1">
      <c r="A15972" s="28"/>
    </row>
    <row r="15973" spans="1:1">
      <c r="A15973" s="28"/>
    </row>
    <row r="15974" spans="1:1">
      <c r="A15974" s="28"/>
    </row>
    <row r="15975" spans="1:1">
      <c r="A15975" s="28"/>
    </row>
    <row r="15976" spans="1:1">
      <c r="A15976" s="28"/>
    </row>
    <row r="15977" spans="1:1">
      <c r="A15977" s="28"/>
    </row>
    <row r="15978" spans="1:1">
      <c r="A15978" s="28"/>
    </row>
    <row r="15979" spans="1:1">
      <c r="A15979" s="28"/>
    </row>
    <row r="15980" spans="1:1">
      <c r="A15980" s="28"/>
    </row>
    <row r="15981" spans="1:1">
      <c r="A15981" s="28"/>
    </row>
    <row r="15982" spans="1:1">
      <c r="A15982" s="28"/>
    </row>
    <row r="15983" spans="1:1">
      <c r="A15983" s="28"/>
    </row>
    <row r="15984" spans="1:1">
      <c r="A15984" s="28"/>
    </row>
    <row r="15985" spans="1:1">
      <c r="A15985" s="28"/>
    </row>
    <row r="15986" spans="1:1">
      <c r="A15986" s="28"/>
    </row>
    <row r="15987" spans="1:1">
      <c r="A15987" s="28"/>
    </row>
    <row r="15988" spans="1:1">
      <c r="A15988" s="28"/>
    </row>
    <row r="15989" spans="1:1">
      <c r="A15989" s="28"/>
    </row>
    <row r="15990" spans="1:1">
      <c r="A15990" s="28"/>
    </row>
    <row r="15991" spans="1:1">
      <c r="A15991" s="28"/>
    </row>
    <row r="15992" spans="1:1">
      <c r="A15992" s="28"/>
    </row>
    <row r="15993" spans="1:1">
      <c r="A15993" s="28"/>
    </row>
    <row r="15994" spans="1:1">
      <c r="A15994" s="28"/>
    </row>
    <row r="15995" spans="1:1">
      <c r="A15995" s="28"/>
    </row>
    <row r="15996" spans="1:1">
      <c r="A15996" s="28"/>
    </row>
    <row r="15997" spans="1:1">
      <c r="A15997" s="28"/>
    </row>
    <row r="15998" spans="1:1">
      <c r="A15998" s="28"/>
    </row>
    <row r="15999" spans="1:1">
      <c r="A15999" s="28"/>
    </row>
    <row r="16000" spans="1:1">
      <c r="A16000" s="28"/>
    </row>
    <row r="16001" spans="1:1">
      <c r="A16001" s="28"/>
    </row>
    <row r="16002" spans="1:1">
      <c r="A16002" s="28"/>
    </row>
    <row r="16003" spans="1:1">
      <c r="A16003" s="28"/>
    </row>
    <row r="16004" spans="1:1">
      <c r="A16004" s="28"/>
    </row>
    <row r="16005" spans="1:1">
      <c r="A16005" s="28"/>
    </row>
    <row r="16006" spans="1:1">
      <c r="A16006" s="28"/>
    </row>
    <row r="16007" spans="1:1">
      <c r="A16007" s="28"/>
    </row>
    <row r="16008" spans="1:1">
      <c r="A16008" s="28"/>
    </row>
    <row r="16009" spans="1:1">
      <c r="A16009" s="28"/>
    </row>
    <row r="16010" spans="1:1">
      <c r="A16010" s="28"/>
    </row>
    <row r="16011" spans="1:1">
      <c r="A16011" s="28"/>
    </row>
    <row r="16012" spans="1:1">
      <c r="A16012" s="28"/>
    </row>
    <row r="16013" spans="1:1">
      <c r="A16013" s="28"/>
    </row>
    <row r="16014" spans="1:1">
      <c r="A16014" s="28"/>
    </row>
    <row r="16015" spans="1:1">
      <c r="A16015" s="28"/>
    </row>
    <row r="16016" spans="1:1">
      <c r="A16016" s="28"/>
    </row>
    <row r="16017" spans="1:1">
      <c r="A16017" s="28"/>
    </row>
    <row r="16018" spans="1:1">
      <c r="A16018" s="28"/>
    </row>
    <row r="16019" spans="1:1">
      <c r="A16019" s="28"/>
    </row>
    <row r="16020" spans="1:1">
      <c r="A16020" s="28"/>
    </row>
    <row r="16021" spans="1:1">
      <c r="A16021" s="28"/>
    </row>
    <row r="16022" spans="1:1">
      <c r="A16022" s="28"/>
    </row>
    <row r="16023" spans="1:1">
      <c r="A16023" s="28"/>
    </row>
    <row r="16024" spans="1:1">
      <c r="A16024" s="28"/>
    </row>
    <row r="16025" spans="1:1">
      <c r="A16025" s="28"/>
    </row>
    <row r="16026" spans="1:1">
      <c r="A16026" s="28"/>
    </row>
    <row r="16027" spans="1:1">
      <c r="A16027" s="28"/>
    </row>
    <row r="16028" spans="1:1">
      <c r="A16028" s="28"/>
    </row>
    <row r="16029" spans="1:1">
      <c r="A16029" s="28"/>
    </row>
    <row r="16030" spans="1:1">
      <c r="A16030" s="28"/>
    </row>
    <row r="16031" spans="1:1">
      <c r="A16031" s="28"/>
    </row>
    <row r="16032" spans="1:1">
      <c r="A16032" s="28"/>
    </row>
    <row r="16033" spans="1:1">
      <c r="A16033" s="28"/>
    </row>
    <row r="16034" spans="1:1">
      <c r="A16034" s="28"/>
    </row>
    <row r="16035" spans="1:1">
      <c r="A16035" s="28"/>
    </row>
    <row r="16036" spans="1:1">
      <c r="A16036" s="28"/>
    </row>
    <row r="16037" spans="1:1">
      <c r="A16037" s="28"/>
    </row>
    <row r="16038" spans="1:1">
      <c r="A16038" s="28"/>
    </row>
    <row r="16039" spans="1:1">
      <c r="A16039" s="28"/>
    </row>
    <row r="16040" spans="1:1">
      <c r="A16040" s="28"/>
    </row>
    <row r="16041" spans="1:1">
      <c r="A16041" s="28"/>
    </row>
    <row r="16042" spans="1:1">
      <c r="A16042" s="28"/>
    </row>
    <row r="16043" spans="1:1">
      <c r="A16043" s="28"/>
    </row>
    <row r="16044" spans="1:1">
      <c r="A16044" s="28"/>
    </row>
    <row r="16045" spans="1:1">
      <c r="A16045" s="28"/>
    </row>
    <row r="16046" spans="1:1">
      <c r="A16046" s="28"/>
    </row>
    <row r="16047" spans="1:1">
      <c r="A16047" s="28"/>
    </row>
    <row r="16048" spans="1:1">
      <c r="A16048" s="28"/>
    </row>
    <row r="16049" spans="1:1">
      <c r="A16049" s="28"/>
    </row>
    <row r="16050" spans="1:1">
      <c r="A16050" s="28"/>
    </row>
    <row r="16051" spans="1:1">
      <c r="A16051" s="28"/>
    </row>
    <row r="16052" spans="1:1">
      <c r="A16052" s="28"/>
    </row>
    <row r="16053" spans="1:1">
      <c r="A16053" s="28"/>
    </row>
    <row r="16054" spans="1:1">
      <c r="A16054" s="28"/>
    </row>
    <row r="16055" spans="1:1">
      <c r="A16055" s="28"/>
    </row>
    <row r="16056" spans="1:1">
      <c r="A16056" s="28"/>
    </row>
    <row r="16057" spans="1:1">
      <c r="A16057" s="28"/>
    </row>
    <row r="16058" spans="1:1">
      <c r="A16058" s="28"/>
    </row>
    <row r="16059" spans="1:1">
      <c r="A16059" s="28"/>
    </row>
    <row r="16060" spans="1:1">
      <c r="A16060" s="28"/>
    </row>
    <row r="16061" spans="1:1">
      <c r="A16061" s="28"/>
    </row>
    <row r="16062" spans="1:1">
      <c r="A16062" s="28"/>
    </row>
    <row r="16063" spans="1:1">
      <c r="A16063" s="28"/>
    </row>
    <row r="16064" spans="1:1">
      <c r="A16064" s="28"/>
    </row>
    <row r="16065" spans="1:1">
      <c r="A16065" s="28"/>
    </row>
    <row r="16066" spans="1:1">
      <c r="A16066" s="28"/>
    </row>
    <row r="16067" spans="1:1">
      <c r="A16067" s="28"/>
    </row>
    <row r="16068" spans="1:1">
      <c r="A16068" s="28"/>
    </row>
    <row r="16069" spans="1:1">
      <c r="A16069" s="28"/>
    </row>
    <row r="16070" spans="1:1">
      <c r="A16070" s="28"/>
    </row>
    <row r="16071" spans="1:1">
      <c r="A16071" s="28"/>
    </row>
    <row r="16072" spans="1:1">
      <c r="A16072" s="28"/>
    </row>
    <row r="16073" spans="1:1">
      <c r="A16073" s="28"/>
    </row>
    <row r="16074" spans="1:1">
      <c r="A16074" s="28"/>
    </row>
    <row r="16075" spans="1:1">
      <c r="A16075" s="28"/>
    </row>
    <row r="16076" spans="1:1">
      <c r="A16076" s="28"/>
    </row>
    <row r="16077" spans="1:1">
      <c r="A16077" s="28"/>
    </row>
    <row r="16078" spans="1:1">
      <c r="A16078" s="28"/>
    </row>
    <row r="16079" spans="1:1">
      <c r="A16079" s="28"/>
    </row>
    <row r="16080" spans="1:1">
      <c r="A16080" s="28"/>
    </row>
    <row r="16081" spans="1:1">
      <c r="A16081" s="28"/>
    </row>
    <row r="16082" spans="1:1">
      <c r="A16082" s="28"/>
    </row>
    <row r="16083" spans="1:1">
      <c r="A16083" s="28"/>
    </row>
    <row r="16084" spans="1:1">
      <c r="A16084" s="28"/>
    </row>
    <row r="16085" spans="1:1">
      <c r="A16085" s="28"/>
    </row>
    <row r="16086" spans="1:1">
      <c r="A16086" s="28"/>
    </row>
    <row r="16087" spans="1:1">
      <c r="A16087" s="28"/>
    </row>
    <row r="16088" spans="1:1">
      <c r="A16088" s="28"/>
    </row>
    <row r="16089" spans="1:1">
      <c r="A16089" s="28"/>
    </row>
    <row r="16090" spans="1:1">
      <c r="A16090" s="28"/>
    </row>
    <row r="16091" spans="1:1">
      <c r="A16091" s="28"/>
    </row>
    <row r="16092" spans="1:1">
      <c r="A16092" s="28"/>
    </row>
    <row r="16093" spans="1:1">
      <c r="A16093" s="28"/>
    </row>
    <row r="16094" spans="1:1">
      <c r="A16094" s="28"/>
    </row>
    <row r="16095" spans="1:1">
      <c r="A16095" s="28"/>
    </row>
    <row r="16096" spans="1:1">
      <c r="A16096" s="28"/>
    </row>
    <row r="16097" spans="1:1">
      <c r="A16097" s="28"/>
    </row>
    <row r="16098" spans="1:1">
      <c r="A16098" s="28"/>
    </row>
    <row r="16099" spans="1:1">
      <c r="A16099" s="28"/>
    </row>
    <row r="16100" spans="1:1">
      <c r="A16100" s="28"/>
    </row>
    <row r="16101" spans="1:1">
      <c r="A16101" s="28"/>
    </row>
    <row r="16102" spans="1:1">
      <c r="A16102" s="28"/>
    </row>
    <row r="16103" spans="1:1">
      <c r="A16103" s="28"/>
    </row>
    <row r="16104" spans="1:1">
      <c r="A16104" s="28"/>
    </row>
    <row r="16105" spans="1:1">
      <c r="A16105" s="28"/>
    </row>
    <row r="16106" spans="1:1">
      <c r="A16106" s="28"/>
    </row>
    <row r="16107" spans="1:1">
      <c r="A16107" s="28"/>
    </row>
    <row r="16108" spans="1:1">
      <c r="A16108" s="28"/>
    </row>
    <row r="16109" spans="1:1">
      <c r="A16109" s="28"/>
    </row>
    <row r="16110" spans="1:1">
      <c r="A16110" s="28"/>
    </row>
    <row r="16111" spans="1:1">
      <c r="A16111" s="28"/>
    </row>
    <row r="16112" spans="1:1">
      <c r="A16112" s="28"/>
    </row>
    <row r="16113" spans="1:1">
      <c r="A16113" s="28"/>
    </row>
    <row r="16114" spans="1:1">
      <c r="A16114" s="28"/>
    </row>
    <row r="16115" spans="1:1">
      <c r="A16115" s="28"/>
    </row>
    <row r="16116" spans="1:1">
      <c r="A16116" s="28"/>
    </row>
    <row r="16117" spans="1:1">
      <c r="A16117" s="28"/>
    </row>
    <row r="16118" spans="1:1">
      <c r="A16118" s="28"/>
    </row>
    <row r="16119" spans="1:1">
      <c r="A16119" s="28"/>
    </row>
    <row r="16120" spans="1:1">
      <c r="A16120" s="28"/>
    </row>
    <row r="16121" spans="1:1">
      <c r="A16121" s="28"/>
    </row>
    <row r="16122" spans="1:1">
      <c r="A16122" s="28"/>
    </row>
    <row r="16123" spans="1:1">
      <c r="A16123" s="28"/>
    </row>
    <row r="16124" spans="1:1">
      <c r="A16124" s="28"/>
    </row>
    <row r="16125" spans="1:1">
      <c r="A16125" s="28"/>
    </row>
    <row r="16126" spans="1:1">
      <c r="A16126" s="28"/>
    </row>
    <row r="16127" spans="1:1">
      <c r="A16127" s="28"/>
    </row>
    <row r="16128" spans="1:1">
      <c r="A16128" s="28"/>
    </row>
    <row r="16129" spans="1:1">
      <c r="A16129" s="28"/>
    </row>
    <row r="16130" spans="1:1">
      <c r="A16130" s="28"/>
    </row>
    <row r="16131" spans="1:1">
      <c r="A16131" s="28"/>
    </row>
    <row r="16132" spans="1:1">
      <c r="A16132" s="28"/>
    </row>
    <row r="16133" spans="1:1">
      <c r="A16133" s="28"/>
    </row>
    <row r="16134" spans="1:1">
      <c r="A16134" s="28"/>
    </row>
    <row r="16135" spans="1:1">
      <c r="A16135" s="28"/>
    </row>
    <row r="16136" spans="1:1">
      <c r="A16136" s="28"/>
    </row>
    <row r="16137" spans="1:1">
      <c r="A16137" s="28"/>
    </row>
    <row r="16138" spans="1:1">
      <c r="A16138" s="28"/>
    </row>
    <row r="16139" spans="1:1">
      <c r="A16139" s="28"/>
    </row>
    <row r="16140" spans="1:1">
      <c r="A16140" s="28"/>
    </row>
    <row r="16141" spans="1:1">
      <c r="A16141" s="28"/>
    </row>
    <row r="16142" spans="1:1">
      <c r="A16142" s="28"/>
    </row>
    <row r="16143" spans="1:1">
      <c r="A16143" s="28"/>
    </row>
    <row r="16144" spans="1:1">
      <c r="A16144" s="28"/>
    </row>
    <row r="16145" spans="1:1">
      <c r="A16145" s="28"/>
    </row>
    <row r="16146" spans="1:1">
      <c r="A16146" s="28"/>
    </row>
    <row r="16147" spans="1:1">
      <c r="A16147" s="28"/>
    </row>
    <row r="16148" spans="1:1">
      <c r="A16148" s="28"/>
    </row>
    <row r="16149" spans="1:1">
      <c r="A16149" s="28"/>
    </row>
    <row r="16150" spans="1:1">
      <c r="A16150" s="28"/>
    </row>
    <row r="16151" spans="1:1">
      <c r="A16151" s="28"/>
    </row>
    <row r="16152" spans="1:1">
      <c r="A16152" s="28"/>
    </row>
    <row r="16153" spans="1:1">
      <c r="A16153" s="28"/>
    </row>
    <row r="16154" spans="1:1">
      <c r="A16154" s="28"/>
    </row>
    <row r="16155" spans="1:1">
      <c r="A16155" s="28"/>
    </row>
    <row r="16156" spans="1:1">
      <c r="A16156" s="28"/>
    </row>
    <row r="16157" spans="1:1">
      <c r="A16157" s="28"/>
    </row>
    <row r="16158" spans="1:1">
      <c r="A16158" s="28"/>
    </row>
    <row r="16159" spans="1:1">
      <c r="A16159" s="28"/>
    </row>
    <row r="16160" spans="1:1">
      <c r="A16160" s="28"/>
    </row>
    <row r="16161" spans="1:1">
      <c r="A16161" s="28"/>
    </row>
    <row r="16162" spans="1:1">
      <c r="A16162" s="28"/>
    </row>
    <row r="16163" spans="1:1">
      <c r="A16163" s="28"/>
    </row>
    <row r="16164" spans="1:1">
      <c r="A16164" s="28"/>
    </row>
    <row r="16165" spans="1:1">
      <c r="A16165" s="28"/>
    </row>
    <row r="16166" spans="1:1">
      <c r="A16166" s="28"/>
    </row>
    <row r="16167" spans="1:1">
      <c r="A16167" s="28"/>
    </row>
    <row r="16168" spans="1:1">
      <c r="A16168" s="28"/>
    </row>
    <row r="16169" spans="1:1">
      <c r="A16169" s="28"/>
    </row>
    <row r="16170" spans="1:1">
      <c r="A16170" s="28"/>
    </row>
    <row r="16171" spans="1:1">
      <c r="A16171" s="28"/>
    </row>
    <row r="16172" spans="1:1">
      <c r="A16172" s="28"/>
    </row>
    <row r="16173" spans="1:1">
      <c r="A16173" s="28"/>
    </row>
    <row r="16174" spans="1:1">
      <c r="A16174" s="28"/>
    </row>
    <row r="16175" spans="1:1">
      <c r="A16175" s="28"/>
    </row>
    <row r="16176" spans="1:1">
      <c r="A16176" s="28"/>
    </row>
    <row r="16177" spans="1:1">
      <c r="A16177" s="28"/>
    </row>
    <row r="16178" spans="1:1">
      <c r="A16178" s="28"/>
    </row>
    <row r="16179" spans="1:1">
      <c r="A16179" s="28"/>
    </row>
    <row r="16180" spans="1:1">
      <c r="A16180" s="28"/>
    </row>
    <row r="16181" spans="1:1">
      <c r="A16181" s="28"/>
    </row>
    <row r="16182" spans="1:1">
      <c r="A16182" s="28"/>
    </row>
    <row r="16183" spans="1:1">
      <c r="A16183" s="28"/>
    </row>
    <row r="16184" spans="1:1">
      <c r="A16184" s="28"/>
    </row>
    <row r="16185" spans="1:1">
      <c r="A16185" s="28"/>
    </row>
    <row r="16186" spans="1:1">
      <c r="A16186" s="28"/>
    </row>
    <row r="16187" spans="1:1">
      <c r="A16187" s="28"/>
    </row>
    <row r="16188" spans="1:1">
      <c r="A16188" s="28"/>
    </row>
    <row r="16189" spans="1:1">
      <c r="A16189" s="28"/>
    </row>
    <row r="16190" spans="1:1">
      <c r="A16190" s="28"/>
    </row>
    <row r="16191" spans="1:1">
      <c r="A16191" s="28"/>
    </row>
    <row r="16192" spans="1:1">
      <c r="A16192" s="28"/>
    </row>
    <row r="16193" spans="1:1">
      <c r="A16193" s="28"/>
    </row>
    <row r="16194" spans="1:1">
      <c r="A16194" s="28"/>
    </row>
    <row r="16195" spans="1:1">
      <c r="A16195" s="28"/>
    </row>
    <row r="16196" spans="1:1">
      <c r="A16196" s="28"/>
    </row>
    <row r="16197" spans="1:1">
      <c r="A16197" s="28"/>
    </row>
    <row r="16198" spans="1:1">
      <c r="A16198" s="28"/>
    </row>
    <row r="16199" spans="1:1">
      <c r="A16199" s="28"/>
    </row>
    <row r="16200" spans="1:1">
      <c r="A16200" s="28"/>
    </row>
    <row r="16201" spans="1:1">
      <c r="A16201" s="28"/>
    </row>
    <row r="16202" spans="1:1">
      <c r="A16202" s="28"/>
    </row>
    <row r="16203" spans="1:1">
      <c r="A16203" s="28"/>
    </row>
    <row r="16204" spans="1:1">
      <c r="A16204" s="28"/>
    </row>
    <row r="16205" spans="1:1">
      <c r="A16205" s="28"/>
    </row>
    <row r="16206" spans="1:1">
      <c r="A16206" s="28"/>
    </row>
    <row r="16207" spans="1:1">
      <c r="A16207" s="28"/>
    </row>
    <row r="16208" spans="1:1">
      <c r="A16208" s="28"/>
    </row>
    <row r="16209" spans="1:1">
      <c r="A16209" s="28"/>
    </row>
    <row r="16210" spans="1:1">
      <c r="A16210" s="28"/>
    </row>
    <row r="16211" spans="1:1">
      <c r="A16211" s="28"/>
    </row>
    <row r="16212" spans="1:1">
      <c r="A16212" s="28"/>
    </row>
    <row r="16213" spans="1:1">
      <c r="A16213" s="28"/>
    </row>
    <row r="16214" spans="1:1">
      <c r="A16214" s="28"/>
    </row>
    <row r="16215" spans="1:1">
      <c r="A16215" s="28"/>
    </row>
    <row r="16216" spans="1:1">
      <c r="A16216" s="28"/>
    </row>
    <row r="16217" spans="1:1">
      <c r="A16217" s="28"/>
    </row>
    <row r="16218" spans="1:1">
      <c r="A16218" s="28"/>
    </row>
    <row r="16219" spans="1:1">
      <c r="A16219" s="28"/>
    </row>
    <row r="16220" spans="1:1">
      <c r="A16220" s="28"/>
    </row>
    <row r="16221" spans="1:1">
      <c r="A16221" s="28"/>
    </row>
    <row r="16222" spans="1:1">
      <c r="A16222" s="28"/>
    </row>
    <row r="16223" spans="1:1">
      <c r="A16223" s="28"/>
    </row>
    <row r="16224" spans="1:1">
      <c r="A16224" s="28"/>
    </row>
    <row r="16225" spans="1:1">
      <c r="A16225" s="28"/>
    </row>
    <row r="16226" spans="1:1">
      <c r="A16226" s="28"/>
    </row>
    <row r="16227" spans="1:1">
      <c r="A16227" s="28"/>
    </row>
    <row r="16228" spans="1:1">
      <c r="A16228" s="28"/>
    </row>
    <row r="16229" spans="1:1">
      <c r="A16229" s="28"/>
    </row>
    <row r="16230" spans="1:1">
      <c r="A16230" s="28"/>
    </row>
    <row r="16231" spans="1:1">
      <c r="A16231" s="28"/>
    </row>
    <row r="16232" spans="1:1">
      <c r="A16232" s="28"/>
    </row>
    <row r="16233" spans="1:1">
      <c r="A16233" s="28"/>
    </row>
    <row r="16234" spans="1:1">
      <c r="A16234" s="28"/>
    </row>
    <row r="16235" spans="1:1">
      <c r="A16235" s="28"/>
    </row>
    <row r="16236" spans="1:1">
      <c r="A16236" s="28"/>
    </row>
    <row r="16237" spans="1:1">
      <c r="A16237" s="28"/>
    </row>
    <row r="16238" spans="1:1">
      <c r="A16238" s="28"/>
    </row>
    <row r="16239" spans="1:1">
      <c r="A16239" s="28"/>
    </row>
    <row r="16240" spans="1:1">
      <c r="A16240" s="28"/>
    </row>
    <row r="16241" spans="1:1">
      <c r="A16241" s="28"/>
    </row>
    <row r="16242" spans="1:1">
      <c r="A16242" s="28"/>
    </row>
    <row r="16243" spans="1:1">
      <c r="A16243" s="28"/>
    </row>
    <row r="16244" spans="1:1">
      <c r="A16244" s="28"/>
    </row>
    <row r="16245" spans="1:1">
      <c r="A16245" s="28"/>
    </row>
    <row r="16246" spans="1:1">
      <c r="A16246" s="28"/>
    </row>
    <row r="16247" spans="1:1">
      <c r="A16247" s="28"/>
    </row>
    <row r="16248" spans="1:1">
      <c r="A16248" s="28"/>
    </row>
    <row r="16249" spans="1:1">
      <c r="A16249" s="28"/>
    </row>
    <row r="16250" spans="1:1">
      <c r="A16250" s="28"/>
    </row>
    <row r="16251" spans="1:1">
      <c r="A16251" s="28"/>
    </row>
    <row r="16252" spans="1:1">
      <c r="A16252" s="28"/>
    </row>
    <row r="16253" spans="1:1">
      <c r="A16253" s="28"/>
    </row>
    <row r="16254" spans="1:1">
      <c r="A16254" s="28"/>
    </row>
    <row r="16255" spans="1:1">
      <c r="A16255" s="28"/>
    </row>
    <row r="16256" spans="1:1">
      <c r="A16256" s="28"/>
    </row>
    <row r="16257" spans="1:1">
      <c r="A16257" s="28"/>
    </row>
    <row r="16258" spans="1:1">
      <c r="A16258" s="28"/>
    </row>
    <row r="16259" spans="1:1">
      <c r="A16259" s="28"/>
    </row>
    <row r="16260" spans="1:1">
      <c r="A16260" s="28"/>
    </row>
    <row r="16261" spans="1:1">
      <c r="A16261" s="28"/>
    </row>
    <row r="16262" spans="1:1">
      <c r="A16262" s="28"/>
    </row>
    <row r="16263" spans="1:1">
      <c r="A16263" s="28"/>
    </row>
    <row r="16264" spans="1:1">
      <c r="A16264" s="28"/>
    </row>
    <row r="16265" spans="1:1">
      <c r="A16265" s="28"/>
    </row>
    <row r="16266" spans="1:1">
      <c r="A16266" s="28"/>
    </row>
    <row r="16267" spans="1:1">
      <c r="A16267" s="28"/>
    </row>
    <row r="16268" spans="1:1">
      <c r="A16268" s="28"/>
    </row>
    <row r="16269" spans="1:1">
      <c r="A16269" s="28"/>
    </row>
    <row r="16270" spans="1:1">
      <c r="A16270" s="28"/>
    </row>
    <row r="16271" spans="1:1">
      <c r="A16271" s="28"/>
    </row>
    <row r="16272" spans="1:1">
      <c r="A16272" s="28"/>
    </row>
    <row r="16273" spans="1:1">
      <c r="A16273" s="28"/>
    </row>
    <row r="16274" spans="1:1">
      <c r="A16274" s="28"/>
    </row>
    <row r="16275" spans="1:1">
      <c r="A16275" s="28"/>
    </row>
    <row r="16276" spans="1:1">
      <c r="A16276" s="28"/>
    </row>
    <row r="16277" spans="1:1">
      <c r="A16277" s="28"/>
    </row>
    <row r="16278" spans="1:1">
      <c r="A16278" s="28"/>
    </row>
    <row r="16279" spans="1:1">
      <c r="A16279" s="28"/>
    </row>
    <row r="16280" spans="1:1">
      <c r="A16280" s="28"/>
    </row>
    <row r="16281" spans="1:1">
      <c r="A16281" s="28"/>
    </row>
    <row r="16282" spans="1:1">
      <c r="A16282" s="28"/>
    </row>
    <row r="16283" spans="1:1">
      <c r="A16283" s="28"/>
    </row>
    <row r="16284" spans="1:1">
      <c r="A16284" s="28"/>
    </row>
    <row r="16285" spans="1:1">
      <c r="A16285" s="28"/>
    </row>
    <row r="16286" spans="1:1">
      <c r="A16286" s="28"/>
    </row>
    <row r="16287" spans="1:1">
      <c r="A16287" s="28"/>
    </row>
    <row r="16288" spans="1:1">
      <c r="A16288" s="28"/>
    </row>
    <row r="16289" spans="1:1">
      <c r="A16289" s="28"/>
    </row>
    <row r="16290" spans="1:1">
      <c r="A16290" s="28"/>
    </row>
    <row r="16291" spans="1:1">
      <c r="A16291" s="28"/>
    </row>
    <row r="16292" spans="1:1">
      <c r="A16292" s="28"/>
    </row>
    <row r="16293" spans="1:1">
      <c r="A16293" s="28"/>
    </row>
    <row r="16294" spans="1:1">
      <c r="A16294" s="28"/>
    </row>
    <row r="16295" spans="1:1">
      <c r="A16295" s="28"/>
    </row>
    <row r="16296" spans="1:1">
      <c r="A16296" s="28"/>
    </row>
    <row r="16297" spans="1:1">
      <c r="A16297" s="28"/>
    </row>
    <row r="16298" spans="1:1">
      <c r="A16298" s="28"/>
    </row>
    <row r="16299" spans="1:1">
      <c r="A16299" s="28"/>
    </row>
    <row r="16300" spans="1:1">
      <c r="A16300" s="28"/>
    </row>
    <row r="16301" spans="1:1">
      <c r="A16301" s="28"/>
    </row>
    <row r="16302" spans="1:1">
      <c r="A16302" s="28"/>
    </row>
    <row r="16303" spans="1:1">
      <c r="A16303" s="28"/>
    </row>
    <row r="16304" spans="1:1">
      <c r="A16304" s="28"/>
    </row>
    <row r="16305" spans="1:1">
      <c r="A16305" s="28"/>
    </row>
    <row r="16306" spans="1:1">
      <c r="A16306" s="28"/>
    </row>
    <row r="16307" spans="1:1">
      <c r="A16307" s="28"/>
    </row>
    <row r="16308" spans="1:1">
      <c r="A16308" s="28"/>
    </row>
    <row r="16309" spans="1:1">
      <c r="A16309" s="28"/>
    </row>
    <row r="16310" spans="1:1">
      <c r="A16310" s="28"/>
    </row>
    <row r="16311" spans="1:1">
      <c r="A16311" s="28"/>
    </row>
    <row r="16312" spans="1:1">
      <c r="A16312" s="28"/>
    </row>
    <row r="16313" spans="1:1">
      <c r="A16313" s="28"/>
    </row>
    <row r="16314" spans="1:1">
      <c r="A16314" s="28"/>
    </row>
    <row r="16315" spans="1:1">
      <c r="A16315" s="28"/>
    </row>
    <row r="16316" spans="1:1">
      <c r="A16316" s="28"/>
    </row>
    <row r="16317" spans="1:1">
      <c r="A16317" s="28"/>
    </row>
    <row r="16318" spans="1:1">
      <c r="A16318" s="28"/>
    </row>
    <row r="16319" spans="1:1">
      <c r="A16319" s="28"/>
    </row>
    <row r="16320" spans="1:1">
      <c r="A16320" s="28"/>
    </row>
    <row r="16321" spans="1:1">
      <c r="A16321" s="28"/>
    </row>
    <row r="16322" spans="1:1">
      <c r="A16322" s="28"/>
    </row>
    <row r="16323" spans="1:1">
      <c r="A16323" s="28"/>
    </row>
    <row r="16324" spans="1:1">
      <c r="A16324" s="28"/>
    </row>
    <row r="16325" spans="1:1">
      <c r="A16325" s="28"/>
    </row>
    <row r="16326" spans="1:1">
      <c r="A16326" s="28"/>
    </row>
    <row r="16327" spans="1:1">
      <c r="A16327" s="28"/>
    </row>
    <row r="16328" spans="1:1">
      <c r="A16328" s="28"/>
    </row>
    <row r="16329" spans="1:1">
      <c r="A16329" s="28"/>
    </row>
    <row r="16330" spans="1:1">
      <c r="A16330" s="28"/>
    </row>
    <row r="16331" spans="1:1">
      <c r="A16331" s="28"/>
    </row>
    <row r="16332" spans="1:1">
      <c r="A16332" s="28"/>
    </row>
    <row r="16333" spans="1:1">
      <c r="A16333" s="28"/>
    </row>
    <row r="16334" spans="1:1">
      <c r="A16334" s="28"/>
    </row>
    <row r="16335" spans="1:1">
      <c r="A16335" s="28"/>
    </row>
    <row r="16336" spans="1:1">
      <c r="A16336" s="28"/>
    </row>
    <row r="16337" spans="1:1">
      <c r="A16337" s="28"/>
    </row>
    <row r="16338" spans="1:1">
      <c r="A16338" s="28"/>
    </row>
    <row r="16339" spans="1:1">
      <c r="A16339" s="28"/>
    </row>
    <row r="16340" spans="1:1">
      <c r="A16340" s="28"/>
    </row>
    <row r="16341" spans="1:1">
      <c r="A16341" s="28"/>
    </row>
    <row r="16342" spans="1:1">
      <c r="A16342" s="28"/>
    </row>
    <row r="16343" spans="1:1">
      <c r="A16343" s="28"/>
    </row>
    <row r="16344" spans="1:1">
      <c r="A16344" s="28"/>
    </row>
    <row r="16345" spans="1:1">
      <c r="A16345" s="28"/>
    </row>
    <row r="16346" spans="1:1">
      <c r="A16346" s="28"/>
    </row>
    <row r="16347" spans="1:1">
      <c r="A16347" s="28"/>
    </row>
    <row r="16348" spans="1:1">
      <c r="A16348" s="28"/>
    </row>
    <row r="16349" spans="1:1">
      <c r="A16349" s="28"/>
    </row>
    <row r="16350" spans="1:1">
      <c r="A16350" s="28"/>
    </row>
    <row r="16351" spans="1:1">
      <c r="A16351" s="28"/>
    </row>
    <row r="16352" spans="1:1">
      <c r="A16352" s="28"/>
    </row>
    <row r="16353" spans="1:1">
      <c r="A16353" s="28"/>
    </row>
    <row r="16354" spans="1:1">
      <c r="A16354" s="28"/>
    </row>
    <row r="16355" spans="1:1">
      <c r="A16355" s="28"/>
    </row>
    <row r="16356" spans="1:1">
      <c r="A16356" s="28"/>
    </row>
    <row r="16357" spans="1:1">
      <c r="A16357" s="28"/>
    </row>
    <row r="16358" spans="1:1">
      <c r="A16358" s="28"/>
    </row>
    <row r="16359" spans="1:1">
      <c r="A16359" s="28"/>
    </row>
    <row r="16360" spans="1:1">
      <c r="A16360" s="28"/>
    </row>
    <row r="16361" spans="1:1">
      <c r="A16361" s="28"/>
    </row>
    <row r="16362" spans="1:1">
      <c r="A16362" s="28"/>
    </row>
    <row r="16363" spans="1:1">
      <c r="A16363" s="28"/>
    </row>
    <row r="16364" spans="1:1">
      <c r="A16364" s="28"/>
    </row>
    <row r="16365" spans="1:1">
      <c r="A16365" s="28"/>
    </row>
    <row r="16366" spans="1:1">
      <c r="A16366" s="28"/>
    </row>
    <row r="16367" spans="1:1">
      <c r="A16367" s="28"/>
    </row>
    <row r="16368" spans="1:1">
      <c r="A16368" s="28"/>
    </row>
    <row r="16369" spans="1:1">
      <c r="A16369" s="28"/>
    </row>
    <row r="16370" spans="1:1">
      <c r="A16370" s="28"/>
    </row>
    <row r="16371" spans="1:1">
      <c r="A16371" s="28"/>
    </row>
    <row r="16372" spans="1:1">
      <c r="A16372" s="28"/>
    </row>
    <row r="16373" spans="1:1">
      <c r="A16373" s="28"/>
    </row>
    <row r="16374" spans="1:1">
      <c r="A16374" s="28"/>
    </row>
    <row r="16375" spans="1:1">
      <c r="A16375" s="28"/>
    </row>
    <row r="16376" spans="1:1">
      <c r="A16376" s="28"/>
    </row>
    <row r="16377" spans="1:1">
      <c r="A16377" s="28"/>
    </row>
    <row r="16378" spans="1:1">
      <c r="A16378" s="28"/>
    </row>
    <row r="16379" spans="1:1">
      <c r="A16379" s="28"/>
    </row>
    <row r="16380" spans="1:1">
      <c r="A16380" s="28"/>
    </row>
    <row r="16381" spans="1:1">
      <c r="A16381" s="28"/>
    </row>
    <row r="16382" spans="1:1">
      <c r="A16382" s="28"/>
    </row>
    <row r="16383" spans="1:1">
      <c r="A16383" s="28"/>
    </row>
    <row r="16384" spans="1:1">
      <c r="A16384" s="28"/>
    </row>
    <row r="16385" spans="1:1">
      <c r="A16385" s="28"/>
    </row>
    <row r="16386" spans="1:1">
      <c r="A16386" s="28"/>
    </row>
    <row r="16387" spans="1:1">
      <c r="A16387" s="28"/>
    </row>
    <row r="16388" spans="1:1">
      <c r="A16388" s="28"/>
    </row>
  </sheetData>
  <mergeCells count="4">
    <mergeCell ref="Z2:AA2"/>
    <mergeCell ref="AB2:AC2"/>
    <mergeCell ref="AD2:AE2"/>
    <mergeCell ref="AF2:A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BFAFF-FF04-8444-B84A-FAE0128621D9}">
  <dimension ref="A1:AQA156"/>
  <sheetViews>
    <sheetView tabSelected="1" workbookViewId="0">
      <selection activeCell="V13" sqref="V13"/>
    </sheetView>
  </sheetViews>
  <sheetFormatPr defaultColWidth="8.6640625" defaultRowHeight="12.75"/>
  <cols>
    <col min="1" max="1" width="17.44140625" style="46" customWidth="1"/>
    <col min="2" max="2" width="12.44140625" style="46" customWidth="1"/>
    <col min="3" max="15" width="8.6640625" style="46"/>
    <col min="16" max="16" width="9" style="46" customWidth="1"/>
    <col min="17" max="18" width="9.109375" style="46" bestFit="1" customWidth="1"/>
    <col min="19" max="20" width="8.77734375" style="46" bestFit="1" customWidth="1"/>
    <col min="21" max="21" width="8.6640625" style="46"/>
    <col min="22" max="22" width="16.33203125" style="46" customWidth="1"/>
    <col min="23" max="16384" width="8.6640625" style="46"/>
  </cols>
  <sheetData>
    <row r="1" spans="1:1119" s="51" customFormat="1" ht="39.6" customHeight="1">
      <c r="A1" s="51" t="s">
        <v>485</v>
      </c>
      <c r="B1" s="51" t="s">
        <v>484</v>
      </c>
      <c r="C1" s="51" t="s">
        <v>483</v>
      </c>
      <c r="D1" s="51" t="s">
        <v>482</v>
      </c>
      <c r="E1" s="51" t="s">
        <v>481</v>
      </c>
      <c r="F1" s="51" t="s">
        <v>480</v>
      </c>
      <c r="G1" s="53" t="s">
        <v>479</v>
      </c>
      <c r="H1" s="53" t="s">
        <v>478</v>
      </c>
      <c r="I1" s="53" t="s">
        <v>477</v>
      </c>
      <c r="J1" s="53" t="s">
        <v>476</v>
      </c>
      <c r="K1" s="53" t="s">
        <v>475</v>
      </c>
      <c r="L1" s="53" t="s">
        <v>474</v>
      </c>
      <c r="M1" s="52" t="s">
        <v>473</v>
      </c>
      <c r="N1" s="52" t="s">
        <v>472</v>
      </c>
      <c r="O1" s="52" t="s">
        <v>471</v>
      </c>
      <c r="P1" s="52" t="s">
        <v>470</v>
      </c>
      <c r="Q1" s="51" t="s">
        <v>469</v>
      </c>
      <c r="R1" s="51" t="s">
        <v>468</v>
      </c>
      <c r="S1" s="51" t="s">
        <v>26</v>
      </c>
      <c r="T1" s="51" t="s">
        <v>30</v>
      </c>
    </row>
    <row r="2" spans="1:1119">
      <c r="A2" s="49" t="s">
        <v>42</v>
      </c>
      <c r="B2" s="46" t="s">
        <v>354</v>
      </c>
      <c r="C2" s="48">
        <v>296.87841796875</v>
      </c>
      <c r="D2" s="48">
        <v>263.06619262695313</v>
      </c>
      <c r="E2" s="48">
        <v>266.35528564453125</v>
      </c>
      <c r="F2" s="48">
        <v>268.4876708984375</v>
      </c>
      <c r="G2" s="48">
        <v>234.91864013671875</v>
      </c>
      <c r="H2" s="48">
        <v>238.93447875976563</v>
      </c>
      <c r="I2" s="48">
        <v>246.94892883300781</v>
      </c>
      <c r="J2" s="48">
        <v>256.69461059570313</v>
      </c>
      <c r="K2" s="48">
        <v>350.1494140625</v>
      </c>
      <c r="L2" s="48">
        <v>363.03952026367188</v>
      </c>
      <c r="M2" s="48">
        <v>381.46466064453125</v>
      </c>
      <c r="N2" s="48">
        <v>385.6527099609375</v>
      </c>
      <c r="O2" s="48">
        <v>345.04205322265625</v>
      </c>
      <c r="P2" s="48">
        <v>329.3194580078125</v>
      </c>
      <c r="Q2" s="47">
        <f t="shared" ref="Q2:Q33" si="0">AVERAGE(G2:L2)</f>
        <v>281.78093210856122</v>
      </c>
      <c r="R2" s="47">
        <f t="shared" ref="R2:R33" si="1">AVERAGE(M2:P2)</f>
        <v>360.36972045898438</v>
      </c>
      <c r="S2" s="47">
        <f t="shared" ref="S2:S33" si="2">R2/Q2</f>
        <v>1.2789003065691662</v>
      </c>
      <c r="T2" s="47">
        <f t="shared" ref="T2:T33" si="3">_xlfn.T.TEST(G2:L2,M2:P2,2,2)</f>
        <v>3.8702808725470446E-2</v>
      </c>
      <c r="BG2" s="48"/>
      <c r="CG2" s="48"/>
      <c r="CH2" s="48"/>
      <c r="CI2" s="48"/>
      <c r="CJ2" s="48"/>
      <c r="CK2" s="48"/>
      <c r="CL2" s="48"/>
      <c r="CO2" s="48"/>
      <c r="CP2" s="48"/>
      <c r="AGH2" s="48"/>
      <c r="AGI2" s="48"/>
      <c r="AHJ2" s="48"/>
      <c r="AHK2" s="48"/>
      <c r="AIG2" s="48"/>
      <c r="AIP2" s="48"/>
      <c r="AIQ2" s="48"/>
      <c r="AJB2" s="48"/>
      <c r="AJC2" s="48"/>
      <c r="AKA2" s="48"/>
      <c r="AKV2" s="48"/>
      <c r="ALT2" s="48"/>
      <c r="ALX2" s="48"/>
      <c r="ALY2" s="48"/>
      <c r="AMB2" s="48"/>
      <c r="AMC2" s="48"/>
      <c r="AMD2" s="48"/>
      <c r="AMH2" s="48"/>
      <c r="AMI2" s="48"/>
      <c r="AMR2" s="48"/>
      <c r="AMS2" s="48"/>
      <c r="AMT2" s="48"/>
      <c r="AMU2" s="48"/>
      <c r="ANR2" s="48"/>
      <c r="ANS2" s="48"/>
      <c r="ANV2" s="48"/>
      <c r="ANW2" s="48"/>
      <c r="ANZ2" s="48"/>
      <c r="AOA2" s="48"/>
      <c r="APG2" s="48"/>
      <c r="APL2" s="48"/>
      <c r="APM2" s="48"/>
    </row>
    <row r="3" spans="1:1119">
      <c r="A3" s="49" t="s">
        <v>467</v>
      </c>
      <c r="B3" s="46" t="s">
        <v>354</v>
      </c>
      <c r="C3" s="48">
        <v>390.07415771484375</v>
      </c>
      <c r="D3" s="48">
        <v>372.2120361328125</v>
      </c>
      <c r="E3" s="48">
        <v>526.62091064453125</v>
      </c>
      <c r="F3" s="48">
        <v>505.36660766601563</v>
      </c>
      <c r="G3" s="48">
        <v>188.90432739257813</v>
      </c>
      <c r="H3" s="48">
        <v>182.77027893066406</v>
      </c>
      <c r="I3" s="48">
        <v>232.98355102539063</v>
      </c>
      <c r="J3" s="48">
        <v>240.62185668945313</v>
      </c>
      <c r="K3" s="48">
        <v>509.788330078125</v>
      </c>
      <c r="L3" s="48">
        <v>497.45159912109375</v>
      </c>
      <c r="M3" s="48">
        <v>500.79684448242188</v>
      </c>
      <c r="N3" s="48">
        <v>508.7010498046875</v>
      </c>
      <c r="O3" s="48">
        <v>284.66302490234375</v>
      </c>
      <c r="P3" s="48">
        <v>265.57037353515625</v>
      </c>
      <c r="Q3" s="47">
        <f t="shared" si="0"/>
        <v>308.7533238728841</v>
      </c>
      <c r="R3" s="47">
        <f t="shared" si="1"/>
        <v>389.93282318115234</v>
      </c>
      <c r="S3" s="47">
        <f t="shared" si="2"/>
        <v>1.262926721856735</v>
      </c>
      <c r="T3" s="47">
        <f t="shared" si="3"/>
        <v>0.41285582268993926</v>
      </c>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AGJ3" s="48"/>
      <c r="AGK3" s="48"/>
      <c r="AGL3" s="48"/>
      <c r="AGM3" s="48"/>
      <c r="AGP3" s="48"/>
      <c r="AGQ3" s="48"/>
      <c r="AGR3" s="48"/>
      <c r="AGV3" s="48"/>
      <c r="AGW3" s="48"/>
      <c r="AGZ3" s="48"/>
      <c r="AHA3" s="48"/>
      <c r="AHE3" s="48"/>
      <c r="AHF3" s="48"/>
      <c r="AHG3" s="48"/>
      <c r="AHL3" s="48"/>
      <c r="AHN3" s="48"/>
      <c r="AHO3" s="48"/>
      <c r="AHV3" s="48"/>
      <c r="AHW3" s="48"/>
      <c r="AIB3" s="48"/>
      <c r="AIC3" s="48"/>
      <c r="AID3" s="48"/>
      <c r="AIE3" s="48"/>
      <c r="AIH3" s="48"/>
      <c r="AII3" s="48"/>
      <c r="AIJ3" s="48"/>
      <c r="AIK3" s="48"/>
      <c r="AIN3" s="48"/>
      <c r="AIO3" s="48"/>
      <c r="AIV3" s="48"/>
      <c r="AIW3" s="48"/>
      <c r="AJB3" s="48"/>
      <c r="AJH3" s="48"/>
      <c r="AJJ3" s="48"/>
      <c r="AJY3" s="48"/>
      <c r="AKH3" s="48"/>
      <c r="AKI3" s="48"/>
      <c r="AKJ3" s="48"/>
      <c r="AKK3" s="48"/>
      <c r="AKU3" s="48"/>
      <c r="AKX3" s="48"/>
      <c r="AKY3" s="48"/>
      <c r="ALE3" s="48"/>
      <c r="ALF3" s="48"/>
      <c r="ALG3" s="48"/>
      <c r="ALH3" s="48"/>
      <c r="ALI3" s="48"/>
      <c r="ALM3" s="48"/>
      <c r="ALO3" s="48"/>
      <c r="ALT3" s="48"/>
      <c r="ALU3" s="48"/>
      <c r="ALV3" s="48"/>
      <c r="ALW3" s="48"/>
      <c r="ALZ3" s="48"/>
      <c r="AMF3" s="48"/>
      <c r="AMG3" s="48"/>
      <c r="AMI3" s="48"/>
      <c r="AMM3" s="48"/>
      <c r="AMN3" s="48"/>
      <c r="AMP3" s="48"/>
      <c r="AMQ3" s="48"/>
      <c r="AMW3" s="48"/>
      <c r="AMX3" s="48"/>
      <c r="AMY3" s="48"/>
      <c r="ANB3" s="48"/>
      <c r="ANC3" s="48"/>
      <c r="ANF3" s="48"/>
      <c r="ANG3" s="48"/>
      <c r="ANH3" s="48"/>
      <c r="ANI3" s="48"/>
      <c r="ANK3" s="48"/>
      <c r="ANM3" s="48"/>
      <c r="ANN3" s="48"/>
      <c r="ANO3" s="48"/>
      <c r="ANQ3" s="48"/>
      <c r="ANR3" s="48"/>
      <c r="ANS3" s="48"/>
      <c r="ANT3" s="48"/>
      <c r="ANY3" s="48"/>
    </row>
    <row r="4" spans="1:1119">
      <c r="A4" s="49" t="s">
        <v>466</v>
      </c>
      <c r="B4" s="46" t="s">
        <v>354</v>
      </c>
      <c r="C4" s="48">
        <v>18703.6015625</v>
      </c>
      <c r="D4" s="48">
        <v>17921.3515625</v>
      </c>
      <c r="E4" s="48">
        <v>18591.642578125</v>
      </c>
      <c r="F4" s="48">
        <v>17959.33984375</v>
      </c>
      <c r="G4" s="48">
        <v>16133.234375</v>
      </c>
      <c r="H4" s="48">
        <v>15714.88671875</v>
      </c>
      <c r="I4" s="48">
        <v>15586.4189453125</v>
      </c>
      <c r="J4" s="48">
        <v>16193.916015625</v>
      </c>
      <c r="K4" s="48">
        <v>17996.064453125</v>
      </c>
      <c r="L4" s="48">
        <v>18025.609375</v>
      </c>
      <c r="M4" s="48">
        <v>21757.0859375</v>
      </c>
      <c r="N4" s="48">
        <v>22187.951171875</v>
      </c>
      <c r="O4" s="48">
        <v>22135.484375</v>
      </c>
      <c r="P4" s="48">
        <v>21910.65234375</v>
      </c>
      <c r="Q4" s="47">
        <f t="shared" si="0"/>
        <v>16608.35498046875</v>
      </c>
      <c r="R4" s="47">
        <f t="shared" si="1"/>
        <v>21997.79345703125</v>
      </c>
      <c r="S4" s="47">
        <f t="shared" si="2"/>
        <v>1.3245016428719414</v>
      </c>
      <c r="T4" s="47">
        <f t="shared" si="3"/>
        <v>1.3317302921666493E-5</v>
      </c>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AGF4" s="48"/>
      <c r="AGG4" s="48"/>
      <c r="AGH4" s="48"/>
      <c r="AGI4" s="48"/>
      <c r="AGJ4" s="48"/>
      <c r="AGK4" s="48"/>
      <c r="AGL4" s="48"/>
      <c r="AGM4" s="48"/>
      <c r="AGN4" s="48"/>
      <c r="AGO4" s="48"/>
      <c r="AGP4" s="48"/>
      <c r="AGQ4" s="48"/>
      <c r="AGR4" s="48"/>
      <c r="AGS4" s="48"/>
      <c r="AGT4" s="48"/>
      <c r="AGU4" s="48"/>
      <c r="AGV4" s="48"/>
      <c r="AGW4" s="48"/>
      <c r="AGX4" s="48"/>
      <c r="AGY4" s="48"/>
      <c r="AGZ4" s="48"/>
      <c r="AHA4" s="48"/>
      <c r="AHB4" s="48"/>
      <c r="AHC4" s="48"/>
      <c r="AHD4" s="48"/>
      <c r="AHE4" s="48"/>
      <c r="AHF4" s="48"/>
      <c r="AHG4" s="48"/>
      <c r="AHH4" s="48"/>
      <c r="AHI4" s="48"/>
      <c r="AHJ4" s="48"/>
      <c r="AHK4" s="48"/>
      <c r="AHL4" s="48"/>
      <c r="AHM4" s="48"/>
      <c r="AHN4" s="48"/>
      <c r="AHO4" s="48"/>
      <c r="AHP4" s="48"/>
      <c r="AHQ4" s="48"/>
      <c r="AHR4" s="48"/>
      <c r="AHS4" s="48"/>
      <c r="AHT4" s="48"/>
      <c r="AHU4" s="48"/>
      <c r="AHV4" s="48"/>
      <c r="AHW4" s="48"/>
      <c r="AHX4" s="48"/>
      <c r="AHY4" s="48"/>
      <c r="AHZ4" s="48"/>
      <c r="AIA4" s="48"/>
      <c r="AIB4" s="48"/>
      <c r="AIC4" s="48"/>
      <c r="AID4" s="48"/>
      <c r="AIE4" s="48"/>
      <c r="AIG4" s="48"/>
      <c r="AIH4" s="48"/>
      <c r="AII4" s="48"/>
      <c r="AIJ4" s="48"/>
      <c r="AIK4" s="48"/>
      <c r="AIL4" s="48"/>
      <c r="AIM4" s="48"/>
      <c r="AIN4" s="48"/>
      <c r="AIO4" s="48"/>
      <c r="AIP4" s="48"/>
      <c r="AIQ4" s="48"/>
      <c r="AIR4" s="48"/>
      <c r="AIS4" s="48"/>
      <c r="AIT4" s="48"/>
      <c r="AIU4" s="48"/>
      <c r="AIV4" s="48"/>
      <c r="AIW4" s="48"/>
      <c r="AIX4" s="48"/>
      <c r="AIY4" s="48"/>
      <c r="AIZ4" s="48"/>
      <c r="AJA4" s="48"/>
      <c r="AJB4" s="48"/>
      <c r="AJC4" s="48"/>
      <c r="AJD4" s="48"/>
      <c r="AJE4" s="48"/>
      <c r="AJF4" s="48"/>
      <c r="AJG4" s="48"/>
      <c r="AJH4" s="48"/>
      <c r="AJI4" s="48"/>
      <c r="AJJ4" s="48"/>
      <c r="AJK4" s="48"/>
      <c r="AJL4" s="48"/>
      <c r="AJM4" s="48"/>
      <c r="AJN4" s="48"/>
      <c r="AJO4" s="48"/>
      <c r="AJP4" s="48"/>
      <c r="AJQ4" s="48"/>
      <c r="AJR4" s="48"/>
      <c r="AJS4" s="48"/>
      <c r="AJT4" s="48"/>
      <c r="AJU4" s="48"/>
      <c r="AJV4" s="48"/>
      <c r="AJW4" s="48"/>
      <c r="AJX4" s="48"/>
      <c r="AJY4" s="48"/>
      <c r="AKA4" s="48"/>
      <c r="AKB4" s="48"/>
      <c r="AKC4" s="48"/>
      <c r="AKD4" s="48"/>
      <c r="AKE4" s="48"/>
      <c r="AKF4" s="48"/>
      <c r="AKG4" s="48"/>
      <c r="AKH4" s="48"/>
      <c r="AKI4" s="48"/>
      <c r="AKJ4" s="48"/>
      <c r="AKK4" s="48"/>
      <c r="AKL4" s="48"/>
      <c r="AKM4" s="48"/>
      <c r="AKN4" s="48"/>
      <c r="AKO4" s="48"/>
      <c r="AKP4" s="48"/>
      <c r="AKQ4" s="48"/>
      <c r="AKR4" s="48"/>
      <c r="AKS4" s="48"/>
      <c r="AKT4" s="48"/>
      <c r="AKU4" s="48"/>
      <c r="AKV4" s="48"/>
      <c r="AKW4" s="48"/>
      <c r="AKX4" s="48"/>
      <c r="AKY4" s="48"/>
      <c r="AKZ4" s="48"/>
      <c r="ALA4" s="48"/>
      <c r="ALB4" s="48"/>
      <c r="ALC4" s="48"/>
      <c r="ALD4" s="48"/>
      <c r="ALE4" s="48"/>
      <c r="ALF4" s="48"/>
      <c r="ALG4" s="48"/>
      <c r="ALH4" s="48"/>
      <c r="ALI4" s="48"/>
      <c r="ALJ4" s="48"/>
      <c r="ALK4" s="48"/>
      <c r="ALM4" s="48"/>
      <c r="ALN4" s="48"/>
      <c r="ALO4" s="48"/>
      <c r="ALP4" s="48"/>
      <c r="ALQ4" s="48"/>
      <c r="ALR4" s="48"/>
      <c r="ALS4" s="48"/>
      <c r="ALT4" s="48"/>
      <c r="ALU4" s="48"/>
      <c r="ALV4" s="48"/>
      <c r="ALW4" s="48"/>
      <c r="ALX4" s="48"/>
      <c r="ALY4" s="48"/>
      <c r="ALZ4" s="48"/>
      <c r="AMA4" s="48"/>
      <c r="AMB4" s="48"/>
      <c r="AMC4" s="48"/>
      <c r="AMD4" s="48"/>
      <c r="AME4" s="48"/>
      <c r="AMF4" s="48"/>
      <c r="AMG4" s="48"/>
      <c r="AMH4" s="48"/>
      <c r="AMI4" s="48"/>
      <c r="AMM4" s="48"/>
      <c r="AMN4" s="48"/>
      <c r="AMP4" s="48"/>
      <c r="AMQ4" s="48"/>
      <c r="AMR4" s="48"/>
      <c r="AMS4" s="48"/>
      <c r="AMT4" s="48"/>
      <c r="AMU4" s="48"/>
      <c r="AMV4" s="48"/>
      <c r="AMW4" s="48"/>
      <c r="AMX4" s="48"/>
      <c r="AMY4" s="48"/>
      <c r="AMZ4" s="48"/>
      <c r="ANA4" s="48"/>
      <c r="ANB4" s="48"/>
      <c r="ANC4" s="48"/>
      <c r="AND4" s="48"/>
      <c r="ANE4" s="48"/>
      <c r="ANF4" s="48"/>
      <c r="ANG4" s="48"/>
      <c r="ANH4" s="48"/>
      <c r="ANI4" s="48"/>
      <c r="ANJ4" s="48"/>
      <c r="ANK4" s="48"/>
      <c r="ANL4" s="48"/>
      <c r="ANM4" s="48"/>
      <c r="ANN4" s="48"/>
      <c r="ANO4" s="48"/>
      <c r="ANP4" s="48"/>
      <c r="ANQ4" s="48"/>
      <c r="ANR4" s="48"/>
      <c r="ANS4" s="48"/>
      <c r="ANT4" s="48"/>
      <c r="ANV4" s="48"/>
      <c r="ANW4" s="48"/>
      <c r="ANY4" s="48"/>
      <c r="ANZ4" s="48"/>
      <c r="AOA4" s="48"/>
      <c r="AOB4" s="48"/>
      <c r="AOC4" s="48"/>
      <c r="AOD4" s="48"/>
      <c r="AOF4" s="48"/>
      <c r="AOJ4" s="48"/>
      <c r="AOK4" s="48"/>
      <c r="AOQ4" s="48"/>
      <c r="AOU4" s="48"/>
      <c r="AOV4" s="48"/>
      <c r="AOW4" s="48"/>
      <c r="AOX4" s="48"/>
      <c r="APA4" s="48"/>
      <c r="APE4" s="48"/>
      <c r="APG4" s="48"/>
      <c r="APL4" s="48"/>
      <c r="APM4" s="48"/>
      <c r="APZ4" s="48"/>
    </row>
    <row r="5" spans="1:1119">
      <c r="A5" s="49" t="s">
        <v>465</v>
      </c>
      <c r="B5" s="46" t="s">
        <v>354</v>
      </c>
      <c r="C5" s="48">
        <v>644.20416259765625</v>
      </c>
      <c r="D5" s="48">
        <v>637.1878662109375</v>
      </c>
      <c r="E5" s="48">
        <v>701.127685546875</v>
      </c>
      <c r="F5" s="48">
        <v>701.14666748046875</v>
      </c>
      <c r="G5" s="48">
        <v>411.8543701171875</v>
      </c>
      <c r="H5" s="48">
        <v>396.21517944335938</v>
      </c>
      <c r="I5" s="48">
        <v>614.51373291015625</v>
      </c>
      <c r="J5" s="48">
        <v>625.19873046875</v>
      </c>
      <c r="K5" s="48">
        <v>697.58831787109375</v>
      </c>
      <c r="L5" s="48">
        <v>716.8509521484375</v>
      </c>
      <c r="M5" s="48">
        <v>1264.73291015625</v>
      </c>
      <c r="N5" s="48">
        <v>1276.6934814453125</v>
      </c>
      <c r="O5" s="48">
        <v>739.32049560546875</v>
      </c>
      <c r="P5" s="48">
        <v>745.09063720703125</v>
      </c>
      <c r="Q5" s="47">
        <f t="shared" si="0"/>
        <v>577.03688049316406</v>
      </c>
      <c r="R5" s="47">
        <f t="shared" si="1"/>
        <v>1006.4593811035156</v>
      </c>
      <c r="S5" s="47">
        <f t="shared" si="2"/>
        <v>1.7441855367084094</v>
      </c>
      <c r="T5" s="47">
        <f t="shared" si="3"/>
        <v>1.5494293096922957E-2</v>
      </c>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48"/>
      <c r="CQ5" s="48"/>
      <c r="CR5" s="48"/>
      <c r="CS5" s="48"/>
      <c r="CT5" s="48"/>
      <c r="CU5" s="48"/>
      <c r="CV5" s="48"/>
      <c r="CW5" s="48"/>
      <c r="CX5" s="48"/>
      <c r="CY5" s="48"/>
      <c r="CZ5" s="48"/>
      <c r="DA5" s="48"/>
      <c r="DB5" s="48"/>
      <c r="DC5" s="48"/>
      <c r="DD5" s="48"/>
      <c r="DE5" s="48"/>
      <c r="DF5" s="48"/>
      <c r="AGF5" s="48"/>
      <c r="AGG5" s="48"/>
      <c r="AGH5" s="48"/>
      <c r="AGI5" s="48"/>
      <c r="AGJ5" s="48"/>
      <c r="AGK5" s="48"/>
      <c r="AGL5" s="48"/>
      <c r="AGM5" s="48"/>
      <c r="AGN5" s="48"/>
      <c r="AGO5" s="48"/>
      <c r="AGP5" s="48"/>
      <c r="AGQ5" s="48"/>
      <c r="AGR5" s="48"/>
      <c r="AGS5" s="48"/>
      <c r="AGT5" s="48"/>
      <c r="AGU5" s="48"/>
      <c r="AGV5" s="48"/>
      <c r="AGW5" s="48"/>
      <c r="AGX5" s="48"/>
      <c r="AGY5" s="48"/>
      <c r="AGZ5" s="48"/>
      <c r="AHA5" s="48"/>
      <c r="AHB5" s="48"/>
      <c r="AHC5" s="48"/>
      <c r="AHD5" s="48"/>
      <c r="AHE5" s="48"/>
      <c r="AHF5" s="48"/>
      <c r="AHG5" s="48"/>
      <c r="AHH5" s="48"/>
      <c r="AHI5" s="48"/>
      <c r="AHJ5" s="48"/>
      <c r="AHK5" s="48"/>
      <c r="AHL5" s="48"/>
      <c r="AHM5" s="48"/>
      <c r="AHN5" s="48"/>
      <c r="AHO5" s="48"/>
      <c r="AHP5" s="48"/>
      <c r="AHQ5" s="48"/>
      <c r="AHR5" s="48"/>
      <c r="AHS5" s="48"/>
      <c r="AHT5" s="48"/>
      <c r="AHU5" s="48"/>
      <c r="AHV5" s="48"/>
      <c r="AHW5" s="48"/>
      <c r="AHX5" s="48"/>
      <c r="AHY5" s="48"/>
      <c r="AHZ5" s="48"/>
      <c r="AIA5" s="48"/>
      <c r="AIB5" s="48"/>
      <c r="AIC5" s="48"/>
      <c r="AID5" s="48"/>
      <c r="AIE5" s="48"/>
      <c r="AIG5" s="48"/>
      <c r="AIH5" s="48"/>
      <c r="AII5" s="48"/>
      <c r="AIJ5" s="48"/>
      <c r="AIK5" s="48"/>
      <c r="AIL5" s="48"/>
      <c r="AIM5" s="48"/>
      <c r="AIN5" s="48"/>
      <c r="AIO5" s="48"/>
      <c r="AIP5" s="48"/>
      <c r="AIQ5" s="48"/>
      <c r="AIR5" s="48"/>
      <c r="AIS5" s="48"/>
      <c r="AIT5" s="48"/>
      <c r="AIU5" s="48"/>
      <c r="AIV5" s="48"/>
      <c r="AIW5" s="48"/>
      <c r="AIX5" s="48"/>
      <c r="AIY5" s="48"/>
      <c r="AIZ5" s="48"/>
      <c r="AJA5" s="48"/>
      <c r="AJB5" s="48"/>
      <c r="AJC5" s="48"/>
      <c r="AJD5" s="48"/>
      <c r="AJE5" s="48"/>
      <c r="AJF5" s="48"/>
      <c r="AJG5" s="48"/>
      <c r="AJH5" s="48"/>
      <c r="AJI5" s="48"/>
      <c r="AJJ5" s="48"/>
      <c r="AJK5" s="48"/>
      <c r="AJL5" s="48"/>
      <c r="AJM5" s="48"/>
      <c r="AJN5" s="48"/>
      <c r="AJO5" s="48"/>
      <c r="AJP5" s="48"/>
      <c r="AJQ5" s="48"/>
      <c r="AJR5" s="48"/>
      <c r="AJS5" s="48"/>
      <c r="AJT5" s="48"/>
      <c r="AJU5" s="48"/>
      <c r="AJV5" s="48"/>
      <c r="AJW5" s="48"/>
      <c r="AJX5" s="48"/>
      <c r="AJY5" s="48"/>
      <c r="AKA5" s="48"/>
      <c r="AKB5" s="48"/>
      <c r="AKC5" s="48"/>
      <c r="AKD5" s="48"/>
      <c r="AKE5" s="48"/>
      <c r="AKF5" s="48"/>
      <c r="AKG5" s="48"/>
      <c r="AKH5" s="48"/>
      <c r="AKI5" s="48"/>
      <c r="AKJ5" s="48"/>
      <c r="AKK5" s="48"/>
      <c r="AKL5" s="48"/>
      <c r="AKM5" s="48"/>
      <c r="AKN5" s="48"/>
      <c r="AKO5" s="48"/>
      <c r="AKP5" s="48"/>
      <c r="AKQ5" s="48"/>
      <c r="AKR5" s="48"/>
      <c r="AKS5" s="48"/>
      <c r="AKT5" s="48"/>
      <c r="AKU5" s="48"/>
      <c r="AKV5" s="48"/>
      <c r="AKW5" s="48"/>
      <c r="AKX5" s="48"/>
      <c r="AKY5" s="48"/>
      <c r="AKZ5" s="48"/>
      <c r="ALA5" s="48"/>
      <c r="ALB5" s="48"/>
      <c r="ALC5" s="48"/>
      <c r="ALD5" s="48"/>
      <c r="ALE5" s="48"/>
      <c r="ALF5" s="48"/>
      <c r="ALG5" s="48"/>
      <c r="ALH5" s="48"/>
      <c r="ALI5" s="48"/>
      <c r="ALJ5" s="48"/>
      <c r="ALK5" s="48"/>
      <c r="ALM5" s="48"/>
      <c r="ALN5" s="48"/>
      <c r="ALO5" s="48"/>
      <c r="ALP5" s="48"/>
      <c r="ALQ5" s="48"/>
      <c r="ALR5" s="48"/>
      <c r="ALS5" s="48"/>
      <c r="ALT5" s="48"/>
      <c r="ALU5" s="48"/>
      <c r="ALV5" s="48"/>
      <c r="ALW5" s="48"/>
      <c r="ALX5" s="48"/>
      <c r="ALY5" s="48"/>
      <c r="ALZ5" s="48"/>
      <c r="AMA5" s="48"/>
      <c r="AMB5" s="48"/>
      <c r="AMC5" s="48"/>
      <c r="AMD5" s="48"/>
      <c r="AME5" s="48"/>
      <c r="AMF5" s="48"/>
      <c r="AMG5" s="48"/>
      <c r="AMH5" s="48"/>
      <c r="AMI5" s="48"/>
      <c r="AMM5" s="48"/>
      <c r="AMN5" s="48"/>
      <c r="AMP5" s="48"/>
      <c r="AMQ5" s="48"/>
      <c r="AMR5" s="48"/>
      <c r="AMS5" s="48"/>
      <c r="AMT5" s="48"/>
      <c r="AMU5" s="48"/>
      <c r="AMV5" s="48"/>
      <c r="AMW5" s="48"/>
      <c r="AMX5" s="48"/>
      <c r="AMY5" s="48"/>
      <c r="AMZ5" s="48"/>
      <c r="ANA5" s="48"/>
      <c r="ANB5" s="48"/>
      <c r="ANC5" s="48"/>
      <c r="AND5" s="48"/>
      <c r="ANE5" s="48"/>
      <c r="ANF5" s="48"/>
      <c r="ANG5" s="48"/>
      <c r="ANH5" s="48"/>
      <c r="ANI5" s="48"/>
      <c r="ANJ5" s="48"/>
      <c r="ANK5" s="48"/>
      <c r="ANL5" s="48"/>
      <c r="ANM5" s="48"/>
      <c r="ANN5" s="48"/>
      <c r="ANO5" s="48"/>
      <c r="ANP5" s="48"/>
      <c r="ANQ5" s="48"/>
      <c r="ANR5" s="48"/>
      <c r="ANS5" s="48"/>
      <c r="ANT5" s="48"/>
      <c r="ANV5" s="48"/>
      <c r="ANW5" s="48"/>
      <c r="ANY5" s="48"/>
      <c r="ANZ5" s="48"/>
      <c r="AOA5" s="48"/>
      <c r="AOB5" s="48"/>
      <c r="AOC5" s="48"/>
      <c r="AOD5" s="48"/>
      <c r="AOF5" s="48"/>
      <c r="AOJ5" s="48"/>
      <c r="AOK5" s="48"/>
      <c r="AOQ5" s="48"/>
      <c r="AOU5" s="48"/>
      <c r="AOV5" s="48"/>
      <c r="AOW5" s="48"/>
      <c r="AOX5" s="48"/>
      <c r="APA5" s="48"/>
      <c r="APE5" s="48"/>
      <c r="APG5" s="48"/>
      <c r="APL5" s="48"/>
      <c r="APM5" s="48"/>
      <c r="APZ5" s="48"/>
    </row>
    <row r="6" spans="1:1119">
      <c r="A6" s="49" t="s">
        <v>464</v>
      </c>
      <c r="B6" s="46" t="s">
        <v>354</v>
      </c>
      <c r="C6" s="48">
        <v>3179.8154296875</v>
      </c>
      <c r="D6" s="48">
        <v>3193.64990234375</v>
      </c>
      <c r="E6" s="48">
        <v>3513.8701171875</v>
      </c>
      <c r="F6" s="48">
        <v>3538.43505859375</v>
      </c>
      <c r="G6" s="48">
        <v>1448.369140625</v>
      </c>
      <c r="H6" s="48">
        <v>1390.629150390625</v>
      </c>
      <c r="I6" s="48">
        <v>1945.2086181640625</v>
      </c>
      <c r="J6" s="48">
        <v>1994.015869140625</v>
      </c>
      <c r="K6" s="48">
        <v>4221.79443359375</v>
      </c>
      <c r="L6" s="48">
        <v>4356.46923828125</v>
      </c>
      <c r="M6" s="48">
        <v>3227.75732421875</v>
      </c>
      <c r="N6" s="48">
        <v>3301.018310546875</v>
      </c>
      <c r="O6" s="48">
        <v>2053.186767578125</v>
      </c>
      <c r="P6" s="48">
        <v>2061.55224609375</v>
      </c>
      <c r="Q6" s="47">
        <f t="shared" si="0"/>
        <v>2559.4144083658853</v>
      </c>
      <c r="R6" s="47">
        <f t="shared" si="1"/>
        <v>2660.878662109375</v>
      </c>
      <c r="S6" s="47">
        <f t="shared" si="2"/>
        <v>1.039643542449334</v>
      </c>
      <c r="T6" s="47">
        <f t="shared" si="3"/>
        <v>0.8954871416322091</v>
      </c>
      <c r="U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AGF6" s="48"/>
      <c r="AGG6" s="48"/>
      <c r="AGH6" s="48"/>
      <c r="AGI6" s="48"/>
      <c r="AGJ6" s="48"/>
      <c r="AGK6" s="48"/>
      <c r="AGL6" s="48"/>
      <c r="AGM6" s="48"/>
      <c r="AGN6" s="48"/>
      <c r="AGO6" s="48"/>
      <c r="AGP6" s="48"/>
      <c r="AGQ6" s="48"/>
      <c r="AGR6" s="48"/>
      <c r="AGS6" s="48"/>
      <c r="AGT6" s="48"/>
      <c r="AGU6" s="48"/>
      <c r="AGV6" s="48"/>
      <c r="AGW6" s="48"/>
      <c r="AGX6" s="48"/>
      <c r="AGY6" s="48"/>
      <c r="AGZ6" s="48"/>
      <c r="AHA6" s="48"/>
      <c r="AHB6" s="48"/>
      <c r="AHC6" s="48"/>
      <c r="AHD6" s="48"/>
      <c r="AHE6" s="48"/>
      <c r="AHF6" s="48"/>
      <c r="AHG6" s="48"/>
      <c r="AHH6" s="48"/>
      <c r="AHI6" s="48"/>
      <c r="AHJ6" s="48"/>
      <c r="AHK6" s="48"/>
      <c r="AHL6" s="48"/>
      <c r="AHM6" s="48"/>
      <c r="AHN6" s="48"/>
      <c r="AHO6" s="48"/>
      <c r="AHP6" s="48"/>
      <c r="AHQ6" s="48"/>
      <c r="AHR6" s="48"/>
      <c r="AHS6" s="48"/>
      <c r="AHT6" s="48"/>
      <c r="AHU6" s="48"/>
      <c r="AHV6" s="48"/>
      <c r="AHW6" s="48"/>
      <c r="AHX6" s="48"/>
      <c r="AHY6" s="48"/>
      <c r="AHZ6" s="48"/>
      <c r="AIA6" s="48"/>
      <c r="AIB6" s="48"/>
      <c r="AIC6" s="48"/>
      <c r="AID6" s="48"/>
      <c r="AIE6" s="48"/>
      <c r="AIG6" s="48"/>
      <c r="AIH6" s="48"/>
      <c r="AII6" s="48"/>
      <c r="AIJ6" s="48"/>
      <c r="AIK6" s="48"/>
      <c r="AIL6" s="48"/>
      <c r="AIM6" s="48"/>
      <c r="AIN6" s="48"/>
      <c r="AIO6" s="48"/>
      <c r="AIP6" s="48"/>
      <c r="AIQ6" s="48"/>
      <c r="AIR6" s="48"/>
      <c r="AIS6" s="48"/>
      <c r="AIT6" s="48"/>
      <c r="AIU6" s="48"/>
      <c r="AIV6" s="48"/>
      <c r="AIW6" s="48"/>
      <c r="AIX6" s="48"/>
      <c r="AIY6" s="48"/>
      <c r="AIZ6" s="48"/>
      <c r="AJA6" s="48"/>
      <c r="AJB6" s="48"/>
      <c r="AJC6" s="48"/>
      <c r="AJD6" s="48"/>
      <c r="AJE6" s="48"/>
      <c r="AJF6" s="48"/>
      <c r="AJG6" s="48"/>
      <c r="AJH6" s="48"/>
      <c r="AJI6" s="48"/>
      <c r="AJJ6" s="48"/>
      <c r="AJK6" s="48"/>
      <c r="AJL6" s="48"/>
      <c r="AJM6" s="48"/>
      <c r="AJN6" s="48"/>
      <c r="AJO6" s="48"/>
      <c r="AJP6" s="48"/>
      <c r="AJQ6" s="48"/>
      <c r="AJR6" s="48"/>
      <c r="AJS6" s="48"/>
      <c r="AJT6" s="48"/>
      <c r="AJU6" s="48"/>
      <c r="AJV6" s="48"/>
      <c r="AJW6" s="48"/>
      <c r="AJX6" s="48"/>
      <c r="AJY6" s="48"/>
      <c r="AKA6" s="48"/>
      <c r="AKB6" s="48"/>
      <c r="AKC6" s="48"/>
      <c r="AKD6" s="48"/>
      <c r="AKE6" s="48"/>
      <c r="AKF6" s="48"/>
      <c r="AKG6" s="48"/>
      <c r="AKH6" s="48"/>
      <c r="AKI6" s="48"/>
      <c r="AKJ6" s="48"/>
      <c r="AKK6" s="48"/>
      <c r="AKL6" s="48"/>
      <c r="AKM6" s="48"/>
      <c r="AKN6" s="48"/>
      <c r="AKO6" s="48"/>
      <c r="AKP6" s="48"/>
      <c r="AKQ6" s="48"/>
      <c r="AKR6" s="48"/>
      <c r="AKS6" s="48"/>
      <c r="AKT6" s="48"/>
      <c r="AKU6" s="48"/>
      <c r="AKV6" s="48"/>
      <c r="AKW6" s="48"/>
      <c r="AKX6" s="48"/>
      <c r="AKY6" s="48"/>
      <c r="AKZ6" s="48"/>
      <c r="ALA6" s="48"/>
      <c r="ALB6" s="48"/>
      <c r="ALC6" s="48"/>
      <c r="ALD6" s="48"/>
      <c r="ALE6" s="48"/>
      <c r="ALF6" s="48"/>
      <c r="ALG6" s="48"/>
      <c r="ALH6" s="48"/>
      <c r="ALI6" s="48"/>
      <c r="ALJ6" s="48"/>
      <c r="ALK6" s="48"/>
      <c r="ALM6" s="48"/>
      <c r="ALN6" s="48"/>
      <c r="ALO6" s="48"/>
      <c r="ALP6" s="48"/>
      <c r="ALQ6" s="48"/>
      <c r="ALR6" s="48"/>
      <c r="ALS6" s="48"/>
      <c r="ALT6" s="48"/>
      <c r="ALU6" s="48"/>
      <c r="ALV6" s="48"/>
      <c r="ALW6" s="48"/>
      <c r="ALX6" s="48"/>
      <c r="ALY6" s="48"/>
      <c r="ALZ6" s="48"/>
      <c r="AMA6" s="48"/>
      <c r="AMB6" s="48"/>
      <c r="AMC6" s="48"/>
      <c r="AMD6" s="48"/>
      <c r="AME6" s="48"/>
      <c r="AMF6" s="48"/>
      <c r="AMG6" s="48"/>
      <c r="AMH6" s="48"/>
      <c r="AMI6" s="48"/>
      <c r="AMM6" s="48"/>
      <c r="AMN6" s="48"/>
      <c r="AMP6" s="48"/>
      <c r="AMQ6" s="48"/>
      <c r="AMR6" s="48"/>
      <c r="AMS6" s="48"/>
      <c r="AMT6" s="48"/>
      <c r="AMU6" s="48"/>
      <c r="AMV6" s="48"/>
      <c r="AMW6" s="48"/>
      <c r="AMX6" s="48"/>
      <c r="AMY6" s="48"/>
      <c r="AMZ6" s="48"/>
      <c r="ANA6" s="48"/>
      <c r="ANB6" s="48"/>
      <c r="ANC6" s="48"/>
      <c r="AND6" s="48"/>
      <c r="ANE6" s="48"/>
      <c r="ANF6" s="48"/>
      <c r="ANG6" s="48"/>
      <c r="ANH6" s="48"/>
      <c r="ANI6" s="48"/>
      <c r="ANJ6" s="48"/>
      <c r="ANK6" s="48"/>
      <c r="ANL6" s="48"/>
      <c r="ANM6" s="48"/>
      <c r="ANN6" s="48"/>
      <c r="ANO6" s="48"/>
      <c r="ANP6" s="48"/>
      <c r="ANQ6" s="48"/>
      <c r="ANR6" s="48"/>
      <c r="ANS6" s="48"/>
      <c r="ANT6" s="48"/>
      <c r="ANV6" s="48"/>
      <c r="ANW6" s="48"/>
      <c r="ANY6" s="48"/>
      <c r="ANZ6" s="48"/>
      <c r="AOA6" s="48"/>
      <c r="AOB6" s="48"/>
      <c r="AOC6" s="48"/>
      <c r="AOD6" s="48"/>
      <c r="AOF6" s="48"/>
      <c r="AOJ6" s="48"/>
      <c r="AOK6" s="48"/>
      <c r="AOQ6" s="48"/>
      <c r="AOU6" s="48"/>
      <c r="AOV6" s="48"/>
      <c r="AOW6" s="48"/>
      <c r="AOX6" s="48"/>
      <c r="APA6" s="48"/>
      <c r="APE6" s="48"/>
      <c r="APG6" s="48"/>
      <c r="APL6" s="48"/>
      <c r="APM6" s="48"/>
      <c r="APZ6" s="48"/>
    </row>
    <row r="7" spans="1:1119">
      <c r="A7" s="49" t="s">
        <v>463</v>
      </c>
      <c r="B7" s="46" t="s">
        <v>354</v>
      </c>
      <c r="C7" s="48">
        <v>301.55975341796875</v>
      </c>
      <c r="D7" s="48">
        <v>292.1619873046875</v>
      </c>
      <c r="E7" s="48">
        <v>343.92767333984375</v>
      </c>
      <c r="F7" s="48">
        <v>334.73822021484375</v>
      </c>
      <c r="G7" s="48">
        <v>431.95172119140625</v>
      </c>
      <c r="H7" s="48">
        <v>416.10598754882813</v>
      </c>
      <c r="I7" s="48">
        <v>502.72372436523438</v>
      </c>
      <c r="J7" s="48">
        <v>498.4461669921875</v>
      </c>
      <c r="K7" s="48">
        <v>789.19219970703125</v>
      </c>
      <c r="L7" s="48">
        <v>799.3284912109375</v>
      </c>
      <c r="M7" s="48">
        <v>928.1192626953125</v>
      </c>
      <c r="N7" s="48">
        <v>937.310546875</v>
      </c>
      <c r="O7" s="48">
        <v>397.2579345703125</v>
      </c>
      <c r="P7" s="48">
        <v>393.57110595703125</v>
      </c>
      <c r="Q7" s="47">
        <f t="shared" si="0"/>
        <v>572.95804850260413</v>
      </c>
      <c r="R7" s="47">
        <f t="shared" si="1"/>
        <v>664.06471252441406</v>
      </c>
      <c r="S7" s="47">
        <f t="shared" si="2"/>
        <v>1.1590110554514637</v>
      </c>
      <c r="T7" s="47">
        <f t="shared" si="3"/>
        <v>0.56468917584008094</v>
      </c>
      <c r="AB7" s="48"/>
      <c r="AC7" s="48"/>
      <c r="AD7" s="48"/>
      <c r="AJ7" s="48"/>
      <c r="AP7" s="48"/>
      <c r="AQ7" s="48"/>
      <c r="AR7" s="48"/>
      <c r="AS7" s="48"/>
      <c r="AT7" s="48"/>
      <c r="AU7" s="48"/>
      <c r="AV7" s="48"/>
      <c r="AW7" s="48"/>
      <c r="AX7" s="48"/>
      <c r="AY7" s="48"/>
      <c r="AZ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AGF7" s="48"/>
      <c r="AGG7" s="48"/>
      <c r="AGH7" s="48"/>
      <c r="AGI7" s="48"/>
      <c r="AGJ7" s="48"/>
      <c r="AGK7" s="48"/>
      <c r="AGL7" s="48"/>
      <c r="AGM7" s="48"/>
      <c r="AGN7" s="48"/>
      <c r="AGO7" s="48"/>
      <c r="AGP7" s="48"/>
      <c r="AGQ7" s="48"/>
      <c r="AGR7" s="48"/>
      <c r="AGS7" s="48"/>
      <c r="AGT7" s="48"/>
      <c r="AGU7" s="48"/>
      <c r="AGV7" s="48"/>
      <c r="AGW7" s="48"/>
      <c r="AGY7" s="48"/>
      <c r="AGZ7" s="48"/>
      <c r="AHA7" s="48"/>
      <c r="AHE7" s="48"/>
      <c r="AHF7" s="48"/>
      <c r="AHG7" s="48"/>
      <c r="AHH7" s="48"/>
      <c r="AHI7" s="48"/>
      <c r="AHJ7" s="48"/>
      <c r="AHK7" s="48"/>
      <c r="AHL7" s="48"/>
      <c r="AHM7" s="48"/>
      <c r="AHN7" s="48"/>
      <c r="AHP7" s="48"/>
      <c r="AHR7" s="48"/>
      <c r="AHS7" s="48"/>
      <c r="AHV7" s="48"/>
      <c r="AHW7" s="48"/>
      <c r="AHX7" s="48"/>
      <c r="AHY7" s="48"/>
      <c r="AHZ7" s="48"/>
      <c r="AIA7" s="48"/>
      <c r="AIB7" s="48"/>
      <c r="AIC7" s="48"/>
      <c r="AID7" s="48"/>
      <c r="AIE7" s="48"/>
      <c r="AIG7" s="48"/>
      <c r="AIH7" s="48"/>
      <c r="AII7" s="48"/>
      <c r="AIJ7" s="48"/>
      <c r="AIK7" s="48"/>
      <c r="AIL7" s="48"/>
      <c r="AIM7" s="48"/>
      <c r="AIN7" s="48"/>
      <c r="AIO7" s="48"/>
      <c r="AIP7" s="48"/>
      <c r="AIQ7" s="48"/>
      <c r="AIR7" s="48"/>
      <c r="AIS7" s="48"/>
      <c r="AIT7" s="48"/>
      <c r="AIU7" s="48"/>
      <c r="AIV7" s="48"/>
      <c r="AIW7" s="48"/>
      <c r="AIZ7" s="48"/>
      <c r="AJA7" s="48"/>
      <c r="AJB7" s="48"/>
      <c r="AJC7" s="48"/>
      <c r="AJD7" s="48"/>
      <c r="AJE7" s="48"/>
      <c r="AJF7" s="48"/>
      <c r="AJG7" s="48"/>
      <c r="AJH7" s="48"/>
      <c r="AJJ7" s="48"/>
      <c r="AJK7" s="48"/>
      <c r="AJL7" s="48"/>
      <c r="AJM7" s="48"/>
      <c r="AJO7" s="48"/>
      <c r="AJP7" s="48"/>
      <c r="AJQ7" s="48"/>
      <c r="AJR7" s="48"/>
      <c r="AJS7" s="48"/>
      <c r="AJT7" s="48"/>
      <c r="AJU7" s="48"/>
      <c r="AJW7" s="48"/>
      <c r="AJX7" s="48"/>
      <c r="AJY7" s="48"/>
      <c r="AKA7" s="48"/>
      <c r="AKB7" s="48"/>
      <c r="AKC7" s="48"/>
      <c r="AKD7" s="48"/>
      <c r="AKE7" s="48"/>
      <c r="AKF7" s="48"/>
      <c r="AKG7" s="48"/>
      <c r="AKH7" s="48"/>
      <c r="AKI7" s="48"/>
      <c r="AKJ7" s="48"/>
      <c r="AKK7" s="48"/>
      <c r="AKM7" s="48"/>
      <c r="AKN7" s="48"/>
      <c r="AKO7" s="48"/>
      <c r="AKP7" s="48"/>
      <c r="AKQ7" s="48"/>
      <c r="AKR7" s="48"/>
      <c r="AKT7" s="48"/>
      <c r="AKU7" s="48"/>
      <c r="AKV7" s="48"/>
      <c r="AKW7" s="48"/>
      <c r="AKX7" s="48"/>
      <c r="AKY7" s="48"/>
      <c r="ALA7" s="48"/>
      <c r="ALB7" s="48"/>
      <c r="ALC7" s="48"/>
      <c r="ALD7" s="48"/>
      <c r="ALE7" s="48"/>
      <c r="ALG7" s="48"/>
      <c r="ALH7" s="48"/>
      <c r="ALI7" s="48"/>
      <c r="ALJ7" s="48"/>
      <c r="ALK7" s="48"/>
      <c r="ALM7" s="48"/>
      <c r="ALN7" s="48"/>
      <c r="ALO7" s="48"/>
      <c r="ALP7" s="48"/>
      <c r="ALQ7" s="48"/>
      <c r="ALR7" s="48"/>
      <c r="ALS7" s="48"/>
      <c r="ALT7" s="48"/>
      <c r="ALU7" s="48"/>
      <c r="ALV7" s="48"/>
      <c r="ALW7" s="48"/>
      <c r="ALX7" s="48"/>
      <c r="ALY7" s="48"/>
      <c r="ALZ7" s="48"/>
      <c r="AMA7" s="48"/>
      <c r="AMB7" s="48"/>
      <c r="AMC7" s="48"/>
      <c r="AMD7" s="48"/>
      <c r="AME7" s="48"/>
      <c r="AMF7" s="48"/>
      <c r="AMG7" s="48"/>
      <c r="AMH7" s="48"/>
      <c r="AMI7" s="48"/>
      <c r="AMM7" s="48"/>
      <c r="AMN7" s="48"/>
      <c r="AMP7" s="48"/>
      <c r="AMQ7" s="48"/>
      <c r="AMR7" s="48"/>
      <c r="AMS7" s="48"/>
      <c r="AMT7" s="48"/>
      <c r="AMU7" s="48"/>
      <c r="AMV7" s="48"/>
      <c r="AMW7" s="48"/>
      <c r="AMX7" s="48"/>
      <c r="AMY7" s="48"/>
      <c r="ANA7" s="48"/>
      <c r="ANB7" s="48"/>
      <c r="ANC7" s="48"/>
      <c r="AND7" s="48"/>
      <c r="ANE7" s="48"/>
      <c r="ANF7" s="48"/>
      <c r="ANG7" s="48"/>
      <c r="ANH7" s="48"/>
      <c r="ANI7" s="48"/>
      <c r="ANJ7" s="48"/>
      <c r="ANK7" s="48"/>
      <c r="ANL7" s="48"/>
      <c r="ANM7" s="48"/>
      <c r="ANN7" s="48"/>
      <c r="ANO7" s="48"/>
      <c r="ANP7" s="48"/>
      <c r="ANQ7" s="48"/>
      <c r="ANR7" s="48"/>
      <c r="ANS7" s="48"/>
      <c r="ANT7" s="48"/>
      <c r="ANV7" s="48"/>
      <c r="ANW7" s="48"/>
      <c r="ANZ7" s="48"/>
      <c r="AOA7" s="48"/>
      <c r="AOB7" s="48"/>
      <c r="AOD7" s="48"/>
      <c r="AOF7" s="48"/>
      <c r="AOJ7" s="48"/>
      <c r="AOK7" s="48"/>
      <c r="AOQ7" s="48"/>
      <c r="AOU7" s="48"/>
      <c r="AOV7" s="48"/>
      <c r="AOW7" s="48"/>
      <c r="AOX7" s="48"/>
      <c r="APA7" s="48"/>
      <c r="APE7" s="48"/>
      <c r="APG7" s="48"/>
      <c r="APL7" s="48"/>
      <c r="APM7" s="48"/>
      <c r="APZ7" s="48"/>
    </row>
    <row r="8" spans="1:1119">
      <c r="A8" s="49" t="s">
        <v>462</v>
      </c>
      <c r="B8" s="46" t="s">
        <v>354</v>
      </c>
      <c r="C8" s="48">
        <v>162.28855895996094</v>
      </c>
      <c r="D8" s="48">
        <v>156.67831420898438</v>
      </c>
      <c r="E8" s="48">
        <v>199.71736145019531</v>
      </c>
      <c r="F8" s="48">
        <v>193.98649597167969</v>
      </c>
      <c r="G8" s="48">
        <v>278.34344482421875</v>
      </c>
      <c r="H8" s="48">
        <v>277.71408081054688</v>
      </c>
      <c r="I8" s="48">
        <v>206.10565185546875</v>
      </c>
      <c r="J8" s="48">
        <v>216.51994323730469</v>
      </c>
      <c r="K8" s="48">
        <v>352.11187744140625</v>
      </c>
      <c r="L8" s="48">
        <v>353.95065307617188</v>
      </c>
      <c r="M8" s="48">
        <v>314.0047607421875</v>
      </c>
      <c r="N8" s="48">
        <v>314.48892211914063</v>
      </c>
      <c r="O8" s="48">
        <v>269.29800415039063</v>
      </c>
      <c r="P8" s="48">
        <v>262.46011352539063</v>
      </c>
      <c r="Q8" s="47">
        <f t="shared" si="0"/>
        <v>280.79094187418622</v>
      </c>
      <c r="R8" s="47">
        <f t="shared" si="1"/>
        <v>290.06295013427734</v>
      </c>
      <c r="S8" s="47">
        <f t="shared" si="2"/>
        <v>1.0330210376381928</v>
      </c>
      <c r="T8" s="47">
        <f t="shared" si="3"/>
        <v>0.79347783577278597</v>
      </c>
      <c r="U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AGF8" s="48"/>
      <c r="AGG8" s="48"/>
      <c r="AGH8" s="48"/>
      <c r="AGI8" s="48"/>
      <c r="AGJ8" s="48"/>
      <c r="AGK8" s="48"/>
      <c r="AGL8" s="48"/>
      <c r="AGM8" s="48"/>
      <c r="AGN8" s="48"/>
      <c r="AGO8" s="48"/>
      <c r="AGP8" s="48"/>
      <c r="AGQ8" s="48"/>
      <c r="AGU8" s="48"/>
      <c r="AGV8" s="48"/>
      <c r="AGW8" s="48"/>
      <c r="AGX8" s="48"/>
      <c r="AGY8" s="48"/>
      <c r="AGZ8" s="48"/>
      <c r="AHA8" s="48"/>
      <c r="AHB8" s="48"/>
      <c r="AHC8" s="48"/>
      <c r="AHD8" s="48"/>
      <c r="AHE8" s="48"/>
      <c r="AHF8" s="48"/>
      <c r="AHG8" s="48"/>
      <c r="AHH8" s="48"/>
      <c r="AHI8" s="48"/>
      <c r="AHJ8" s="48"/>
      <c r="AHK8" s="48"/>
      <c r="AHL8" s="48"/>
      <c r="AHM8" s="48"/>
      <c r="AHN8" s="48"/>
      <c r="AHO8" s="48"/>
      <c r="AHP8" s="48"/>
      <c r="AHQ8" s="48"/>
      <c r="AHR8" s="48"/>
      <c r="AHS8" s="48"/>
      <c r="AHT8" s="48"/>
      <c r="AHU8" s="48"/>
      <c r="AHV8" s="48"/>
      <c r="AHW8" s="48"/>
      <c r="AHX8" s="48"/>
      <c r="AHY8" s="48"/>
      <c r="AHZ8" s="48"/>
      <c r="AIA8" s="48"/>
      <c r="AIB8" s="48"/>
      <c r="AIC8" s="48"/>
      <c r="AID8" s="48"/>
      <c r="AIE8" s="48"/>
      <c r="AIG8" s="48"/>
      <c r="AIK8" s="48"/>
      <c r="AIL8" s="48"/>
      <c r="AIM8" s="48"/>
      <c r="AIN8" s="48"/>
      <c r="AIO8" s="48"/>
      <c r="AIP8" s="48"/>
      <c r="AIQ8" s="48"/>
      <c r="AIR8" s="48"/>
      <c r="AIS8" s="48"/>
      <c r="AIT8" s="48"/>
      <c r="AIU8" s="48"/>
      <c r="AIV8" s="48"/>
      <c r="AIW8" s="48"/>
      <c r="AIX8" s="48"/>
      <c r="AIY8" s="48"/>
      <c r="AIZ8" s="48"/>
      <c r="AJA8" s="48"/>
      <c r="AJB8" s="48"/>
      <c r="AJC8" s="48"/>
      <c r="AJD8" s="48"/>
      <c r="AJE8" s="48"/>
      <c r="AJF8" s="48"/>
      <c r="AJG8" s="48"/>
      <c r="AJH8" s="48"/>
      <c r="AJI8" s="48"/>
      <c r="AJJ8" s="48"/>
      <c r="AJK8" s="48"/>
      <c r="AJL8" s="48"/>
      <c r="AJM8" s="48"/>
      <c r="AJN8" s="48"/>
      <c r="AJO8" s="48"/>
      <c r="AJP8" s="48"/>
      <c r="AJQ8" s="48"/>
      <c r="AJR8" s="48"/>
      <c r="AJS8" s="48"/>
      <c r="AJT8" s="48"/>
      <c r="AJU8" s="48"/>
      <c r="AJV8" s="48"/>
      <c r="AJW8" s="48"/>
      <c r="AKA8" s="48"/>
      <c r="AKB8" s="48"/>
      <c r="AKC8" s="48"/>
      <c r="AKD8" s="48"/>
      <c r="AKE8" s="48"/>
      <c r="AKF8" s="48"/>
      <c r="AKG8" s="48"/>
      <c r="AKH8" s="48"/>
      <c r="AKI8" s="48"/>
      <c r="AKJ8" s="48"/>
      <c r="AKK8" s="48"/>
      <c r="AKL8" s="48"/>
      <c r="AKM8" s="48"/>
      <c r="AKN8" s="48"/>
      <c r="AKO8" s="48"/>
      <c r="AKP8" s="48"/>
      <c r="AKQ8" s="48"/>
      <c r="AKR8" s="48"/>
      <c r="AKS8" s="48"/>
      <c r="AKT8" s="48"/>
      <c r="AKU8" s="48"/>
      <c r="AKV8" s="48"/>
      <c r="AKW8" s="48"/>
      <c r="AKX8" s="48"/>
      <c r="AKY8" s="48"/>
      <c r="AKZ8" s="48"/>
      <c r="ALA8" s="48"/>
      <c r="ALB8" s="48"/>
      <c r="ALC8" s="48"/>
      <c r="ALD8" s="48"/>
      <c r="ALE8" s="48"/>
      <c r="ALF8" s="48"/>
      <c r="ALG8" s="48"/>
      <c r="ALH8" s="48"/>
      <c r="ALI8" s="48"/>
      <c r="ALJ8" s="48"/>
      <c r="ALK8" s="48"/>
      <c r="ALM8" s="48"/>
      <c r="ALN8" s="48"/>
      <c r="ALO8" s="48"/>
      <c r="ALQ8" s="48"/>
      <c r="ALR8" s="48"/>
      <c r="ALS8" s="48"/>
      <c r="ALT8" s="48"/>
      <c r="ALU8" s="48"/>
      <c r="ALV8" s="48"/>
      <c r="ALW8" s="48"/>
      <c r="ALX8" s="48"/>
      <c r="ALY8" s="48"/>
      <c r="ALZ8" s="48"/>
      <c r="AMA8" s="48"/>
      <c r="AMB8" s="48"/>
      <c r="AMC8" s="48"/>
      <c r="AMD8" s="48"/>
      <c r="AME8" s="48"/>
      <c r="AMF8" s="48"/>
      <c r="AMG8" s="48"/>
      <c r="AMH8" s="48"/>
      <c r="AMI8" s="48"/>
      <c r="AMM8" s="48"/>
      <c r="AMN8" s="48"/>
      <c r="AMP8" s="48"/>
      <c r="AMQ8" s="48"/>
      <c r="AMR8" s="48"/>
      <c r="AMS8" s="48"/>
      <c r="AMT8" s="48"/>
      <c r="AMU8" s="48"/>
      <c r="AMV8" s="48"/>
      <c r="AMW8" s="48"/>
      <c r="AMX8" s="48"/>
      <c r="AMY8" s="48"/>
      <c r="AMZ8" s="48"/>
      <c r="ANA8" s="48"/>
      <c r="ANB8" s="48"/>
      <c r="ANC8" s="48"/>
      <c r="ANG8" s="48"/>
      <c r="ANH8" s="48"/>
      <c r="ANI8" s="48"/>
      <c r="ANJ8" s="48"/>
      <c r="ANK8" s="48"/>
      <c r="ANL8" s="48"/>
      <c r="ANM8" s="48"/>
      <c r="ANN8" s="48"/>
      <c r="ANO8" s="48"/>
      <c r="ANP8" s="48"/>
      <c r="ANQ8" s="48"/>
      <c r="ANR8" s="48"/>
      <c r="ANS8" s="48"/>
      <c r="ANT8" s="48"/>
      <c r="ANV8" s="48"/>
      <c r="ANW8" s="48"/>
      <c r="ANY8" s="48"/>
      <c r="ANZ8" s="48"/>
      <c r="AOA8" s="48"/>
      <c r="AOB8" s="48"/>
      <c r="AOC8" s="48"/>
      <c r="AOD8" s="48"/>
      <c r="AOF8" s="48"/>
      <c r="AOJ8" s="48"/>
      <c r="AOK8" s="48"/>
      <c r="AOQ8" s="48"/>
      <c r="AOW8" s="48"/>
      <c r="AOX8" s="48"/>
      <c r="APA8" s="48"/>
      <c r="APE8" s="48"/>
      <c r="APG8" s="48"/>
      <c r="APL8" s="48"/>
      <c r="APM8" s="48"/>
      <c r="APZ8" s="48"/>
    </row>
    <row r="9" spans="1:1119">
      <c r="A9" s="49" t="s">
        <v>461</v>
      </c>
      <c r="B9" s="46" t="s">
        <v>354</v>
      </c>
      <c r="C9" s="48">
        <v>0.26236516237258911</v>
      </c>
      <c r="D9" s="48">
        <v>0.2328554093837738</v>
      </c>
      <c r="E9" s="48">
        <v>0.23411822319030762</v>
      </c>
      <c r="F9" s="48">
        <v>0.2932383120059967</v>
      </c>
      <c r="G9" s="48">
        <v>0.19662386178970337</v>
      </c>
      <c r="H9" s="48">
        <v>0.21469743549823761</v>
      </c>
      <c r="I9" s="48">
        <v>0.2274123877286911</v>
      </c>
      <c r="J9" s="48">
        <v>0.22969838976860046</v>
      </c>
      <c r="K9" s="48">
        <v>0.36531078815460205</v>
      </c>
      <c r="L9" s="48">
        <v>0.36928367614746094</v>
      </c>
      <c r="M9" s="48">
        <v>0.27849829196929932</v>
      </c>
      <c r="N9" s="48">
        <v>0.32569944858551025</v>
      </c>
      <c r="O9" s="48">
        <v>0.27559009194374084</v>
      </c>
      <c r="P9" s="48">
        <v>0.33741167187690735</v>
      </c>
      <c r="Q9" s="47">
        <f t="shared" si="0"/>
        <v>0.26717108984788257</v>
      </c>
      <c r="R9" s="47">
        <f t="shared" si="1"/>
        <v>0.30429987609386444</v>
      </c>
      <c r="S9" s="47">
        <f t="shared" si="2"/>
        <v>1.1389700744460101</v>
      </c>
      <c r="T9" s="47">
        <f t="shared" si="3"/>
        <v>0.40213400829305734</v>
      </c>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O9" s="48"/>
      <c r="EP9" s="48"/>
      <c r="EQ9" s="48"/>
      <c r="ER9" s="48"/>
      <c r="ES9" s="48"/>
      <c r="ET9" s="48"/>
      <c r="EU9" s="48"/>
      <c r="EV9" s="48"/>
      <c r="EW9" s="48"/>
      <c r="EX9" s="48"/>
      <c r="EY9" s="48"/>
      <c r="EZ9" s="48"/>
      <c r="FA9" s="48"/>
      <c r="FB9" s="48"/>
      <c r="FC9" s="48"/>
      <c r="FD9" s="48"/>
      <c r="FE9" s="48"/>
      <c r="FF9" s="48"/>
      <c r="FG9" s="48"/>
      <c r="FH9" s="48"/>
      <c r="FI9" s="48"/>
      <c r="FJ9" s="48"/>
      <c r="FK9" s="48"/>
      <c r="FL9" s="48"/>
      <c r="FM9" s="48"/>
      <c r="FN9" s="48"/>
      <c r="FO9" s="48"/>
      <c r="FP9" s="48"/>
      <c r="FQ9" s="48"/>
      <c r="FR9" s="48"/>
      <c r="FS9" s="48"/>
      <c r="FT9" s="48"/>
      <c r="FU9" s="48"/>
      <c r="FV9" s="48"/>
      <c r="FW9" s="48"/>
      <c r="FX9" s="48"/>
      <c r="FY9" s="48"/>
      <c r="FZ9" s="48"/>
      <c r="GA9" s="48"/>
      <c r="GB9" s="48"/>
      <c r="GC9" s="48"/>
      <c r="GE9" s="48"/>
      <c r="GF9" s="48"/>
      <c r="GG9" s="48"/>
      <c r="GH9" s="48"/>
      <c r="GI9" s="48"/>
      <c r="GJ9" s="48"/>
      <c r="GK9" s="48"/>
      <c r="GL9" s="48"/>
      <c r="GM9" s="48"/>
      <c r="GN9" s="48"/>
      <c r="GO9" s="48"/>
      <c r="GP9" s="48"/>
      <c r="GQ9" s="48"/>
      <c r="GR9" s="48"/>
      <c r="GS9" s="48"/>
      <c r="GT9" s="48"/>
      <c r="GU9" s="48"/>
      <c r="GV9" s="48"/>
      <c r="GW9" s="48"/>
      <c r="GX9" s="48"/>
      <c r="GY9" s="48"/>
      <c r="GZ9" s="48"/>
      <c r="HA9" s="48"/>
      <c r="HB9" s="48"/>
      <c r="HC9" s="48"/>
      <c r="HD9" s="48"/>
      <c r="HE9" s="48"/>
      <c r="HF9" s="48"/>
      <c r="HG9" s="48"/>
      <c r="HH9" s="48"/>
      <c r="HI9" s="48"/>
      <c r="HJ9" s="48"/>
      <c r="HK9" s="48"/>
      <c r="HL9" s="48"/>
      <c r="HM9" s="48"/>
      <c r="HN9" s="48"/>
      <c r="HO9" s="48"/>
      <c r="HP9" s="48"/>
      <c r="HQ9" s="48"/>
      <c r="HR9" s="48"/>
      <c r="HS9" s="48"/>
      <c r="HU9" s="48"/>
      <c r="HV9" s="48"/>
      <c r="HW9" s="48"/>
      <c r="HX9" s="48"/>
      <c r="HY9" s="48"/>
      <c r="HZ9" s="48"/>
      <c r="IA9" s="48"/>
      <c r="IB9" s="48"/>
      <c r="IC9" s="48"/>
      <c r="ID9" s="48"/>
      <c r="IE9" s="48"/>
      <c r="IF9" s="48"/>
      <c r="IG9" s="48"/>
      <c r="IH9" s="48"/>
      <c r="II9" s="48"/>
      <c r="IJ9" s="48"/>
      <c r="IK9" s="48"/>
      <c r="IL9" s="48"/>
      <c r="IM9" s="48"/>
      <c r="IN9" s="48"/>
      <c r="IO9" s="48"/>
      <c r="IP9" s="48"/>
      <c r="IQ9" s="48"/>
      <c r="IR9" s="48"/>
      <c r="IS9" s="48"/>
      <c r="IT9" s="48"/>
      <c r="IU9" s="48"/>
      <c r="IV9" s="48"/>
      <c r="IW9" s="48"/>
      <c r="IX9" s="48"/>
      <c r="IY9" s="48"/>
      <c r="IZ9" s="48"/>
      <c r="JA9" s="48"/>
      <c r="JB9" s="48"/>
      <c r="JC9" s="48"/>
      <c r="JD9" s="48"/>
      <c r="JE9" s="48"/>
      <c r="JF9" s="48"/>
      <c r="JG9" s="48"/>
      <c r="JH9" s="48"/>
      <c r="JJ9" s="48"/>
      <c r="JK9" s="48"/>
      <c r="JL9" s="48"/>
      <c r="JM9" s="48"/>
      <c r="JN9" s="48"/>
      <c r="JO9" s="48"/>
      <c r="JP9" s="48"/>
      <c r="JQ9" s="48"/>
      <c r="JR9" s="48"/>
      <c r="JS9" s="48"/>
      <c r="JT9" s="48"/>
      <c r="JU9" s="48"/>
      <c r="JV9" s="48"/>
      <c r="JW9" s="48"/>
      <c r="JX9" s="48"/>
      <c r="JY9" s="48"/>
      <c r="JZ9" s="48"/>
      <c r="KA9" s="48"/>
      <c r="KB9" s="48"/>
      <c r="KC9" s="48"/>
      <c r="KD9" s="48"/>
      <c r="KE9" s="48"/>
      <c r="KF9" s="48"/>
      <c r="KG9" s="48"/>
      <c r="KH9" s="48"/>
      <c r="KI9" s="48"/>
      <c r="KJ9" s="48"/>
      <c r="KK9" s="48"/>
      <c r="KL9" s="48"/>
      <c r="KM9" s="48"/>
      <c r="KN9" s="48"/>
      <c r="KO9" s="48"/>
      <c r="KP9" s="48"/>
      <c r="KQ9" s="48"/>
      <c r="KR9" s="48"/>
      <c r="KS9" s="48"/>
      <c r="KT9" s="48"/>
      <c r="KU9" s="48"/>
      <c r="KV9" s="48"/>
      <c r="KW9" s="48"/>
      <c r="KX9" s="48"/>
      <c r="KZ9" s="48"/>
      <c r="LA9" s="48"/>
      <c r="LB9" s="48"/>
      <c r="LC9" s="48"/>
      <c r="LD9" s="48"/>
      <c r="LE9" s="48"/>
      <c r="LF9" s="48"/>
      <c r="LG9" s="48"/>
      <c r="LH9" s="48"/>
      <c r="LI9" s="48"/>
      <c r="LJ9" s="48"/>
      <c r="LK9" s="48"/>
      <c r="LL9" s="48"/>
      <c r="LM9" s="48"/>
      <c r="LN9" s="48"/>
      <c r="LO9" s="48"/>
      <c r="LP9" s="48"/>
      <c r="LQ9" s="48"/>
      <c r="LR9" s="48"/>
      <c r="LS9" s="48"/>
      <c r="LT9" s="48"/>
      <c r="LU9" s="48"/>
      <c r="LV9" s="48"/>
      <c r="LW9" s="48"/>
      <c r="LX9" s="48"/>
      <c r="LY9" s="48"/>
      <c r="LZ9" s="48"/>
      <c r="MA9" s="48"/>
      <c r="MB9" s="48"/>
      <c r="MC9" s="48"/>
      <c r="MD9" s="48"/>
      <c r="ME9" s="48"/>
      <c r="MF9" s="48"/>
      <c r="MG9" s="48"/>
      <c r="MH9" s="48"/>
      <c r="MI9" s="48"/>
      <c r="MJ9" s="48"/>
      <c r="MK9" s="48"/>
      <c r="ML9" s="48"/>
      <c r="MM9" s="48"/>
      <c r="MN9" s="48"/>
      <c r="MP9" s="48"/>
      <c r="MQ9" s="48"/>
      <c r="MR9" s="48"/>
      <c r="MS9" s="48"/>
      <c r="MT9" s="48"/>
      <c r="MU9" s="48"/>
      <c r="MV9" s="48"/>
      <c r="MW9" s="48"/>
      <c r="MX9" s="48"/>
      <c r="MY9" s="48"/>
      <c r="MZ9" s="48"/>
      <c r="NA9" s="48"/>
      <c r="NB9" s="48"/>
      <c r="NC9" s="48"/>
      <c r="ND9" s="48"/>
      <c r="NE9" s="48"/>
      <c r="NF9" s="48"/>
      <c r="NG9" s="48"/>
      <c r="NH9" s="48"/>
      <c r="NI9" s="48"/>
      <c r="NJ9" s="48"/>
      <c r="NK9" s="48"/>
      <c r="NL9" s="48"/>
      <c r="NM9" s="48"/>
      <c r="NN9" s="48"/>
      <c r="NO9" s="48"/>
      <c r="NP9" s="48"/>
      <c r="NQ9" s="48"/>
      <c r="NR9" s="48"/>
      <c r="NS9" s="48"/>
      <c r="NT9" s="48"/>
      <c r="NU9" s="48"/>
      <c r="NV9" s="48"/>
      <c r="NW9" s="48"/>
      <c r="NX9" s="48"/>
      <c r="NY9" s="48"/>
      <c r="NZ9" s="48"/>
      <c r="OA9" s="48"/>
      <c r="OB9" s="48"/>
      <c r="OC9" s="48"/>
      <c r="OD9" s="48"/>
      <c r="OF9" s="48"/>
      <c r="OG9" s="48"/>
      <c r="OH9" s="48"/>
      <c r="OI9" s="48"/>
      <c r="OJ9" s="48"/>
      <c r="OK9" s="48"/>
      <c r="OL9" s="48"/>
      <c r="OM9" s="48"/>
      <c r="ON9" s="48"/>
      <c r="OO9" s="48"/>
      <c r="OP9" s="48"/>
      <c r="OQ9" s="48"/>
      <c r="OR9" s="48"/>
      <c r="OT9" s="48"/>
      <c r="OU9" s="48"/>
      <c r="OV9" s="48"/>
      <c r="OW9" s="48"/>
      <c r="OX9" s="48"/>
      <c r="OY9" s="48"/>
      <c r="OZ9" s="48"/>
      <c r="PA9" s="48"/>
      <c r="PB9" s="48"/>
      <c r="PC9" s="48"/>
      <c r="PD9" s="48"/>
      <c r="PF9" s="48"/>
      <c r="PG9" s="48"/>
      <c r="PH9" s="48"/>
      <c r="PI9" s="48"/>
      <c r="PJ9" s="48"/>
      <c r="PK9" s="48"/>
      <c r="PL9" s="48"/>
      <c r="PM9" s="48"/>
      <c r="PN9" s="48"/>
      <c r="PO9" s="48"/>
      <c r="PP9" s="48"/>
      <c r="PQ9" s="48"/>
      <c r="PR9" s="48"/>
      <c r="PS9" s="48"/>
      <c r="PT9" s="48"/>
      <c r="PU9" s="48"/>
      <c r="PV9" s="48"/>
      <c r="PW9" s="48"/>
      <c r="PX9" s="48"/>
      <c r="PY9" s="48"/>
      <c r="PZ9" s="48"/>
      <c r="QA9" s="48"/>
      <c r="QB9" s="48"/>
      <c r="QC9" s="48"/>
      <c r="QD9" s="48"/>
      <c r="QE9" s="48"/>
      <c r="QF9" s="48"/>
      <c r="QG9" s="48"/>
      <c r="QH9" s="48"/>
      <c r="QI9" s="48"/>
      <c r="QJ9" s="48"/>
      <c r="QK9" s="48"/>
      <c r="QL9" s="48"/>
      <c r="QM9" s="48"/>
      <c r="QN9" s="48"/>
      <c r="QO9" s="48"/>
      <c r="QP9" s="48"/>
      <c r="QQ9" s="48"/>
      <c r="QR9" s="48"/>
      <c r="QS9" s="48"/>
      <c r="QT9" s="48"/>
      <c r="QV9" s="48"/>
      <c r="QW9" s="48"/>
      <c r="QX9" s="48"/>
      <c r="QY9" s="48"/>
      <c r="QZ9" s="48"/>
      <c r="RA9" s="48"/>
      <c r="RB9" s="48"/>
      <c r="RC9" s="48"/>
      <c r="RD9" s="48"/>
      <c r="RE9" s="48"/>
      <c r="RF9" s="48"/>
      <c r="RG9" s="48"/>
      <c r="RH9" s="48"/>
      <c r="RI9" s="48"/>
      <c r="RJ9" s="48"/>
      <c r="RK9" s="48"/>
      <c r="RL9" s="48"/>
      <c r="RM9" s="48"/>
      <c r="RN9" s="48"/>
      <c r="RO9" s="48"/>
      <c r="RP9" s="48"/>
      <c r="RQ9" s="48"/>
      <c r="RR9" s="48"/>
      <c r="RS9" s="48"/>
      <c r="RT9" s="48"/>
      <c r="RU9" s="48"/>
      <c r="RV9" s="48"/>
      <c r="RW9" s="48"/>
      <c r="RX9" s="48"/>
      <c r="RY9" s="48"/>
      <c r="RZ9" s="48"/>
      <c r="SA9" s="48"/>
      <c r="SB9" s="48"/>
      <c r="SC9" s="48"/>
      <c r="SD9" s="48"/>
      <c r="SE9" s="48"/>
      <c r="SF9" s="48"/>
      <c r="SG9" s="48"/>
      <c r="SH9" s="48"/>
      <c r="SI9" s="48"/>
      <c r="SJ9" s="48"/>
      <c r="SL9" s="48"/>
      <c r="SM9" s="48"/>
      <c r="SN9" s="48"/>
      <c r="SO9" s="48"/>
      <c r="SP9" s="48"/>
      <c r="SQ9" s="48"/>
      <c r="SR9" s="48"/>
      <c r="SS9" s="48"/>
      <c r="ST9" s="48"/>
      <c r="SU9" s="48"/>
      <c r="SV9" s="48"/>
      <c r="SW9" s="48"/>
      <c r="SX9" s="48"/>
      <c r="SY9" s="48"/>
      <c r="SZ9" s="48"/>
      <c r="TA9" s="48"/>
      <c r="TB9" s="48"/>
      <c r="TC9" s="48"/>
      <c r="TD9" s="48"/>
      <c r="TE9" s="48"/>
      <c r="TF9" s="48"/>
      <c r="TG9" s="48"/>
      <c r="TH9" s="48"/>
      <c r="TI9" s="48"/>
      <c r="TJ9" s="48"/>
      <c r="TK9" s="48"/>
      <c r="TL9" s="48"/>
      <c r="TM9" s="48"/>
      <c r="TN9" s="48"/>
      <c r="TO9" s="48"/>
      <c r="TP9" s="48"/>
      <c r="TQ9" s="48"/>
      <c r="TR9" s="48"/>
      <c r="TS9" s="48"/>
      <c r="TT9" s="48"/>
      <c r="TU9" s="48"/>
      <c r="TV9" s="48"/>
      <c r="TW9" s="48"/>
      <c r="TX9" s="48"/>
      <c r="TY9" s="48"/>
      <c r="TZ9" s="48"/>
      <c r="UB9" s="48"/>
      <c r="UC9" s="48"/>
      <c r="UD9" s="48"/>
      <c r="UE9" s="48"/>
      <c r="UF9" s="48"/>
      <c r="UG9" s="48"/>
      <c r="UH9" s="48"/>
      <c r="UI9" s="48"/>
      <c r="UJ9" s="48"/>
      <c r="UK9" s="48"/>
      <c r="UL9" s="48"/>
      <c r="UM9" s="48"/>
      <c r="UN9" s="48"/>
      <c r="UO9" s="48"/>
      <c r="UP9" s="48"/>
      <c r="UQ9" s="48"/>
      <c r="UR9" s="48"/>
      <c r="US9" s="48"/>
      <c r="UT9" s="48"/>
      <c r="UU9" s="48"/>
      <c r="UV9" s="48"/>
      <c r="UW9" s="48"/>
      <c r="UX9" s="48"/>
      <c r="UY9" s="48"/>
      <c r="UZ9" s="48"/>
      <c r="VA9" s="48"/>
      <c r="VB9" s="48"/>
      <c r="VC9" s="48"/>
      <c r="VD9" s="48"/>
      <c r="VE9" s="48"/>
      <c r="VF9" s="48"/>
      <c r="VG9" s="48"/>
      <c r="VH9" s="48"/>
      <c r="VI9" s="48"/>
      <c r="VJ9" s="48"/>
      <c r="VK9" s="48"/>
      <c r="VL9" s="48"/>
      <c r="VM9" s="48"/>
      <c r="VN9" s="48"/>
      <c r="VO9" s="48"/>
      <c r="VP9" s="48"/>
      <c r="VR9" s="48"/>
      <c r="VS9" s="48"/>
      <c r="VT9" s="48"/>
      <c r="VU9" s="48"/>
      <c r="VV9" s="48"/>
      <c r="VW9" s="48"/>
      <c r="VX9" s="48"/>
      <c r="VY9" s="48"/>
      <c r="VZ9" s="48"/>
      <c r="WA9" s="48"/>
      <c r="WB9" s="48"/>
      <c r="WC9" s="48"/>
      <c r="WD9" s="48"/>
      <c r="WE9" s="48"/>
      <c r="WF9" s="48"/>
      <c r="WG9" s="48"/>
      <c r="WH9" s="48"/>
      <c r="WI9" s="48"/>
      <c r="WJ9" s="48"/>
      <c r="WK9" s="48"/>
      <c r="WL9" s="48"/>
      <c r="WM9" s="48"/>
      <c r="WN9" s="48"/>
      <c r="WO9" s="48"/>
      <c r="WP9" s="48"/>
      <c r="WQ9" s="48"/>
      <c r="WR9" s="48"/>
      <c r="WS9" s="48"/>
      <c r="WT9" s="48"/>
      <c r="WU9" s="48"/>
      <c r="WV9" s="48"/>
      <c r="WW9" s="48"/>
      <c r="WX9" s="48"/>
      <c r="WY9" s="48"/>
      <c r="WZ9" s="48"/>
      <c r="XA9" s="48"/>
      <c r="XB9" s="48"/>
      <c r="XC9" s="48"/>
      <c r="XD9" s="48"/>
      <c r="XE9" s="48"/>
      <c r="XF9" s="48"/>
      <c r="XH9" s="48"/>
      <c r="XI9" s="48"/>
      <c r="XJ9" s="48"/>
      <c r="XK9" s="48"/>
      <c r="XL9" s="48"/>
      <c r="XM9" s="48"/>
      <c r="XN9" s="48"/>
      <c r="XO9" s="48"/>
      <c r="XP9" s="48"/>
      <c r="XQ9" s="48"/>
      <c r="XR9" s="48"/>
      <c r="XS9" s="48"/>
      <c r="XT9" s="48"/>
      <c r="XU9" s="48"/>
      <c r="XV9" s="48"/>
      <c r="XW9" s="48"/>
      <c r="XX9" s="48"/>
      <c r="XY9" s="48"/>
      <c r="XZ9" s="48"/>
      <c r="YA9" s="48"/>
      <c r="YB9" s="48"/>
      <c r="YC9" s="48"/>
      <c r="YD9" s="48"/>
      <c r="YE9" s="48"/>
      <c r="YF9" s="48"/>
      <c r="YG9" s="48"/>
      <c r="YH9" s="48"/>
      <c r="YI9" s="48"/>
      <c r="YJ9" s="48"/>
      <c r="YK9" s="48"/>
      <c r="YL9" s="48"/>
      <c r="YM9" s="48"/>
      <c r="YN9" s="48"/>
      <c r="YO9" s="48"/>
      <c r="YP9" s="48"/>
      <c r="YQ9" s="48"/>
      <c r="YR9" s="48"/>
      <c r="YS9" s="48"/>
      <c r="YT9" s="48"/>
      <c r="YU9" s="48"/>
      <c r="YV9" s="48"/>
      <c r="YX9" s="48"/>
      <c r="YY9" s="48"/>
      <c r="YZ9" s="48"/>
      <c r="ZA9" s="48"/>
      <c r="ZB9" s="48"/>
      <c r="ZC9" s="48"/>
      <c r="ZD9" s="48"/>
      <c r="ZE9" s="48"/>
      <c r="ZF9" s="48"/>
      <c r="ZG9" s="48"/>
      <c r="ZH9" s="48"/>
      <c r="ZI9" s="48"/>
      <c r="ZJ9" s="48"/>
      <c r="ZK9" s="48"/>
      <c r="ZL9" s="48"/>
      <c r="ZM9" s="48"/>
      <c r="ZN9" s="48"/>
      <c r="ZO9" s="48"/>
      <c r="ZP9" s="48"/>
      <c r="ZQ9" s="48"/>
      <c r="ZR9" s="48"/>
      <c r="ZS9" s="48"/>
      <c r="ZT9" s="48"/>
      <c r="ZU9" s="48"/>
      <c r="ZV9" s="48"/>
      <c r="ZW9" s="48"/>
      <c r="ZX9" s="48"/>
      <c r="ZY9" s="48"/>
      <c r="ZZ9" s="48"/>
      <c r="AAA9" s="48"/>
      <c r="AAB9" s="48"/>
      <c r="AAC9" s="48"/>
      <c r="AAD9" s="48"/>
      <c r="AAE9" s="48"/>
      <c r="AAF9" s="48"/>
      <c r="AAH9" s="48"/>
      <c r="AAI9" s="48"/>
      <c r="AAJ9" s="48"/>
      <c r="AAK9" s="48"/>
      <c r="AAM9" s="48"/>
      <c r="AAN9" s="48"/>
      <c r="AAO9" s="48"/>
      <c r="AAP9" s="48"/>
      <c r="AAQ9" s="48"/>
      <c r="AAR9" s="48"/>
      <c r="AAS9" s="48"/>
      <c r="AAT9" s="48"/>
      <c r="AAU9" s="48"/>
      <c r="AAW9" s="48"/>
      <c r="AAX9" s="48"/>
      <c r="AAY9" s="48"/>
      <c r="AAZ9" s="48"/>
      <c r="ABA9" s="48"/>
      <c r="ABB9" s="48"/>
      <c r="ABC9" s="48"/>
      <c r="ABD9" s="48"/>
      <c r="ABE9" s="48"/>
      <c r="ABF9" s="48"/>
      <c r="ABG9" s="48"/>
      <c r="ABH9" s="48"/>
      <c r="ABI9" s="48"/>
      <c r="ABJ9" s="48"/>
      <c r="ABK9" s="48"/>
      <c r="ABL9" s="48"/>
      <c r="ABM9" s="48"/>
      <c r="ABN9" s="48"/>
      <c r="ABO9" s="48"/>
      <c r="ABP9" s="48"/>
      <c r="ABQ9" s="48"/>
      <c r="ABR9" s="48"/>
      <c r="ABS9" s="48"/>
      <c r="ABT9" s="48"/>
      <c r="ABU9" s="48"/>
      <c r="ABV9" s="48"/>
      <c r="ABW9" s="48"/>
      <c r="ABX9" s="48"/>
      <c r="ABY9" s="48"/>
      <c r="ABZ9" s="48"/>
      <c r="ACA9" s="48"/>
      <c r="ACC9" s="48"/>
      <c r="ACD9" s="48"/>
      <c r="ACE9" s="48"/>
      <c r="ACF9" s="48"/>
      <c r="ACG9" s="48"/>
      <c r="ACH9" s="48"/>
      <c r="ACI9" s="48"/>
      <c r="ACJ9" s="48"/>
      <c r="ACK9" s="48"/>
      <c r="ACL9" s="48"/>
      <c r="ACM9" s="48"/>
      <c r="ACN9" s="48"/>
      <c r="ACP9" s="48"/>
      <c r="ACQ9" s="48"/>
      <c r="ACR9" s="48"/>
      <c r="ACS9" s="48"/>
      <c r="ACT9" s="48"/>
      <c r="ACU9" s="48"/>
      <c r="ACV9" s="48"/>
      <c r="ACW9" s="48"/>
      <c r="ACX9" s="48"/>
      <c r="ACY9" s="48"/>
      <c r="ACZ9" s="48"/>
      <c r="ADA9" s="48"/>
      <c r="ADB9" s="48"/>
      <c r="ADC9" s="48"/>
      <c r="ADD9" s="48"/>
      <c r="ADE9" s="48"/>
      <c r="ADF9" s="48"/>
      <c r="ADG9" s="48"/>
      <c r="ADH9" s="48"/>
      <c r="ADI9" s="48"/>
      <c r="ADJ9" s="48"/>
      <c r="ADK9" s="48"/>
      <c r="ADL9" s="48"/>
      <c r="ADM9" s="48"/>
      <c r="ADN9" s="48"/>
      <c r="ADO9" s="48"/>
      <c r="ADP9" s="48"/>
      <c r="ADQ9" s="48"/>
      <c r="ADS9" s="48"/>
      <c r="ADT9" s="48"/>
      <c r="ADU9" s="48"/>
      <c r="ADV9" s="48"/>
      <c r="ADW9" s="48"/>
      <c r="ADX9" s="48"/>
      <c r="ADY9" s="48"/>
      <c r="ADZ9" s="48"/>
      <c r="AEA9" s="48"/>
      <c r="AEB9" s="48"/>
      <c r="AEC9" s="48"/>
      <c r="AED9" s="48"/>
      <c r="AEE9" s="48"/>
      <c r="AEF9" s="48"/>
      <c r="AEG9" s="48"/>
      <c r="AEH9" s="48"/>
      <c r="AEI9" s="48"/>
      <c r="AEJ9" s="48"/>
      <c r="AEK9" s="48"/>
      <c r="AEL9" s="48"/>
      <c r="AEM9" s="48"/>
      <c r="AEN9" s="48"/>
      <c r="AEO9" s="48"/>
      <c r="AEP9" s="48"/>
      <c r="AEQ9" s="48"/>
      <c r="AER9" s="48"/>
      <c r="AES9" s="48"/>
      <c r="AET9" s="48"/>
      <c r="AEU9" s="48"/>
      <c r="AEV9" s="48"/>
      <c r="AEW9" s="48"/>
      <c r="AEX9" s="48"/>
      <c r="AEY9" s="48"/>
      <c r="AEZ9" s="48"/>
      <c r="AFA9" s="48"/>
      <c r="AFB9" s="48"/>
      <c r="AFC9" s="48"/>
      <c r="AFD9" s="48"/>
      <c r="AFE9" s="48"/>
      <c r="AFF9" s="48"/>
      <c r="AFG9" s="48"/>
      <c r="AFI9" s="48"/>
      <c r="AFJ9" s="48"/>
      <c r="AFK9" s="48"/>
      <c r="AFL9" s="48"/>
      <c r="AFM9" s="48"/>
      <c r="AFN9" s="48"/>
      <c r="AFO9" s="48"/>
      <c r="AFP9" s="48"/>
      <c r="AFQ9" s="48"/>
      <c r="AFS9" s="48"/>
      <c r="AFT9" s="48"/>
      <c r="AFU9" s="48"/>
      <c r="AFV9" s="48"/>
      <c r="AFW9" s="48"/>
      <c r="AFX9" s="48"/>
      <c r="AFY9" s="48"/>
      <c r="AFZ9" s="48"/>
      <c r="AGA9" s="48"/>
      <c r="AGB9" s="48"/>
      <c r="AGC9" s="48"/>
    </row>
    <row r="10" spans="1:1119">
      <c r="A10" s="49" t="s">
        <v>460</v>
      </c>
      <c r="B10" s="46" t="s">
        <v>354</v>
      </c>
      <c r="C10" s="48">
        <v>0.10611505061388016</v>
      </c>
      <c r="D10" s="48">
        <v>9.4285771250724792E-2</v>
      </c>
      <c r="E10" s="48">
        <v>9.8309464752674103E-2</v>
      </c>
      <c r="F10" s="48">
        <v>0.10388477146625519</v>
      </c>
      <c r="G10" s="48">
        <v>3.5623982548713684E-2</v>
      </c>
      <c r="H10" s="48">
        <v>5.3455807268619537E-2</v>
      </c>
      <c r="I10" s="48">
        <v>8.6447611451148987E-2</v>
      </c>
      <c r="J10" s="48">
        <v>0.11494043469429016</v>
      </c>
      <c r="K10" s="48">
        <v>0.23339922726154327</v>
      </c>
      <c r="L10" s="48">
        <v>0.17547748982906342</v>
      </c>
      <c r="M10" s="48">
        <v>0.15092280507087708</v>
      </c>
      <c r="N10" s="48">
        <v>0.14345058798789978</v>
      </c>
      <c r="O10" s="48">
        <v>6.647859513759613E-2</v>
      </c>
      <c r="P10" s="48">
        <v>8.5350863635540009E-2</v>
      </c>
      <c r="Q10" s="47">
        <f t="shared" si="0"/>
        <v>0.11655742550889651</v>
      </c>
      <c r="R10" s="47">
        <f t="shared" si="1"/>
        <v>0.11155071295797825</v>
      </c>
      <c r="S10" s="47">
        <f t="shared" si="2"/>
        <v>0.95704510005211019</v>
      </c>
      <c r="T10" s="47">
        <f t="shared" si="3"/>
        <v>0.90802544215777869</v>
      </c>
      <c r="BC10" s="48"/>
      <c r="BD10" s="48"/>
      <c r="BE10" s="48"/>
      <c r="BF10" s="48"/>
      <c r="BG10" s="48"/>
      <c r="BH10" s="48"/>
      <c r="BI10" s="48"/>
      <c r="BK10" s="48"/>
      <c r="BL10" s="48"/>
      <c r="BY10" s="48"/>
      <c r="BZ10" s="48"/>
      <c r="CI10" s="48"/>
      <c r="CJ10" s="48"/>
      <c r="CU10" s="48"/>
      <c r="CV10" s="48"/>
      <c r="CW10" s="48"/>
      <c r="CX10" s="48"/>
      <c r="DA10" s="48"/>
      <c r="DB10" s="48"/>
      <c r="DH10" s="48"/>
      <c r="DI10" s="48"/>
      <c r="DJ10" s="48"/>
      <c r="DK10" s="48"/>
      <c r="DL10" s="48"/>
      <c r="DM10" s="48"/>
      <c r="DN10" s="48"/>
      <c r="DO10" s="48"/>
      <c r="DP10" s="48"/>
      <c r="DQ10" s="48"/>
      <c r="DR10" s="48"/>
      <c r="DS10" s="48"/>
      <c r="DT10" s="48"/>
      <c r="DU10" s="48"/>
      <c r="DV10" s="48"/>
      <c r="DW10" s="48"/>
      <c r="DX10" s="48"/>
      <c r="DY10" s="48"/>
      <c r="DZ10" s="48"/>
      <c r="EA10" s="48"/>
      <c r="EB10" s="48"/>
      <c r="EC10" s="48"/>
      <c r="ED10" s="48"/>
      <c r="EE10" s="48"/>
      <c r="EF10" s="48"/>
      <c r="EG10" s="48"/>
      <c r="EH10" s="48"/>
      <c r="EI10" s="48"/>
      <c r="EJ10" s="48"/>
      <c r="EK10" s="48"/>
      <c r="EL10" s="48"/>
      <c r="EM10" s="48"/>
      <c r="EO10" s="48"/>
      <c r="EP10" s="48"/>
      <c r="EQ10" s="48"/>
      <c r="ER10" s="48"/>
      <c r="ES10" s="48"/>
      <c r="ET10" s="48"/>
      <c r="EU10" s="48"/>
      <c r="EV10" s="48"/>
      <c r="EW10" s="48"/>
      <c r="EX10" s="48"/>
      <c r="EY10" s="48"/>
      <c r="EZ10" s="48"/>
      <c r="FA10" s="48"/>
      <c r="FB10" s="48"/>
      <c r="FC10" s="48"/>
      <c r="FD10" s="48"/>
      <c r="FE10" s="48"/>
      <c r="FF10" s="48"/>
      <c r="FH10" s="48"/>
      <c r="FI10" s="48"/>
      <c r="FJ10" s="48"/>
      <c r="FK10" s="48"/>
      <c r="FL10" s="48"/>
      <c r="FM10" s="48"/>
      <c r="FN10" s="48"/>
      <c r="FO10" s="48"/>
      <c r="FP10" s="48"/>
      <c r="FQ10" s="48"/>
      <c r="FR10" s="48"/>
      <c r="FS10" s="48"/>
      <c r="FT10" s="48"/>
      <c r="FV10" s="48"/>
      <c r="FW10" s="48"/>
      <c r="FX10" s="48"/>
      <c r="FY10" s="48"/>
      <c r="FZ10" s="48"/>
      <c r="GA10" s="48"/>
      <c r="GB10" s="48"/>
      <c r="GC10" s="48"/>
      <c r="GE10" s="48"/>
      <c r="GF10" s="48"/>
      <c r="GG10" s="48"/>
      <c r="GH10" s="48"/>
      <c r="GI10" s="48"/>
      <c r="GJ10" s="48"/>
      <c r="GK10" s="48"/>
      <c r="GL10" s="48"/>
      <c r="GM10" s="48"/>
      <c r="GN10" s="48"/>
      <c r="GO10" s="48"/>
      <c r="GP10" s="48"/>
      <c r="GR10" s="48"/>
      <c r="GS10" s="48"/>
      <c r="GT10" s="48"/>
      <c r="GU10" s="48"/>
      <c r="GV10" s="48"/>
      <c r="GW10" s="48"/>
      <c r="GX10" s="48"/>
      <c r="GY10" s="48"/>
      <c r="GZ10" s="48"/>
      <c r="HA10" s="48"/>
      <c r="HB10" s="48"/>
      <c r="HC10" s="48"/>
      <c r="HD10" s="48"/>
      <c r="HE10" s="48"/>
      <c r="HF10" s="48"/>
      <c r="HG10" s="48"/>
      <c r="HH10" s="48"/>
      <c r="HI10" s="48"/>
      <c r="HJ10" s="48"/>
      <c r="HK10" s="48"/>
      <c r="HL10" s="48"/>
      <c r="HM10" s="48"/>
      <c r="HN10" s="48"/>
      <c r="HO10" s="48"/>
      <c r="HP10" s="48"/>
      <c r="HQ10" s="48"/>
      <c r="HR10" s="48"/>
      <c r="HS10" s="48"/>
      <c r="HU10" s="48"/>
      <c r="HV10" s="48"/>
      <c r="HW10" s="48"/>
      <c r="HX10" s="48"/>
      <c r="HY10" s="48"/>
      <c r="HZ10" s="48"/>
      <c r="IA10" s="48"/>
      <c r="IB10" s="48"/>
      <c r="IC10" s="48"/>
      <c r="ID10" s="48"/>
      <c r="IE10" s="48"/>
      <c r="IF10" s="48"/>
      <c r="IH10" s="48"/>
      <c r="II10" s="48"/>
      <c r="IJ10" s="48"/>
      <c r="IK10" s="48"/>
      <c r="IL10" s="48"/>
      <c r="IM10" s="48"/>
      <c r="IN10" s="48"/>
      <c r="IO10" s="48"/>
      <c r="IP10" s="48"/>
      <c r="IQ10" s="48"/>
      <c r="IR10" s="48"/>
      <c r="IS10" s="48"/>
      <c r="IT10" s="48"/>
      <c r="IU10" s="48"/>
      <c r="IV10" s="48"/>
      <c r="IW10" s="48"/>
      <c r="IX10" s="48"/>
      <c r="IY10" s="48"/>
      <c r="IZ10" s="48"/>
      <c r="JA10" s="48"/>
      <c r="JB10" s="48"/>
      <c r="JC10" s="48"/>
      <c r="JD10" s="48"/>
      <c r="JE10" s="48"/>
      <c r="JF10" s="48"/>
      <c r="JG10" s="48"/>
      <c r="JH10" s="48"/>
      <c r="JJ10" s="48"/>
      <c r="JK10" s="48"/>
      <c r="JL10" s="48"/>
      <c r="JM10" s="48"/>
      <c r="JN10" s="48"/>
      <c r="JO10" s="48"/>
      <c r="JP10" s="48"/>
      <c r="JQ10" s="48"/>
      <c r="JR10" s="48"/>
      <c r="JS10" s="48"/>
      <c r="JT10" s="48"/>
      <c r="JV10" s="48"/>
      <c r="JW10" s="48"/>
      <c r="JX10" s="48"/>
      <c r="JY10" s="48"/>
      <c r="JZ10" s="48"/>
      <c r="KA10" s="48"/>
      <c r="KB10" s="48"/>
      <c r="KC10" s="48"/>
      <c r="KE10" s="48"/>
      <c r="KG10" s="48"/>
      <c r="KH10" s="48"/>
      <c r="KI10" s="48"/>
      <c r="KL10" s="48"/>
      <c r="KM10" s="48"/>
      <c r="KN10" s="48"/>
      <c r="KO10" s="48"/>
      <c r="KP10" s="48"/>
      <c r="KQ10" s="48"/>
      <c r="KR10" s="48"/>
      <c r="KS10" s="48"/>
      <c r="KW10" s="48"/>
      <c r="KX10" s="48"/>
      <c r="KZ10" s="48"/>
      <c r="LA10" s="48"/>
      <c r="LC10" s="48"/>
      <c r="LD10" s="48"/>
      <c r="LE10" s="48"/>
      <c r="LF10" s="48"/>
      <c r="LH10" s="48"/>
      <c r="LI10" s="48"/>
      <c r="LK10" s="48"/>
      <c r="LL10" s="48"/>
      <c r="LM10" s="48"/>
      <c r="LN10" s="48"/>
      <c r="LO10" s="48"/>
      <c r="LP10" s="48"/>
      <c r="LQ10" s="48"/>
      <c r="LR10" s="48"/>
      <c r="LS10" s="48"/>
      <c r="LT10" s="48"/>
      <c r="LU10" s="48"/>
      <c r="LV10" s="48"/>
      <c r="LW10" s="48"/>
      <c r="LX10" s="48"/>
      <c r="MA10" s="48"/>
      <c r="MC10" s="48"/>
      <c r="MD10" s="48"/>
      <c r="ME10" s="48"/>
      <c r="MF10" s="48"/>
      <c r="MG10" s="48"/>
      <c r="MH10" s="48"/>
      <c r="MI10" s="48"/>
      <c r="MK10" s="48"/>
      <c r="ML10" s="48"/>
      <c r="MN10" s="48"/>
      <c r="MQ10" s="48"/>
      <c r="MR10" s="48"/>
      <c r="MS10" s="48"/>
      <c r="MT10" s="48"/>
      <c r="MU10" s="48"/>
      <c r="MV10" s="48"/>
      <c r="MW10" s="48"/>
      <c r="MX10" s="48"/>
      <c r="MY10" s="48"/>
      <c r="MZ10" s="48"/>
      <c r="NA10" s="48"/>
      <c r="NB10" s="48"/>
      <c r="NC10" s="48"/>
      <c r="ND10" s="48"/>
      <c r="NF10" s="48"/>
      <c r="NH10" s="48"/>
      <c r="NJ10" s="48"/>
      <c r="NK10" s="48"/>
      <c r="NL10" s="48"/>
      <c r="NM10" s="48"/>
      <c r="NN10" s="48"/>
      <c r="NO10" s="48"/>
      <c r="NP10" s="48"/>
      <c r="NQ10" s="48"/>
      <c r="NS10" s="48"/>
      <c r="NT10" s="48"/>
      <c r="NU10" s="48"/>
      <c r="NV10" s="48"/>
      <c r="NW10" s="48"/>
      <c r="NX10" s="48"/>
      <c r="NY10" s="48"/>
      <c r="NZ10" s="48"/>
      <c r="OA10" s="48"/>
      <c r="OB10" s="48"/>
      <c r="OC10" s="48"/>
      <c r="OD10" s="48"/>
      <c r="OF10" s="48"/>
      <c r="OG10" s="48"/>
      <c r="OJ10" s="48"/>
      <c r="OK10" s="48"/>
      <c r="OL10" s="48"/>
      <c r="ON10" s="48"/>
      <c r="OO10" s="48"/>
      <c r="OP10" s="48"/>
      <c r="OQ10" s="48"/>
      <c r="OR10" s="48"/>
      <c r="OT10" s="48"/>
      <c r="OV10" s="48"/>
      <c r="OW10" s="48"/>
      <c r="OX10" s="48"/>
      <c r="OY10" s="48"/>
      <c r="OZ10" s="48"/>
      <c r="PA10" s="48"/>
      <c r="PB10" s="48"/>
      <c r="PD10" s="48"/>
      <c r="PF10" s="48"/>
      <c r="PI10" s="48"/>
      <c r="PJ10" s="48"/>
      <c r="PK10" s="48"/>
      <c r="PM10" s="48"/>
      <c r="PN10" s="48"/>
      <c r="PO10" s="48"/>
      <c r="PP10" s="48"/>
      <c r="PQ10" s="48"/>
      <c r="PR10" s="48"/>
      <c r="PT10" s="48"/>
      <c r="PX10" s="48"/>
      <c r="PZ10" s="48"/>
      <c r="QA10" s="48"/>
      <c r="QB10" s="48"/>
      <c r="QE10" s="48"/>
      <c r="QF10" s="48"/>
      <c r="QG10" s="48"/>
      <c r="QI10" s="48"/>
      <c r="QJ10" s="48"/>
      <c r="QL10" s="48"/>
      <c r="QN10" s="48"/>
      <c r="QO10" s="48"/>
      <c r="QS10" s="48"/>
      <c r="QT10" s="48"/>
      <c r="QY10" s="48"/>
      <c r="QZ10" s="48"/>
      <c r="RC10" s="48"/>
      <c r="RD10" s="48"/>
      <c r="RE10" s="48"/>
      <c r="RF10" s="48"/>
      <c r="RH10" s="48"/>
      <c r="RK10" s="48"/>
      <c r="RM10" s="48"/>
      <c r="RN10" s="48"/>
      <c r="RO10" s="48"/>
      <c r="RQ10" s="48"/>
      <c r="RS10" s="48"/>
      <c r="RT10" s="48"/>
      <c r="RU10" s="48"/>
      <c r="RW10" s="48"/>
      <c r="RZ10" s="48"/>
      <c r="SA10" s="48"/>
      <c r="SC10" s="48"/>
      <c r="SD10" s="48"/>
      <c r="SE10" s="48"/>
      <c r="SF10" s="48"/>
      <c r="SG10" s="48"/>
      <c r="SI10" s="48"/>
      <c r="SJ10" s="48"/>
      <c r="SN10" s="48"/>
      <c r="SO10" s="48"/>
      <c r="SU10" s="48"/>
      <c r="SV10" s="48"/>
      <c r="SX10" s="48"/>
      <c r="TA10" s="48"/>
      <c r="TB10" s="48"/>
      <c r="TC10" s="48"/>
      <c r="TD10" s="48"/>
      <c r="TE10" s="48"/>
      <c r="TH10" s="48"/>
      <c r="TI10" s="48"/>
      <c r="TJ10" s="48"/>
      <c r="TL10" s="48"/>
      <c r="TM10" s="48"/>
      <c r="TN10" s="48"/>
      <c r="TO10" s="48"/>
      <c r="TP10" s="48"/>
      <c r="TQ10" s="48"/>
      <c r="TR10" s="48"/>
      <c r="TT10" s="48"/>
      <c r="TU10" s="48"/>
      <c r="TX10" s="48"/>
      <c r="TZ10" s="48"/>
      <c r="UB10" s="48"/>
      <c r="UD10" s="48"/>
      <c r="UF10" s="48"/>
      <c r="UG10" s="48"/>
      <c r="UJ10" s="48"/>
      <c r="UK10" s="48"/>
      <c r="UN10" s="48"/>
      <c r="UO10" s="48"/>
      <c r="UP10" s="48"/>
      <c r="UQ10" s="48"/>
      <c r="US10" s="48"/>
      <c r="UW10" s="48"/>
      <c r="UY10" s="48"/>
      <c r="UZ10" s="48"/>
      <c r="VA10" s="48"/>
      <c r="VB10" s="48"/>
      <c r="VC10" s="48"/>
      <c r="VD10" s="48"/>
      <c r="VE10" s="48"/>
      <c r="VI10" s="48"/>
      <c r="VL10" s="48"/>
      <c r="VM10" s="48"/>
      <c r="VN10" s="48"/>
      <c r="VP10" s="48"/>
      <c r="VT10" s="48"/>
      <c r="VU10" s="48"/>
      <c r="VX10" s="48"/>
      <c r="WA10" s="48"/>
      <c r="WC10" s="48"/>
      <c r="WD10" s="48"/>
      <c r="WE10" s="48"/>
      <c r="WF10" s="48"/>
      <c r="WM10" s="48"/>
      <c r="WR10" s="48"/>
      <c r="WS10" s="48"/>
      <c r="WU10" s="48"/>
      <c r="WZ10" s="48"/>
      <c r="XA10" s="48"/>
      <c r="XB10" s="48"/>
      <c r="XC10" s="48"/>
      <c r="XE10" s="48"/>
      <c r="XF10" s="48"/>
      <c r="XI10" s="48"/>
      <c r="XL10" s="48"/>
      <c r="XO10" s="48"/>
      <c r="XQ10" s="48"/>
      <c r="XR10" s="48"/>
      <c r="XS10" s="48"/>
      <c r="XW10" s="48"/>
      <c r="XX10" s="48"/>
      <c r="XY10" s="48"/>
      <c r="YA10" s="48"/>
      <c r="YB10" s="48"/>
      <c r="YC10" s="48"/>
      <c r="YG10" s="48"/>
      <c r="YH10" s="48"/>
      <c r="YI10" s="48"/>
      <c r="YM10" s="48"/>
      <c r="YN10" s="48"/>
      <c r="YO10" s="48"/>
      <c r="YP10" s="48"/>
      <c r="YQ10" s="48"/>
      <c r="YU10" s="48"/>
      <c r="YV10" s="48"/>
      <c r="YX10" s="48"/>
      <c r="ZB10" s="48"/>
      <c r="ZD10" s="48"/>
      <c r="ZE10" s="48"/>
      <c r="ZF10" s="48"/>
      <c r="ZN10" s="48"/>
      <c r="ZR10" s="48"/>
      <c r="ZU10" s="48"/>
      <c r="ZX10" s="48"/>
      <c r="ZY10" s="48"/>
      <c r="AAA10" s="48"/>
      <c r="AAC10" s="48"/>
      <c r="AAE10" s="48"/>
      <c r="AAI10" s="48"/>
      <c r="AAJ10" s="48"/>
      <c r="AAK10" s="48"/>
      <c r="AAM10" s="48"/>
      <c r="AAN10" s="48"/>
      <c r="AAO10" s="48"/>
      <c r="AAP10" s="48"/>
      <c r="AAQ10" s="48"/>
      <c r="AAR10" s="48"/>
      <c r="AAS10" s="48"/>
      <c r="AAU10" s="48"/>
      <c r="AAW10" s="48"/>
      <c r="AAX10" s="48"/>
      <c r="AAY10" s="48"/>
      <c r="AAZ10" s="48"/>
      <c r="ABC10" s="48"/>
      <c r="ABD10" s="48"/>
      <c r="ABI10" s="48"/>
      <c r="ABM10" s="48"/>
      <c r="ABP10" s="48"/>
      <c r="ABQ10" s="48"/>
      <c r="ABU10" s="48"/>
      <c r="ABW10" s="48"/>
      <c r="ACC10" s="48"/>
      <c r="ACE10" s="48"/>
      <c r="ACF10" s="48"/>
      <c r="ACH10" s="48"/>
      <c r="ACI10" s="48"/>
      <c r="ACK10" s="48"/>
      <c r="ACM10" s="48"/>
      <c r="ACN10" s="48"/>
      <c r="ACR10" s="48"/>
      <c r="ACU10" s="48"/>
      <c r="ACX10" s="48"/>
      <c r="ADC10" s="48"/>
      <c r="ADG10" s="48"/>
      <c r="ADJ10" s="48"/>
      <c r="ADM10" s="48"/>
      <c r="ADO10" s="48"/>
      <c r="ADP10" s="48"/>
      <c r="ADU10" s="48"/>
      <c r="ADV10" s="48"/>
      <c r="ADY10" s="48"/>
      <c r="AEC10" s="48"/>
      <c r="AED10" s="48"/>
      <c r="AEE10" s="48"/>
      <c r="AEF10" s="48"/>
      <c r="AEG10" s="48"/>
      <c r="AEI10" s="48"/>
      <c r="AEJ10" s="48"/>
      <c r="AEL10" s="48"/>
      <c r="AEN10" s="48"/>
      <c r="AEP10" s="48"/>
      <c r="AEQ10" s="48"/>
      <c r="AER10" s="48"/>
      <c r="AEY10" s="48"/>
      <c r="AFL10" s="48"/>
      <c r="AFM10" s="48"/>
      <c r="AFN10" s="48"/>
      <c r="AFP10" s="48"/>
      <c r="AFS10" s="48"/>
      <c r="AFW10" s="48"/>
      <c r="AFX10" s="48"/>
      <c r="AFZ10" s="48"/>
    </row>
    <row r="11" spans="1:1119">
      <c r="A11" s="49" t="s">
        <v>459</v>
      </c>
      <c r="B11" s="46" t="s">
        <v>354</v>
      </c>
      <c r="C11" s="48">
        <v>0.70518749952316284</v>
      </c>
      <c r="D11" s="48">
        <v>0.74877560138702393</v>
      </c>
      <c r="E11" s="48">
        <v>0.81867951154708862</v>
      </c>
      <c r="F11" s="48">
        <v>0.7238423228263855</v>
      </c>
      <c r="G11" s="48">
        <v>0.64191466569900513</v>
      </c>
      <c r="H11" s="48">
        <v>0.5798943042755127</v>
      </c>
      <c r="I11" s="48">
        <v>1.0188422203063965</v>
      </c>
      <c r="J11" s="48">
        <v>0.91144013404846191</v>
      </c>
      <c r="K11" s="48">
        <v>0.91199129819869995</v>
      </c>
      <c r="L11" s="48">
        <v>0.82151544094085693</v>
      </c>
      <c r="M11" s="48">
        <v>1.2717455625534058</v>
      </c>
      <c r="N11" s="48">
        <v>1.3336272239685059</v>
      </c>
      <c r="O11" s="48">
        <v>1.0501875877380371</v>
      </c>
      <c r="P11" s="48">
        <v>0.93059629201889038</v>
      </c>
      <c r="Q11" s="47">
        <f t="shared" si="0"/>
        <v>0.81426634391148889</v>
      </c>
      <c r="R11" s="47">
        <f t="shared" si="1"/>
        <v>1.1465391665697098</v>
      </c>
      <c r="S11" s="47">
        <f t="shared" si="2"/>
        <v>1.4080640507159892</v>
      </c>
      <c r="T11" s="47">
        <f t="shared" si="3"/>
        <v>1.9904144912855505E-2</v>
      </c>
      <c r="BB11" s="48"/>
      <c r="BC11" s="48"/>
      <c r="BD11" s="48"/>
      <c r="BE11" s="48"/>
      <c r="BF11" s="48"/>
      <c r="BG11" s="48"/>
      <c r="BH11" s="48"/>
      <c r="BI11" s="48"/>
      <c r="BJ11" s="48"/>
      <c r="BK11" s="48"/>
      <c r="BL11" s="48"/>
      <c r="BM11" s="48"/>
      <c r="BN11" s="48"/>
      <c r="BO11" s="48"/>
      <c r="BP11" s="48"/>
      <c r="BQ11" s="48"/>
      <c r="BR11" s="48"/>
      <c r="BS11" s="48"/>
      <c r="BT11" s="48"/>
      <c r="BU11" s="48"/>
      <c r="BV11" s="48"/>
      <c r="BW11" s="48"/>
      <c r="BX11" s="48"/>
      <c r="BY11" s="48"/>
      <c r="BZ11" s="48"/>
      <c r="CA11" s="48"/>
      <c r="CB11" s="48"/>
      <c r="CC11" s="48"/>
      <c r="CD11" s="48"/>
      <c r="CE11" s="48"/>
      <c r="CF11" s="48"/>
      <c r="CG11" s="48"/>
      <c r="CH11" s="48"/>
      <c r="CI11" s="48"/>
      <c r="CJ11" s="48"/>
      <c r="CK11" s="48"/>
      <c r="CL11" s="48"/>
      <c r="CM11" s="48"/>
      <c r="CN11" s="48"/>
      <c r="CO11" s="48"/>
      <c r="CP11" s="48"/>
      <c r="CQ11" s="48"/>
      <c r="CR11" s="48"/>
      <c r="CS11" s="48"/>
      <c r="CT11" s="48"/>
      <c r="CU11" s="48"/>
      <c r="CV11" s="48"/>
      <c r="CW11" s="48"/>
      <c r="CX11" s="48"/>
      <c r="CY11" s="48"/>
      <c r="CZ11" s="48"/>
      <c r="DA11" s="48"/>
      <c r="DB11" s="48"/>
      <c r="DC11" s="48"/>
      <c r="DD11" s="48"/>
      <c r="DE11" s="48"/>
      <c r="DF11" s="48"/>
      <c r="DH11" s="48"/>
      <c r="DI11" s="48"/>
      <c r="DJ11" s="48"/>
      <c r="DK11" s="48"/>
      <c r="DL11" s="48"/>
      <c r="DM11" s="48"/>
      <c r="DN11" s="48"/>
      <c r="DO11" s="48"/>
      <c r="DP11" s="48"/>
      <c r="DQ11" s="48"/>
      <c r="DR11" s="48"/>
      <c r="DS11" s="48"/>
      <c r="DT11" s="48"/>
      <c r="DU11" s="48"/>
      <c r="DV11" s="48"/>
      <c r="DW11" s="48"/>
      <c r="DX11" s="48"/>
      <c r="DY11" s="48"/>
      <c r="DZ11" s="48"/>
      <c r="EA11" s="48"/>
      <c r="EB11" s="48"/>
      <c r="EC11" s="48"/>
      <c r="ED11" s="48"/>
      <c r="EE11" s="48"/>
      <c r="EF11" s="48"/>
      <c r="EG11" s="48"/>
      <c r="EH11" s="48"/>
      <c r="EI11" s="48"/>
      <c r="EJ11" s="48"/>
      <c r="EK11" s="48"/>
      <c r="EL11" s="48"/>
      <c r="EM11" s="48"/>
      <c r="EO11" s="48"/>
      <c r="EP11" s="48"/>
      <c r="EQ11" s="48"/>
      <c r="ER11" s="48"/>
      <c r="ES11" s="48"/>
      <c r="ET11" s="48"/>
      <c r="EU11" s="48"/>
      <c r="EV11" s="48"/>
      <c r="EW11" s="48"/>
      <c r="EX11" s="48"/>
      <c r="EY11" s="48"/>
      <c r="EZ11" s="48"/>
      <c r="FA11" s="48"/>
      <c r="FB11" s="48"/>
      <c r="FC11" s="48"/>
      <c r="FD11" s="48"/>
      <c r="FE11" s="48"/>
      <c r="FF11" s="48"/>
      <c r="FG11" s="48"/>
      <c r="FH11" s="48"/>
      <c r="FI11" s="48"/>
      <c r="FJ11" s="48"/>
      <c r="FK11" s="48"/>
      <c r="FL11" s="48"/>
      <c r="FM11" s="48"/>
      <c r="FN11" s="48"/>
      <c r="FO11" s="48"/>
      <c r="FP11" s="48"/>
      <c r="FQ11" s="48"/>
      <c r="FR11" s="48"/>
      <c r="FS11" s="48"/>
      <c r="FT11" s="48"/>
      <c r="FU11" s="48"/>
      <c r="FV11" s="48"/>
      <c r="FW11" s="48"/>
      <c r="FX11" s="48"/>
      <c r="FY11" s="48"/>
      <c r="FZ11" s="48"/>
      <c r="GA11" s="48"/>
      <c r="GB11" s="48"/>
      <c r="GC11" s="48"/>
      <c r="GE11" s="48"/>
      <c r="GF11" s="48"/>
      <c r="GG11" s="48"/>
      <c r="GH11" s="48"/>
      <c r="GI11" s="48"/>
      <c r="GJ11" s="48"/>
      <c r="GK11" s="48"/>
      <c r="GL11" s="48"/>
      <c r="GM11" s="48"/>
      <c r="GN11" s="48"/>
      <c r="GO11" s="48"/>
      <c r="GP11" s="48"/>
      <c r="GQ11" s="48"/>
      <c r="GR11" s="48"/>
      <c r="GS11" s="48"/>
      <c r="GT11" s="48"/>
      <c r="GU11" s="48"/>
      <c r="GV11" s="48"/>
      <c r="GW11" s="48"/>
      <c r="GX11" s="48"/>
      <c r="GY11" s="48"/>
      <c r="GZ11" s="48"/>
      <c r="HA11" s="48"/>
      <c r="HB11" s="48"/>
      <c r="HC11" s="48"/>
      <c r="HD11" s="48"/>
      <c r="HE11" s="48"/>
      <c r="HF11" s="48"/>
      <c r="HG11" s="48"/>
      <c r="HH11" s="48"/>
      <c r="HI11" s="48"/>
      <c r="HJ11" s="48"/>
      <c r="HK11" s="48"/>
      <c r="HL11" s="48"/>
      <c r="HM11" s="48"/>
      <c r="HN11" s="48"/>
      <c r="HO11" s="48"/>
      <c r="HP11" s="48"/>
      <c r="HQ11" s="48"/>
      <c r="HR11" s="48"/>
      <c r="HS11" s="48"/>
      <c r="HU11" s="48"/>
      <c r="HV11" s="48"/>
      <c r="HW11" s="48"/>
      <c r="HX11" s="48"/>
      <c r="HY11" s="48"/>
      <c r="HZ11" s="48"/>
      <c r="IA11" s="48"/>
      <c r="IB11" s="48"/>
      <c r="IC11" s="48"/>
      <c r="ID11" s="48"/>
      <c r="IE11" s="48"/>
      <c r="IF11" s="48"/>
      <c r="IG11" s="48"/>
      <c r="IH11" s="48"/>
      <c r="II11" s="48"/>
      <c r="IJ11" s="48"/>
      <c r="IK11" s="48"/>
      <c r="IL11" s="48"/>
      <c r="IM11" s="48"/>
      <c r="IN11" s="48"/>
      <c r="IO11" s="48"/>
      <c r="IP11" s="48"/>
      <c r="IQ11" s="48"/>
      <c r="IR11" s="48"/>
      <c r="IS11" s="48"/>
      <c r="IT11" s="48"/>
      <c r="IU11" s="48"/>
      <c r="IV11" s="48"/>
      <c r="IW11" s="48"/>
      <c r="IX11" s="48"/>
      <c r="IY11" s="48"/>
      <c r="IZ11" s="48"/>
      <c r="JA11" s="48"/>
      <c r="JB11" s="48"/>
      <c r="JC11" s="48"/>
      <c r="JD11" s="48"/>
      <c r="JE11" s="48"/>
      <c r="JF11" s="48"/>
      <c r="JG11" s="48"/>
      <c r="JH11" s="48"/>
      <c r="JJ11" s="48"/>
      <c r="JK11" s="48"/>
      <c r="JL11" s="48"/>
      <c r="JM11" s="48"/>
      <c r="JN11" s="48"/>
      <c r="JO11" s="48"/>
      <c r="JP11" s="48"/>
      <c r="JQ11" s="48"/>
      <c r="JR11" s="48"/>
      <c r="JS11" s="48"/>
      <c r="JT11" s="48"/>
      <c r="JU11" s="48"/>
      <c r="JV11" s="48"/>
      <c r="JW11" s="48"/>
      <c r="JX11" s="48"/>
      <c r="JY11" s="48"/>
      <c r="JZ11" s="48"/>
      <c r="KA11" s="48"/>
      <c r="KB11" s="48"/>
      <c r="KC11" s="48"/>
      <c r="KD11" s="48"/>
      <c r="KE11" s="48"/>
      <c r="KF11" s="48"/>
      <c r="KG11" s="48"/>
      <c r="KH11" s="48"/>
      <c r="KI11" s="48"/>
      <c r="KJ11" s="48"/>
      <c r="KK11" s="48"/>
      <c r="KL11" s="48"/>
      <c r="KM11" s="48"/>
      <c r="KN11" s="48"/>
      <c r="KO11" s="48"/>
      <c r="KP11" s="48"/>
      <c r="KQ11" s="48"/>
      <c r="KR11" s="48"/>
      <c r="KS11" s="48"/>
      <c r="KT11" s="48"/>
      <c r="KU11" s="48"/>
      <c r="KV11" s="48"/>
      <c r="KW11" s="48"/>
      <c r="KX11" s="48"/>
      <c r="KZ11" s="48"/>
      <c r="LA11" s="48"/>
      <c r="LB11" s="48"/>
      <c r="LC11" s="48"/>
      <c r="LD11" s="48"/>
      <c r="LE11" s="48"/>
      <c r="LF11" s="48"/>
      <c r="LG11" s="48"/>
      <c r="LH11" s="48"/>
      <c r="LI11" s="48"/>
      <c r="LJ11" s="48"/>
      <c r="LK11" s="48"/>
      <c r="LL11" s="48"/>
      <c r="LM11" s="48"/>
      <c r="LN11" s="48"/>
      <c r="LO11" s="48"/>
      <c r="LP11" s="48"/>
      <c r="LQ11" s="48"/>
      <c r="LR11" s="48"/>
      <c r="LS11" s="48"/>
      <c r="LT11" s="48"/>
      <c r="LU11" s="48"/>
      <c r="LV11" s="48"/>
      <c r="LW11" s="48"/>
      <c r="LX11" s="48"/>
      <c r="LY11" s="48"/>
      <c r="LZ11" s="48"/>
      <c r="MA11" s="48"/>
      <c r="MB11" s="48"/>
      <c r="MC11" s="48"/>
      <c r="MD11" s="48"/>
      <c r="ME11" s="48"/>
      <c r="MF11" s="48"/>
      <c r="MG11" s="48"/>
      <c r="MH11" s="48"/>
      <c r="MI11" s="48"/>
      <c r="MJ11" s="48"/>
      <c r="MK11" s="48"/>
      <c r="ML11" s="48"/>
      <c r="MM11" s="48"/>
      <c r="MN11" s="48"/>
      <c r="MP11" s="48"/>
      <c r="MQ11" s="48"/>
      <c r="MR11" s="48"/>
      <c r="MS11" s="48"/>
      <c r="MT11" s="48"/>
      <c r="MU11" s="48"/>
      <c r="MV11" s="48"/>
      <c r="MW11" s="48"/>
      <c r="MX11" s="48"/>
      <c r="MY11" s="48"/>
      <c r="MZ11" s="48"/>
      <c r="NA11" s="48"/>
      <c r="NB11" s="48"/>
      <c r="NC11" s="48"/>
      <c r="ND11" s="48"/>
      <c r="NE11" s="48"/>
      <c r="NF11" s="48"/>
      <c r="NG11" s="48"/>
      <c r="NH11" s="48"/>
      <c r="NI11" s="48"/>
      <c r="NJ11" s="48"/>
      <c r="NK11" s="48"/>
      <c r="NL11" s="48"/>
      <c r="NM11" s="48"/>
      <c r="NN11" s="48"/>
      <c r="NO11" s="48"/>
      <c r="NP11" s="48"/>
      <c r="NQ11" s="48"/>
      <c r="NR11" s="48"/>
      <c r="NS11" s="48"/>
      <c r="NT11" s="48"/>
      <c r="NU11" s="48"/>
      <c r="NV11" s="48"/>
      <c r="NW11" s="48"/>
      <c r="NX11" s="48"/>
      <c r="NY11" s="48"/>
      <c r="NZ11" s="48"/>
      <c r="OA11" s="48"/>
      <c r="OB11" s="48"/>
      <c r="OC11" s="48"/>
      <c r="OD11" s="48"/>
      <c r="OF11" s="48"/>
      <c r="OG11" s="48"/>
      <c r="OH11" s="48"/>
      <c r="OI11" s="48"/>
      <c r="OJ11" s="48"/>
      <c r="OK11" s="48"/>
      <c r="OL11" s="48"/>
      <c r="OM11" s="48"/>
      <c r="ON11" s="48"/>
      <c r="OO11" s="48"/>
      <c r="OP11" s="48"/>
      <c r="OQ11" s="48"/>
      <c r="OR11" s="48"/>
      <c r="OT11" s="48"/>
      <c r="OU11" s="48"/>
      <c r="OV11" s="48"/>
      <c r="OW11" s="48"/>
      <c r="OX11" s="48"/>
      <c r="OY11" s="48"/>
      <c r="OZ11" s="48"/>
      <c r="PA11" s="48"/>
      <c r="PB11" s="48"/>
      <c r="PC11" s="48"/>
      <c r="PD11" s="48"/>
      <c r="PF11" s="48"/>
      <c r="PG11" s="48"/>
      <c r="PH11" s="48"/>
      <c r="PI11" s="48"/>
      <c r="PJ11" s="48"/>
      <c r="PK11" s="48"/>
      <c r="PL11" s="48"/>
      <c r="PM11" s="48"/>
      <c r="PN11" s="48"/>
      <c r="PO11" s="48"/>
      <c r="PP11" s="48"/>
      <c r="PQ11" s="48"/>
      <c r="PR11" s="48"/>
      <c r="PS11" s="48"/>
      <c r="PT11" s="48"/>
      <c r="PU11" s="48"/>
      <c r="PV11" s="48"/>
      <c r="PW11" s="48"/>
      <c r="PX11" s="48"/>
      <c r="PY11" s="48"/>
      <c r="PZ11" s="48"/>
      <c r="QA11" s="48"/>
      <c r="QB11" s="48"/>
      <c r="QC11" s="48"/>
      <c r="QD11" s="48"/>
      <c r="QE11" s="48"/>
      <c r="QF11" s="48"/>
      <c r="QG11" s="48"/>
      <c r="QH11" s="48"/>
      <c r="QI11" s="48"/>
      <c r="QJ11" s="48"/>
      <c r="QK11" s="48"/>
      <c r="QL11" s="48"/>
      <c r="QM11" s="48"/>
      <c r="QN11" s="48"/>
      <c r="QO11" s="48"/>
      <c r="QP11" s="48"/>
      <c r="QQ11" s="48"/>
      <c r="QR11" s="48"/>
      <c r="QS11" s="48"/>
      <c r="QT11" s="48"/>
      <c r="QV11" s="48"/>
      <c r="QW11" s="48"/>
      <c r="QX11" s="48"/>
      <c r="QY11" s="48"/>
      <c r="QZ11" s="48"/>
      <c r="RA11" s="48"/>
      <c r="RB11" s="48"/>
      <c r="RC11" s="48"/>
      <c r="RD11" s="48"/>
      <c r="RE11" s="48"/>
      <c r="RF11" s="48"/>
      <c r="RG11" s="48"/>
      <c r="RH11" s="48"/>
      <c r="RI11" s="48"/>
      <c r="RJ11" s="48"/>
      <c r="RK11" s="48"/>
      <c r="RL11" s="48"/>
      <c r="RM11" s="48"/>
      <c r="RN11" s="48"/>
      <c r="RO11" s="48"/>
      <c r="RP11" s="48"/>
      <c r="RQ11" s="48"/>
      <c r="RR11" s="48"/>
      <c r="RS11" s="48"/>
      <c r="RT11" s="48"/>
      <c r="RU11" s="48"/>
      <c r="RV11" s="48"/>
      <c r="RW11" s="48"/>
      <c r="RX11" s="48"/>
      <c r="RY11" s="48"/>
      <c r="RZ11" s="48"/>
      <c r="SA11" s="48"/>
      <c r="SB11" s="48"/>
      <c r="SC11" s="48"/>
      <c r="SD11" s="48"/>
      <c r="SE11" s="48"/>
      <c r="SF11" s="48"/>
      <c r="SG11" s="48"/>
      <c r="SH11" s="48"/>
      <c r="SI11" s="48"/>
      <c r="SJ11" s="48"/>
      <c r="SL11" s="48"/>
      <c r="SM11" s="48"/>
      <c r="SN11" s="48"/>
      <c r="SO11" s="48"/>
      <c r="SP11" s="48"/>
      <c r="SQ11" s="48"/>
      <c r="SR11" s="48"/>
      <c r="SS11" s="48"/>
      <c r="ST11" s="48"/>
      <c r="SU11" s="48"/>
      <c r="SV11" s="48"/>
      <c r="SW11" s="48"/>
      <c r="SX11" s="48"/>
      <c r="SY11" s="48"/>
      <c r="SZ11" s="48"/>
      <c r="TA11" s="48"/>
      <c r="TB11" s="48"/>
      <c r="TC11" s="48"/>
      <c r="TD11" s="48"/>
      <c r="TE11" s="48"/>
      <c r="TF11" s="48"/>
      <c r="TG11" s="48"/>
      <c r="TH11" s="48"/>
      <c r="TI11" s="48"/>
      <c r="TJ11" s="48"/>
      <c r="TK11" s="48"/>
      <c r="TL11" s="48"/>
      <c r="TM11" s="48"/>
      <c r="TN11" s="48"/>
      <c r="TO11" s="48"/>
      <c r="TP11" s="48"/>
      <c r="TQ11" s="48"/>
      <c r="TR11" s="48"/>
      <c r="TS11" s="48"/>
      <c r="TT11" s="48"/>
      <c r="TU11" s="48"/>
      <c r="TV11" s="48"/>
      <c r="TW11" s="48"/>
      <c r="TX11" s="48"/>
      <c r="TY11" s="48"/>
      <c r="TZ11" s="48"/>
      <c r="UB11" s="48"/>
      <c r="UC11" s="48"/>
      <c r="UD11" s="48"/>
      <c r="UE11" s="48"/>
      <c r="UF11" s="48"/>
      <c r="UG11" s="48"/>
      <c r="UH11" s="48"/>
      <c r="UI11" s="48"/>
      <c r="UJ11" s="48"/>
      <c r="UK11" s="48"/>
      <c r="UL11" s="48"/>
      <c r="UM11" s="48"/>
      <c r="UN11" s="48"/>
      <c r="UO11" s="48"/>
      <c r="UP11" s="48"/>
      <c r="UQ11" s="48"/>
      <c r="UR11" s="48"/>
      <c r="US11" s="48"/>
      <c r="UT11" s="48"/>
      <c r="UU11" s="48"/>
      <c r="UV11" s="48"/>
      <c r="UW11" s="48"/>
      <c r="UX11" s="48"/>
      <c r="UY11" s="48"/>
      <c r="UZ11" s="48"/>
      <c r="VA11" s="48"/>
      <c r="VB11" s="48"/>
      <c r="VC11" s="48"/>
      <c r="VD11" s="48"/>
      <c r="VE11" s="48"/>
      <c r="VF11" s="48"/>
      <c r="VG11" s="48"/>
      <c r="VH11" s="48"/>
      <c r="VI11" s="48"/>
      <c r="VJ11" s="48"/>
      <c r="VK11" s="48"/>
      <c r="VL11" s="48"/>
      <c r="VM11" s="48"/>
      <c r="VN11" s="48"/>
      <c r="VO11" s="48"/>
      <c r="VP11" s="48"/>
      <c r="VR11" s="48"/>
      <c r="VS11" s="48"/>
      <c r="VT11" s="48"/>
      <c r="VU11" s="48"/>
      <c r="VV11" s="48"/>
      <c r="VW11" s="48"/>
      <c r="VX11" s="48"/>
      <c r="VY11" s="48"/>
      <c r="VZ11" s="48"/>
      <c r="WA11" s="48"/>
      <c r="WB11" s="48"/>
      <c r="WC11" s="48"/>
      <c r="WD11" s="48"/>
      <c r="WE11" s="48"/>
      <c r="WF11" s="48"/>
      <c r="WG11" s="48"/>
      <c r="WH11" s="48"/>
      <c r="WI11" s="48"/>
      <c r="WJ11" s="48"/>
      <c r="WK11" s="48"/>
      <c r="WL11" s="48"/>
      <c r="WM11" s="48"/>
      <c r="WN11" s="48"/>
      <c r="WO11" s="48"/>
      <c r="WP11" s="48"/>
      <c r="WQ11" s="48"/>
      <c r="WR11" s="48"/>
      <c r="WS11" s="48"/>
      <c r="WT11" s="48"/>
      <c r="WU11" s="48"/>
      <c r="WV11" s="48"/>
      <c r="WW11" s="48"/>
      <c r="WX11" s="48"/>
      <c r="WY11" s="48"/>
      <c r="WZ11" s="48"/>
      <c r="XA11" s="48"/>
      <c r="XB11" s="48"/>
      <c r="XC11" s="48"/>
      <c r="XD11" s="48"/>
      <c r="XE11" s="48"/>
      <c r="XF11" s="48"/>
      <c r="XH11" s="48"/>
      <c r="XI11" s="48"/>
      <c r="XJ11" s="48"/>
      <c r="XK11" s="48"/>
      <c r="XL11" s="48"/>
      <c r="XM11" s="48"/>
      <c r="XN11" s="48"/>
      <c r="XO11" s="48"/>
      <c r="XP11" s="48"/>
      <c r="XQ11" s="48"/>
      <c r="XR11" s="48"/>
      <c r="XS11" s="48"/>
      <c r="XT11" s="48"/>
      <c r="XU11" s="48"/>
      <c r="XV11" s="48"/>
      <c r="XW11" s="48"/>
      <c r="XX11" s="48"/>
      <c r="XY11" s="48"/>
      <c r="XZ11" s="48"/>
      <c r="YA11" s="48"/>
      <c r="YB11" s="48"/>
      <c r="YC11" s="48"/>
      <c r="YD11" s="48"/>
      <c r="YE11" s="48"/>
      <c r="YF11" s="48"/>
      <c r="YG11" s="48"/>
      <c r="YH11" s="48"/>
      <c r="YI11" s="48"/>
      <c r="YJ11" s="48"/>
      <c r="YK11" s="48"/>
      <c r="YL11" s="48"/>
      <c r="YM11" s="48"/>
      <c r="YN11" s="48"/>
      <c r="YO11" s="48"/>
      <c r="YP11" s="48"/>
      <c r="YQ11" s="48"/>
      <c r="YR11" s="48"/>
      <c r="YS11" s="48"/>
      <c r="YT11" s="48"/>
      <c r="YU11" s="48"/>
      <c r="YV11" s="48"/>
      <c r="YX11" s="48"/>
      <c r="YY11" s="48"/>
      <c r="YZ11" s="48"/>
      <c r="ZA11" s="48"/>
      <c r="ZB11" s="48"/>
      <c r="ZC11" s="48"/>
      <c r="ZD11" s="48"/>
      <c r="ZE11" s="48"/>
      <c r="ZF11" s="48"/>
      <c r="ZG11" s="48"/>
      <c r="ZH11" s="48"/>
      <c r="ZI11" s="48"/>
      <c r="ZJ11" s="48"/>
      <c r="ZK11" s="48"/>
      <c r="ZL11" s="48"/>
      <c r="ZM11" s="48"/>
      <c r="ZN11" s="48"/>
      <c r="ZO11" s="48"/>
      <c r="ZP11" s="48"/>
      <c r="ZQ11" s="48"/>
      <c r="ZR11" s="48"/>
      <c r="ZS11" s="48"/>
      <c r="ZT11" s="48"/>
      <c r="ZU11" s="48"/>
      <c r="ZV11" s="48"/>
      <c r="ZW11" s="48"/>
      <c r="ZX11" s="48"/>
      <c r="ZY11" s="48"/>
      <c r="ZZ11" s="48"/>
      <c r="AAA11" s="48"/>
      <c r="AAB11" s="48"/>
      <c r="AAC11" s="48"/>
      <c r="AAD11" s="48"/>
      <c r="AAE11" s="48"/>
      <c r="AAF11" s="48"/>
      <c r="AAG11" s="48"/>
      <c r="AAH11" s="48"/>
      <c r="AAI11" s="48"/>
      <c r="AAJ11" s="48"/>
      <c r="AAK11" s="48"/>
      <c r="AAM11" s="48"/>
      <c r="AAN11" s="48"/>
      <c r="AAO11" s="48"/>
      <c r="AAP11" s="48"/>
      <c r="AAQ11" s="48"/>
      <c r="AAR11" s="48"/>
      <c r="AAS11" s="48"/>
      <c r="AAT11" s="48"/>
      <c r="AAU11" s="48"/>
      <c r="AAW11" s="48"/>
      <c r="AAX11" s="48"/>
      <c r="AAY11" s="48"/>
      <c r="AAZ11" s="48"/>
      <c r="ABA11" s="48"/>
      <c r="ABB11" s="48"/>
      <c r="ABC11" s="48"/>
      <c r="ABD11" s="48"/>
      <c r="ABE11" s="48"/>
      <c r="ABF11" s="48"/>
      <c r="ABG11" s="48"/>
      <c r="ABH11" s="48"/>
      <c r="ABI11" s="48"/>
      <c r="ABJ11" s="48"/>
      <c r="ABK11" s="48"/>
      <c r="ABL11" s="48"/>
      <c r="ABM11" s="48"/>
      <c r="ABN11" s="48"/>
      <c r="ABO11" s="48"/>
      <c r="ABP11" s="48"/>
      <c r="ABQ11" s="48"/>
      <c r="ABR11" s="48"/>
      <c r="ABS11" s="48"/>
      <c r="ABT11" s="48"/>
      <c r="ABU11" s="48"/>
      <c r="ABV11" s="48"/>
      <c r="ABW11" s="48"/>
      <c r="ABX11" s="48"/>
      <c r="ABY11" s="48"/>
      <c r="ABZ11" s="48"/>
      <c r="ACA11" s="48"/>
      <c r="ACC11" s="48"/>
      <c r="ACD11" s="48"/>
      <c r="ACE11" s="48"/>
      <c r="ACF11" s="48"/>
      <c r="ACG11" s="48"/>
      <c r="ACH11" s="48"/>
      <c r="ACI11" s="48"/>
      <c r="ACJ11" s="48"/>
      <c r="ACK11" s="48"/>
      <c r="ACL11" s="48"/>
      <c r="ACM11" s="48"/>
      <c r="ACN11" s="48"/>
      <c r="ACO11" s="48"/>
      <c r="ACP11" s="48"/>
      <c r="ACQ11" s="48"/>
      <c r="ACR11" s="48"/>
      <c r="ACS11" s="48"/>
      <c r="ACT11" s="48"/>
      <c r="ACU11" s="48"/>
      <c r="ACV11" s="48"/>
      <c r="ACW11" s="48"/>
      <c r="ACX11" s="48"/>
      <c r="ACY11" s="48"/>
      <c r="ACZ11" s="48"/>
      <c r="ADA11" s="48"/>
      <c r="ADB11" s="48"/>
      <c r="ADC11" s="48"/>
      <c r="ADD11" s="48"/>
      <c r="ADE11" s="48"/>
      <c r="ADF11" s="48"/>
      <c r="ADG11" s="48"/>
      <c r="ADH11" s="48"/>
      <c r="ADI11" s="48"/>
      <c r="ADJ11" s="48"/>
      <c r="ADK11" s="48"/>
      <c r="ADL11" s="48"/>
      <c r="ADM11" s="48"/>
      <c r="ADN11" s="48"/>
      <c r="ADO11" s="48"/>
      <c r="ADP11" s="48"/>
      <c r="ADQ11" s="48"/>
      <c r="ADS11" s="48"/>
      <c r="ADT11" s="48"/>
      <c r="ADU11" s="48"/>
      <c r="ADV11" s="48"/>
      <c r="ADW11" s="48"/>
      <c r="ADX11" s="48"/>
      <c r="ADY11" s="48"/>
      <c r="ADZ11" s="48"/>
      <c r="AEA11" s="48"/>
      <c r="AEB11" s="48"/>
      <c r="AEC11" s="48"/>
      <c r="AED11" s="48"/>
      <c r="AEE11" s="48"/>
      <c r="AEF11" s="48"/>
      <c r="AEG11" s="48"/>
      <c r="AEH11" s="48"/>
      <c r="AEI11" s="48"/>
      <c r="AEJ11" s="48"/>
      <c r="AEK11" s="48"/>
      <c r="AEL11" s="48"/>
      <c r="AEM11" s="48"/>
      <c r="AEN11" s="48"/>
      <c r="AEO11" s="48"/>
      <c r="AEP11" s="48"/>
      <c r="AEQ11" s="48"/>
      <c r="AER11" s="48"/>
      <c r="AES11" s="48"/>
      <c r="AET11" s="48"/>
      <c r="AEU11" s="48"/>
      <c r="AEV11" s="48"/>
      <c r="AEW11" s="48"/>
      <c r="AEX11" s="48"/>
      <c r="AEY11" s="48"/>
      <c r="AEZ11" s="48"/>
      <c r="AFA11" s="48"/>
      <c r="AFB11" s="48"/>
      <c r="AFC11" s="48"/>
      <c r="AFD11" s="48"/>
      <c r="AFE11" s="48"/>
      <c r="AFF11" s="48"/>
      <c r="AFG11" s="48"/>
      <c r="AFI11" s="48"/>
      <c r="AFJ11" s="48"/>
      <c r="AFK11" s="48"/>
      <c r="AFL11" s="48"/>
      <c r="AFM11" s="48"/>
      <c r="AFN11" s="48"/>
      <c r="AFO11" s="48"/>
      <c r="AFP11" s="48"/>
      <c r="AFQ11" s="48"/>
      <c r="AFS11" s="48"/>
      <c r="AFT11" s="48"/>
      <c r="AFU11" s="48"/>
      <c r="AFV11" s="48"/>
      <c r="AFW11" s="48"/>
      <c r="AFX11" s="48"/>
      <c r="AFY11" s="48"/>
      <c r="AFZ11" s="48"/>
      <c r="AGA11" s="48"/>
      <c r="AGB11" s="48"/>
      <c r="AGC11" s="48"/>
      <c r="AIE11" s="48"/>
      <c r="AJZ11" s="48"/>
      <c r="AKA11" s="48"/>
      <c r="AMN11" s="48"/>
      <c r="AMO11" s="48"/>
      <c r="ANM11" s="48"/>
      <c r="ANV11" s="48"/>
      <c r="ANW11" s="48"/>
      <c r="APR11" s="48"/>
    </row>
    <row r="12" spans="1:1119">
      <c r="A12" s="49" t="s">
        <v>458</v>
      </c>
      <c r="B12" s="46" t="s">
        <v>354</v>
      </c>
      <c r="C12" s="48">
        <v>0.65992498397827148</v>
      </c>
      <c r="D12" s="48">
        <v>0.68796861171722412</v>
      </c>
      <c r="E12" s="48">
        <v>0.74077028036117554</v>
      </c>
      <c r="F12" s="48">
        <v>0.78210771083831787</v>
      </c>
      <c r="G12" s="48">
        <v>0.56264358758926392</v>
      </c>
      <c r="H12" s="48">
        <v>0.55064511299133301</v>
      </c>
      <c r="I12" s="48">
        <v>0.9885709285736084</v>
      </c>
      <c r="J12" s="48">
        <v>0.95891594886779785</v>
      </c>
      <c r="K12" s="48">
        <v>0.80072104930877686</v>
      </c>
      <c r="L12" s="48">
        <v>0.755157470703125</v>
      </c>
      <c r="M12" s="48">
        <v>1.0897082090377808</v>
      </c>
      <c r="N12" s="48">
        <v>1.0299623012542725</v>
      </c>
      <c r="O12" s="48">
        <v>0.92222589254379272</v>
      </c>
      <c r="P12" s="48">
        <v>0.83399224281311035</v>
      </c>
      <c r="Q12" s="47">
        <f t="shared" si="0"/>
        <v>0.7694423496723175</v>
      </c>
      <c r="R12" s="47">
        <f t="shared" si="1"/>
        <v>0.96897216141223907</v>
      </c>
      <c r="S12" s="47">
        <f t="shared" si="2"/>
        <v>1.2593174288169806</v>
      </c>
      <c r="T12" s="47">
        <f t="shared" si="3"/>
        <v>9.5717676165333554E-2</v>
      </c>
      <c r="AGG12" s="48"/>
      <c r="AGH12" s="48"/>
      <c r="AGI12" s="48"/>
      <c r="AGJ12" s="48"/>
      <c r="AGK12" s="48"/>
      <c r="AGL12" s="48"/>
      <c r="AGM12" s="48"/>
      <c r="AGN12" s="48"/>
      <c r="AGO12" s="48"/>
      <c r="AGP12" s="48"/>
      <c r="AGQ12" s="48"/>
      <c r="AGR12" s="48"/>
      <c r="AGS12" s="48"/>
      <c r="AGT12" s="48"/>
      <c r="AGU12" s="48"/>
      <c r="AGV12" s="48"/>
      <c r="AGW12" s="48"/>
      <c r="AGZ12" s="48"/>
      <c r="AHA12" s="48"/>
      <c r="AHB12" s="48"/>
      <c r="AHC12" s="48"/>
      <c r="AHD12" s="48"/>
      <c r="AHE12" s="48"/>
      <c r="AHF12" s="48"/>
      <c r="AHG12" s="48"/>
      <c r="AHH12" s="48"/>
      <c r="AHI12" s="48"/>
      <c r="AHL12" s="48"/>
      <c r="AHM12" s="48"/>
      <c r="AHN12" s="48"/>
      <c r="AHO12" s="48"/>
      <c r="AHR12" s="48"/>
      <c r="AHS12" s="48"/>
      <c r="AHT12" s="48"/>
      <c r="AHU12" s="48"/>
      <c r="AHV12" s="48"/>
      <c r="AHW12" s="48"/>
      <c r="AHZ12" s="48"/>
      <c r="AIA12" s="48"/>
      <c r="AIB12" s="48"/>
      <c r="AIC12" s="48"/>
      <c r="AID12" s="48"/>
      <c r="AIE12" s="48"/>
      <c r="AIF12" s="48"/>
      <c r="AIG12" s="48"/>
      <c r="AIH12" s="48"/>
      <c r="AII12" s="48"/>
      <c r="AIJ12" s="48"/>
      <c r="AIK12" s="48"/>
      <c r="AIL12" s="48"/>
      <c r="AIM12" s="48"/>
      <c r="AIN12" s="48"/>
      <c r="AIO12" s="48"/>
      <c r="AIP12" s="48"/>
      <c r="AIQ12" s="48"/>
      <c r="AIR12" s="48"/>
      <c r="AIS12" s="48"/>
      <c r="AIV12" s="48"/>
      <c r="AIW12" s="48"/>
      <c r="AIX12" s="48"/>
      <c r="AIY12" s="48"/>
      <c r="AIZ12" s="48"/>
      <c r="AJA12" s="48"/>
      <c r="AJB12" s="48"/>
      <c r="AJC12" s="48"/>
      <c r="AJF12" s="48"/>
      <c r="AJG12" s="48"/>
      <c r="AJL12" s="48"/>
      <c r="AJV12" s="48"/>
      <c r="AJW12" s="48"/>
      <c r="AJX12" s="48"/>
      <c r="AJY12" s="48"/>
      <c r="AJZ12" s="48"/>
      <c r="AKA12" s="48"/>
      <c r="AKB12" s="48"/>
      <c r="AKD12" s="48"/>
      <c r="AKE12" s="48"/>
      <c r="AKF12" s="48"/>
      <c r="AKG12" s="48"/>
      <c r="AKH12" s="48"/>
      <c r="AKI12" s="48"/>
      <c r="AKJ12" s="48"/>
      <c r="AKK12" s="48"/>
      <c r="AKP12" s="48"/>
      <c r="AKQ12" s="48"/>
      <c r="AKT12" s="48"/>
      <c r="AKU12" s="48"/>
      <c r="AKV12" s="48"/>
      <c r="AKW12" s="48"/>
      <c r="AKX12" s="48"/>
      <c r="AKY12" s="48"/>
      <c r="AKZ12" s="48"/>
      <c r="ALA12" s="48"/>
      <c r="ALB12" s="48"/>
      <c r="ALC12" s="48"/>
      <c r="ALD12" s="48"/>
      <c r="ALE12" s="48"/>
      <c r="ALF12" s="48"/>
      <c r="ALG12" s="48"/>
      <c r="ALH12" s="48"/>
      <c r="ALI12" s="48"/>
      <c r="ALJ12" s="48"/>
      <c r="ALK12" s="48"/>
      <c r="ALL12" s="48"/>
      <c r="ALM12" s="48"/>
      <c r="ALN12" s="48"/>
      <c r="ALO12" s="48"/>
      <c r="ALP12" s="48"/>
      <c r="ALQ12" s="48"/>
      <c r="ALR12" s="48"/>
      <c r="ALS12" s="48"/>
      <c r="ALT12" s="48"/>
      <c r="ALU12" s="48"/>
      <c r="ALV12" s="48"/>
      <c r="ALW12" s="48"/>
      <c r="ALX12" s="48"/>
      <c r="ALY12" s="48"/>
      <c r="ALZ12" s="48"/>
      <c r="AMA12" s="48"/>
      <c r="AMB12" s="48"/>
      <c r="AMC12" s="48"/>
      <c r="AMD12" s="48"/>
      <c r="AME12" s="48"/>
      <c r="AMF12" s="48"/>
      <c r="AMG12" s="48"/>
      <c r="AMH12" s="48"/>
      <c r="AMI12" s="48"/>
      <c r="AMJ12" s="48"/>
      <c r="AMK12" s="48"/>
      <c r="AML12" s="48"/>
      <c r="AMM12" s="48"/>
      <c r="AMN12" s="48"/>
      <c r="AMO12" s="48"/>
      <c r="AMP12" s="48"/>
      <c r="AMQ12" s="48"/>
      <c r="AMR12" s="48"/>
      <c r="AMS12" s="48"/>
      <c r="AMT12" s="48"/>
      <c r="AMU12" s="48"/>
      <c r="AMV12" s="48"/>
      <c r="AMW12" s="48"/>
      <c r="AMX12" s="48"/>
      <c r="AMY12" s="48"/>
      <c r="AMZ12" s="48"/>
      <c r="ANA12" s="48"/>
      <c r="ANB12" s="48"/>
      <c r="ANC12" s="48"/>
      <c r="AND12" s="48"/>
      <c r="ANE12" s="48"/>
      <c r="ANF12" s="48"/>
      <c r="ANG12" s="48"/>
      <c r="ANH12" s="48"/>
      <c r="ANI12" s="48"/>
      <c r="ANJ12" s="48"/>
      <c r="ANK12" s="48"/>
      <c r="ANL12" s="48"/>
      <c r="ANM12" s="48"/>
      <c r="ANN12" s="48"/>
      <c r="ANO12" s="48"/>
      <c r="ANP12" s="48"/>
      <c r="ANQ12" s="48"/>
      <c r="ANR12" s="48"/>
      <c r="ANS12" s="48"/>
      <c r="ANT12" s="48"/>
      <c r="ANU12" s="48"/>
      <c r="ANV12" s="48"/>
      <c r="ANW12" s="48"/>
      <c r="ANX12" s="48"/>
      <c r="ANY12" s="48"/>
      <c r="ANZ12" s="48"/>
      <c r="AOA12" s="48"/>
      <c r="AOB12" s="48"/>
      <c r="AOC12" s="48"/>
      <c r="AOD12" s="48"/>
      <c r="AOE12" s="48"/>
      <c r="AOF12" s="48"/>
      <c r="AOG12" s="48"/>
      <c r="AOH12" s="48"/>
      <c r="AOI12" s="48"/>
      <c r="AOJ12" s="48"/>
      <c r="AOK12" s="48"/>
      <c r="AOL12" s="48"/>
      <c r="AOM12" s="48"/>
      <c r="AON12" s="48"/>
      <c r="AOO12" s="48"/>
      <c r="AOP12" s="48"/>
      <c r="AOQ12" s="48"/>
      <c r="AOR12" s="48"/>
      <c r="AOS12" s="48"/>
      <c r="AOT12" s="48"/>
      <c r="AOU12" s="48"/>
      <c r="AOV12" s="48"/>
      <c r="AOW12" s="48"/>
      <c r="AOX12" s="48"/>
      <c r="AOY12" s="48"/>
      <c r="AOZ12" s="48"/>
      <c r="APA12" s="48"/>
      <c r="APB12" s="48"/>
      <c r="APC12" s="48"/>
      <c r="APD12" s="48"/>
      <c r="APE12" s="48"/>
      <c r="APF12" s="48"/>
      <c r="APG12" s="48"/>
      <c r="APH12" s="48"/>
      <c r="API12" s="48"/>
      <c r="APJ12" s="48"/>
      <c r="APK12" s="48"/>
      <c r="APL12" s="48"/>
      <c r="APM12" s="48"/>
      <c r="APN12" s="48"/>
      <c r="APO12" s="48"/>
      <c r="APP12" s="48"/>
      <c r="APQ12" s="48"/>
      <c r="APR12" s="48"/>
      <c r="APS12" s="48"/>
      <c r="APT12" s="48"/>
      <c r="APU12" s="48"/>
      <c r="APV12" s="48"/>
      <c r="APW12" s="48"/>
      <c r="APX12" s="48"/>
      <c r="APY12" s="48"/>
      <c r="AQA12" s="48"/>
    </row>
    <row r="13" spans="1:1119">
      <c r="A13" s="49" t="s">
        <v>457</v>
      </c>
      <c r="B13" s="46" t="s">
        <v>354</v>
      </c>
      <c r="C13" s="48">
        <v>2.2262930870056152</v>
      </c>
      <c r="D13" s="48">
        <v>2.3349714279174805</v>
      </c>
      <c r="E13" s="48">
        <v>2.1684362888336182</v>
      </c>
      <c r="F13" s="48">
        <v>2.3102767467498779</v>
      </c>
      <c r="G13" s="48">
        <v>1.7812243700027466</v>
      </c>
      <c r="H13" s="48">
        <v>1.587654709815979</v>
      </c>
      <c r="I13" s="48">
        <v>2.4480516910552979</v>
      </c>
      <c r="J13" s="48">
        <v>2.3877103328704834</v>
      </c>
      <c r="K13" s="48">
        <v>2.0001087188720703</v>
      </c>
      <c r="L13" s="48">
        <v>1.9396722316741943</v>
      </c>
      <c r="M13" s="48">
        <v>2.772719144821167</v>
      </c>
      <c r="N13" s="48">
        <v>3.0929088592529297</v>
      </c>
      <c r="O13" s="48">
        <v>2.714310884475708</v>
      </c>
      <c r="P13" s="48">
        <v>2.3687741756439209</v>
      </c>
      <c r="Q13" s="47">
        <f t="shared" si="0"/>
        <v>2.0240703423817954</v>
      </c>
      <c r="R13" s="47">
        <f t="shared" si="1"/>
        <v>2.7371782660484314</v>
      </c>
      <c r="S13" s="47">
        <f t="shared" si="2"/>
        <v>1.3523138048786865</v>
      </c>
      <c r="T13" s="47">
        <f t="shared" si="3"/>
        <v>9.0445790903020407E-3</v>
      </c>
      <c r="U13" s="48"/>
      <c r="V13" s="48"/>
      <c r="W13" s="48"/>
      <c r="X13" s="48"/>
      <c r="AD13" s="48"/>
      <c r="AG13" s="48"/>
      <c r="AH13" s="48"/>
      <c r="AI13" s="48"/>
      <c r="AJ13" s="48"/>
      <c r="AQ13" s="48"/>
      <c r="AR13" s="48"/>
      <c r="AS13" s="48"/>
      <c r="AT13" s="48"/>
      <c r="AU13" s="48"/>
      <c r="AV13" s="48"/>
      <c r="AW13" s="48"/>
      <c r="AX13" s="48"/>
      <c r="AY13" s="48"/>
      <c r="AZ13" s="48"/>
      <c r="QY13" s="48"/>
      <c r="AGF13" s="48"/>
      <c r="AGG13" s="48"/>
      <c r="AGH13" s="48"/>
      <c r="AGI13" s="48"/>
      <c r="AGJ13" s="48"/>
      <c r="AGK13" s="48"/>
      <c r="AGL13" s="48"/>
      <c r="AGM13" s="48"/>
      <c r="AGN13" s="48"/>
      <c r="AGO13" s="48"/>
      <c r="AGP13" s="48"/>
      <c r="AGQ13" s="48"/>
      <c r="AGR13" s="48"/>
      <c r="AGS13" s="48"/>
      <c r="AGT13" s="48"/>
      <c r="AGU13" s="48"/>
      <c r="AGV13" s="48"/>
      <c r="AGW13" s="48"/>
      <c r="AGX13" s="48"/>
      <c r="AGY13" s="48"/>
      <c r="AGZ13" s="48"/>
      <c r="AHA13" s="48"/>
      <c r="AHB13" s="48"/>
      <c r="AHC13" s="48"/>
      <c r="AHD13" s="48"/>
      <c r="AHE13" s="48"/>
      <c r="AHF13" s="48"/>
      <c r="AHG13" s="48"/>
      <c r="AHH13" s="48"/>
      <c r="AHI13" s="48"/>
      <c r="AHJ13" s="48"/>
      <c r="AHK13" s="48"/>
      <c r="AHL13" s="48"/>
      <c r="AHM13" s="48"/>
      <c r="AHN13" s="48"/>
      <c r="AHO13" s="48"/>
      <c r="AHP13" s="48"/>
      <c r="AHQ13" s="48"/>
      <c r="AHR13" s="48"/>
      <c r="AHS13" s="48"/>
      <c r="AHT13" s="48"/>
      <c r="AHU13" s="48"/>
      <c r="AHV13" s="48"/>
      <c r="AHW13" s="48"/>
      <c r="AHX13" s="48"/>
      <c r="AHY13" s="48"/>
      <c r="AHZ13" s="48"/>
      <c r="AIA13" s="48"/>
      <c r="AIB13" s="48"/>
      <c r="AIC13" s="48"/>
      <c r="AID13" s="48"/>
      <c r="AIE13" s="48"/>
      <c r="AIF13" s="48"/>
      <c r="AIG13" s="48"/>
      <c r="AIH13" s="48"/>
      <c r="AII13" s="48"/>
      <c r="AIJ13" s="48"/>
      <c r="AIK13" s="48"/>
      <c r="AIL13" s="48"/>
      <c r="AIM13" s="48"/>
      <c r="AIN13" s="48"/>
      <c r="AIO13" s="48"/>
      <c r="AIP13" s="48"/>
      <c r="AIQ13" s="48"/>
      <c r="AIR13" s="48"/>
      <c r="AIS13" s="48"/>
      <c r="AIT13" s="48"/>
      <c r="AIU13" s="48"/>
      <c r="AIV13" s="48"/>
      <c r="AIW13" s="48"/>
      <c r="AIX13" s="48"/>
      <c r="AIY13" s="48"/>
      <c r="AIZ13" s="48"/>
      <c r="AJA13" s="48"/>
      <c r="AJB13" s="48"/>
      <c r="AJC13" s="48"/>
      <c r="AJD13" s="48"/>
      <c r="AJE13" s="48"/>
      <c r="AJF13" s="48"/>
      <c r="AJG13" s="48"/>
      <c r="AJH13" s="48"/>
      <c r="AJI13" s="48"/>
      <c r="AJJ13" s="48"/>
      <c r="AJK13" s="48"/>
      <c r="AJL13" s="48"/>
      <c r="AJM13" s="48"/>
      <c r="AJN13" s="48"/>
      <c r="AJO13" s="48"/>
      <c r="AJP13" s="48"/>
      <c r="AJQ13" s="48"/>
      <c r="AJR13" s="48"/>
      <c r="AJS13" s="48"/>
      <c r="AJT13" s="48"/>
      <c r="AJU13" s="48"/>
      <c r="AJV13" s="48"/>
      <c r="AJW13" s="48"/>
      <c r="AJX13" s="48"/>
      <c r="AJY13" s="48"/>
      <c r="AJZ13" s="48"/>
      <c r="AKA13" s="48"/>
      <c r="AKB13" s="48"/>
      <c r="AKC13" s="48"/>
      <c r="AKD13" s="48"/>
      <c r="AKE13" s="48"/>
      <c r="AKF13" s="48"/>
      <c r="AKG13" s="48"/>
      <c r="AKH13" s="48"/>
      <c r="AKI13" s="48"/>
      <c r="AKJ13" s="48"/>
      <c r="AKK13" s="48"/>
      <c r="AKL13" s="48"/>
      <c r="AKM13" s="48"/>
      <c r="AKN13" s="48"/>
      <c r="AKO13" s="48"/>
      <c r="AKP13" s="48"/>
      <c r="AKQ13" s="48"/>
      <c r="AKR13" s="48"/>
      <c r="AKS13" s="48"/>
      <c r="AKT13" s="48"/>
      <c r="AKU13" s="48"/>
      <c r="AKV13" s="48"/>
      <c r="AKW13" s="48"/>
      <c r="AKX13" s="48"/>
      <c r="AKY13" s="48"/>
      <c r="AKZ13" s="48"/>
      <c r="ALA13" s="48"/>
      <c r="ALB13" s="48"/>
      <c r="ALC13" s="48"/>
      <c r="ALD13" s="48"/>
      <c r="ALE13" s="48"/>
      <c r="ALF13" s="48"/>
      <c r="ALG13" s="48"/>
      <c r="ALH13" s="48"/>
      <c r="ALI13" s="48"/>
      <c r="ALJ13" s="48"/>
      <c r="ALK13" s="48"/>
      <c r="ALL13" s="48"/>
      <c r="ALM13" s="48"/>
      <c r="ALN13" s="48"/>
      <c r="ALO13" s="48"/>
      <c r="ALP13" s="48"/>
      <c r="ALQ13" s="48"/>
      <c r="ALR13" s="48"/>
      <c r="ALS13" s="48"/>
      <c r="ALT13" s="48"/>
      <c r="ALU13" s="48"/>
      <c r="ALV13" s="48"/>
      <c r="ALW13" s="48"/>
      <c r="ALX13" s="48"/>
      <c r="ALY13" s="48"/>
      <c r="ALZ13" s="48"/>
      <c r="AMA13" s="48"/>
      <c r="AMB13" s="48"/>
      <c r="AMC13" s="48"/>
      <c r="AMD13" s="48"/>
      <c r="AME13" s="48"/>
      <c r="AMF13" s="48"/>
      <c r="AMG13" s="48"/>
      <c r="AMH13" s="48"/>
      <c r="AMI13" s="48"/>
      <c r="AMJ13" s="48"/>
      <c r="AMK13" s="48"/>
      <c r="AML13" s="48"/>
      <c r="AMM13" s="48"/>
      <c r="AMN13" s="48"/>
      <c r="AMO13" s="48"/>
      <c r="AMP13" s="48"/>
      <c r="AMQ13" s="48"/>
      <c r="AMR13" s="48"/>
      <c r="AMS13" s="48"/>
      <c r="AMT13" s="48"/>
      <c r="AMU13" s="48"/>
      <c r="AMV13" s="48"/>
      <c r="AMW13" s="48"/>
      <c r="AMX13" s="48"/>
      <c r="AMY13" s="48"/>
      <c r="AMZ13" s="48"/>
      <c r="ANA13" s="48"/>
      <c r="ANB13" s="48"/>
      <c r="ANC13" s="48"/>
      <c r="AND13" s="48"/>
      <c r="ANE13" s="48"/>
      <c r="ANF13" s="48"/>
      <c r="ANG13" s="48"/>
      <c r="ANH13" s="48"/>
      <c r="ANI13" s="48"/>
      <c r="ANJ13" s="48"/>
      <c r="ANK13" s="48"/>
      <c r="ANL13" s="48"/>
      <c r="ANM13" s="48"/>
      <c r="ANN13" s="48"/>
      <c r="ANO13" s="48"/>
      <c r="ANP13" s="48"/>
      <c r="ANQ13" s="48"/>
      <c r="ANR13" s="48"/>
      <c r="ANS13" s="48"/>
      <c r="ANT13" s="48"/>
      <c r="ANU13" s="48"/>
      <c r="ANV13" s="48"/>
      <c r="ANW13" s="48"/>
      <c r="ANX13" s="48"/>
      <c r="ANY13" s="48"/>
      <c r="ANZ13" s="48"/>
      <c r="AOA13" s="48"/>
      <c r="AOB13" s="48"/>
      <c r="AOC13" s="48"/>
      <c r="AOD13" s="48"/>
      <c r="AOE13" s="48"/>
      <c r="AOF13" s="48"/>
      <c r="AOG13" s="48"/>
      <c r="AOH13" s="48"/>
      <c r="AOI13" s="48"/>
      <c r="AOJ13" s="48"/>
      <c r="AOK13" s="48"/>
      <c r="AOL13" s="48"/>
      <c r="AOM13" s="48"/>
      <c r="AON13" s="48"/>
      <c r="AOO13" s="48"/>
      <c r="AOP13" s="48"/>
      <c r="AOQ13" s="48"/>
      <c r="AOR13" s="48"/>
      <c r="AOS13" s="48"/>
      <c r="AOT13" s="48"/>
      <c r="AOU13" s="48"/>
      <c r="AOV13" s="48"/>
      <c r="AOW13" s="48"/>
      <c r="AOX13" s="48"/>
      <c r="AOY13" s="48"/>
      <c r="AOZ13" s="48"/>
      <c r="APA13" s="48"/>
      <c r="APB13" s="48"/>
      <c r="APC13" s="48"/>
      <c r="APD13" s="48"/>
      <c r="APE13" s="48"/>
      <c r="APF13" s="48"/>
      <c r="APG13" s="48"/>
      <c r="APH13" s="48"/>
      <c r="API13" s="48"/>
      <c r="APJ13" s="48"/>
      <c r="APK13" s="48"/>
      <c r="APL13" s="48"/>
      <c r="APM13" s="48"/>
      <c r="APN13" s="48"/>
      <c r="APO13" s="48"/>
      <c r="APP13" s="48"/>
      <c r="APQ13" s="48"/>
      <c r="APR13" s="48"/>
      <c r="APS13" s="48"/>
      <c r="APT13" s="48"/>
      <c r="APU13" s="48"/>
      <c r="APV13" s="48"/>
      <c r="APW13" s="48"/>
      <c r="APX13" s="48"/>
      <c r="APY13" s="48"/>
      <c r="APZ13" s="48"/>
      <c r="AQA13" s="48"/>
    </row>
    <row r="14" spans="1:1119">
      <c r="A14" s="49" t="s">
        <v>456</v>
      </c>
      <c r="B14" s="46" t="s">
        <v>354</v>
      </c>
      <c r="C14" s="48">
        <v>1.0737625360488892</v>
      </c>
      <c r="D14" s="48">
        <v>1.1368300914764404</v>
      </c>
      <c r="E14" s="48">
        <v>1.1670433282852173</v>
      </c>
      <c r="F14" s="48">
        <v>1.280739426612854</v>
      </c>
      <c r="G14" s="48">
        <v>1.1260703802108765</v>
      </c>
      <c r="H14" s="48">
        <v>1.0405291318893433</v>
      </c>
      <c r="I14" s="48">
        <v>1.7266056537628174</v>
      </c>
      <c r="J14" s="48">
        <v>1.6366894245147705</v>
      </c>
      <c r="K14" s="48">
        <v>1.7347214221954346</v>
      </c>
      <c r="L14" s="48">
        <v>1.6892229318618774</v>
      </c>
      <c r="M14" s="48">
        <v>2.3787848949432373</v>
      </c>
      <c r="N14" s="48">
        <v>2.2496092319488525</v>
      </c>
      <c r="O14" s="48">
        <v>1.5668512582778931</v>
      </c>
      <c r="P14" s="48">
        <v>1.4943133592605591</v>
      </c>
      <c r="Q14" s="47">
        <f t="shared" si="0"/>
        <v>1.4923064907391865</v>
      </c>
      <c r="R14" s="47">
        <f t="shared" si="1"/>
        <v>1.9223896861076355</v>
      </c>
      <c r="S14" s="47">
        <f t="shared" si="2"/>
        <v>1.2882003114222302</v>
      </c>
      <c r="T14" s="47">
        <f t="shared" si="3"/>
        <v>0.11508750448419963</v>
      </c>
      <c r="U14" s="48"/>
      <c r="V14" s="48"/>
      <c r="W14" s="48"/>
      <c r="X14" s="48"/>
      <c r="AA14" s="48"/>
      <c r="AD14" s="48"/>
      <c r="AG14" s="48"/>
      <c r="AH14" s="48"/>
      <c r="AI14" s="48"/>
      <c r="AJ14" s="48"/>
      <c r="AQ14" s="48"/>
      <c r="AR14" s="48"/>
      <c r="AS14" s="48"/>
      <c r="AT14" s="48"/>
      <c r="AU14" s="48"/>
      <c r="AV14" s="48"/>
      <c r="AW14" s="48"/>
      <c r="AX14" s="48"/>
      <c r="AY14" s="48"/>
      <c r="AZ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8"/>
      <c r="CK14" s="48"/>
      <c r="CL14" s="48"/>
      <c r="CM14" s="48"/>
      <c r="CN14" s="48"/>
      <c r="CO14" s="48"/>
      <c r="CP14" s="48"/>
      <c r="CQ14" s="48"/>
      <c r="CR14" s="48"/>
      <c r="CS14" s="48"/>
      <c r="CT14" s="48"/>
      <c r="CU14" s="48"/>
      <c r="CV14" s="48"/>
      <c r="CW14" s="48"/>
      <c r="CX14" s="48"/>
      <c r="CY14" s="48"/>
      <c r="CZ14" s="48"/>
      <c r="DA14" s="48"/>
      <c r="DB14" s="48"/>
      <c r="DC14" s="48"/>
      <c r="DD14" s="48"/>
      <c r="DE14" s="48"/>
      <c r="DF14" s="48"/>
      <c r="DH14" s="48"/>
      <c r="DI14" s="48"/>
      <c r="DJ14" s="48"/>
      <c r="DK14" s="48"/>
      <c r="DL14" s="48"/>
      <c r="DM14" s="48"/>
      <c r="DN14" s="48"/>
      <c r="DO14" s="48"/>
      <c r="DP14" s="48"/>
      <c r="DQ14" s="48"/>
      <c r="DR14" s="48"/>
      <c r="DS14" s="48"/>
      <c r="DT14" s="48"/>
      <c r="DU14" s="48"/>
      <c r="DV14" s="48"/>
      <c r="DW14" s="48"/>
      <c r="DX14" s="48"/>
      <c r="DY14" s="48"/>
      <c r="DZ14" s="48"/>
      <c r="EA14" s="48"/>
      <c r="EB14" s="48"/>
      <c r="EC14" s="48"/>
      <c r="ED14" s="48"/>
      <c r="EE14" s="48"/>
      <c r="EF14" s="48"/>
      <c r="EG14" s="48"/>
      <c r="EH14" s="48"/>
      <c r="EI14" s="48"/>
      <c r="EJ14" s="48"/>
      <c r="EK14" s="48"/>
      <c r="EL14" s="48"/>
      <c r="EM14" s="48"/>
      <c r="EO14" s="48"/>
      <c r="EP14" s="48"/>
      <c r="EQ14" s="48"/>
      <c r="ER14" s="48"/>
      <c r="ES14" s="48"/>
      <c r="ET14" s="48"/>
      <c r="EU14" s="48"/>
      <c r="EV14" s="48"/>
      <c r="EW14" s="48"/>
      <c r="EX14" s="48"/>
      <c r="EY14" s="48"/>
      <c r="EZ14" s="48"/>
      <c r="FA14" s="48"/>
      <c r="FB14" s="48"/>
      <c r="FC14" s="48"/>
      <c r="FD14" s="48"/>
      <c r="FE14" s="48"/>
      <c r="FF14" s="48"/>
      <c r="FG14" s="48"/>
      <c r="FH14" s="48"/>
      <c r="FI14" s="48"/>
      <c r="FJ14" s="48"/>
      <c r="FK14" s="48"/>
      <c r="FL14" s="48"/>
      <c r="FM14" s="48"/>
      <c r="FN14" s="48"/>
      <c r="FO14" s="48"/>
      <c r="FP14" s="48"/>
      <c r="FQ14" s="48"/>
      <c r="FR14" s="48"/>
      <c r="FS14" s="48"/>
      <c r="FT14" s="48"/>
      <c r="FU14" s="48"/>
      <c r="FV14" s="48"/>
      <c r="FW14" s="48"/>
      <c r="FX14" s="48"/>
      <c r="FY14" s="48"/>
      <c r="FZ14" s="48"/>
      <c r="GA14" s="48"/>
      <c r="GB14" s="48"/>
      <c r="GC14" s="48"/>
      <c r="GE14" s="48"/>
      <c r="GF14" s="48"/>
      <c r="GG14" s="48"/>
      <c r="GH14" s="48"/>
      <c r="GI14" s="48"/>
      <c r="GJ14" s="48"/>
      <c r="GK14" s="48"/>
      <c r="GL14" s="48"/>
      <c r="GM14" s="48"/>
      <c r="GN14" s="48"/>
      <c r="GO14" s="48"/>
      <c r="GP14" s="48"/>
      <c r="GQ14" s="48"/>
      <c r="GR14" s="48"/>
      <c r="GS14" s="48"/>
      <c r="GT14" s="48"/>
      <c r="GU14" s="48"/>
      <c r="GV14" s="48"/>
      <c r="GW14" s="48"/>
      <c r="GX14" s="48"/>
      <c r="GY14" s="48"/>
      <c r="GZ14" s="48"/>
      <c r="HA14" s="48"/>
      <c r="HB14" s="48"/>
      <c r="HC14" s="48"/>
      <c r="HD14" s="48"/>
      <c r="HE14" s="48"/>
      <c r="HF14" s="48"/>
      <c r="HG14" s="48"/>
      <c r="HH14" s="48"/>
      <c r="HI14" s="48"/>
      <c r="HJ14" s="48"/>
      <c r="HK14" s="48"/>
      <c r="HL14" s="48"/>
      <c r="HM14" s="48"/>
      <c r="HN14" s="48"/>
      <c r="HO14" s="48"/>
      <c r="HP14" s="48"/>
      <c r="HQ14" s="48"/>
      <c r="HR14" s="48"/>
      <c r="HS14" s="48"/>
      <c r="HU14" s="48"/>
      <c r="HV14" s="48"/>
      <c r="HW14" s="48"/>
      <c r="HX14" s="48"/>
      <c r="HY14" s="48"/>
      <c r="HZ14" s="48"/>
      <c r="IA14" s="48"/>
      <c r="IB14" s="48"/>
      <c r="IC14" s="48"/>
      <c r="ID14" s="48"/>
      <c r="IE14" s="48"/>
      <c r="IF14" s="48"/>
      <c r="IG14" s="48"/>
      <c r="IH14" s="48"/>
      <c r="II14" s="48"/>
      <c r="IJ14" s="48"/>
      <c r="IK14" s="48"/>
      <c r="IL14" s="48"/>
      <c r="IM14" s="48"/>
      <c r="IN14" s="48"/>
      <c r="IO14" s="48"/>
      <c r="IP14" s="48"/>
      <c r="IQ14" s="48"/>
      <c r="IR14" s="48"/>
      <c r="IS14" s="48"/>
      <c r="IT14" s="48"/>
      <c r="IU14" s="48"/>
      <c r="IV14" s="48"/>
      <c r="IW14" s="48"/>
      <c r="IX14" s="48"/>
      <c r="IY14" s="48"/>
      <c r="IZ14" s="48"/>
      <c r="JA14" s="48"/>
      <c r="JB14" s="48"/>
      <c r="JC14" s="48"/>
      <c r="JD14" s="48"/>
      <c r="JE14" s="48"/>
      <c r="JF14" s="48"/>
      <c r="JG14" s="48"/>
      <c r="JH14" s="48"/>
      <c r="JJ14" s="48"/>
      <c r="JK14" s="48"/>
      <c r="JL14" s="48"/>
      <c r="JM14" s="48"/>
      <c r="JN14" s="48"/>
      <c r="JO14" s="48"/>
      <c r="JP14" s="48"/>
      <c r="JQ14" s="48"/>
      <c r="JR14" s="48"/>
      <c r="JS14" s="48"/>
      <c r="JT14" s="48"/>
      <c r="JU14" s="48"/>
      <c r="JV14" s="48"/>
      <c r="JW14" s="48"/>
      <c r="JX14" s="48"/>
      <c r="JY14" s="48"/>
      <c r="JZ14" s="48"/>
      <c r="KA14" s="48"/>
      <c r="KB14" s="48"/>
      <c r="KC14" s="48"/>
      <c r="KD14" s="48"/>
      <c r="KE14" s="48"/>
      <c r="KF14" s="48"/>
      <c r="KG14" s="48"/>
      <c r="KH14" s="48"/>
      <c r="KI14" s="48"/>
      <c r="KJ14" s="48"/>
      <c r="KK14" s="48"/>
      <c r="KL14" s="48"/>
      <c r="KM14" s="48"/>
      <c r="KN14" s="48"/>
      <c r="KO14" s="48"/>
      <c r="KP14" s="48"/>
      <c r="KQ14" s="48"/>
      <c r="KR14" s="48"/>
      <c r="KS14" s="48"/>
      <c r="KT14" s="48"/>
      <c r="KU14" s="48"/>
      <c r="KV14" s="48"/>
      <c r="KW14" s="48"/>
      <c r="KX14" s="48"/>
      <c r="KZ14" s="48"/>
      <c r="LA14" s="48"/>
      <c r="LB14" s="48"/>
      <c r="LC14" s="48"/>
      <c r="LD14" s="48"/>
      <c r="LE14" s="48"/>
      <c r="LF14" s="48"/>
      <c r="LG14" s="48"/>
      <c r="LH14" s="48"/>
      <c r="LI14" s="48"/>
      <c r="LJ14" s="48"/>
      <c r="LK14" s="48"/>
      <c r="LL14" s="48"/>
      <c r="LM14" s="48"/>
      <c r="LN14" s="48"/>
      <c r="LO14" s="48"/>
      <c r="LP14" s="48"/>
      <c r="LQ14" s="48"/>
      <c r="LR14" s="48"/>
      <c r="LS14" s="48"/>
      <c r="LT14" s="48"/>
      <c r="LU14" s="48"/>
      <c r="LV14" s="48"/>
      <c r="LW14" s="48"/>
      <c r="LX14" s="48"/>
      <c r="LY14" s="48"/>
      <c r="LZ14" s="48"/>
      <c r="MA14" s="48"/>
      <c r="MB14" s="48"/>
      <c r="MC14" s="48"/>
      <c r="MD14" s="48"/>
      <c r="ME14" s="48"/>
      <c r="MF14" s="48"/>
      <c r="MG14" s="48"/>
      <c r="MH14" s="48"/>
      <c r="MI14" s="48"/>
      <c r="MJ14" s="48"/>
      <c r="MK14" s="48"/>
      <c r="ML14" s="48"/>
      <c r="MM14" s="48"/>
      <c r="MN14" s="48"/>
      <c r="MP14" s="48"/>
      <c r="MQ14" s="48"/>
      <c r="MR14" s="48"/>
      <c r="MS14" s="48"/>
      <c r="MT14" s="48"/>
      <c r="MU14" s="48"/>
      <c r="MV14" s="48"/>
      <c r="MW14" s="48"/>
      <c r="MX14" s="48"/>
      <c r="MY14" s="48"/>
      <c r="MZ14" s="48"/>
      <c r="NA14" s="48"/>
      <c r="NB14" s="48"/>
      <c r="NC14" s="48"/>
      <c r="ND14" s="48"/>
      <c r="NE14" s="48"/>
      <c r="NF14" s="48"/>
      <c r="NG14" s="48"/>
      <c r="NH14" s="48"/>
      <c r="NI14" s="48"/>
      <c r="NJ14" s="48"/>
      <c r="NK14" s="48"/>
      <c r="NL14" s="48"/>
      <c r="NM14" s="48"/>
      <c r="NN14" s="48"/>
      <c r="NO14" s="48"/>
      <c r="NP14" s="48"/>
      <c r="NQ14" s="48"/>
      <c r="NR14" s="48"/>
      <c r="NS14" s="48"/>
      <c r="NT14" s="48"/>
      <c r="NU14" s="48"/>
      <c r="NV14" s="48"/>
      <c r="NW14" s="48"/>
      <c r="NX14" s="48"/>
      <c r="NY14" s="48"/>
      <c r="NZ14" s="48"/>
      <c r="OA14" s="48"/>
      <c r="OB14" s="48"/>
      <c r="OC14" s="48"/>
      <c r="OD14" s="48"/>
      <c r="OF14" s="48"/>
      <c r="OG14" s="48"/>
      <c r="OH14" s="48"/>
      <c r="OI14" s="48"/>
      <c r="OJ14" s="48"/>
      <c r="OK14" s="48"/>
      <c r="OL14" s="48"/>
      <c r="OM14" s="48"/>
      <c r="ON14" s="48"/>
      <c r="OO14" s="48"/>
      <c r="OP14" s="48"/>
      <c r="OQ14" s="48"/>
      <c r="OR14" s="48"/>
      <c r="OT14" s="48"/>
      <c r="OU14" s="48"/>
      <c r="OV14" s="48"/>
      <c r="OW14" s="48"/>
      <c r="OX14" s="48"/>
      <c r="OY14" s="48"/>
      <c r="OZ14" s="48"/>
      <c r="PA14" s="48"/>
      <c r="PB14" s="48"/>
      <c r="PC14" s="48"/>
      <c r="PD14" s="48"/>
      <c r="PF14" s="48"/>
      <c r="PG14" s="48"/>
      <c r="PH14" s="48"/>
      <c r="PI14" s="48"/>
      <c r="PJ14" s="48"/>
      <c r="PK14" s="48"/>
      <c r="PL14" s="48"/>
      <c r="PM14" s="48"/>
      <c r="PN14" s="48"/>
      <c r="PO14" s="48"/>
      <c r="PP14" s="48"/>
      <c r="PQ14" s="48"/>
      <c r="PR14" s="48"/>
      <c r="PS14" s="48"/>
      <c r="PT14" s="48"/>
      <c r="PU14" s="48"/>
      <c r="PV14" s="48"/>
      <c r="PW14" s="48"/>
      <c r="PX14" s="48"/>
      <c r="PY14" s="48"/>
      <c r="PZ14" s="48"/>
      <c r="QA14" s="48"/>
      <c r="QB14" s="48"/>
      <c r="QC14" s="48"/>
      <c r="QD14" s="48"/>
      <c r="QE14" s="48"/>
      <c r="QF14" s="48"/>
      <c r="QG14" s="48"/>
      <c r="QH14" s="48"/>
      <c r="QI14" s="48"/>
      <c r="QJ14" s="48"/>
      <c r="QK14" s="48"/>
      <c r="QL14" s="48"/>
      <c r="QM14" s="48"/>
      <c r="QN14" s="48"/>
      <c r="QO14" s="48"/>
      <c r="QP14" s="48"/>
      <c r="QQ14" s="48"/>
      <c r="QR14" s="48"/>
      <c r="QS14" s="48"/>
      <c r="QT14" s="48"/>
      <c r="QV14" s="48"/>
      <c r="QW14" s="48"/>
      <c r="QX14" s="48"/>
      <c r="QY14" s="48"/>
      <c r="QZ14" s="48"/>
      <c r="RA14" s="48"/>
      <c r="RB14" s="48"/>
      <c r="RC14" s="48"/>
      <c r="RD14" s="48"/>
      <c r="RE14" s="48"/>
      <c r="RF14" s="48"/>
      <c r="RG14" s="48"/>
      <c r="RH14" s="48"/>
      <c r="RI14" s="48"/>
      <c r="RJ14" s="48"/>
      <c r="RK14" s="48"/>
      <c r="RL14" s="48"/>
      <c r="RM14" s="48"/>
      <c r="RN14" s="48"/>
      <c r="RO14" s="48"/>
      <c r="RP14" s="48"/>
      <c r="RQ14" s="48"/>
      <c r="RR14" s="48"/>
      <c r="RS14" s="48"/>
      <c r="RT14" s="48"/>
      <c r="RU14" s="48"/>
      <c r="RV14" s="48"/>
      <c r="RW14" s="48"/>
      <c r="RX14" s="48"/>
      <c r="RY14" s="48"/>
      <c r="RZ14" s="48"/>
      <c r="SA14" s="48"/>
      <c r="SB14" s="48"/>
      <c r="SC14" s="48"/>
      <c r="SD14" s="48"/>
      <c r="SE14" s="48"/>
      <c r="SF14" s="48"/>
      <c r="SG14" s="48"/>
      <c r="SH14" s="48"/>
      <c r="SI14" s="48"/>
      <c r="SJ14" s="48"/>
      <c r="SL14" s="48"/>
      <c r="SM14" s="48"/>
      <c r="SN14" s="48"/>
      <c r="SO14" s="48"/>
      <c r="SP14" s="48"/>
      <c r="SQ14" s="48"/>
      <c r="SR14" s="48"/>
      <c r="SS14" s="48"/>
      <c r="ST14" s="48"/>
      <c r="SU14" s="48"/>
      <c r="SV14" s="48"/>
      <c r="SW14" s="48"/>
      <c r="SX14" s="48"/>
      <c r="SY14" s="48"/>
      <c r="SZ14" s="48"/>
      <c r="TA14" s="48"/>
      <c r="TB14" s="48"/>
      <c r="TC14" s="48"/>
      <c r="TD14" s="48"/>
      <c r="TE14" s="48"/>
      <c r="TF14" s="48"/>
      <c r="TG14" s="48"/>
      <c r="TH14" s="48"/>
      <c r="TI14" s="48"/>
      <c r="TJ14" s="48"/>
      <c r="TK14" s="48"/>
      <c r="TL14" s="48"/>
      <c r="TM14" s="48"/>
      <c r="TN14" s="48"/>
      <c r="TO14" s="48"/>
      <c r="TP14" s="48"/>
      <c r="TQ14" s="48"/>
      <c r="TR14" s="48"/>
      <c r="TS14" s="48"/>
      <c r="TT14" s="48"/>
      <c r="TU14" s="48"/>
      <c r="TV14" s="48"/>
      <c r="TW14" s="48"/>
      <c r="TX14" s="48"/>
      <c r="TY14" s="48"/>
      <c r="TZ14" s="48"/>
      <c r="UB14" s="48"/>
      <c r="UC14" s="48"/>
      <c r="UD14" s="48"/>
      <c r="UE14" s="48"/>
      <c r="UF14" s="48"/>
      <c r="UG14" s="48"/>
      <c r="UH14" s="48"/>
      <c r="UI14" s="48"/>
      <c r="UJ14" s="48"/>
      <c r="UK14" s="48"/>
      <c r="UL14" s="48"/>
      <c r="UM14" s="48"/>
      <c r="UN14" s="48"/>
      <c r="UO14" s="48"/>
      <c r="UP14" s="48"/>
      <c r="UQ14" s="48"/>
      <c r="UR14" s="48"/>
      <c r="US14" s="48"/>
      <c r="UT14" s="48"/>
      <c r="UU14" s="48"/>
      <c r="UV14" s="48"/>
      <c r="UW14" s="48"/>
      <c r="UX14" s="48"/>
      <c r="UY14" s="48"/>
      <c r="UZ14" s="48"/>
      <c r="VA14" s="48"/>
      <c r="VB14" s="48"/>
      <c r="VC14" s="48"/>
      <c r="VD14" s="48"/>
      <c r="VE14" s="48"/>
      <c r="VF14" s="48"/>
      <c r="VG14" s="48"/>
      <c r="VH14" s="48"/>
      <c r="VI14" s="48"/>
      <c r="VJ14" s="48"/>
      <c r="VK14" s="48"/>
      <c r="VL14" s="48"/>
      <c r="VM14" s="48"/>
      <c r="VN14" s="48"/>
      <c r="VO14" s="48"/>
      <c r="VP14" s="48"/>
      <c r="VR14" s="48"/>
      <c r="VS14" s="48"/>
      <c r="VT14" s="48"/>
      <c r="VU14" s="48"/>
      <c r="VV14" s="48"/>
      <c r="VW14" s="48"/>
      <c r="VX14" s="48"/>
      <c r="VY14" s="48"/>
      <c r="VZ14" s="48"/>
      <c r="WA14" s="48"/>
      <c r="WB14" s="48"/>
      <c r="WC14" s="48"/>
      <c r="WD14" s="48"/>
      <c r="WE14" s="48"/>
      <c r="WF14" s="48"/>
      <c r="WG14" s="48"/>
      <c r="WH14" s="48"/>
      <c r="WI14" s="48"/>
      <c r="WJ14" s="48"/>
      <c r="WK14" s="48"/>
      <c r="WL14" s="48"/>
      <c r="WM14" s="48"/>
      <c r="WN14" s="48"/>
      <c r="WO14" s="48"/>
      <c r="WP14" s="48"/>
      <c r="WQ14" s="48"/>
      <c r="WR14" s="48"/>
      <c r="WS14" s="48"/>
      <c r="WT14" s="48"/>
      <c r="WU14" s="48"/>
      <c r="WV14" s="48"/>
      <c r="WW14" s="48"/>
      <c r="WX14" s="48"/>
      <c r="WY14" s="48"/>
      <c r="WZ14" s="48"/>
      <c r="XA14" s="48"/>
      <c r="XB14" s="48"/>
      <c r="XC14" s="48"/>
      <c r="XD14" s="48"/>
      <c r="XE14" s="48"/>
      <c r="XF14" s="48"/>
      <c r="XH14" s="48"/>
      <c r="XI14" s="48"/>
      <c r="XJ14" s="48"/>
      <c r="XK14" s="48"/>
      <c r="XL14" s="48"/>
      <c r="XM14" s="48"/>
      <c r="XN14" s="48"/>
      <c r="XO14" s="48"/>
      <c r="XP14" s="48"/>
      <c r="XQ14" s="48"/>
      <c r="XR14" s="48"/>
      <c r="XS14" s="48"/>
      <c r="XT14" s="48"/>
      <c r="XU14" s="48"/>
      <c r="XV14" s="48"/>
      <c r="XW14" s="48"/>
      <c r="XX14" s="48"/>
      <c r="XY14" s="48"/>
      <c r="XZ14" s="48"/>
      <c r="YA14" s="48"/>
      <c r="YB14" s="48"/>
      <c r="YC14" s="48"/>
      <c r="YD14" s="48"/>
      <c r="YE14" s="48"/>
      <c r="YF14" s="48"/>
      <c r="YG14" s="48"/>
      <c r="YH14" s="48"/>
      <c r="YI14" s="48"/>
      <c r="YJ14" s="48"/>
      <c r="YK14" s="48"/>
      <c r="YL14" s="48"/>
      <c r="YM14" s="48"/>
      <c r="YN14" s="48"/>
      <c r="YO14" s="48"/>
      <c r="YP14" s="48"/>
      <c r="YQ14" s="48"/>
      <c r="YR14" s="48"/>
      <c r="YS14" s="48"/>
      <c r="YT14" s="48"/>
      <c r="YU14" s="48"/>
      <c r="YV14" s="48"/>
      <c r="YX14" s="48"/>
      <c r="YY14" s="48"/>
      <c r="YZ14" s="48"/>
      <c r="ZA14" s="48"/>
      <c r="ZB14" s="48"/>
      <c r="ZC14" s="48"/>
      <c r="ZD14" s="48"/>
      <c r="ZE14" s="48"/>
      <c r="ZF14" s="48"/>
      <c r="ZG14" s="48"/>
      <c r="ZH14" s="48"/>
      <c r="ZI14" s="48"/>
      <c r="ZJ14" s="48"/>
      <c r="ZK14" s="48"/>
      <c r="ZL14" s="48"/>
      <c r="ZM14" s="48"/>
      <c r="ZN14" s="48"/>
      <c r="ZO14" s="48"/>
      <c r="ZP14" s="48"/>
      <c r="ZQ14" s="48"/>
      <c r="ZR14" s="48"/>
      <c r="ZS14" s="48"/>
      <c r="ZT14" s="48"/>
      <c r="ZU14" s="48"/>
      <c r="ZV14" s="48"/>
      <c r="ZW14" s="48"/>
      <c r="ZX14" s="48"/>
      <c r="ZY14" s="48"/>
      <c r="ZZ14" s="48"/>
      <c r="AAA14" s="48"/>
      <c r="AAB14" s="48"/>
      <c r="AAC14" s="48"/>
      <c r="AAD14" s="48"/>
      <c r="AAE14" s="48"/>
      <c r="AAF14" s="48"/>
      <c r="AAG14" s="48"/>
      <c r="AAH14" s="48"/>
      <c r="AAI14" s="48"/>
      <c r="AAJ14" s="48"/>
      <c r="AAK14" s="48"/>
      <c r="AAM14" s="48"/>
      <c r="AAN14" s="48"/>
      <c r="AAO14" s="48"/>
      <c r="AAP14" s="48"/>
      <c r="AAQ14" s="48"/>
      <c r="AAR14" s="48"/>
      <c r="AAS14" s="48"/>
      <c r="AAT14" s="48"/>
      <c r="AAU14" s="48"/>
      <c r="AAV14" s="48"/>
      <c r="AAW14" s="48"/>
      <c r="AAX14" s="48"/>
      <c r="AAY14" s="48"/>
      <c r="AAZ14" s="48"/>
      <c r="ABA14" s="48"/>
      <c r="ABB14" s="48"/>
      <c r="ABC14" s="48"/>
      <c r="ABD14" s="48"/>
      <c r="ABE14" s="48"/>
      <c r="ABF14" s="48"/>
      <c r="ABG14" s="48"/>
      <c r="ABH14" s="48"/>
      <c r="ABI14" s="48"/>
      <c r="ABJ14" s="48"/>
      <c r="ABK14" s="48"/>
      <c r="ABL14" s="48"/>
      <c r="ABM14" s="48"/>
      <c r="ABN14" s="48"/>
      <c r="ABO14" s="48"/>
      <c r="ABP14" s="48"/>
      <c r="ABQ14" s="48"/>
      <c r="ABR14" s="48"/>
      <c r="ABS14" s="48"/>
      <c r="ABT14" s="48"/>
      <c r="ABU14" s="48"/>
      <c r="ABV14" s="48"/>
      <c r="ABW14" s="48"/>
      <c r="ABX14" s="48"/>
      <c r="ABY14" s="48"/>
      <c r="ABZ14" s="48"/>
      <c r="ACA14" s="48"/>
      <c r="ACC14" s="48"/>
      <c r="ACD14" s="48"/>
      <c r="ACE14" s="48"/>
      <c r="ACF14" s="48"/>
      <c r="ACG14" s="48"/>
      <c r="ACH14" s="48"/>
      <c r="ACI14" s="48"/>
      <c r="ACJ14" s="48"/>
      <c r="ACK14" s="48"/>
      <c r="ACL14" s="48"/>
      <c r="ACM14" s="48"/>
      <c r="ACN14" s="48"/>
      <c r="ACO14" s="48"/>
      <c r="ACP14" s="48"/>
      <c r="ACQ14" s="48"/>
      <c r="ACR14" s="48"/>
      <c r="ACS14" s="48"/>
      <c r="ACT14" s="48"/>
      <c r="ACU14" s="48"/>
      <c r="ACV14" s="48"/>
      <c r="ACW14" s="48"/>
      <c r="ACX14" s="48"/>
      <c r="ACY14" s="48"/>
      <c r="ACZ14" s="48"/>
      <c r="ADA14" s="48"/>
      <c r="ADB14" s="48"/>
      <c r="ADC14" s="48"/>
      <c r="ADD14" s="48"/>
      <c r="ADE14" s="48"/>
      <c r="ADF14" s="48"/>
      <c r="ADG14" s="48"/>
      <c r="ADH14" s="48"/>
      <c r="ADI14" s="48"/>
      <c r="ADJ14" s="48"/>
      <c r="ADK14" s="48"/>
      <c r="ADL14" s="48"/>
      <c r="ADM14" s="48"/>
      <c r="ADN14" s="48"/>
      <c r="ADO14" s="48"/>
      <c r="ADP14" s="48"/>
      <c r="ADQ14" s="48"/>
      <c r="ADS14" s="48"/>
      <c r="ADT14" s="48"/>
      <c r="ADU14" s="48"/>
      <c r="ADV14" s="48"/>
      <c r="ADW14" s="48"/>
      <c r="ADX14" s="48"/>
      <c r="ADY14" s="48"/>
      <c r="ADZ14" s="48"/>
      <c r="AEA14" s="48"/>
      <c r="AEB14" s="48"/>
      <c r="AEC14" s="48"/>
      <c r="AED14" s="48"/>
      <c r="AEE14" s="48"/>
      <c r="AEF14" s="48"/>
      <c r="AEG14" s="48"/>
      <c r="AEH14" s="48"/>
      <c r="AEI14" s="48"/>
      <c r="AEJ14" s="48"/>
      <c r="AEK14" s="48"/>
      <c r="AEL14" s="48"/>
      <c r="AEM14" s="48"/>
      <c r="AEN14" s="48"/>
      <c r="AEO14" s="48"/>
      <c r="AEP14" s="48"/>
      <c r="AEQ14" s="48"/>
      <c r="AER14" s="48"/>
      <c r="AES14" s="48"/>
      <c r="AET14" s="48"/>
      <c r="AEU14" s="48"/>
      <c r="AEV14" s="48"/>
      <c r="AEW14" s="48"/>
      <c r="AEX14" s="48"/>
      <c r="AEY14" s="48"/>
      <c r="AEZ14" s="48"/>
      <c r="AFA14" s="48"/>
      <c r="AFB14" s="48"/>
      <c r="AFC14" s="48"/>
      <c r="AFD14" s="48"/>
      <c r="AFE14" s="48"/>
      <c r="AFF14" s="48"/>
      <c r="AFG14" s="48"/>
      <c r="AFI14" s="48"/>
      <c r="AFJ14" s="48"/>
      <c r="AFK14" s="48"/>
      <c r="AFL14" s="48"/>
      <c r="AFM14" s="48"/>
      <c r="AFN14" s="48"/>
      <c r="AFO14" s="48"/>
      <c r="AFP14" s="48"/>
      <c r="AFQ14" s="48"/>
      <c r="AFS14" s="48"/>
      <c r="AFT14" s="48"/>
      <c r="AFU14" s="48"/>
      <c r="AFV14" s="48"/>
      <c r="AFW14" s="48"/>
      <c r="AFX14" s="48"/>
      <c r="AFY14" s="48"/>
      <c r="AFZ14" s="48"/>
      <c r="AGA14" s="48"/>
      <c r="AGB14" s="48"/>
      <c r="AGC14" s="48"/>
      <c r="AGF14" s="48"/>
      <c r="AGG14" s="48"/>
      <c r="AGH14" s="48"/>
      <c r="AGI14" s="48"/>
      <c r="AGJ14" s="48"/>
      <c r="AGK14" s="48"/>
      <c r="AGL14" s="48"/>
      <c r="AGM14" s="48"/>
      <c r="AGN14" s="48"/>
      <c r="AGO14" s="48"/>
      <c r="AGP14" s="48"/>
      <c r="AGQ14" s="48"/>
      <c r="AGR14" s="48"/>
      <c r="AGS14" s="48"/>
      <c r="AGT14" s="48"/>
      <c r="AGU14" s="48"/>
      <c r="AGV14" s="48"/>
      <c r="AGW14" s="48"/>
      <c r="AGX14" s="48"/>
      <c r="AGY14" s="48"/>
      <c r="AGZ14" s="48"/>
      <c r="AHA14" s="48"/>
      <c r="AHB14" s="48"/>
      <c r="AHC14" s="48"/>
      <c r="AHD14" s="48"/>
      <c r="AHE14" s="48"/>
      <c r="AHF14" s="48"/>
      <c r="AHG14" s="48"/>
      <c r="AHH14" s="48"/>
      <c r="AHI14" s="48"/>
      <c r="AHJ14" s="48"/>
      <c r="AHK14" s="48"/>
      <c r="AHL14" s="48"/>
      <c r="AHM14" s="48"/>
      <c r="AHN14" s="48"/>
      <c r="AHO14" s="48"/>
      <c r="AHP14" s="48"/>
      <c r="AHQ14" s="48"/>
      <c r="AHR14" s="48"/>
      <c r="AHS14" s="48"/>
      <c r="AHT14" s="48"/>
      <c r="AHU14" s="48"/>
      <c r="AHV14" s="48"/>
      <c r="AHW14" s="48"/>
      <c r="AHX14" s="48"/>
      <c r="AHY14" s="48"/>
      <c r="AHZ14" s="48"/>
      <c r="AIA14" s="48"/>
      <c r="AIB14" s="48"/>
      <c r="AIC14" s="48"/>
      <c r="AID14" s="48"/>
      <c r="AIE14" s="48"/>
      <c r="AIF14" s="48"/>
      <c r="AIG14" s="48"/>
      <c r="AIH14" s="48"/>
      <c r="AII14" s="48"/>
      <c r="AIJ14" s="48"/>
      <c r="AIK14" s="48"/>
      <c r="AIL14" s="48"/>
      <c r="AIM14" s="48"/>
      <c r="AIN14" s="48"/>
      <c r="AIO14" s="48"/>
      <c r="AIP14" s="48"/>
      <c r="AIQ14" s="48"/>
      <c r="AIR14" s="48"/>
      <c r="AIS14" s="48"/>
      <c r="AIT14" s="48"/>
      <c r="AIU14" s="48"/>
      <c r="AIV14" s="48"/>
      <c r="AIW14" s="48"/>
      <c r="AIX14" s="48"/>
      <c r="AIY14" s="48"/>
      <c r="AIZ14" s="48"/>
      <c r="AJA14" s="48"/>
      <c r="AJB14" s="48"/>
      <c r="AJC14" s="48"/>
      <c r="AJD14" s="48"/>
      <c r="AJE14" s="48"/>
      <c r="AJF14" s="48"/>
      <c r="AJG14" s="48"/>
      <c r="AJH14" s="48"/>
      <c r="AJI14" s="48"/>
      <c r="AJJ14" s="48"/>
      <c r="AJK14" s="48"/>
      <c r="AJL14" s="48"/>
      <c r="AJM14" s="48"/>
      <c r="AJN14" s="48"/>
      <c r="AJO14" s="48"/>
      <c r="AJP14" s="48"/>
      <c r="AJQ14" s="48"/>
      <c r="AJR14" s="48"/>
      <c r="AJS14" s="48"/>
      <c r="AJT14" s="48"/>
      <c r="AJU14" s="48"/>
      <c r="AJV14" s="48"/>
      <c r="AJW14" s="48"/>
      <c r="AJX14" s="48"/>
      <c r="AJY14" s="48"/>
      <c r="AJZ14" s="48"/>
      <c r="AKA14" s="48"/>
      <c r="AKB14" s="48"/>
      <c r="AKC14" s="48"/>
      <c r="AKD14" s="48"/>
      <c r="AKE14" s="48"/>
      <c r="AKF14" s="48"/>
      <c r="AKG14" s="48"/>
      <c r="AKH14" s="48"/>
      <c r="AKI14" s="48"/>
      <c r="AKJ14" s="48"/>
      <c r="AKK14" s="48"/>
      <c r="AKL14" s="48"/>
      <c r="AKM14" s="48"/>
      <c r="AKP14" s="48"/>
      <c r="AKQ14" s="48"/>
      <c r="AKR14" s="48"/>
      <c r="AKS14" s="48"/>
      <c r="AKT14" s="48"/>
      <c r="AKU14" s="48"/>
      <c r="AKV14" s="48"/>
      <c r="AKW14" s="48"/>
      <c r="AKX14" s="48"/>
      <c r="AKY14" s="48"/>
      <c r="AKZ14" s="48"/>
      <c r="ALA14" s="48"/>
      <c r="ALB14" s="48"/>
      <c r="ALC14" s="48"/>
      <c r="ALD14" s="48"/>
      <c r="ALE14" s="48"/>
      <c r="ALF14" s="48"/>
      <c r="ALG14" s="48"/>
      <c r="ALH14" s="48"/>
      <c r="ALI14" s="48"/>
      <c r="ALJ14" s="48"/>
      <c r="ALK14" s="48"/>
      <c r="ALL14" s="48"/>
      <c r="ALM14" s="48"/>
      <c r="ALN14" s="48"/>
      <c r="ALO14" s="48"/>
      <c r="ALP14" s="48"/>
      <c r="ALQ14" s="48"/>
      <c r="ALR14" s="48"/>
      <c r="ALS14" s="48"/>
      <c r="ALT14" s="48"/>
      <c r="ALU14" s="48"/>
      <c r="ALV14" s="48"/>
      <c r="ALW14" s="48"/>
      <c r="ALX14" s="48"/>
      <c r="ALY14" s="48"/>
      <c r="ALZ14" s="48"/>
      <c r="AMA14" s="48"/>
      <c r="AMB14" s="48"/>
      <c r="AMC14" s="48"/>
      <c r="AMD14" s="48"/>
      <c r="AME14" s="48"/>
      <c r="AMF14" s="48"/>
      <c r="AMG14" s="48"/>
      <c r="AMH14" s="48"/>
      <c r="AMI14" s="48"/>
      <c r="AMJ14" s="48"/>
      <c r="AMK14" s="48"/>
      <c r="AML14" s="48"/>
      <c r="AMM14" s="48"/>
      <c r="AMN14" s="48"/>
      <c r="AMO14" s="48"/>
      <c r="AMP14" s="48"/>
      <c r="AMQ14" s="48"/>
      <c r="AMR14" s="48"/>
      <c r="AMS14" s="48"/>
      <c r="AMT14" s="48"/>
      <c r="AMU14" s="48"/>
      <c r="AMV14" s="48"/>
      <c r="AMW14" s="48"/>
      <c r="AMX14" s="48"/>
      <c r="AMY14" s="48"/>
      <c r="AMZ14" s="48"/>
      <c r="ANA14" s="48"/>
      <c r="ANB14" s="48"/>
      <c r="ANC14" s="48"/>
      <c r="AND14" s="48"/>
      <c r="ANE14" s="48"/>
      <c r="ANF14" s="48"/>
      <c r="ANG14" s="48"/>
      <c r="ANH14" s="48"/>
      <c r="ANI14" s="48"/>
      <c r="ANJ14" s="48"/>
      <c r="ANK14" s="48"/>
      <c r="ANL14" s="48"/>
      <c r="ANM14" s="48"/>
      <c r="ANN14" s="48"/>
      <c r="ANO14" s="48"/>
      <c r="ANP14" s="48"/>
      <c r="ANQ14" s="48"/>
      <c r="ANR14" s="48"/>
      <c r="ANS14" s="48"/>
      <c r="ANT14" s="48"/>
      <c r="ANU14" s="48"/>
      <c r="ANV14" s="48"/>
      <c r="ANW14" s="48"/>
      <c r="ANX14" s="48"/>
      <c r="ANY14" s="48"/>
      <c r="ANZ14" s="48"/>
      <c r="AOA14" s="48"/>
      <c r="AOB14" s="48"/>
      <c r="AOC14" s="48"/>
      <c r="AOD14" s="48"/>
      <c r="AOE14" s="48"/>
      <c r="AOF14" s="48"/>
      <c r="AOG14" s="48"/>
      <c r="AOH14" s="48"/>
      <c r="AOI14" s="48"/>
      <c r="AOJ14" s="48"/>
      <c r="AOK14" s="48"/>
      <c r="AOL14" s="48"/>
      <c r="AOM14" s="48"/>
      <c r="AON14" s="48"/>
      <c r="AOO14" s="48"/>
      <c r="AOP14" s="48"/>
      <c r="AOQ14" s="48"/>
      <c r="AOR14" s="48"/>
      <c r="AOS14" s="48"/>
      <c r="AOT14" s="48"/>
      <c r="AOU14" s="48"/>
      <c r="AOV14" s="48"/>
      <c r="AOW14" s="48"/>
      <c r="AOX14" s="48"/>
      <c r="AOY14" s="48"/>
      <c r="AOZ14" s="48"/>
      <c r="APA14" s="48"/>
      <c r="APB14" s="48"/>
      <c r="APC14" s="48"/>
      <c r="APD14" s="48"/>
      <c r="APE14" s="48"/>
      <c r="APF14" s="48"/>
      <c r="APG14" s="48"/>
      <c r="APH14" s="48"/>
      <c r="API14" s="48"/>
      <c r="APJ14" s="48"/>
      <c r="APK14" s="48"/>
      <c r="APL14" s="48"/>
      <c r="APM14" s="48"/>
      <c r="APN14" s="48"/>
      <c r="APO14" s="48"/>
      <c r="APP14" s="48"/>
      <c r="APQ14" s="48"/>
      <c r="APR14" s="48"/>
      <c r="APS14" s="48"/>
      <c r="APT14" s="48"/>
      <c r="APU14" s="48"/>
      <c r="APV14" s="48"/>
      <c r="APW14" s="48"/>
      <c r="APX14" s="48"/>
      <c r="APY14" s="48"/>
      <c r="APZ14" s="48"/>
      <c r="AQA14" s="48"/>
    </row>
    <row r="15" spans="1:1119">
      <c r="A15" s="49" t="s">
        <v>455</v>
      </c>
      <c r="B15" s="46" t="s">
        <v>354</v>
      </c>
      <c r="C15" s="48">
        <v>14121.883887601527</v>
      </c>
      <c r="D15" s="48">
        <v>14618.823250917556</v>
      </c>
      <c r="E15" s="48">
        <v>1956.2670972517508</v>
      </c>
      <c r="F15" s="48">
        <v>1878.0872194282958</v>
      </c>
      <c r="G15" s="48">
        <v>3699.1453103224767</v>
      </c>
      <c r="H15" s="48">
        <v>3586.8862051602223</v>
      </c>
      <c r="I15" s="48">
        <v>1605.2432196434174</v>
      </c>
      <c r="J15" s="48">
        <v>1773.3366635447157</v>
      </c>
      <c r="K15" s="48">
        <v>2327.8948402437322</v>
      </c>
      <c r="L15" s="48">
        <v>2235.2504995770346</v>
      </c>
      <c r="M15" s="48">
        <v>2291.9524517050331</v>
      </c>
      <c r="N15" s="48">
        <v>2735.4319577922774</v>
      </c>
      <c r="O15" s="48">
        <v>2658.4013938823073</v>
      </c>
      <c r="P15" s="48">
        <v>2790.0439877463496</v>
      </c>
      <c r="Q15" s="47">
        <f t="shared" si="0"/>
        <v>2537.9594564152667</v>
      </c>
      <c r="R15" s="47">
        <f t="shared" si="1"/>
        <v>2618.9574477814917</v>
      </c>
      <c r="S15" s="47">
        <f t="shared" si="2"/>
        <v>1.0319146120169431</v>
      </c>
      <c r="T15" s="47">
        <f t="shared" si="3"/>
        <v>0.86665825517210837</v>
      </c>
    </row>
    <row r="16" spans="1:1119">
      <c r="A16" s="49" t="s">
        <v>454</v>
      </c>
      <c r="B16" s="46" t="s">
        <v>354</v>
      </c>
      <c r="C16" s="48">
        <v>0.55882352590560913</v>
      </c>
      <c r="D16" s="48">
        <v>0.60222887992858887</v>
      </c>
      <c r="E16" s="48">
        <v>0.5667262077331543</v>
      </c>
      <c r="F16" s="48">
        <v>0.59383600950241089</v>
      </c>
      <c r="G16" s="48">
        <v>0.49898695945739746</v>
      </c>
      <c r="H16" s="48">
        <v>0.47381061315536499</v>
      </c>
      <c r="I16" s="48">
        <v>0.72606712579727173</v>
      </c>
      <c r="J16" s="48">
        <v>0.5686151385307312</v>
      </c>
      <c r="K16" s="48">
        <v>0.88309437036514282</v>
      </c>
      <c r="L16" s="48">
        <v>0.90705972909927368</v>
      </c>
      <c r="M16" s="48">
        <v>0.5983043909072876</v>
      </c>
      <c r="N16" s="48">
        <v>0.41460433602333069</v>
      </c>
      <c r="O16" s="48">
        <v>0.43395769596099854</v>
      </c>
      <c r="P16" s="48">
        <v>0.56499576568603516</v>
      </c>
      <c r="Q16" s="47">
        <f t="shared" si="0"/>
        <v>0.67627232273419702</v>
      </c>
      <c r="R16" s="47">
        <f t="shared" si="1"/>
        <v>0.50296554714441299</v>
      </c>
      <c r="S16" s="47">
        <f t="shared" si="2"/>
        <v>0.74373226618369126</v>
      </c>
      <c r="T16" s="47">
        <f t="shared" si="3"/>
        <v>0.13449133210833339</v>
      </c>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c r="CM16" s="48"/>
      <c r="CN16" s="48"/>
      <c r="CO16" s="48"/>
      <c r="CP16" s="48"/>
      <c r="CQ16" s="48"/>
      <c r="CR16" s="48"/>
      <c r="CS16" s="48"/>
      <c r="CT16" s="48"/>
      <c r="CU16" s="48"/>
      <c r="CV16" s="48"/>
      <c r="CW16" s="48"/>
      <c r="CX16" s="48"/>
      <c r="CY16" s="48"/>
      <c r="CZ16" s="48"/>
      <c r="DA16" s="48"/>
      <c r="DB16" s="48"/>
      <c r="DC16" s="48"/>
      <c r="DD16" s="48"/>
      <c r="DE16" s="48"/>
      <c r="DF16" s="48"/>
      <c r="DH16" s="48"/>
      <c r="DI16" s="48"/>
      <c r="DJ16" s="48"/>
      <c r="DK16" s="48"/>
      <c r="DL16" s="48"/>
      <c r="DM16" s="48"/>
      <c r="DN16" s="48"/>
      <c r="DO16" s="48"/>
      <c r="DP16" s="48"/>
      <c r="DQ16" s="48"/>
      <c r="DR16" s="48"/>
      <c r="DS16" s="48"/>
      <c r="DT16" s="48"/>
      <c r="DU16" s="48"/>
      <c r="DV16" s="48"/>
      <c r="DW16" s="48"/>
      <c r="DX16" s="48"/>
      <c r="DY16" s="48"/>
      <c r="DZ16" s="48"/>
      <c r="EA16" s="48"/>
      <c r="EB16" s="48"/>
      <c r="EC16" s="48"/>
      <c r="ED16" s="48"/>
      <c r="EE16" s="48"/>
      <c r="EF16" s="48"/>
      <c r="EG16" s="48"/>
      <c r="EH16" s="48"/>
      <c r="EI16" s="48"/>
      <c r="EJ16" s="48"/>
      <c r="EK16" s="48"/>
      <c r="EL16" s="48"/>
      <c r="EM16" s="48"/>
      <c r="EO16" s="48"/>
      <c r="EP16" s="48"/>
      <c r="EQ16" s="48"/>
      <c r="ER16" s="48"/>
      <c r="ES16" s="48"/>
      <c r="ET16" s="48"/>
      <c r="EU16" s="48"/>
      <c r="EV16" s="48"/>
      <c r="EW16" s="48"/>
      <c r="EX16" s="48"/>
      <c r="EY16" s="48"/>
      <c r="EZ16" s="48"/>
      <c r="FA16" s="48"/>
      <c r="FB16" s="48"/>
      <c r="FC16" s="48"/>
      <c r="FD16" s="48"/>
      <c r="FE16" s="48"/>
      <c r="FF16" s="48"/>
      <c r="FG16" s="48"/>
      <c r="FH16" s="48"/>
      <c r="FI16" s="48"/>
      <c r="FJ16" s="48"/>
      <c r="FK16" s="48"/>
      <c r="FL16" s="48"/>
      <c r="FM16" s="48"/>
      <c r="FN16" s="48"/>
      <c r="FO16" s="48"/>
      <c r="FP16" s="48"/>
      <c r="FQ16" s="48"/>
      <c r="FR16" s="48"/>
      <c r="FS16" s="48"/>
      <c r="FT16" s="48"/>
      <c r="FU16" s="48"/>
      <c r="FV16" s="48"/>
      <c r="FW16" s="48"/>
      <c r="FX16" s="48"/>
      <c r="FY16" s="48"/>
      <c r="FZ16" s="48"/>
      <c r="GA16" s="48"/>
      <c r="GB16" s="48"/>
      <c r="GC16" s="48"/>
      <c r="GE16" s="48"/>
      <c r="GF16" s="48"/>
      <c r="GG16" s="48"/>
      <c r="GH16" s="48"/>
      <c r="GI16" s="48"/>
      <c r="GJ16" s="48"/>
      <c r="GK16" s="48"/>
      <c r="GL16" s="48"/>
      <c r="GM16" s="48"/>
      <c r="GN16" s="48"/>
      <c r="GO16" s="48"/>
      <c r="GP16" s="48"/>
      <c r="GQ16" s="48"/>
      <c r="GR16" s="48"/>
      <c r="GS16" s="48"/>
      <c r="GT16" s="48"/>
      <c r="GU16" s="48"/>
      <c r="GV16" s="48"/>
      <c r="GW16" s="48"/>
      <c r="GX16" s="48"/>
      <c r="GY16" s="48"/>
      <c r="GZ16" s="48"/>
      <c r="HA16" s="48"/>
      <c r="HB16" s="48"/>
      <c r="HC16" s="48"/>
      <c r="HD16" s="48"/>
      <c r="HE16" s="48"/>
      <c r="HF16" s="48"/>
      <c r="HG16" s="48"/>
      <c r="HH16" s="48"/>
      <c r="HI16" s="48"/>
      <c r="HJ16" s="48"/>
      <c r="HK16" s="48"/>
      <c r="HL16" s="48"/>
      <c r="HM16" s="48"/>
      <c r="HN16" s="48"/>
      <c r="HO16" s="48"/>
      <c r="HP16" s="48"/>
      <c r="HQ16" s="48"/>
      <c r="HR16" s="48"/>
      <c r="HS16" s="48"/>
      <c r="HU16" s="48"/>
      <c r="HV16" s="48"/>
      <c r="HW16" s="48"/>
      <c r="HX16" s="48"/>
      <c r="HY16" s="48"/>
      <c r="HZ16" s="48"/>
      <c r="IA16" s="48"/>
      <c r="IB16" s="48"/>
      <c r="IC16" s="48"/>
      <c r="ID16" s="48"/>
      <c r="IE16" s="48"/>
      <c r="IF16" s="48"/>
      <c r="IG16" s="48"/>
      <c r="IH16" s="48"/>
      <c r="II16" s="48"/>
      <c r="IJ16" s="48"/>
      <c r="IK16" s="48"/>
      <c r="IL16" s="48"/>
      <c r="IM16" s="48"/>
      <c r="IN16" s="48"/>
      <c r="IO16" s="48"/>
      <c r="IP16" s="48"/>
      <c r="IQ16" s="48"/>
      <c r="IR16" s="48"/>
      <c r="IS16" s="48"/>
      <c r="IT16" s="48"/>
      <c r="IU16" s="48"/>
      <c r="IV16" s="48"/>
      <c r="IW16" s="48"/>
      <c r="IX16" s="48"/>
      <c r="IY16" s="48"/>
      <c r="IZ16" s="48"/>
      <c r="JA16" s="48"/>
      <c r="JB16" s="48"/>
      <c r="JC16" s="48"/>
      <c r="JD16" s="48"/>
      <c r="JE16" s="48"/>
      <c r="JF16" s="48"/>
      <c r="JG16" s="48"/>
      <c r="JH16" s="48"/>
      <c r="JJ16" s="48"/>
      <c r="JK16" s="48"/>
      <c r="JL16" s="48"/>
      <c r="JM16" s="48"/>
      <c r="JN16" s="48"/>
      <c r="JO16" s="48"/>
      <c r="JP16" s="48"/>
      <c r="JQ16" s="48"/>
      <c r="JR16" s="48"/>
      <c r="JS16" s="48"/>
      <c r="JU16" s="48"/>
      <c r="JV16" s="48"/>
      <c r="JW16" s="48"/>
      <c r="JX16" s="48"/>
      <c r="JY16" s="48"/>
      <c r="JZ16" s="48"/>
      <c r="KA16" s="48"/>
      <c r="KB16" s="48"/>
      <c r="KC16" s="48"/>
      <c r="KD16" s="48"/>
      <c r="KE16" s="48"/>
      <c r="KF16" s="48"/>
      <c r="KG16" s="48"/>
      <c r="KH16" s="48"/>
      <c r="KI16" s="48"/>
      <c r="KJ16" s="48"/>
      <c r="KK16" s="48"/>
      <c r="KL16" s="48"/>
      <c r="KM16" s="48"/>
      <c r="KN16" s="48"/>
      <c r="KO16" s="48"/>
      <c r="KP16" s="48"/>
      <c r="KQ16" s="48"/>
      <c r="KR16" s="48"/>
      <c r="KS16" s="48"/>
      <c r="KT16" s="48"/>
      <c r="KU16" s="48"/>
      <c r="KV16" s="48"/>
      <c r="KW16" s="48"/>
      <c r="KX16" s="48"/>
      <c r="KZ16" s="48"/>
      <c r="LA16" s="48"/>
      <c r="LB16" s="48"/>
      <c r="LC16" s="48"/>
      <c r="LD16" s="48"/>
      <c r="LE16" s="48"/>
      <c r="LF16" s="48"/>
      <c r="LG16" s="48"/>
      <c r="LH16" s="48"/>
      <c r="LI16" s="48"/>
      <c r="LJ16" s="48"/>
      <c r="LK16" s="48"/>
      <c r="LL16" s="48"/>
      <c r="LM16" s="48"/>
      <c r="LN16" s="48"/>
      <c r="LO16" s="48"/>
      <c r="LP16" s="48"/>
      <c r="LQ16" s="48"/>
      <c r="LR16" s="48"/>
      <c r="LS16" s="48"/>
      <c r="LT16" s="48"/>
      <c r="LU16" s="48"/>
      <c r="LV16" s="48"/>
      <c r="LW16" s="48"/>
      <c r="LX16" s="48"/>
      <c r="LY16" s="48"/>
      <c r="LZ16" s="48"/>
      <c r="MA16" s="48"/>
      <c r="MB16" s="48"/>
      <c r="MC16" s="48"/>
      <c r="MD16" s="48"/>
      <c r="ME16" s="48"/>
      <c r="MF16" s="48"/>
      <c r="MG16" s="48"/>
      <c r="MH16" s="48"/>
      <c r="MI16" s="48"/>
      <c r="MJ16" s="48"/>
      <c r="MK16" s="48"/>
      <c r="ML16" s="48"/>
      <c r="MM16" s="48"/>
      <c r="MN16" s="48"/>
      <c r="MP16" s="48"/>
      <c r="MQ16" s="48"/>
      <c r="MR16" s="48"/>
      <c r="MS16" s="48"/>
      <c r="MT16" s="48"/>
      <c r="MU16" s="48"/>
      <c r="MV16" s="48"/>
      <c r="MW16" s="48"/>
      <c r="MX16" s="48"/>
      <c r="MY16" s="48"/>
      <c r="MZ16" s="48"/>
      <c r="NA16" s="48"/>
      <c r="NB16" s="48"/>
      <c r="NC16" s="48"/>
      <c r="ND16" s="48"/>
      <c r="NE16" s="48"/>
      <c r="NF16" s="48"/>
      <c r="NG16" s="48"/>
      <c r="NH16" s="48"/>
      <c r="NI16" s="48"/>
      <c r="NJ16" s="48"/>
      <c r="NK16" s="48"/>
      <c r="NL16" s="48"/>
      <c r="NM16" s="48"/>
      <c r="NN16" s="48"/>
      <c r="NO16" s="48"/>
      <c r="NP16" s="48"/>
      <c r="NQ16" s="48"/>
      <c r="NR16" s="48"/>
      <c r="NS16" s="48"/>
      <c r="NT16" s="48"/>
      <c r="NU16" s="48"/>
      <c r="NV16" s="48"/>
      <c r="NW16" s="48"/>
      <c r="NX16" s="48"/>
      <c r="NY16" s="48"/>
      <c r="NZ16" s="48"/>
      <c r="OA16" s="48"/>
      <c r="OB16" s="48"/>
      <c r="OC16" s="48"/>
      <c r="OD16" s="48"/>
      <c r="OF16" s="48"/>
      <c r="OG16" s="48"/>
      <c r="OH16" s="48"/>
      <c r="OI16" s="48"/>
      <c r="OJ16" s="48"/>
      <c r="OK16" s="48"/>
      <c r="OL16" s="48"/>
      <c r="OM16" s="48"/>
      <c r="ON16" s="48"/>
      <c r="OO16" s="48"/>
      <c r="OP16" s="48"/>
      <c r="OQ16" s="48"/>
      <c r="OR16" s="48"/>
      <c r="OT16" s="48"/>
      <c r="OU16" s="48"/>
      <c r="OV16" s="48"/>
      <c r="OW16" s="48"/>
      <c r="OX16" s="48"/>
      <c r="OY16" s="48"/>
      <c r="OZ16" s="48"/>
      <c r="PA16" s="48"/>
      <c r="PB16" s="48"/>
      <c r="PC16" s="48"/>
      <c r="PD16" s="48"/>
      <c r="PF16" s="48"/>
      <c r="PG16" s="48"/>
      <c r="PH16" s="48"/>
      <c r="PI16" s="48"/>
      <c r="PJ16" s="48"/>
      <c r="PK16" s="48"/>
      <c r="PL16" s="48"/>
      <c r="PM16" s="48"/>
      <c r="PN16" s="48"/>
      <c r="PO16" s="48"/>
      <c r="PP16" s="48"/>
      <c r="PQ16" s="48"/>
      <c r="PR16" s="48"/>
      <c r="PS16" s="48"/>
      <c r="PT16" s="48"/>
      <c r="PU16" s="48"/>
      <c r="PV16" s="48"/>
      <c r="PW16" s="48"/>
      <c r="PX16" s="48"/>
      <c r="PY16" s="48"/>
      <c r="PZ16" s="48"/>
      <c r="QA16" s="48"/>
      <c r="QB16" s="48"/>
      <c r="QC16" s="48"/>
      <c r="QD16" s="48"/>
      <c r="QE16" s="48"/>
      <c r="QF16" s="48"/>
      <c r="QG16" s="48"/>
      <c r="QH16" s="48"/>
      <c r="QI16" s="48"/>
      <c r="QJ16" s="48"/>
      <c r="QK16" s="48"/>
      <c r="QL16" s="48"/>
      <c r="QM16" s="48"/>
      <c r="QN16" s="48"/>
      <c r="QO16" s="48"/>
      <c r="QP16" s="48"/>
      <c r="QQ16" s="48"/>
      <c r="QR16" s="48"/>
      <c r="QS16" s="48"/>
      <c r="QT16" s="48"/>
      <c r="QV16" s="48"/>
      <c r="QX16" s="48"/>
      <c r="QY16" s="48"/>
      <c r="QZ16" s="48"/>
      <c r="RA16" s="48"/>
      <c r="RB16" s="48"/>
      <c r="RC16" s="48"/>
      <c r="RD16" s="48"/>
      <c r="RE16" s="48"/>
      <c r="RF16" s="48"/>
      <c r="RG16" s="48"/>
      <c r="RH16" s="48"/>
      <c r="RI16" s="48"/>
      <c r="RJ16" s="48"/>
      <c r="RK16" s="48"/>
      <c r="RL16" s="48"/>
      <c r="RM16" s="48"/>
      <c r="RN16" s="48"/>
      <c r="RO16" s="48"/>
      <c r="RP16" s="48"/>
      <c r="RQ16" s="48"/>
      <c r="RR16" s="48"/>
      <c r="RS16" s="48"/>
      <c r="RT16" s="48"/>
      <c r="RU16" s="48"/>
      <c r="RV16" s="48"/>
      <c r="RW16" s="48"/>
      <c r="RX16" s="48"/>
      <c r="RY16" s="48"/>
      <c r="RZ16" s="48"/>
      <c r="SA16" s="48"/>
      <c r="SB16" s="48"/>
      <c r="SC16" s="48"/>
      <c r="SD16" s="48"/>
      <c r="SE16" s="48"/>
      <c r="SF16" s="48"/>
      <c r="SG16" s="48"/>
      <c r="SH16" s="48"/>
      <c r="SI16" s="48"/>
      <c r="SJ16" s="48"/>
      <c r="SL16" s="48"/>
      <c r="SM16" s="48"/>
      <c r="SN16" s="48"/>
      <c r="SO16" s="48"/>
      <c r="SP16" s="48"/>
      <c r="SQ16" s="48"/>
      <c r="SR16" s="48"/>
      <c r="SS16" s="48"/>
      <c r="ST16" s="48"/>
      <c r="SU16" s="48"/>
      <c r="SV16" s="48"/>
      <c r="SW16" s="48"/>
      <c r="SX16" s="48"/>
      <c r="SY16" s="48"/>
      <c r="SZ16" s="48"/>
      <c r="TA16" s="48"/>
      <c r="TB16" s="48"/>
      <c r="TC16" s="48"/>
      <c r="TD16" s="48"/>
      <c r="TE16" s="48"/>
      <c r="TF16" s="48"/>
      <c r="TG16" s="48"/>
      <c r="TH16" s="48"/>
      <c r="TI16" s="48"/>
      <c r="TJ16" s="48"/>
      <c r="TK16" s="48"/>
      <c r="TL16" s="48"/>
      <c r="TM16" s="48"/>
      <c r="TN16" s="48"/>
      <c r="TO16" s="48"/>
      <c r="TP16" s="48"/>
      <c r="TQ16" s="48"/>
      <c r="TR16" s="48"/>
      <c r="TS16" s="48"/>
      <c r="TT16" s="48"/>
      <c r="TU16" s="48"/>
      <c r="TV16" s="48"/>
      <c r="TW16" s="48"/>
      <c r="TX16" s="48"/>
      <c r="TY16" s="48"/>
      <c r="TZ16" s="48"/>
      <c r="UB16" s="48"/>
      <c r="UC16" s="48"/>
      <c r="UD16" s="48"/>
      <c r="UE16" s="48"/>
      <c r="UF16" s="48"/>
      <c r="UG16" s="48"/>
      <c r="UH16" s="48"/>
      <c r="UI16" s="48"/>
      <c r="UJ16" s="48"/>
      <c r="UK16" s="48"/>
      <c r="UL16" s="48"/>
      <c r="UM16" s="48"/>
      <c r="UN16" s="48"/>
      <c r="UO16" s="48"/>
      <c r="UP16" s="48"/>
      <c r="UQ16" s="48"/>
      <c r="UR16" s="48"/>
      <c r="US16" s="48"/>
      <c r="UT16" s="48"/>
      <c r="UU16" s="48"/>
      <c r="UV16" s="48"/>
      <c r="UW16" s="48"/>
      <c r="UX16" s="48"/>
      <c r="UY16" s="48"/>
      <c r="UZ16" s="48"/>
      <c r="VA16" s="48"/>
      <c r="VB16" s="48"/>
      <c r="VC16" s="48"/>
      <c r="VD16" s="48"/>
      <c r="VE16" s="48"/>
      <c r="VF16" s="48"/>
      <c r="VG16" s="48"/>
      <c r="VH16" s="48"/>
      <c r="VI16" s="48"/>
      <c r="VJ16" s="48"/>
      <c r="VK16" s="48"/>
      <c r="VL16" s="48"/>
      <c r="VM16" s="48"/>
      <c r="VN16" s="48"/>
      <c r="VO16" s="48"/>
      <c r="VP16" s="48"/>
      <c r="VR16" s="48"/>
      <c r="VS16" s="48"/>
      <c r="VT16" s="48"/>
      <c r="VU16" s="48"/>
      <c r="VV16" s="48"/>
      <c r="VW16" s="48"/>
      <c r="VX16" s="48"/>
      <c r="VY16" s="48"/>
      <c r="VZ16" s="48"/>
      <c r="WA16" s="48"/>
      <c r="WB16" s="48"/>
      <c r="WC16" s="48"/>
      <c r="WD16" s="48"/>
      <c r="WE16" s="48"/>
      <c r="WF16" s="48"/>
      <c r="WG16" s="48"/>
      <c r="WH16" s="48"/>
      <c r="WI16" s="48"/>
      <c r="WK16" s="48"/>
      <c r="WL16" s="48"/>
      <c r="WM16" s="48"/>
      <c r="WN16" s="48"/>
      <c r="WO16" s="48"/>
      <c r="WP16" s="48"/>
      <c r="WQ16" s="48"/>
      <c r="WR16" s="48"/>
      <c r="WS16" s="48"/>
      <c r="WT16" s="48"/>
      <c r="WU16" s="48"/>
      <c r="WV16" s="48"/>
      <c r="WW16" s="48"/>
      <c r="WX16" s="48"/>
      <c r="WY16" s="48"/>
      <c r="WZ16" s="48"/>
      <c r="XA16" s="48"/>
      <c r="XB16" s="48"/>
      <c r="XC16" s="48"/>
      <c r="XD16" s="48"/>
      <c r="XE16" s="48"/>
      <c r="XF16" s="48"/>
      <c r="XH16" s="48"/>
      <c r="XI16" s="48"/>
      <c r="XJ16" s="48"/>
      <c r="XK16" s="48"/>
      <c r="XL16" s="48"/>
      <c r="XM16" s="48"/>
      <c r="XN16" s="48"/>
      <c r="XO16" s="48"/>
      <c r="XP16" s="48"/>
      <c r="XQ16" s="48"/>
      <c r="XR16" s="48"/>
      <c r="XS16" s="48"/>
      <c r="XT16" s="48"/>
      <c r="XU16" s="48"/>
      <c r="XV16" s="48"/>
      <c r="XW16" s="48"/>
      <c r="XX16" s="48"/>
      <c r="XY16" s="48"/>
      <c r="XZ16" s="48"/>
      <c r="YA16" s="48"/>
      <c r="YB16" s="48"/>
      <c r="YC16" s="48"/>
      <c r="YD16" s="48"/>
      <c r="YE16" s="48"/>
      <c r="YF16" s="48"/>
      <c r="YG16" s="48"/>
      <c r="YH16" s="48"/>
      <c r="YI16" s="48"/>
      <c r="YJ16" s="48"/>
      <c r="YK16" s="48"/>
      <c r="YL16" s="48"/>
      <c r="YM16" s="48"/>
      <c r="YN16" s="48"/>
      <c r="YO16" s="48"/>
      <c r="YP16" s="48"/>
      <c r="YQ16" s="48"/>
      <c r="YR16" s="48"/>
      <c r="YS16" s="48"/>
      <c r="YT16" s="48"/>
      <c r="YU16" s="48"/>
      <c r="YV16" s="48"/>
      <c r="YX16" s="48"/>
      <c r="YY16" s="48"/>
      <c r="YZ16" s="48"/>
      <c r="ZA16" s="48"/>
      <c r="ZB16" s="48"/>
      <c r="ZC16" s="48"/>
      <c r="ZD16" s="48"/>
      <c r="ZE16" s="48"/>
      <c r="ZF16" s="48"/>
      <c r="ZG16" s="48"/>
      <c r="ZH16" s="48"/>
      <c r="ZI16" s="48"/>
      <c r="ZJ16" s="48"/>
      <c r="ZK16" s="48"/>
      <c r="ZL16" s="48"/>
      <c r="ZM16" s="48"/>
      <c r="ZN16" s="48"/>
      <c r="ZO16" s="48"/>
      <c r="ZP16" s="48"/>
      <c r="ZQ16" s="48"/>
      <c r="ZR16" s="48"/>
      <c r="ZS16" s="48"/>
      <c r="ZT16" s="48"/>
      <c r="ZU16" s="48"/>
      <c r="ZV16" s="48"/>
      <c r="ZW16" s="48"/>
      <c r="ZX16" s="48"/>
      <c r="ZY16" s="48"/>
      <c r="ZZ16" s="48"/>
      <c r="AAA16" s="48"/>
      <c r="AAB16" s="48"/>
      <c r="AAC16" s="48"/>
      <c r="AAD16" s="48"/>
      <c r="AAE16" s="48"/>
      <c r="AAF16" s="48"/>
      <c r="AAG16" s="48"/>
      <c r="AAH16" s="48"/>
      <c r="AAI16" s="48"/>
      <c r="AAJ16" s="48"/>
      <c r="AAK16" s="48"/>
      <c r="AAM16" s="48"/>
      <c r="AAN16" s="48"/>
      <c r="AAO16" s="48"/>
      <c r="AAP16" s="48"/>
      <c r="AAQ16" s="48"/>
      <c r="AAR16" s="48"/>
      <c r="AAS16" s="48"/>
      <c r="AAT16" s="48"/>
      <c r="AAU16" s="48"/>
      <c r="AAW16" s="48"/>
      <c r="AAX16" s="48"/>
      <c r="AAY16" s="48"/>
      <c r="AAZ16" s="48"/>
      <c r="ABA16" s="48"/>
      <c r="ABB16" s="48"/>
      <c r="ABC16" s="48"/>
      <c r="ABD16" s="48"/>
      <c r="ABE16" s="48"/>
      <c r="ABF16" s="48"/>
      <c r="ABG16" s="48"/>
      <c r="ABH16" s="48"/>
      <c r="ABI16" s="48"/>
      <c r="ABJ16" s="48"/>
      <c r="ABK16" s="48"/>
      <c r="ABL16" s="48"/>
      <c r="ABM16" s="48"/>
      <c r="ABN16" s="48"/>
      <c r="ABO16" s="48"/>
      <c r="ABP16" s="48"/>
      <c r="ABQ16" s="48"/>
      <c r="ABR16" s="48"/>
      <c r="ABS16" s="48"/>
      <c r="ABT16" s="48"/>
      <c r="ABU16" s="48"/>
      <c r="ABV16" s="48"/>
      <c r="ABW16" s="48"/>
      <c r="ABX16" s="48"/>
      <c r="ABY16" s="48"/>
      <c r="ABZ16" s="48"/>
      <c r="ACA16" s="48"/>
      <c r="ACC16" s="48"/>
      <c r="ACD16" s="48"/>
      <c r="ACE16" s="48"/>
      <c r="ACF16" s="48"/>
      <c r="ACG16" s="48"/>
      <c r="ACH16" s="48"/>
      <c r="ACI16" s="48"/>
      <c r="ACK16" s="48"/>
      <c r="ACL16" s="48"/>
      <c r="ACM16" s="48"/>
      <c r="ACN16" s="48"/>
      <c r="ACO16" s="48"/>
      <c r="ACP16" s="48"/>
      <c r="ACQ16" s="48"/>
      <c r="ACR16" s="48"/>
      <c r="ACS16" s="48"/>
      <c r="ACT16" s="48"/>
      <c r="ACU16" s="48"/>
      <c r="ACV16" s="48"/>
      <c r="ACW16" s="48"/>
      <c r="ACX16" s="48"/>
      <c r="ACY16" s="48"/>
      <c r="ACZ16" s="48"/>
      <c r="ADA16" s="48"/>
      <c r="ADB16" s="48"/>
      <c r="ADC16" s="48"/>
      <c r="ADD16" s="48"/>
      <c r="ADE16" s="48"/>
      <c r="ADF16" s="48"/>
      <c r="ADG16" s="48"/>
      <c r="ADH16" s="48"/>
      <c r="ADI16" s="48"/>
      <c r="ADJ16" s="48"/>
      <c r="ADK16" s="48"/>
      <c r="ADL16" s="48"/>
      <c r="ADM16" s="48"/>
      <c r="ADN16" s="48"/>
      <c r="ADO16" s="48"/>
      <c r="ADP16" s="48"/>
      <c r="ADQ16" s="48"/>
      <c r="ADS16" s="48"/>
      <c r="ADT16" s="48"/>
      <c r="ADU16" s="48"/>
      <c r="ADV16" s="48"/>
      <c r="ADW16" s="48"/>
      <c r="ADX16" s="48"/>
      <c r="ADY16" s="48"/>
      <c r="ADZ16" s="48"/>
      <c r="AEA16" s="48"/>
      <c r="AEB16" s="48"/>
      <c r="AEC16" s="48"/>
      <c r="AED16" s="48"/>
      <c r="AEE16" s="48"/>
      <c r="AEF16" s="48"/>
      <c r="AEG16" s="48"/>
      <c r="AEH16" s="48"/>
      <c r="AEI16" s="48"/>
      <c r="AEJ16" s="48"/>
      <c r="AEK16" s="48"/>
      <c r="AEL16" s="48"/>
      <c r="AEM16" s="48"/>
      <c r="AEN16" s="48"/>
      <c r="AEO16" s="48"/>
      <c r="AEP16" s="48"/>
      <c r="AEQ16" s="48"/>
      <c r="AER16" s="48"/>
      <c r="AES16" s="48"/>
      <c r="AET16" s="48"/>
      <c r="AEU16" s="48"/>
      <c r="AEV16" s="48"/>
      <c r="AEW16" s="48"/>
      <c r="AEX16" s="48"/>
      <c r="AEY16" s="48"/>
      <c r="AEZ16" s="48"/>
      <c r="AFA16" s="48"/>
      <c r="AFB16" s="48"/>
      <c r="AFC16" s="48"/>
      <c r="AFD16" s="48"/>
      <c r="AFE16" s="48"/>
      <c r="AFF16" s="48"/>
      <c r="AFG16" s="48"/>
      <c r="AFI16" s="48"/>
      <c r="AFJ16" s="48"/>
      <c r="AFK16" s="48"/>
      <c r="AFL16" s="48"/>
      <c r="AFM16" s="48"/>
      <c r="AFN16" s="48"/>
      <c r="AFO16" s="48"/>
      <c r="AFP16" s="48"/>
      <c r="AFQ16" s="48"/>
      <c r="AFS16" s="48"/>
      <c r="AFT16" s="48"/>
      <c r="AFU16" s="48"/>
      <c r="AFV16" s="48"/>
      <c r="AFW16" s="48"/>
      <c r="AFX16" s="48"/>
      <c r="AFY16" s="48"/>
      <c r="AFZ16" s="48"/>
      <c r="AGA16" s="48"/>
      <c r="AGB16" s="48"/>
      <c r="AGC16" s="48"/>
      <c r="AGF16" s="48"/>
      <c r="AGG16" s="48"/>
      <c r="AGN16" s="48"/>
      <c r="AGO16" s="48"/>
      <c r="AGR16" s="48"/>
      <c r="AGS16" s="48"/>
      <c r="AGV16" s="48"/>
      <c r="AGW16" s="48"/>
      <c r="AGZ16" s="48"/>
      <c r="AHA16" s="48"/>
      <c r="AHB16" s="48"/>
      <c r="AHC16" s="48"/>
      <c r="AHH16" s="48"/>
      <c r="AHI16" s="48"/>
      <c r="AHL16" s="48"/>
      <c r="AHM16" s="48"/>
      <c r="AHN16" s="48"/>
      <c r="AHO16" s="48"/>
      <c r="AHV16" s="48"/>
      <c r="AHW16" s="48"/>
      <c r="AIF16" s="48"/>
      <c r="AIG16" s="48"/>
      <c r="AIH16" s="48"/>
      <c r="AII16" s="48"/>
      <c r="AIP16" s="48"/>
      <c r="AIQ16" s="48"/>
      <c r="AIV16" s="48"/>
      <c r="AIW16" s="48"/>
      <c r="AJD16" s="48"/>
      <c r="AJE16" s="48"/>
      <c r="AJX16" s="48"/>
      <c r="AJY16" s="48"/>
      <c r="AJZ16" s="48"/>
      <c r="AKA16" s="48"/>
      <c r="AKD16" s="48"/>
      <c r="AKE16" s="48"/>
      <c r="AKF16" s="48"/>
      <c r="AKG16" s="48"/>
      <c r="AKR16" s="48"/>
      <c r="AKS16" s="48"/>
      <c r="AKX16" s="48"/>
      <c r="AKY16" s="48"/>
      <c r="ALB16" s="48"/>
      <c r="ALC16" s="48"/>
      <c r="ALL16" s="48"/>
      <c r="ALM16" s="48"/>
      <c r="ALN16" s="48"/>
      <c r="ALO16" s="48"/>
      <c r="ALT16" s="48"/>
      <c r="ALU16" s="48"/>
      <c r="ALX16" s="48"/>
      <c r="AMB16" s="48"/>
      <c r="AMC16" s="48"/>
      <c r="AMF16" s="48"/>
      <c r="AMG16" s="48"/>
      <c r="AMH16" s="48"/>
      <c r="AMI16" s="48"/>
      <c r="AMJ16" s="48"/>
      <c r="AMK16" s="48"/>
      <c r="AML16" s="48"/>
      <c r="AMM16" s="48"/>
      <c r="AMP16" s="48"/>
      <c r="AMQ16" s="48"/>
      <c r="AMR16" s="48"/>
      <c r="AMS16" s="48"/>
      <c r="AMT16" s="48"/>
      <c r="AMU16" s="48"/>
      <c r="AMV16" s="48"/>
      <c r="AMW16" s="48"/>
      <c r="AMZ16" s="48"/>
      <c r="ANA16" s="48"/>
      <c r="AND16" s="48"/>
      <c r="ANE16" s="48"/>
      <c r="ANF16" s="48"/>
      <c r="ANG16" s="48"/>
      <c r="ANL16" s="48"/>
      <c r="ANM16" s="48"/>
      <c r="ANO16" s="48"/>
      <c r="ANV16" s="48"/>
      <c r="ANW16" s="48"/>
      <c r="ANZ16" s="48"/>
      <c r="AOA16" s="48"/>
      <c r="AOB16" s="48"/>
      <c r="AOC16" s="48"/>
      <c r="AOF16" s="48"/>
      <c r="AOG16" s="48"/>
      <c r="AOH16" s="48"/>
      <c r="AOI16" s="48"/>
      <c r="AOS16" s="48"/>
      <c r="AOT16" s="48"/>
      <c r="AOU16" s="48"/>
      <c r="APL16" s="48"/>
      <c r="APM16" s="48"/>
      <c r="APN16" s="48"/>
      <c r="APO16" s="48"/>
      <c r="APQ16" s="48"/>
      <c r="APR16" s="48"/>
      <c r="APS16" s="48"/>
      <c r="APT16" s="48"/>
      <c r="APU16" s="48"/>
      <c r="APX16" s="48"/>
      <c r="APZ16" s="48"/>
      <c r="AQA16" s="48"/>
    </row>
    <row r="17" spans="1:1119">
      <c r="A17" s="49" t="s">
        <v>453</v>
      </c>
      <c r="B17" s="46" t="s">
        <v>354</v>
      </c>
      <c r="C17" s="48">
        <v>2.2122044563293457</v>
      </c>
      <c r="D17" s="48">
        <v>2.2562100887298584</v>
      </c>
      <c r="E17" s="48">
        <v>1.7028924226760864</v>
      </c>
      <c r="F17" s="48">
        <v>1.6346890926361084</v>
      </c>
      <c r="G17" s="48">
        <v>1.6193145513534546</v>
      </c>
      <c r="H17" s="48">
        <v>1.7638547420501709</v>
      </c>
      <c r="I17" s="48">
        <v>3.0444445610046387</v>
      </c>
      <c r="J17" s="48">
        <v>2.9402413368225098</v>
      </c>
      <c r="K17" s="48">
        <v>3.8291430473327637</v>
      </c>
      <c r="L17" s="48">
        <v>3.9862134456634521</v>
      </c>
      <c r="M17" s="48">
        <v>1.9402751922607422</v>
      </c>
      <c r="N17" s="48">
        <v>1.4929971694946289</v>
      </c>
      <c r="O17" s="48">
        <v>1.415759801864624</v>
      </c>
      <c r="P17" s="48">
        <v>1.4338970184326172</v>
      </c>
      <c r="Q17" s="47">
        <f t="shared" si="0"/>
        <v>2.8638686140378318</v>
      </c>
      <c r="R17" s="47">
        <f t="shared" si="1"/>
        <v>1.5707322955131531</v>
      </c>
      <c r="S17" s="47">
        <f t="shared" si="2"/>
        <v>0.54846520815022404</v>
      </c>
      <c r="T17" s="47">
        <f t="shared" si="3"/>
        <v>3.7463143319379229E-2</v>
      </c>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B17" s="48"/>
      <c r="BC17" s="48"/>
      <c r="BD17" s="48"/>
      <c r="BE17" s="48"/>
      <c r="BF17" s="48"/>
      <c r="BG17" s="48"/>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c r="CO17" s="48"/>
      <c r="CP17" s="48"/>
      <c r="CQ17" s="48"/>
      <c r="CR17" s="48"/>
      <c r="CS17" s="48"/>
      <c r="CT17" s="48"/>
      <c r="CU17" s="48"/>
      <c r="CV17" s="48"/>
      <c r="CW17" s="48"/>
      <c r="CX17" s="48"/>
      <c r="CY17" s="48"/>
      <c r="CZ17" s="48"/>
      <c r="DA17" s="48"/>
      <c r="DB17" s="48"/>
      <c r="DC17" s="48"/>
      <c r="DD17" s="48"/>
      <c r="DE17" s="48"/>
      <c r="DF17" s="48"/>
      <c r="DH17" s="48"/>
      <c r="DI17" s="48"/>
      <c r="DJ17" s="48"/>
      <c r="DK17" s="48"/>
      <c r="DL17" s="48"/>
      <c r="DM17" s="48"/>
      <c r="DN17" s="48"/>
      <c r="DO17" s="48"/>
      <c r="DP17" s="48"/>
      <c r="DQ17" s="48"/>
      <c r="DR17" s="48"/>
      <c r="DS17" s="48"/>
      <c r="DT17" s="48"/>
      <c r="DU17" s="48"/>
      <c r="DV17" s="48"/>
      <c r="DW17" s="48"/>
      <c r="DX17" s="48"/>
      <c r="DY17" s="48"/>
      <c r="DZ17" s="48"/>
      <c r="EA17" s="48"/>
      <c r="EB17" s="48"/>
      <c r="EC17" s="48"/>
      <c r="ED17" s="48"/>
      <c r="EE17" s="48"/>
      <c r="EF17" s="48"/>
      <c r="EG17" s="48"/>
      <c r="EH17" s="48"/>
      <c r="EI17" s="48"/>
      <c r="EJ17" s="48"/>
      <c r="EK17" s="48"/>
      <c r="EL17" s="48"/>
      <c r="EM17" s="48"/>
      <c r="EO17" s="48"/>
      <c r="EP17" s="48"/>
      <c r="EQ17" s="48"/>
      <c r="ER17" s="48"/>
      <c r="ES17" s="48"/>
      <c r="ET17" s="48"/>
      <c r="EU17" s="48"/>
      <c r="EV17" s="48"/>
      <c r="EW17" s="48"/>
      <c r="EX17" s="48"/>
      <c r="EY17" s="48"/>
      <c r="EZ17" s="48"/>
      <c r="FA17" s="48"/>
      <c r="FB17" s="48"/>
      <c r="FC17" s="48"/>
      <c r="FD17" s="48"/>
      <c r="FE17" s="48"/>
      <c r="FF17" s="48"/>
      <c r="FG17" s="48"/>
      <c r="FH17" s="48"/>
      <c r="FI17" s="48"/>
      <c r="FJ17" s="48"/>
      <c r="FK17" s="48"/>
      <c r="FL17" s="48"/>
      <c r="FM17" s="48"/>
      <c r="FN17" s="48"/>
      <c r="FO17" s="48"/>
      <c r="FP17" s="48"/>
      <c r="FQ17" s="48"/>
      <c r="FR17" s="48"/>
      <c r="FS17" s="48"/>
      <c r="FT17" s="48"/>
      <c r="FU17" s="48"/>
      <c r="FV17" s="48"/>
      <c r="FW17" s="48"/>
      <c r="FX17" s="48"/>
      <c r="FY17" s="48"/>
      <c r="FZ17" s="48"/>
      <c r="GA17" s="48"/>
      <c r="GB17" s="48"/>
      <c r="GC17" s="48"/>
      <c r="GE17" s="48"/>
      <c r="GF17" s="48"/>
      <c r="GG17" s="48"/>
      <c r="GH17" s="48"/>
      <c r="GI17" s="48"/>
      <c r="GJ17" s="48"/>
      <c r="GK17" s="48"/>
      <c r="GL17" s="48"/>
      <c r="GM17" s="48"/>
      <c r="GN17" s="48"/>
      <c r="GO17" s="48"/>
      <c r="GP17" s="48"/>
      <c r="GQ17" s="48"/>
      <c r="GR17" s="48"/>
      <c r="GS17" s="48"/>
      <c r="GT17" s="48"/>
      <c r="GU17" s="48"/>
      <c r="GV17" s="48"/>
      <c r="GW17" s="48"/>
      <c r="GX17" s="48"/>
      <c r="GY17" s="48"/>
      <c r="GZ17" s="48"/>
      <c r="HA17" s="48"/>
      <c r="HB17" s="48"/>
      <c r="HC17" s="48"/>
      <c r="HD17" s="48"/>
      <c r="HE17" s="48"/>
      <c r="HF17" s="48"/>
      <c r="HG17" s="48"/>
      <c r="HH17" s="48"/>
      <c r="HI17" s="48"/>
      <c r="HJ17" s="48"/>
      <c r="HK17" s="48"/>
      <c r="HL17" s="48"/>
      <c r="HM17" s="48"/>
      <c r="HN17" s="48"/>
      <c r="HO17" s="48"/>
      <c r="HP17" s="48"/>
      <c r="HQ17" s="48"/>
      <c r="HR17" s="48"/>
      <c r="HS17" s="48"/>
      <c r="HU17" s="48"/>
      <c r="HV17" s="48"/>
      <c r="HW17" s="48"/>
      <c r="HX17" s="48"/>
      <c r="HY17" s="48"/>
      <c r="HZ17" s="48"/>
      <c r="IA17" s="48"/>
      <c r="IB17" s="48"/>
      <c r="IC17" s="48"/>
      <c r="ID17" s="48"/>
      <c r="IE17" s="48"/>
      <c r="IF17" s="48"/>
      <c r="IG17" s="48"/>
      <c r="IH17" s="48"/>
      <c r="II17" s="48"/>
      <c r="IJ17" s="48"/>
      <c r="IK17" s="48"/>
      <c r="IL17" s="48"/>
      <c r="IM17" s="48"/>
      <c r="IN17" s="48"/>
      <c r="IO17" s="48"/>
      <c r="IP17" s="48"/>
      <c r="IQ17" s="48"/>
      <c r="IR17" s="48"/>
      <c r="IS17" s="48"/>
      <c r="IT17" s="48"/>
      <c r="IU17" s="48"/>
      <c r="IV17" s="48"/>
      <c r="IW17" s="48"/>
      <c r="IX17" s="48"/>
      <c r="IY17" s="48"/>
      <c r="IZ17" s="48"/>
      <c r="JA17" s="48"/>
      <c r="JB17" s="48"/>
      <c r="JC17" s="48"/>
      <c r="JD17" s="48"/>
      <c r="JE17" s="48"/>
      <c r="JF17" s="48"/>
      <c r="JG17" s="48"/>
      <c r="JH17" s="48"/>
      <c r="JJ17" s="48"/>
      <c r="JK17" s="48"/>
      <c r="JL17" s="48"/>
      <c r="JM17" s="48"/>
      <c r="JN17" s="48"/>
      <c r="JO17" s="48"/>
      <c r="JP17" s="48"/>
      <c r="JQ17" s="48"/>
      <c r="JR17" s="48"/>
      <c r="JS17" s="48"/>
      <c r="JT17" s="48"/>
      <c r="JU17" s="48"/>
      <c r="JV17" s="48"/>
      <c r="JW17" s="48"/>
      <c r="JX17" s="48"/>
      <c r="JY17" s="48"/>
      <c r="JZ17" s="48"/>
      <c r="KA17" s="48"/>
      <c r="KB17" s="48"/>
      <c r="KC17" s="48"/>
      <c r="KD17" s="48"/>
      <c r="KE17" s="48"/>
      <c r="KF17" s="48"/>
      <c r="KG17" s="48"/>
      <c r="KH17" s="48"/>
      <c r="KI17" s="48"/>
      <c r="KJ17" s="48"/>
      <c r="KK17" s="48"/>
      <c r="KL17" s="48"/>
      <c r="KM17" s="48"/>
      <c r="KN17" s="48"/>
      <c r="KO17" s="48"/>
      <c r="KP17" s="48"/>
      <c r="KQ17" s="48"/>
      <c r="KR17" s="48"/>
      <c r="KS17" s="48"/>
      <c r="KT17" s="48"/>
      <c r="KU17" s="48"/>
      <c r="KV17" s="48"/>
      <c r="KW17" s="48"/>
      <c r="KX17" s="48"/>
      <c r="KZ17" s="48"/>
      <c r="LA17" s="48"/>
      <c r="LB17" s="48"/>
      <c r="LC17" s="48"/>
      <c r="LD17" s="48"/>
      <c r="LE17" s="48"/>
      <c r="LF17" s="48"/>
      <c r="LG17" s="48"/>
      <c r="LH17" s="48"/>
      <c r="LI17" s="48"/>
      <c r="LJ17" s="48"/>
      <c r="LK17" s="48"/>
      <c r="LL17" s="48"/>
      <c r="LM17" s="48"/>
      <c r="LN17" s="48"/>
      <c r="LO17" s="48"/>
      <c r="LP17" s="48"/>
      <c r="LQ17" s="48"/>
      <c r="LR17" s="48"/>
      <c r="LS17" s="48"/>
      <c r="LT17" s="48"/>
      <c r="LU17" s="48"/>
      <c r="LV17" s="48"/>
      <c r="LW17" s="48"/>
      <c r="LX17" s="48"/>
      <c r="LY17" s="48"/>
      <c r="LZ17" s="48"/>
      <c r="MA17" s="48"/>
      <c r="MB17" s="48"/>
      <c r="MC17" s="48"/>
      <c r="MD17" s="48"/>
      <c r="ME17" s="48"/>
      <c r="MF17" s="48"/>
      <c r="MG17" s="48"/>
      <c r="MH17" s="48"/>
      <c r="MI17" s="48"/>
      <c r="MJ17" s="48"/>
      <c r="MK17" s="48"/>
      <c r="ML17" s="48"/>
      <c r="MM17" s="48"/>
      <c r="MN17" s="48"/>
      <c r="MP17" s="48"/>
      <c r="MQ17" s="48"/>
      <c r="MR17" s="48"/>
      <c r="MS17" s="48"/>
      <c r="MT17" s="48"/>
      <c r="MU17" s="48"/>
      <c r="MV17" s="48"/>
      <c r="MW17" s="48"/>
      <c r="MX17" s="48"/>
      <c r="MY17" s="48"/>
      <c r="MZ17" s="48"/>
      <c r="NA17" s="48"/>
      <c r="NB17" s="48"/>
      <c r="NC17" s="48"/>
      <c r="ND17" s="48"/>
      <c r="NE17" s="48"/>
      <c r="NF17" s="48"/>
      <c r="NG17" s="48"/>
      <c r="NH17" s="48"/>
      <c r="NI17" s="48"/>
      <c r="NJ17" s="48"/>
      <c r="NK17" s="48"/>
      <c r="NL17" s="48"/>
      <c r="NM17" s="48"/>
      <c r="NN17" s="48"/>
      <c r="NO17" s="48"/>
      <c r="NP17" s="48"/>
      <c r="NQ17" s="48"/>
      <c r="NR17" s="48"/>
      <c r="NS17" s="48"/>
      <c r="NT17" s="48"/>
      <c r="NU17" s="48"/>
      <c r="NV17" s="48"/>
      <c r="NW17" s="48"/>
      <c r="NX17" s="48"/>
      <c r="NY17" s="48"/>
      <c r="NZ17" s="48"/>
      <c r="OA17" s="48"/>
      <c r="OB17" s="48"/>
      <c r="OC17" s="48"/>
      <c r="OD17" s="48"/>
      <c r="OF17" s="48"/>
      <c r="OG17" s="48"/>
      <c r="OH17" s="48"/>
      <c r="OI17" s="48"/>
      <c r="OJ17" s="48"/>
      <c r="OK17" s="48"/>
      <c r="OL17" s="48"/>
      <c r="OM17" s="48"/>
      <c r="ON17" s="48"/>
      <c r="OO17" s="48"/>
      <c r="OP17" s="48"/>
      <c r="OQ17" s="48"/>
      <c r="OR17" s="48"/>
      <c r="OT17" s="48"/>
      <c r="OU17" s="48"/>
      <c r="OV17" s="48"/>
      <c r="OW17" s="48"/>
      <c r="OX17" s="48"/>
      <c r="OY17" s="48"/>
      <c r="OZ17" s="48"/>
      <c r="PA17" s="48"/>
      <c r="PB17" s="48"/>
      <c r="PC17" s="48"/>
      <c r="PD17" s="48"/>
      <c r="PF17" s="48"/>
      <c r="PG17" s="48"/>
      <c r="PH17" s="48"/>
      <c r="PI17" s="48"/>
      <c r="PJ17" s="48"/>
      <c r="PK17" s="48"/>
      <c r="PL17" s="48"/>
      <c r="PM17" s="48"/>
      <c r="PN17" s="48"/>
      <c r="PO17" s="48"/>
      <c r="PP17" s="48"/>
      <c r="PQ17" s="48"/>
      <c r="PR17" s="48"/>
      <c r="PS17" s="48"/>
      <c r="PT17" s="48"/>
      <c r="PU17" s="48"/>
      <c r="PV17" s="48"/>
      <c r="PW17" s="48"/>
      <c r="PX17" s="48"/>
      <c r="PY17" s="48"/>
      <c r="PZ17" s="48"/>
      <c r="QA17" s="48"/>
      <c r="QB17" s="48"/>
      <c r="QC17" s="48"/>
      <c r="QD17" s="48"/>
      <c r="QE17" s="48"/>
      <c r="QF17" s="48"/>
      <c r="QG17" s="48"/>
      <c r="QH17" s="48"/>
      <c r="QI17" s="48"/>
      <c r="QJ17" s="48"/>
      <c r="QK17" s="48"/>
      <c r="QL17" s="48"/>
      <c r="QM17" s="48"/>
      <c r="QN17" s="48"/>
      <c r="QO17" s="48"/>
      <c r="QP17" s="48"/>
      <c r="QQ17" s="48"/>
      <c r="QR17" s="48"/>
      <c r="QS17" s="48"/>
      <c r="QT17" s="48"/>
      <c r="QV17" s="48"/>
      <c r="QW17" s="48"/>
      <c r="QX17" s="48"/>
      <c r="QY17" s="48"/>
      <c r="QZ17" s="48"/>
      <c r="RA17" s="48"/>
      <c r="RB17" s="48"/>
      <c r="RC17" s="48"/>
      <c r="RD17" s="48"/>
      <c r="RE17" s="48"/>
      <c r="RF17" s="48"/>
      <c r="RG17" s="48"/>
      <c r="RH17" s="48"/>
      <c r="RI17" s="48"/>
      <c r="RJ17" s="48"/>
      <c r="RK17" s="48"/>
      <c r="RL17" s="48"/>
      <c r="RM17" s="48"/>
      <c r="RN17" s="48"/>
      <c r="RO17" s="48"/>
      <c r="RP17" s="48"/>
      <c r="RQ17" s="48"/>
      <c r="RR17" s="48"/>
      <c r="RS17" s="48"/>
      <c r="RT17" s="48"/>
      <c r="RU17" s="48"/>
      <c r="RV17" s="48"/>
      <c r="RW17" s="48"/>
      <c r="RX17" s="48"/>
      <c r="RY17" s="48"/>
      <c r="RZ17" s="48"/>
      <c r="SA17" s="48"/>
      <c r="SB17" s="48"/>
      <c r="SC17" s="48"/>
      <c r="SD17" s="48"/>
      <c r="SE17" s="48"/>
      <c r="SF17" s="48"/>
      <c r="SG17" s="48"/>
      <c r="SH17" s="48"/>
      <c r="SI17" s="48"/>
      <c r="SJ17" s="48"/>
      <c r="SL17" s="48"/>
      <c r="SM17" s="48"/>
      <c r="SN17" s="48"/>
      <c r="SO17" s="48"/>
      <c r="SP17" s="48"/>
      <c r="SQ17" s="48"/>
      <c r="SR17" s="48"/>
      <c r="SS17" s="48"/>
      <c r="ST17" s="48"/>
      <c r="SU17" s="48"/>
      <c r="SV17" s="48"/>
      <c r="SW17" s="48"/>
      <c r="SX17" s="48"/>
      <c r="SY17" s="48"/>
      <c r="SZ17" s="48"/>
      <c r="TA17" s="48"/>
      <c r="TB17" s="48"/>
      <c r="TC17" s="48"/>
      <c r="TD17" s="48"/>
      <c r="TE17" s="48"/>
      <c r="TF17" s="48"/>
      <c r="TG17" s="48"/>
      <c r="TH17" s="48"/>
      <c r="TI17" s="48"/>
      <c r="TJ17" s="48"/>
      <c r="TK17" s="48"/>
      <c r="TL17" s="48"/>
      <c r="TM17" s="48"/>
      <c r="TN17" s="48"/>
      <c r="TO17" s="48"/>
      <c r="TP17" s="48"/>
      <c r="TQ17" s="48"/>
      <c r="TR17" s="48"/>
      <c r="TS17" s="48"/>
      <c r="TT17" s="48"/>
      <c r="TU17" s="48"/>
      <c r="TV17" s="48"/>
      <c r="TW17" s="48"/>
      <c r="TX17" s="48"/>
      <c r="TY17" s="48"/>
      <c r="TZ17" s="48"/>
      <c r="UB17" s="48"/>
      <c r="UC17" s="48"/>
      <c r="UD17" s="48"/>
      <c r="UE17" s="48"/>
      <c r="UF17" s="48"/>
      <c r="UG17" s="48"/>
      <c r="UH17" s="48"/>
      <c r="UI17" s="48"/>
      <c r="UJ17" s="48"/>
      <c r="UK17" s="48"/>
      <c r="UL17" s="48"/>
      <c r="UM17" s="48"/>
      <c r="UN17" s="48"/>
      <c r="UO17" s="48"/>
      <c r="UP17" s="48"/>
      <c r="UQ17" s="48"/>
      <c r="UR17" s="48"/>
      <c r="US17" s="48"/>
      <c r="UT17" s="48"/>
      <c r="UU17" s="48"/>
      <c r="UV17" s="48"/>
      <c r="UW17" s="48"/>
      <c r="UX17" s="48"/>
      <c r="UY17" s="48"/>
      <c r="UZ17" s="48"/>
      <c r="VA17" s="48"/>
      <c r="VB17" s="48"/>
      <c r="VC17" s="48"/>
      <c r="VD17" s="48"/>
      <c r="VE17" s="48"/>
      <c r="VF17" s="48"/>
      <c r="VG17" s="48"/>
      <c r="VH17" s="48"/>
      <c r="VI17" s="48"/>
      <c r="VJ17" s="48"/>
      <c r="VK17" s="48"/>
      <c r="VL17" s="48"/>
      <c r="VM17" s="48"/>
      <c r="VN17" s="48"/>
      <c r="VO17" s="48"/>
      <c r="VP17" s="48"/>
      <c r="VR17" s="48"/>
      <c r="VS17" s="48"/>
      <c r="VT17" s="48"/>
      <c r="VU17" s="48"/>
      <c r="VV17" s="48"/>
      <c r="VW17" s="48"/>
      <c r="VX17" s="48"/>
      <c r="VY17" s="48"/>
      <c r="VZ17" s="48"/>
      <c r="WA17" s="48"/>
      <c r="WB17" s="48"/>
      <c r="WC17" s="48"/>
      <c r="WD17" s="48"/>
      <c r="WE17" s="48"/>
      <c r="WF17" s="48"/>
      <c r="WG17" s="48"/>
      <c r="WH17" s="48"/>
      <c r="WI17" s="48"/>
      <c r="WJ17" s="48"/>
      <c r="WK17" s="48"/>
      <c r="WL17" s="48"/>
      <c r="WM17" s="48"/>
      <c r="WN17" s="48"/>
      <c r="WO17" s="48"/>
      <c r="WP17" s="48"/>
      <c r="WQ17" s="48"/>
      <c r="WR17" s="48"/>
      <c r="WS17" s="48"/>
      <c r="WT17" s="48"/>
      <c r="WU17" s="48"/>
      <c r="WV17" s="48"/>
      <c r="WW17" s="48"/>
      <c r="WX17" s="48"/>
      <c r="WY17" s="48"/>
      <c r="WZ17" s="48"/>
      <c r="XA17" s="48"/>
      <c r="XB17" s="48"/>
      <c r="XC17" s="48"/>
      <c r="XD17" s="48"/>
      <c r="XE17" s="48"/>
      <c r="XF17" s="48"/>
      <c r="XH17" s="48"/>
      <c r="XI17" s="48"/>
      <c r="XJ17" s="48"/>
      <c r="XK17" s="48"/>
      <c r="XL17" s="48"/>
      <c r="XM17" s="48"/>
      <c r="XN17" s="48"/>
      <c r="XO17" s="48"/>
      <c r="XP17" s="48"/>
      <c r="XQ17" s="48"/>
      <c r="XR17" s="48"/>
      <c r="XS17" s="48"/>
      <c r="XT17" s="48"/>
      <c r="XU17" s="48"/>
      <c r="XV17" s="48"/>
      <c r="XW17" s="48"/>
      <c r="XX17" s="48"/>
      <c r="XY17" s="48"/>
      <c r="XZ17" s="48"/>
      <c r="YA17" s="48"/>
      <c r="YB17" s="48"/>
      <c r="YC17" s="48"/>
      <c r="YD17" s="48"/>
      <c r="YE17" s="48"/>
      <c r="YF17" s="48"/>
      <c r="YG17" s="48"/>
      <c r="YH17" s="48"/>
      <c r="YI17" s="48"/>
      <c r="YJ17" s="48"/>
      <c r="YK17" s="48"/>
      <c r="YL17" s="48"/>
      <c r="YM17" s="48"/>
      <c r="YN17" s="48"/>
      <c r="YO17" s="48"/>
      <c r="YP17" s="48"/>
      <c r="YQ17" s="48"/>
      <c r="YR17" s="48"/>
      <c r="YS17" s="48"/>
      <c r="YT17" s="48"/>
      <c r="YU17" s="48"/>
      <c r="YV17" s="48"/>
      <c r="YX17" s="48"/>
      <c r="YY17" s="48"/>
      <c r="YZ17" s="48"/>
      <c r="ZA17" s="48"/>
      <c r="ZB17" s="48"/>
      <c r="ZC17" s="48"/>
      <c r="ZD17" s="48"/>
      <c r="ZE17" s="48"/>
      <c r="ZF17" s="48"/>
      <c r="ZG17" s="48"/>
      <c r="ZH17" s="48"/>
      <c r="ZI17" s="48"/>
      <c r="ZJ17" s="48"/>
      <c r="ZK17" s="48"/>
      <c r="ZL17" s="48"/>
      <c r="ZM17" s="48"/>
      <c r="ZN17" s="48"/>
      <c r="ZO17" s="48"/>
      <c r="ZP17" s="48"/>
      <c r="ZQ17" s="48"/>
      <c r="ZR17" s="48"/>
      <c r="ZS17" s="48"/>
      <c r="ZT17" s="48"/>
      <c r="ZU17" s="48"/>
      <c r="ZV17" s="48"/>
      <c r="ZW17" s="48"/>
      <c r="ZX17" s="48"/>
      <c r="ZY17" s="48"/>
      <c r="ZZ17" s="48"/>
      <c r="AAA17" s="48"/>
      <c r="AAB17" s="48"/>
      <c r="AAC17" s="48"/>
      <c r="AAD17" s="48"/>
      <c r="AAE17" s="48"/>
      <c r="AAF17" s="48"/>
      <c r="AAG17" s="48"/>
      <c r="AAH17" s="48"/>
      <c r="AAI17" s="48"/>
      <c r="AAJ17" s="48"/>
      <c r="AAK17" s="48"/>
      <c r="AAM17" s="48"/>
      <c r="AAN17" s="48"/>
      <c r="AAO17" s="48"/>
      <c r="AAP17" s="48"/>
      <c r="AAQ17" s="48"/>
      <c r="AAR17" s="48"/>
      <c r="AAS17" s="48"/>
      <c r="AAT17" s="48"/>
      <c r="AAU17" s="48"/>
      <c r="AAV17" s="48"/>
      <c r="AAW17" s="48"/>
      <c r="AAX17" s="48"/>
      <c r="AAY17" s="48"/>
      <c r="AAZ17" s="48"/>
      <c r="ABA17" s="48"/>
      <c r="ABB17" s="48"/>
      <c r="ABC17" s="48"/>
      <c r="ABD17" s="48"/>
      <c r="ABE17" s="48"/>
      <c r="ABF17" s="48"/>
      <c r="ABG17" s="48"/>
      <c r="ABH17" s="48"/>
      <c r="ABI17" s="48"/>
      <c r="ABJ17" s="48"/>
      <c r="ABK17" s="48"/>
      <c r="ABL17" s="48"/>
      <c r="ABM17" s="48"/>
      <c r="ABN17" s="48"/>
      <c r="ABO17" s="48"/>
      <c r="ABP17" s="48"/>
      <c r="ABQ17" s="48"/>
      <c r="ABR17" s="48"/>
      <c r="ABS17" s="48"/>
      <c r="ABT17" s="48"/>
      <c r="ABU17" s="48"/>
      <c r="ABV17" s="48"/>
      <c r="ABW17" s="48"/>
      <c r="ABX17" s="48"/>
      <c r="ABY17" s="48"/>
      <c r="ABZ17" s="48"/>
      <c r="ACA17" s="48"/>
      <c r="ACC17" s="48"/>
      <c r="ACD17" s="48"/>
      <c r="ACE17" s="48"/>
      <c r="ACF17" s="48"/>
      <c r="ACG17" s="48"/>
      <c r="ACH17" s="48"/>
      <c r="ACI17" s="48"/>
      <c r="ACJ17" s="48"/>
      <c r="ACK17" s="48"/>
      <c r="ACL17" s="48"/>
      <c r="ACM17" s="48"/>
      <c r="ACN17" s="48"/>
      <c r="ACO17" s="48"/>
      <c r="ACP17" s="48"/>
      <c r="ACQ17" s="48"/>
      <c r="ACR17" s="48"/>
      <c r="ACS17" s="48"/>
      <c r="ACT17" s="48"/>
      <c r="ACU17" s="48"/>
      <c r="ACV17" s="48"/>
      <c r="ACW17" s="48"/>
      <c r="ACX17" s="48"/>
      <c r="ACY17" s="48"/>
      <c r="ACZ17" s="48"/>
      <c r="ADA17" s="48"/>
      <c r="ADB17" s="48"/>
      <c r="ADC17" s="48"/>
      <c r="ADD17" s="48"/>
      <c r="ADE17" s="48"/>
      <c r="ADF17" s="48"/>
      <c r="ADG17" s="48"/>
      <c r="ADH17" s="48"/>
      <c r="ADI17" s="48"/>
      <c r="ADJ17" s="48"/>
      <c r="ADK17" s="48"/>
      <c r="ADL17" s="48"/>
      <c r="ADM17" s="48"/>
      <c r="ADN17" s="48"/>
      <c r="ADO17" s="48"/>
      <c r="ADP17" s="48"/>
      <c r="ADQ17" s="48"/>
      <c r="ADS17" s="48"/>
      <c r="ADT17" s="48"/>
      <c r="ADU17" s="48"/>
      <c r="ADV17" s="48"/>
      <c r="ADW17" s="48"/>
      <c r="ADX17" s="48"/>
      <c r="ADY17" s="48"/>
      <c r="ADZ17" s="48"/>
      <c r="AEA17" s="48"/>
      <c r="AEB17" s="48"/>
      <c r="AEC17" s="48"/>
      <c r="AED17" s="48"/>
      <c r="AEE17" s="48"/>
      <c r="AEF17" s="48"/>
      <c r="AEG17" s="48"/>
      <c r="AEH17" s="48"/>
      <c r="AEI17" s="48"/>
      <c r="AEJ17" s="48"/>
      <c r="AEK17" s="48"/>
      <c r="AEL17" s="48"/>
      <c r="AEM17" s="48"/>
      <c r="AEN17" s="48"/>
      <c r="AEO17" s="48"/>
      <c r="AEP17" s="48"/>
      <c r="AEQ17" s="48"/>
      <c r="AER17" s="48"/>
      <c r="AES17" s="48"/>
      <c r="AET17" s="48"/>
      <c r="AEU17" s="48"/>
      <c r="AEV17" s="48"/>
      <c r="AEW17" s="48"/>
      <c r="AEX17" s="48"/>
      <c r="AEY17" s="48"/>
      <c r="AEZ17" s="48"/>
      <c r="AFA17" s="48"/>
      <c r="AFB17" s="48"/>
      <c r="AFC17" s="48"/>
      <c r="AFD17" s="48"/>
      <c r="AFE17" s="48"/>
      <c r="AFF17" s="48"/>
      <c r="AFG17" s="48"/>
      <c r="AFI17" s="48"/>
      <c r="AFJ17" s="48"/>
      <c r="AFK17" s="48"/>
      <c r="AFL17" s="48"/>
      <c r="AFM17" s="48"/>
      <c r="AFN17" s="48"/>
      <c r="AFO17" s="48"/>
      <c r="AFP17" s="48"/>
      <c r="AFQ17" s="48"/>
      <c r="AFS17" s="48"/>
      <c r="AFT17" s="48"/>
      <c r="AFU17" s="48"/>
      <c r="AFV17" s="48"/>
      <c r="AFW17" s="48"/>
      <c r="AFX17" s="48"/>
      <c r="AFY17" s="48"/>
      <c r="AFZ17" s="48"/>
      <c r="AGA17" s="48"/>
      <c r="AGB17" s="48"/>
      <c r="AGC17" s="48"/>
      <c r="AGF17" s="48"/>
      <c r="AGG17" s="48"/>
      <c r="AGH17" s="48"/>
      <c r="AGI17" s="48"/>
      <c r="AGJ17" s="48"/>
      <c r="AGK17" s="48"/>
      <c r="AGL17" s="48"/>
      <c r="AGM17" s="48"/>
      <c r="AGN17" s="48"/>
      <c r="AGO17" s="48"/>
      <c r="AGP17" s="48"/>
      <c r="AGQ17" s="48"/>
      <c r="AGR17" s="48"/>
      <c r="AGS17" s="48"/>
      <c r="AGT17" s="48"/>
      <c r="AGU17" s="48"/>
      <c r="AGV17" s="48"/>
      <c r="AGW17" s="48"/>
      <c r="AGX17" s="48"/>
      <c r="AGY17" s="48"/>
      <c r="AGZ17" s="48"/>
      <c r="AHA17" s="48"/>
      <c r="AHB17" s="48"/>
      <c r="AHC17" s="48"/>
      <c r="AHD17" s="48"/>
      <c r="AHE17" s="48"/>
      <c r="AHF17" s="48"/>
      <c r="AHG17" s="48"/>
      <c r="AHH17" s="48"/>
      <c r="AHI17" s="48"/>
      <c r="AHJ17" s="48"/>
      <c r="AHK17" s="48"/>
      <c r="AHL17" s="48"/>
      <c r="AHM17" s="48"/>
      <c r="AHN17" s="48"/>
      <c r="AHO17" s="48"/>
      <c r="AHP17" s="48"/>
      <c r="AHQ17" s="48"/>
      <c r="AHR17" s="48"/>
      <c r="AHS17" s="48"/>
      <c r="AHT17" s="48"/>
      <c r="AHU17" s="48"/>
      <c r="AHV17" s="48"/>
      <c r="AHW17" s="48"/>
      <c r="AHX17" s="48"/>
      <c r="AHY17" s="48"/>
      <c r="AHZ17" s="48"/>
      <c r="AIA17" s="48"/>
      <c r="AIB17" s="48"/>
      <c r="AIC17" s="48"/>
      <c r="AID17" s="48"/>
      <c r="AIE17" s="48"/>
      <c r="AIF17" s="48"/>
      <c r="AIG17" s="48"/>
      <c r="AIH17" s="48"/>
      <c r="AII17" s="48"/>
      <c r="AIJ17" s="48"/>
      <c r="AIK17" s="48"/>
      <c r="AIL17" s="48"/>
      <c r="AIM17" s="48"/>
      <c r="AIN17" s="48"/>
      <c r="AIO17" s="48"/>
      <c r="AIP17" s="48"/>
      <c r="AIQ17" s="48"/>
      <c r="AIR17" s="48"/>
      <c r="AIS17" s="48"/>
      <c r="AIT17" s="48"/>
      <c r="AIU17" s="48"/>
      <c r="AIV17" s="48"/>
      <c r="AIW17" s="48"/>
      <c r="AIX17" s="48"/>
      <c r="AIY17" s="48"/>
      <c r="AIZ17" s="48"/>
      <c r="AJA17" s="48"/>
      <c r="AJB17" s="48"/>
      <c r="AJC17" s="48"/>
      <c r="AJD17" s="48"/>
      <c r="AJE17" s="48"/>
      <c r="AJF17" s="48"/>
      <c r="AJG17" s="48"/>
      <c r="AJH17" s="48"/>
      <c r="AJI17" s="48"/>
      <c r="AJJ17" s="48"/>
      <c r="AJK17" s="48"/>
      <c r="AJL17" s="48"/>
      <c r="AJM17" s="48"/>
      <c r="AJN17" s="48"/>
      <c r="AJO17" s="48"/>
      <c r="AJP17" s="48"/>
      <c r="AJQ17" s="48"/>
      <c r="AJR17" s="48"/>
      <c r="AJS17" s="48"/>
      <c r="AJT17" s="48"/>
      <c r="AJU17" s="48"/>
      <c r="AJV17" s="48"/>
      <c r="AJW17" s="48"/>
      <c r="AJX17" s="48"/>
      <c r="AJY17" s="48"/>
      <c r="AJZ17" s="48"/>
      <c r="AKA17" s="48"/>
      <c r="AKB17" s="48"/>
      <c r="AKC17" s="48"/>
      <c r="AKD17" s="48"/>
      <c r="AKE17" s="48"/>
      <c r="AKF17" s="48"/>
      <c r="AKG17" s="48"/>
      <c r="AKH17" s="48"/>
      <c r="AKI17" s="48"/>
      <c r="AKJ17" s="48"/>
      <c r="AKK17" s="48"/>
      <c r="AKL17" s="48"/>
      <c r="AKM17" s="48"/>
      <c r="AKN17" s="48"/>
      <c r="AKO17" s="48"/>
      <c r="AKP17" s="48"/>
      <c r="AKQ17" s="48"/>
      <c r="AKR17" s="48"/>
      <c r="AKS17" s="48"/>
      <c r="AKT17" s="48"/>
      <c r="AKU17" s="48"/>
      <c r="AKV17" s="48"/>
      <c r="AKW17" s="48"/>
      <c r="AKX17" s="48"/>
      <c r="AKY17" s="48"/>
      <c r="AKZ17" s="48"/>
      <c r="ALA17" s="48"/>
      <c r="ALB17" s="48"/>
      <c r="ALC17" s="48"/>
      <c r="ALD17" s="48"/>
      <c r="ALE17" s="48"/>
      <c r="ALF17" s="48"/>
      <c r="ALG17" s="48"/>
      <c r="ALH17" s="48"/>
      <c r="ALI17" s="48"/>
      <c r="ALJ17" s="48"/>
      <c r="ALK17" s="48"/>
      <c r="ALL17" s="48"/>
      <c r="ALM17" s="48"/>
      <c r="ALN17" s="48"/>
      <c r="ALO17" s="48"/>
      <c r="ALP17" s="48"/>
      <c r="ALQ17" s="48"/>
      <c r="ALR17" s="48"/>
      <c r="ALS17" s="48"/>
      <c r="ALT17" s="48"/>
      <c r="ALU17" s="48"/>
      <c r="ALV17" s="48"/>
      <c r="ALW17" s="48"/>
      <c r="ALX17" s="48"/>
      <c r="ALY17" s="48"/>
      <c r="ALZ17" s="48"/>
      <c r="AMA17" s="48"/>
      <c r="AMB17" s="48"/>
      <c r="AMC17" s="48"/>
      <c r="AMD17" s="48"/>
      <c r="AME17" s="48"/>
      <c r="AMF17" s="48"/>
      <c r="AMG17" s="48"/>
      <c r="AMH17" s="48"/>
      <c r="AMI17" s="48"/>
      <c r="AMJ17" s="48"/>
      <c r="AMK17" s="48"/>
      <c r="AML17" s="48"/>
      <c r="AMM17" s="48"/>
      <c r="AMN17" s="48"/>
      <c r="AMO17" s="48"/>
      <c r="AMP17" s="48"/>
      <c r="AMQ17" s="48"/>
      <c r="AMR17" s="48"/>
      <c r="AMS17" s="48"/>
      <c r="AMT17" s="48"/>
      <c r="AMU17" s="48"/>
      <c r="AMV17" s="48"/>
      <c r="AMW17" s="48"/>
      <c r="AMX17" s="48"/>
      <c r="AMY17" s="48"/>
      <c r="AMZ17" s="48"/>
      <c r="ANA17" s="48"/>
      <c r="ANB17" s="48"/>
      <c r="ANC17" s="48"/>
      <c r="AND17" s="48"/>
      <c r="ANE17" s="48"/>
      <c r="ANF17" s="48"/>
      <c r="ANG17" s="48"/>
      <c r="ANH17" s="48"/>
      <c r="ANI17" s="48"/>
      <c r="ANJ17" s="48"/>
      <c r="ANK17" s="48"/>
      <c r="ANL17" s="48"/>
      <c r="ANM17" s="48"/>
      <c r="ANN17" s="48"/>
      <c r="ANO17" s="48"/>
      <c r="ANP17" s="48"/>
      <c r="ANQ17" s="48"/>
      <c r="ANR17" s="48"/>
      <c r="ANS17" s="48"/>
      <c r="ANT17" s="48"/>
      <c r="ANU17" s="48"/>
      <c r="ANV17" s="48"/>
      <c r="ANW17" s="48"/>
      <c r="ANX17" s="48"/>
      <c r="ANY17" s="48"/>
      <c r="ANZ17" s="48"/>
      <c r="AOA17" s="48"/>
      <c r="AOB17" s="48"/>
      <c r="AOC17" s="48"/>
      <c r="AOD17" s="48"/>
      <c r="AOE17" s="48"/>
      <c r="AOF17" s="48"/>
      <c r="AOG17" s="48"/>
      <c r="AOH17" s="48"/>
      <c r="AOI17" s="48"/>
      <c r="AOJ17" s="48"/>
      <c r="AOK17" s="48"/>
      <c r="AOL17" s="48"/>
      <c r="AOM17" s="48"/>
      <c r="AON17" s="48"/>
      <c r="AOO17" s="48"/>
      <c r="AOP17" s="48"/>
      <c r="AOQ17" s="48"/>
      <c r="AOR17" s="48"/>
      <c r="AOS17" s="48"/>
      <c r="AOT17" s="48"/>
      <c r="AOU17" s="48"/>
      <c r="AOV17" s="48"/>
      <c r="AOW17" s="48"/>
      <c r="AOX17" s="48"/>
      <c r="AOY17" s="48"/>
      <c r="AOZ17" s="48"/>
      <c r="APA17" s="48"/>
      <c r="APB17" s="48"/>
      <c r="APC17" s="48"/>
      <c r="APD17" s="48"/>
      <c r="APE17" s="48"/>
      <c r="APF17" s="48"/>
      <c r="APG17" s="48"/>
      <c r="APH17" s="48"/>
      <c r="API17" s="48"/>
      <c r="APJ17" s="48"/>
      <c r="APK17" s="48"/>
      <c r="APL17" s="48"/>
      <c r="APM17" s="48"/>
      <c r="APN17" s="48"/>
      <c r="APO17" s="48"/>
      <c r="APP17" s="48"/>
      <c r="APQ17" s="48"/>
      <c r="APR17" s="48"/>
      <c r="APS17" s="48"/>
      <c r="APT17" s="48"/>
      <c r="APU17" s="48"/>
      <c r="APV17" s="48"/>
      <c r="APW17" s="48"/>
      <c r="APX17" s="48"/>
      <c r="APY17" s="48"/>
      <c r="APZ17" s="48"/>
      <c r="AQA17" s="48"/>
    </row>
    <row r="18" spans="1:1119">
      <c r="A18" s="49" t="s">
        <v>452</v>
      </c>
      <c r="B18" s="46" t="s">
        <v>354</v>
      </c>
      <c r="C18" s="48">
        <v>2.0627059936523438</v>
      </c>
      <c r="D18" s="48">
        <v>2.1460609436035156</v>
      </c>
      <c r="E18" s="48">
        <v>1.5262243747711182</v>
      </c>
      <c r="F18" s="48">
        <v>1.645276665687561</v>
      </c>
      <c r="G18" s="48">
        <v>0.9819452166557312</v>
      </c>
      <c r="H18" s="48">
        <v>0.97451430559158325</v>
      </c>
      <c r="I18" s="48">
        <v>1.7956098318099976</v>
      </c>
      <c r="J18" s="48">
        <v>1.800728440284729</v>
      </c>
      <c r="K18" s="48">
        <v>1.9235692024230957</v>
      </c>
      <c r="L18" s="48">
        <v>1.9552935361862183</v>
      </c>
      <c r="M18" s="48">
        <v>1.51048743724823</v>
      </c>
      <c r="N18" s="48">
        <v>1.2189114093780518</v>
      </c>
      <c r="O18" s="48">
        <v>0.95234894752502441</v>
      </c>
      <c r="P18" s="48">
        <v>0.96704202890396118</v>
      </c>
      <c r="Q18" s="47">
        <f t="shared" si="0"/>
        <v>1.5719434221585591</v>
      </c>
      <c r="R18" s="47">
        <f t="shared" si="1"/>
        <v>1.1621974557638168</v>
      </c>
      <c r="S18" s="47">
        <f t="shared" si="2"/>
        <v>0.73933796813622732</v>
      </c>
      <c r="T18" s="47">
        <f t="shared" si="3"/>
        <v>0.15183538733008844</v>
      </c>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B18" s="48"/>
      <c r="BC18" s="48"/>
      <c r="BD18" s="48"/>
      <c r="BE18" s="48"/>
      <c r="BF18" s="48"/>
      <c r="BG18" s="48"/>
      <c r="BH18" s="48"/>
      <c r="BI18" s="48"/>
      <c r="BJ18" s="48"/>
      <c r="BK18" s="48"/>
      <c r="BL18" s="48"/>
      <c r="BM18" s="48"/>
      <c r="BN18" s="48"/>
      <c r="BO18" s="48"/>
      <c r="BP18" s="48"/>
      <c r="BQ18" s="48"/>
      <c r="BR18" s="48"/>
      <c r="BS18" s="48"/>
      <c r="BT18" s="48"/>
      <c r="BU18" s="48"/>
      <c r="BV18" s="48"/>
      <c r="BW18" s="48"/>
      <c r="BX18" s="48"/>
      <c r="BY18" s="48"/>
      <c r="BZ18" s="48"/>
      <c r="CA18" s="48"/>
      <c r="CB18" s="48"/>
      <c r="CC18" s="48"/>
      <c r="CD18" s="48"/>
      <c r="CE18" s="48"/>
      <c r="CF18" s="48"/>
      <c r="CG18" s="48"/>
      <c r="CH18" s="48"/>
      <c r="CI18" s="48"/>
      <c r="CJ18" s="48"/>
      <c r="CK18" s="48"/>
      <c r="CL18" s="48"/>
      <c r="CM18" s="48"/>
      <c r="CN18" s="48"/>
      <c r="CO18" s="48"/>
      <c r="CP18" s="48"/>
      <c r="CQ18" s="48"/>
      <c r="CR18" s="48"/>
      <c r="CS18" s="48"/>
      <c r="CT18" s="48"/>
      <c r="CU18" s="48"/>
      <c r="CV18" s="48"/>
      <c r="CW18" s="48"/>
      <c r="CX18" s="48"/>
      <c r="CY18" s="48"/>
      <c r="CZ18" s="48"/>
      <c r="DA18" s="48"/>
      <c r="DB18" s="48"/>
      <c r="DC18" s="48"/>
      <c r="DD18" s="48"/>
      <c r="DE18" s="48"/>
      <c r="DF18" s="48"/>
      <c r="DH18" s="48"/>
      <c r="DI18" s="48"/>
      <c r="DJ18" s="48"/>
      <c r="DK18" s="48"/>
      <c r="DL18" s="48"/>
      <c r="DM18" s="48"/>
      <c r="DN18" s="48"/>
      <c r="DO18" s="48"/>
      <c r="DP18" s="48"/>
      <c r="DQ18" s="48"/>
      <c r="DR18" s="48"/>
      <c r="DS18" s="48"/>
      <c r="DT18" s="48"/>
      <c r="DU18" s="48"/>
      <c r="DV18" s="48"/>
      <c r="DW18" s="48"/>
      <c r="DX18" s="48"/>
      <c r="DY18" s="48"/>
      <c r="DZ18" s="48"/>
      <c r="EA18" s="48"/>
      <c r="EB18" s="48"/>
      <c r="EC18" s="48"/>
      <c r="ED18" s="48"/>
      <c r="EE18" s="48"/>
      <c r="EF18" s="48"/>
      <c r="EG18" s="48"/>
      <c r="EH18" s="48"/>
      <c r="EI18" s="48"/>
      <c r="EJ18" s="48"/>
      <c r="EK18" s="48"/>
      <c r="EL18" s="48"/>
      <c r="EM18" s="48"/>
      <c r="EO18" s="48"/>
      <c r="EP18" s="48"/>
      <c r="EQ18" s="48"/>
      <c r="ER18" s="48"/>
      <c r="ES18" s="48"/>
      <c r="ET18" s="48"/>
      <c r="EU18" s="48"/>
      <c r="EV18" s="48"/>
      <c r="EW18" s="48"/>
      <c r="EX18" s="48"/>
      <c r="EY18" s="48"/>
      <c r="EZ18" s="48"/>
      <c r="FA18" s="48"/>
      <c r="FB18" s="48"/>
      <c r="FC18" s="48"/>
      <c r="FD18" s="48"/>
      <c r="FE18" s="48"/>
      <c r="FF18" s="48"/>
      <c r="FG18" s="48"/>
      <c r="FH18" s="48"/>
      <c r="FI18" s="48"/>
      <c r="FJ18" s="48"/>
      <c r="FK18" s="48"/>
      <c r="FL18" s="48"/>
      <c r="FM18" s="48"/>
      <c r="FN18" s="48"/>
      <c r="FO18" s="48"/>
      <c r="FP18" s="48"/>
      <c r="FQ18" s="48"/>
      <c r="FR18" s="48"/>
      <c r="FS18" s="48"/>
      <c r="FT18" s="48"/>
      <c r="FU18" s="48"/>
      <c r="FV18" s="48"/>
      <c r="FW18" s="48"/>
      <c r="FX18" s="48"/>
      <c r="FY18" s="48"/>
      <c r="FZ18" s="48"/>
      <c r="GA18" s="48"/>
      <c r="GB18" s="48"/>
      <c r="GC18" s="48"/>
      <c r="GE18" s="48"/>
      <c r="GF18" s="48"/>
      <c r="GG18" s="48"/>
      <c r="GH18" s="48"/>
      <c r="GI18" s="48"/>
      <c r="GJ18" s="48"/>
      <c r="GK18" s="48"/>
      <c r="GL18" s="48"/>
      <c r="GM18" s="48"/>
      <c r="GN18" s="48"/>
      <c r="GO18" s="48"/>
      <c r="GP18" s="48"/>
      <c r="GQ18" s="48"/>
      <c r="GR18" s="48"/>
      <c r="GS18" s="48"/>
      <c r="GT18" s="48"/>
      <c r="GU18" s="48"/>
      <c r="GV18" s="48"/>
      <c r="GW18" s="48"/>
      <c r="GX18" s="48"/>
      <c r="GY18" s="48"/>
      <c r="GZ18" s="48"/>
      <c r="HA18" s="48"/>
      <c r="HB18" s="48"/>
      <c r="HC18" s="48"/>
      <c r="HD18" s="48"/>
      <c r="HE18" s="48"/>
      <c r="HF18" s="48"/>
      <c r="HG18" s="48"/>
      <c r="HH18" s="48"/>
      <c r="HI18" s="48"/>
      <c r="HJ18" s="48"/>
      <c r="HK18" s="48"/>
      <c r="HL18" s="48"/>
      <c r="HM18" s="48"/>
      <c r="HN18" s="48"/>
      <c r="HO18" s="48"/>
      <c r="HP18" s="48"/>
      <c r="HQ18" s="48"/>
      <c r="HR18" s="48"/>
      <c r="HS18" s="48"/>
      <c r="HU18" s="48"/>
      <c r="HV18" s="48"/>
      <c r="HW18" s="48"/>
      <c r="HX18" s="48"/>
      <c r="HY18" s="48"/>
      <c r="HZ18" s="48"/>
      <c r="IA18" s="48"/>
      <c r="IB18" s="48"/>
      <c r="IC18" s="48"/>
      <c r="ID18" s="48"/>
      <c r="IE18" s="48"/>
      <c r="IF18" s="48"/>
      <c r="IG18" s="48"/>
      <c r="IH18" s="48"/>
      <c r="II18" s="48"/>
      <c r="IJ18" s="48"/>
      <c r="IK18" s="48"/>
      <c r="IL18" s="48"/>
      <c r="IM18" s="48"/>
      <c r="IN18" s="48"/>
      <c r="IO18" s="48"/>
      <c r="IP18" s="48"/>
      <c r="IQ18" s="48"/>
      <c r="IR18" s="48"/>
      <c r="IS18" s="48"/>
      <c r="IT18" s="48"/>
      <c r="IU18" s="48"/>
      <c r="IV18" s="48"/>
      <c r="IW18" s="48"/>
      <c r="IX18" s="48"/>
      <c r="IY18" s="48"/>
      <c r="IZ18" s="48"/>
      <c r="JA18" s="48"/>
      <c r="JB18" s="48"/>
      <c r="JC18" s="48"/>
      <c r="JD18" s="48"/>
      <c r="JE18" s="48"/>
      <c r="JF18" s="48"/>
      <c r="JG18" s="48"/>
      <c r="JH18" s="48"/>
      <c r="JJ18" s="48"/>
      <c r="JK18" s="48"/>
      <c r="JL18" s="48"/>
      <c r="JM18" s="48"/>
      <c r="JN18" s="48"/>
      <c r="JO18" s="48"/>
      <c r="JP18" s="48"/>
      <c r="JQ18" s="48"/>
      <c r="JR18" s="48"/>
      <c r="JS18" s="48"/>
      <c r="JT18" s="48"/>
      <c r="JU18" s="48"/>
      <c r="JV18" s="48"/>
      <c r="JW18" s="48"/>
      <c r="JX18" s="48"/>
      <c r="JY18" s="48"/>
      <c r="JZ18" s="48"/>
      <c r="KA18" s="48"/>
      <c r="KB18" s="48"/>
      <c r="KC18" s="48"/>
      <c r="KD18" s="48"/>
      <c r="KE18" s="48"/>
      <c r="KF18" s="48"/>
      <c r="KG18" s="48"/>
      <c r="KH18" s="48"/>
      <c r="KI18" s="48"/>
      <c r="KJ18" s="48"/>
      <c r="KK18" s="48"/>
      <c r="KL18" s="48"/>
      <c r="KM18" s="48"/>
      <c r="KN18" s="48"/>
      <c r="KO18" s="48"/>
      <c r="KP18" s="48"/>
      <c r="KQ18" s="48"/>
      <c r="KR18" s="48"/>
      <c r="KS18" s="48"/>
      <c r="KT18" s="48"/>
      <c r="KU18" s="48"/>
      <c r="KV18" s="48"/>
      <c r="KW18" s="48"/>
      <c r="KX18" s="48"/>
      <c r="KZ18" s="48"/>
      <c r="LA18" s="48"/>
      <c r="LB18" s="48"/>
      <c r="LC18" s="48"/>
      <c r="LD18" s="48"/>
      <c r="LE18" s="48"/>
      <c r="LF18" s="48"/>
      <c r="LG18" s="48"/>
      <c r="LH18" s="48"/>
      <c r="LI18" s="48"/>
      <c r="LJ18" s="48"/>
      <c r="LK18" s="48"/>
      <c r="LL18" s="48"/>
      <c r="LM18" s="48"/>
      <c r="LN18" s="48"/>
      <c r="LO18" s="48"/>
      <c r="LP18" s="48"/>
      <c r="LQ18" s="48"/>
      <c r="LR18" s="48"/>
      <c r="LS18" s="48"/>
      <c r="LT18" s="48"/>
      <c r="LU18" s="48"/>
      <c r="LV18" s="48"/>
      <c r="LW18" s="48"/>
      <c r="LX18" s="48"/>
      <c r="LY18" s="48"/>
      <c r="LZ18" s="48"/>
      <c r="MA18" s="48"/>
      <c r="MB18" s="48"/>
      <c r="MC18" s="48"/>
      <c r="MD18" s="48"/>
      <c r="ME18" s="48"/>
      <c r="MF18" s="48"/>
      <c r="MG18" s="48"/>
      <c r="MH18" s="48"/>
      <c r="MI18" s="48"/>
      <c r="MJ18" s="48"/>
      <c r="MK18" s="48"/>
      <c r="ML18" s="48"/>
      <c r="MM18" s="48"/>
      <c r="MN18" s="48"/>
      <c r="MP18" s="48"/>
      <c r="MQ18" s="48"/>
      <c r="MR18" s="48"/>
      <c r="MS18" s="48"/>
      <c r="MT18" s="48"/>
      <c r="MU18" s="48"/>
      <c r="MV18" s="48"/>
      <c r="MW18" s="48"/>
      <c r="MX18" s="48"/>
      <c r="MY18" s="48"/>
      <c r="MZ18" s="48"/>
      <c r="NA18" s="48"/>
      <c r="NB18" s="48"/>
      <c r="NC18" s="48"/>
      <c r="ND18" s="48"/>
      <c r="NE18" s="48"/>
      <c r="NF18" s="48"/>
      <c r="NG18" s="48"/>
      <c r="NH18" s="48"/>
      <c r="NI18" s="48"/>
      <c r="NJ18" s="48"/>
      <c r="NK18" s="48"/>
      <c r="NL18" s="48"/>
      <c r="NM18" s="48"/>
      <c r="NN18" s="48"/>
      <c r="NO18" s="48"/>
      <c r="NP18" s="48"/>
      <c r="NQ18" s="48"/>
      <c r="NR18" s="48"/>
      <c r="NS18" s="48"/>
      <c r="NT18" s="48"/>
      <c r="NU18" s="48"/>
      <c r="NV18" s="48"/>
      <c r="NW18" s="48"/>
      <c r="NX18" s="48"/>
      <c r="NY18" s="48"/>
      <c r="NZ18" s="48"/>
      <c r="OA18" s="48"/>
      <c r="OB18" s="48"/>
      <c r="OC18" s="48"/>
      <c r="OD18" s="48"/>
      <c r="OF18" s="48"/>
      <c r="OG18" s="48"/>
      <c r="OH18" s="48"/>
      <c r="OI18" s="48"/>
      <c r="OJ18" s="48"/>
      <c r="OK18" s="48"/>
      <c r="OL18" s="48"/>
      <c r="OM18" s="48"/>
      <c r="ON18" s="48"/>
      <c r="OO18" s="48"/>
      <c r="OP18" s="48"/>
      <c r="OQ18" s="48"/>
      <c r="OR18" s="48"/>
      <c r="OT18" s="48"/>
      <c r="OU18" s="48"/>
      <c r="OV18" s="48"/>
      <c r="OW18" s="48"/>
      <c r="OX18" s="48"/>
      <c r="OY18" s="48"/>
      <c r="OZ18" s="48"/>
      <c r="PA18" s="48"/>
      <c r="PB18" s="48"/>
      <c r="PC18" s="48"/>
      <c r="PD18" s="48"/>
      <c r="PF18" s="48"/>
      <c r="PG18" s="48"/>
      <c r="PH18" s="48"/>
      <c r="PI18" s="48"/>
      <c r="PJ18" s="48"/>
      <c r="PK18" s="48"/>
      <c r="PL18" s="48"/>
      <c r="PM18" s="48"/>
      <c r="PN18" s="48"/>
      <c r="PO18" s="48"/>
      <c r="PP18" s="48"/>
      <c r="PQ18" s="48"/>
      <c r="PR18" s="48"/>
      <c r="PS18" s="48"/>
      <c r="PT18" s="48"/>
      <c r="PU18" s="48"/>
      <c r="PV18" s="48"/>
      <c r="PW18" s="48"/>
      <c r="PX18" s="48"/>
      <c r="PY18" s="48"/>
      <c r="PZ18" s="48"/>
      <c r="QA18" s="48"/>
      <c r="QB18" s="48"/>
      <c r="QC18" s="48"/>
      <c r="QD18" s="48"/>
      <c r="QE18" s="48"/>
      <c r="QF18" s="48"/>
      <c r="QG18" s="48"/>
      <c r="QH18" s="48"/>
      <c r="QI18" s="48"/>
      <c r="QJ18" s="48"/>
      <c r="QK18" s="48"/>
      <c r="QL18" s="48"/>
      <c r="QM18" s="48"/>
      <c r="QN18" s="48"/>
      <c r="QO18" s="48"/>
      <c r="QP18" s="48"/>
      <c r="QQ18" s="48"/>
      <c r="QR18" s="48"/>
      <c r="QS18" s="48"/>
      <c r="QT18" s="48"/>
      <c r="QV18" s="48"/>
      <c r="QW18" s="48"/>
      <c r="QX18" s="48"/>
      <c r="QY18" s="48"/>
      <c r="QZ18" s="48"/>
      <c r="RA18" s="48"/>
      <c r="RB18" s="48"/>
      <c r="RC18" s="48"/>
      <c r="RD18" s="48"/>
      <c r="RE18" s="48"/>
      <c r="RF18" s="48"/>
      <c r="RG18" s="48"/>
      <c r="RH18" s="48"/>
      <c r="RI18" s="48"/>
      <c r="RJ18" s="48"/>
      <c r="RK18" s="48"/>
      <c r="RL18" s="48"/>
      <c r="RM18" s="48"/>
      <c r="RN18" s="48"/>
      <c r="RO18" s="48"/>
      <c r="RP18" s="48"/>
      <c r="RQ18" s="48"/>
      <c r="RR18" s="48"/>
      <c r="RS18" s="48"/>
      <c r="RT18" s="48"/>
      <c r="RU18" s="48"/>
      <c r="RV18" s="48"/>
      <c r="RW18" s="48"/>
      <c r="RX18" s="48"/>
      <c r="RY18" s="48"/>
      <c r="RZ18" s="48"/>
      <c r="SA18" s="48"/>
      <c r="SB18" s="48"/>
      <c r="SC18" s="48"/>
      <c r="SD18" s="48"/>
      <c r="SE18" s="48"/>
      <c r="SF18" s="48"/>
      <c r="SG18" s="48"/>
      <c r="SH18" s="48"/>
      <c r="SI18" s="48"/>
      <c r="SJ18" s="48"/>
      <c r="SL18" s="48"/>
      <c r="SM18" s="48"/>
      <c r="SN18" s="48"/>
      <c r="SO18" s="48"/>
      <c r="SP18" s="48"/>
      <c r="SQ18" s="48"/>
      <c r="SR18" s="48"/>
      <c r="SS18" s="48"/>
      <c r="ST18" s="48"/>
      <c r="SU18" s="48"/>
      <c r="SV18" s="48"/>
      <c r="SW18" s="48"/>
      <c r="SX18" s="48"/>
      <c r="SY18" s="48"/>
      <c r="SZ18" s="48"/>
      <c r="TA18" s="48"/>
      <c r="TB18" s="48"/>
      <c r="TC18" s="48"/>
      <c r="TD18" s="48"/>
      <c r="TE18" s="48"/>
      <c r="TF18" s="48"/>
      <c r="TG18" s="48"/>
      <c r="TH18" s="48"/>
      <c r="TI18" s="48"/>
      <c r="TJ18" s="48"/>
      <c r="TK18" s="48"/>
      <c r="TL18" s="48"/>
      <c r="TM18" s="48"/>
      <c r="TN18" s="48"/>
      <c r="TO18" s="48"/>
      <c r="TP18" s="48"/>
      <c r="TQ18" s="48"/>
      <c r="TR18" s="48"/>
      <c r="TS18" s="48"/>
      <c r="TT18" s="48"/>
      <c r="TU18" s="48"/>
      <c r="TV18" s="48"/>
      <c r="TW18" s="48"/>
      <c r="TX18" s="48"/>
      <c r="TY18" s="48"/>
      <c r="TZ18" s="48"/>
      <c r="UB18" s="48"/>
      <c r="UC18" s="48"/>
      <c r="UD18" s="48"/>
      <c r="UE18" s="48"/>
      <c r="UF18" s="48"/>
      <c r="UG18" s="48"/>
      <c r="UH18" s="48"/>
      <c r="UI18" s="48"/>
      <c r="UJ18" s="48"/>
      <c r="UK18" s="48"/>
      <c r="UL18" s="48"/>
      <c r="UM18" s="48"/>
      <c r="UN18" s="48"/>
      <c r="UO18" s="48"/>
      <c r="UP18" s="48"/>
      <c r="UQ18" s="48"/>
      <c r="UR18" s="48"/>
      <c r="US18" s="48"/>
      <c r="UT18" s="48"/>
      <c r="UU18" s="48"/>
      <c r="UV18" s="48"/>
      <c r="UW18" s="48"/>
      <c r="UX18" s="48"/>
      <c r="UY18" s="48"/>
      <c r="UZ18" s="48"/>
      <c r="VA18" s="48"/>
      <c r="VB18" s="48"/>
      <c r="VC18" s="48"/>
      <c r="VD18" s="48"/>
      <c r="VE18" s="48"/>
      <c r="VF18" s="48"/>
      <c r="VG18" s="48"/>
      <c r="VH18" s="48"/>
      <c r="VI18" s="48"/>
      <c r="VJ18" s="48"/>
      <c r="VK18" s="48"/>
      <c r="VL18" s="48"/>
      <c r="VM18" s="48"/>
      <c r="VN18" s="48"/>
      <c r="VO18" s="48"/>
      <c r="VP18" s="48"/>
      <c r="VR18" s="48"/>
      <c r="VS18" s="48"/>
      <c r="VT18" s="48"/>
      <c r="VU18" s="48"/>
      <c r="VV18" s="48"/>
      <c r="VW18" s="48"/>
      <c r="VX18" s="48"/>
      <c r="VY18" s="48"/>
      <c r="VZ18" s="48"/>
      <c r="WA18" s="48"/>
      <c r="WB18" s="48"/>
      <c r="WC18" s="48"/>
      <c r="WD18" s="48"/>
      <c r="WE18" s="48"/>
      <c r="WF18" s="48"/>
      <c r="WG18" s="48"/>
      <c r="WH18" s="48"/>
      <c r="WI18" s="48"/>
      <c r="WJ18" s="48"/>
      <c r="WK18" s="48"/>
      <c r="WL18" s="48"/>
      <c r="WM18" s="48"/>
      <c r="WN18" s="48"/>
      <c r="WO18" s="48"/>
      <c r="WP18" s="48"/>
      <c r="WQ18" s="48"/>
      <c r="WR18" s="48"/>
      <c r="WS18" s="48"/>
      <c r="WT18" s="48"/>
      <c r="WU18" s="48"/>
      <c r="WV18" s="48"/>
      <c r="WW18" s="48"/>
      <c r="WX18" s="48"/>
      <c r="WY18" s="48"/>
      <c r="WZ18" s="48"/>
      <c r="XA18" s="48"/>
      <c r="XB18" s="48"/>
      <c r="XC18" s="48"/>
      <c r="XD18" s="48"/>
      <c r="XE18" s="48"/>
      <c r="XF18" s="48"/>
      <c r="XH18" s="48"/>
      <c r="XI18" s="48"/>
      <c r="XJ18" s="48"/>
      <c r="XK18" s="48"/>
      <c r="XL18" s="48"/>
      <c r="XM18" s="48"/>
      <c r="XN18" s="48"/>
      <c r="XO18" s="48"/>
      <c r="XP18" s="48"/>
      <c r="XQ18" s="48"/>
      <c r="XR18" s="48"/>
      <c r="XS18" s="48"/>
      <c r="XT18" s="48"/>
      <c r="XU18" s="48"/>
      <c r="XV18" s="48"/>
      <c r="XW18" s="48"/>
      <c r="XX18" s="48"/>
      <c r="XY18" s="48"/>
      <c r="XZ18" s="48"/>
      <c r="YA18" s="48"/>
      <c r="YB18" s="48"/>
      <c r="YC18" s="48"/>
      <c r="YD18" s="48"/>
      <c r="YE18" s="48"/>
      <c r="YF18" s="48"/>
      <c r="YG18" s="48"/>
      <c r="YH18" s="48"/>
      <c r="YI18" s="48"/>
      <c r="YJ18" s="48"/>
      <c r="YK18" s="48"/>
      <c r="YL18" s="48"/>
      <c r="YM18" s="48"/>
      <c r="YN18" s="48"/>
      <c r="YO18" s="48"/>
      <c r="YP18" s="48"/>
      <c r="YQ18" s="48"/>
      <c r="YR18" s="48"/>
      <c r="YS18" s="48"/>
      <c r="YT18" s="48"/>
      <c r="YU18" s="48"/>
      <c r="YV18" s="48"/>
      <c r="YX18" s="48"/>
      <c r="YY18" s="48"/>
      <c r="YZ18" s="48"/>
      <c r="ZA18" s="48"/>
      <c r="ZB18" s="48"/>
      <c r="ZC18" s="48"/>
      <c r="ZD18" s="48"/>
      <c r="ZE18" s="48"/>
      <c r="ZF18" s="48"/>
      <c r="ZG18" s="48"/>
      <c r="ZH18" s="48"/>
      <c r="ZI18" s="48"/>
      <c r="ZJ18" s="48"/>
      <c r="ZK18" s="48"/>
      <c r="ZL18" s="48"/>
      <c r="ZM18" s="48"/>
      <c r="ZN18" s="48"/>
      <c r="ZO18" s="48"/>
      <c r="ZP18" s="48"/>
      <c r="ZQ18" s="48"/>
      <c r="ZR18" s="48"/>
      <c r="ZS18" s="48"/>
      <c r="ZT18" s="48"/>
      <c r="ZU18" s="48"/>
      <c r="ZV18" s="48"/>
      <c r="ZW18" s="48"/>
      <c r="ZX18" s="48"/>
      <c r="ZY18" s="48"/>
      <c r="ZZ18" s="48"/>
      <c r="AAA18" s="48"/>
      <c r="AAB18" s="48"/>
      <c r="AAC18" s="48"/>
      <c r="AAD18" s="48"/>
      <c r="AAE18" s="48"/>
      <c r="AAF18" s="48"/>
      <c r="AAG18" s="48"/>
      <c r="AAH18" s="48"/>
      <c r="AAI18" s="48"/>
      <c r="AAJ18" s="48"/>
      <c r="AAK18" s="48"/>
      <c r="AAM18" s="48"/>
      <c r="AAN18" s="48"/>
      <c r="AAO18" s="48"/>
      <c r="AAP18" s="48"/>
      <c r="AAQ18" s="48"/>
      <c r="AAR18" s="48"/>
      <c r="AAS18" s="48"/>
      <c r="AAT18" s="48"/>
      <c r="AAU18" s="48"/>
      <c r="AAW18" s="48"/>
      <c r="AAX18" s="48"/>
      <c r="AAY18" s="48"/>
      <c r="AAZ18" s="48"/>
      <c r="ABA18" s="48"/>
      <c r="ABB18" s="48"/>
      <c r="ABC18" s="48"/>
      <c r="ABD18" s="48"/>
      <c r="ABE18" s="48"/>
      <c r="ABF18" s="48"/>
      <c r="ABG18" s="48"/>
      <c r="ABH18" s="48"/>
      <c r="ABI18" s="48"/>
      <c r="ABJ18" s="48"/>
      <c r="ABK18" s="48"/>
      <c r="ABL18" s="48"/>
      <c r="ABM18" s="48"/>
      <c r="ABN18" s="48"/>
      <c r="ABO18" s="48"/>
      <c r="ABP18" s="48"/>
      <c r="ABQ18" s="48"/>
      <c r="ABR18" s="48"/>
      <c r="ABS18" s="48"/>
      <c r="ABT18" s="48"/>
      <c r="ABU18" s="48"/>
      <c r="ABV18" s="48"/>
      <c r="ABW18" s="48"/>
      <c r="ABX18" s="48"/>
      <c r="ABY18" s="48"/>
      <c r="ABZ18" s="48"/>
      <c r="ACA18" s="48"/>
      <c r="ACC18" s="48"/>
      <c r="ACD18" s="48"/>
      <c r="ACE18" s="48"/>
      <c r="ACF18" s="48"/>
      <c r="ACG18" s="48"/>
      <c r="ACH18" s="48"/>
      <c r="ACI18" s="48"/>
      <c r="ACJ18" s="48"/>
      <c r="ACK18" s="48"/>
      <c r="ACL18" s="48"/>
      <c r="ACM18" s="48"/>
      <c r="ACN18" s="48"/>
      <c r="ACO18" s="48"/>
      <c r="ACP18" s="48"/>
      <c r="ACQ18" s="48"/>
      <c r="ACR18" s="48"/>
      <c r="ACS18" s="48"/>
      <c r="ACT18" s="48"/>
      <c r="ACU18" s="48"/>
      <c r="ACV18" s="48"/>
      <c r="ACW18" s="48"/>
      <c r="ACX18" s="48"/>
      <c r="ACY18" s="48"/>
      <c r="ACZ18" s="48"/>
      <c r="ADA18" s="48"/>
      <c r="ADB18" s="48"/>
      <c r="ADC18" s="48"/>
      <c r="ADD18" s="48"/>
      <c r="ADE18" s="48"/>
      <c r="ADF18" s="48"/>
      <c r="ADG18" s="48"/>
      <c r="ADH18" s="48"/>
      <c r="ADI18" s="48"/>
      <c r="ADJ18" s="48"/>
      <c r="ADK18" s="48"/>
      <c r="ADL18" s="48"/>
      <c r="ADM18" s="48"/>
      <c r="ADN18" s="48"/>
      <c r="ADO18" s="48"/>
      <c r="ADP18" s="48"/>
      <c r="ADQ18" s="48"/>
      <c r="ADS18" s="48"/>
      <c r="ADT18" s="48"/>
      <c r="ADU18" s="48"/>
      <c r="ADV18" s="48"/>
      <c r="ADW18" s="48"/>
      <c r="ADX18" s="48"/>
      <c r="ADY18" s="48"/>
      <c r="ADZ18" s="48"/>
      <c r="AEA18" s="48"/>
      <c r="AEB18" s="48"/>
      <c r="AEC18" s="48"/>
      <c r="AED18" s="48"/>
      <c r="AEE18" s="48"/>
      <c r="AEF18" s="48"/>
      <c r="AEG18" s="48"/>
      <c r="AEH18" s="48"/>
      <c r="AEI18" s="48"/>
      <c r="AEJ18" s="48"/>
      <c r="AEK18" s="48"/>
      <c r="AEL18" s="48"/>
      <c r="AEM18" s="48"/>
      <c r="AEN18" s="48"/>
      <c r="AEO18" s="48"/>
      <c r="AEP18" s="48"/>
      <c r="AEQ18" s="48"/>
      <c r="AER18" s="48"/>
      <c r="AES18" s="48"/>
      <c r="AET18" s="48"/>
      <c r="AEU18" s="48"/>
      <c r="AEV18" s="48"/>
      <c r="AEW18" s="48"/>
      <c r="AEX18" s="48"/>
      <c r="AEY18" s="48"/>
      <c r="AEZ18" s="48"/>
      <c r="AFA18" s="48"/>
      <c r="AFB18" s="48"/>
      <c r="AFC18" s="48"/>
      <c r="AFD18" s="48"/>
      <c r="AFE18" s="48"/>
      <c r="AFF18" s="48"/>
      <c r="AFG18" s="48"/>
      <c r="AFI18" s="48"/>
      <c r="AFJ18" s="48"/>
      <c r="AFK18" s="48"/>
      <c r="AFL18" s="48"/>
      <c r="AFM18" s="48"/>
      <c r="AFN18" s="48"/>
      <c r="AFO18" s="48"/>
      <c r="AFP18" s="48"/>
      <c r="AFQ18" s="48"/>
      <c r="AFS18" s="48"/>
      <c r="AFT18" s="48"/>
      <c r="AFU18" s="48"/>
      <c r="AFV18" s="48"/>
      <c r="AFW18" s="48"/>
      <c r="AFX18" s="48"/>
      <c r="AFY18" s="48"/>
      <c r="AFZ18" s="48"/>
      <c r="AGA18" s="48"/>
      <c r="AGB18" s="48"/>
      <c r="AGC18" s="48"/>
      <c r="AGF18" s="48"/>
      <c r="AGG18" s="48"/>
      <c r="AGH18" s="48"/>
      <c r="AGI18" s="48"/>
      <c r="AGJ18" s="48"/>
      <c r="AGK18" s="48"/>
      <c r="AGL18" s="48"/>
      <c r="AGM18" s="48"/>
      <c r="AGN18" s="48"/>
      <c r="AGO18" s="48"/>
      <c r="AGP18" s="48"/>
      <c r="AGQ18" s="48"/>
      <c r="AGR18" s="48"/>
      <c r="AGS18" s="48"/>
      <c r="AGT18" s="48"/>
      <c r="AGU18" s="48"/>
      <c r="AGV18" s="48"/>
      <c r="AGW18" s="48"/>
      <c r="AGX18" s="48"/>
      <c r="AGY18" s="48"/>
      <c r="AGZ18" s="48"/>
      <c r="AHA18" s="48"/>
      <c r="AHB18" s="48"/>
      <c r="AHC18" s="48"/>
      <c r="AHD18" s="48"/>
      <c r="AHE18" s="48"/>
      <c r="AHF18" s="48"/>
      <c r="AHG18" s="48"/>
      <c r="AHH18" s="48"/>
      <c r="AHI18" s="48"/>
      <c r="AHJ18" s="48"/>
      <c r="AHK18" s="48"/>
      <c r="AHL18" s="48"/>
      <c r="AHM18" s="48"/>
      <c r="AHN18" s="48"/>
      <c r="AHO18" s="48"/>
      <c r="AHP18" s="48"/>
      <c r="AHQ18" s="48"/>
      <c r="AHR18" s="48"/>
      <c r="AHS18" s="48"/>
      <c r="AHT18" s="48"/>
      <c r="AHU18" s="48"/>
      <c r="AHV18" s="48"/>
      <c r="AHW18" s="48"/>
      <c r="AHY18" s="48"/>
      <c r="AHZ18" s="48"/>
      <c r="AIA18" s="48"/>
      <c r="AIB18" s="48"/>
      <c r="AIC18" s="48"/>
      <c r="AID18" s="48"/>
      <c r="AIE18" s="48"/>
      <c r="AIF18" s="48"/>
      <c r="AIG18" s="48"/>
      <c r="AIH18" s="48"/>
      <c r="AII18" s="48"/>
      <c r="AIJ18" s="48"/>
      <c r="AIK18" s="48"/>
      <c r="AIL18" s="48"/>
      <c r="AIM18" s="48"/>
      <c r="AIN18" s="48"/>
      <c r="AIO18" s="48"/>
      <c r="AIP18" s="48"/>
      <c r="AIQ18" s="48"/>
      <c r="AIR18" s="48"/>
      <c r="AIS18" s="48"/>
      <c r="AIT18" s="48"/>
      <c r="AIV18" s="48"/>
      <c r="AIW18" s="48"/>
      <c r="AIX18" s="48"/>
      <c r="AIY18" s="48"/>
      <c r="AJB18" s="48"/>
      <c r="AJD18" s="48"/>
      <c r="AJE18" s="48"/>
      <c r="AJF18" s="48"/>
      <c r="AJG18" s="48"/>
      <c r="AJH18" s="48"/>
      <c r="AJI18" s="48"/>
      <c r="AJL18" s="48"/>
      <c r="AJM18" s="48"/>
      <c r="AJO18" s="48"/>
      <c r="AJP18" s="48"/>
      <c r="AJR18" s="48"/>
      <c r="AJS18" s="48"/>
      <c r="AJT18" s="48"/>
      <c r="AJU18" s="48"/>
      <c r="AJV18" s="48"/>
      <c r="AJW18" s="48"/>
      <c r="AJX18" s="48"/>
      <c r="AJY18" s="48"/>
      <c r="AJZ18" s="48"/>
      <c r="AKA18" s="48"/>
      <c r="AKB18" s="48"/>
      <c r="AKC18" s="48"/>
      <c r="AKD18" s="48"/>
      <c r="AKE18" s="48"/>
      <c r="AKF18" s="48"/>
      <c r="AKG18" s="48"/>
      <c r="AKH18" s="48"/>
      <c r="AKI18" s="48"/>
      <c r="AKJ18" s="48"/>
      <c r="AKK18" s="48"/>
      <c r="AKL18" s="48"/>
      <c r="AKM18" s="48"/>
      <c r="AKP18" s="48"/>
      <c r="AKQ18" s="48"/>
      <c r="AKR18" s="48"/>
      <c r="AKS18" s="48"/>
      <c r="AKT18" s="48"/>
      <c r="AKU18" s="48"/>
      <c r="AKV18" s="48"/>
      <c r="AKW18" s="48"/>
      <c r="AKX18" s="48"/>
      <c r="AKY18" s="48"/>
      <c r="AKZ18" s="48"/>
      <c r="ALA18" s="48"/>
      <c r="ALB18" s="48"/>
      <c r="ALC18" s="48"/>
      <c r="ALD18" s="48"/>
      <c r="ALE18" s="48"/>
      <c r="ALF18" s="48"/>
      <c r="ALG18" s="48"/>
      <c r="ALH18" s="48"/>
      <c r="ALI18" s="48"/>
      <c r="ALJ18" s="48"/>
      <c r="ALK18" s="48"/>
      <c r="ALL18" s="48"/>
      <c r="ALM18" s="48"/>
      <c r="ALN18" s="48"/>
      <c r="ALO18" s="48"/>
      <c r="ALP18" s="48"/>
      <c r="ALQ18" s="48"/>
      <c r="ALR18" s="48"/>
      <c r="ALS18" s="48"/>
      <c r="ALT18" s="48"/>
      <c r="ALU18" s="48"/>
      <c r="ALV18" s="48"/>
      <c r="ALW18" s="48"/>
      <c r="ALX18" s="48"/>
      <c r="ALY18" s="48"/>
      <c r="ALZ18" s="48"/>
      <c r="AMA18" s="48"/>
      <c r="AMB18" s="48"/>
      <c r="AMC18" s="48"/>
      <c r="AMD18" s="48"/>
      <c r="AME18" s="48"/>
      <c r="AMF18" s="48"/>
      <c r="AMG18" s="48"/>
      <c r="AMH18" s="48"/>
      <c r="AMI18" s="48"/>
      <c r="AMJ18" s="48"/>
      <c r="AMK18" s="48"/>
      <c r="AML18" s="48"/>
      <c r="AMM18" s="48"/>
      <c r="AMN18" s="48"/>
      <c r="AMO18" s="48"/>
      <c r="AMP18" s="48"/>
      <c r="AMQ18" s="48"/>
      <c r="AMR18" s="48"/>
      <c r="AMS18" s="48"/>
      <c r="AMT18" s="48"/>
      <c r="AMU18" s="48"/>
      <c r="AMV18" s="48"/>
      <c r="AMW18" s="48"/>
      <c r="AMX18" s="48"/>
      <c r="AMY18" s="48"/>
      <c r="AMZ18" s="48"/>
      <c r="ANA18" s="48"/>
      <c r="ANB18" s="48"/>
      <c r="ANC18" s="48"/>
      <c r="AND18" s="48"/>
      <c r="ANE18" s="48"/>
      <c r="ANF18" s="48"/>
      <c r="ANG18" s="48"/>
      <c r="ANH18" s="48"/>
      <c r="ANI18" s="48"/>
      <c r="ANJ18" s="48"/>
      <c r="ANK18" s="48"/>
      <c r="ANL18" s="48"/>
      <c r="ANM18" s="48"/>
      <c r="ANN18" s="48"/>
      <c r="ANO18" s="48"/>
      <c r="ANP18" s="48"/>
      <c r="ANQ18" s="48"/>
      <c r="ANT18" s="48"/>
      <c r="ANU18" s="48"/>
      <c r="ANV18" s="48"/>
      <c r="ANW18" s="48"/>
      <c r="ANX18" s="48"/>
      <c r="ANY18" s="48"/>
      <c r="ANZ18" s="48"/>
      <c r="AOA18" s="48"/>
      <c r="AOB18" s="48"/>
      <c r="AOC18" s="48"/>
      <c r="AOD18" s="48"/>
      <c r="AOE18" s="48"/>
      <c r="AOF18" s="48"/>
      <c r="AOG18" s="48"/>
      <c r="AOH18" s="48"/>
      <c r="AOI18" s="48"/>
      <c r="AOJ18" s="48"/>
      <c r="AOK18" s="48"/>
      <c r="AOL18" s="48"/>
      <c r="AOM18" s="48"/>
      <c r="AON18" s="48"/>
      <c r="AOO18" s="48"/>
      <c r="AOP18" s="48"/>
      <c r="AOQ18" s="48"/>
      <c r="AOR18" s="48"/>
      <c r="AOS18" s="48"/>
      <c r="AOT18" s="48"/>
      <c r="AOU18" s="48"/>
      <c r="AOV18" s="48"/>
      <c r="AOW18" s="48"/>
      <c r="AOX18" s="48"/>
      <c r="AOY18" s="48"/>
      <c r="AOZ18" s="48"/>
      <c r="APA18" s="48"/>
      <c r="APB18" s="48"/>
      <c r="APC18" s="48"/>
      <c r="APD18" s="48"/>
      <c r="APE18" s="48"/>
      <c r="APF18" s="48"/>
      <c r="APG18" s="48"/>
      <c r="APH18" s="48"/>
      <c r="API18" s="48"/>
      <c r="APJ18" s="48"/>
      <c r="APK18" s="48"/>
      <c r="APL18" s="48"/>
      <c r="APM18" s="48"/>
      <c r="APN18" s="48"/>
      <c r="APO18" s="48"/>
      <c r="APP18" s="48"/>
      <c r="APQ18" s="48"/>
      <c r="APR18" s="48"/>
      <c r="APS18" s="48"/>
      <c r="APT18" s="48"/>
      <c r="APU18" s="48"/>
      <c r="APV18" s="48"/>
      <c r="APW18" s="48"/>
      <c r="APX18" s="48"/>
      <c r="APY18" s="48"/>
      <c r="APZ18" s="48"/>
      <c r="AQA18" s="48"/>
    </row>
    <row r="19" spans="1:1119">
      <c r="A19" s="49" t="s">
        <v>451</v>
      </c>
      <c r="B19" s="46" t="s">
        <v>354</v>
      </c>
      <c r="C19" s="48">
        <v>1.4018182754516602</v>
      </c>
      <c r="D19" s="48">
        <v>1.5661002397537231</v>
      </c>
      <c r="E19" s="48">
        <v>1.7911128997802734</v>
      </c>
      <c r="F19" s="48">
        <v>1.8433495759963989</v>
      </c>
      <c r="G19" s="48">
        <v>2.1848700046539307</v>
      </c>
      <c r="H19" s="48">
        <v>2.1186187267303467</v>
      </c>
      <c r="I19" s="48">
        <v>2.7415924072265625</v>
      </c>
      <c r="J19" s="48">
        <v>3.0539491176605225</v>
      </c>
      <c r="K19" s="48">
        <v>3.7008132934570313</v>
      </c>
      <c r="L19" s="48">
        <v>3.7148289680480957</v>
      </c>
      <c r="M19" s="48">
        <v>3.8327658176422119</v>
      </c>
      <c r="N19" s="48">
        <v>2.9896845817565918</v>
      </c>
      <c r="O19" s="48">
        <v>2.4890022277832031</v>
      </c>
      <c r="P19" s="48">
        <v>2.5064084529876709</v>
      </c>
      <c r="Q19" s="47">
        <f t="shared" si="0"/>
        <v>2.9191120862960815</v>
      </c>
      <c r="R19" s="47">
        <f t="shared" si="1"/>
        <v>2.9544652700424194</v>
      </c>
      <c r="S19" s="47">
        <f t="shared" si="2"/>
        <v>1.0121109374019261</v>
      </c>
      <c r="T19" s="47">
        <f t="shared" si="3"/>
        <v>0.93748580830786554</v>
      </c>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c r="DH19" s="48"/>
      <c r="DI19" s="48"/>
      <c r="DJ19" s="48"/>
      <c r="DK19" s="48"/>
      <c r="DL19" s="48"/>
      <c r="DM19" s="48"/>
      <c r="DN19" s="48"/>
      <c r="DO19" s="48"/>
      <c r="DP19" s="48"/>
      <c r="DQ19" s="48"/>
      <c r="DR19" s="48"/>
      <c r="DS19" s="48"/>
      <c r="DT19" s="48"/>
      <c r="DU19" s="48"/>
      <c r="DV19" s="48"/>
      <c r="DW19" s="48"/>
      <c r="DX19" s="48"/>
      <c r="DY19" s="48"/>
      <c r="DZ19" s="48"/>
      <c r="EA19" s="48"/>
      <c r="EB19" s="48"/>
      <c r="EC19" s="48"/>
      <c r="ED19" s="48"/>
      <c r="EE19" s="48"/>
      <c r="EF19" s="48"/>
      <c r="EG19" s="48"/>
      <c r="EH19" s="48"/>
      <c r="EI19" s="48"/>
      <c r="EJ19" s="48"/>
      <c r="EK19" s="48"/>
      <c r="EL19" s="48"/>
      <c r="EM19" s="48"/>
      <c r="EO19" s="48"/>
      <c r="EP19" s="48"/>
      <c r="EQ19" s="48"/>
      <c r="ER19" s="48"/>
      <c r="ES19" s="48"/>
      <c r="ET19" s="48"/>
      <c r="EU19" s="48"/>
      <c r="EV19" s="48"/>
      <c r="EW19" s="48"/>
      <c r="EX19" s="48"/>
      <c r="EY19" s="48"/>
      <c r="EZ19" s="48"/>
      <c r="FA19" s="48"/>
      <c r="FB19" s="48"/>
      <c r="FC19" s="48"/>
      <c r="FD19" s="48"/>
      <c r="FE19" s="48"/>
      <c r="FF19" s="48"/>
      <c r="FG19" s="48"/>
      <c r="FH19" s="48"/>
      <c r="FI19" s="48"/>
      <c r="FJ19" s="48"/>
      <c r="FK19" s="48"/>
      <c r="FL19" s="48"/>
      <c r="FM19" s="48"/>
      <c r="FN19" s="48"/>
      <c r="FO19" s="48"/>
      <c r="FP19" s="48"/>
      <c r="FQ19" s="48"/>
      <c r="FR19" s="48"/>
      <c r="FS19" s="48"/>
      <c r="FT19" s="48"/>
      <c r="FU19" s="48"/>
      <c r="FV19" s="48"/>
      <c r="FW19" s="48"/>
      <c r="FX19" s="48"/>
      <c r="FY19" s="48"/>
      <c r="FZ19" s="48"/>
      <c r="GA19" s="48"/>
      <c r="GB19" s="48"/>
      <c r="GC19" s="48"/>
      <c r="GE19" s="48"/>
      <c r="GF19" s="48"/>
      <c r="GG19" s="48"/>
      <c r="GH19" s="48"/>
      <c r="GI19" s="48"/>
      <c r="GJ19" s="48"/>
      <c r="GK19" s="48"/>
      <c r="GL19" s="48"/>
      <c r="GM19" s="48"/>
      <c r="GN19" s="48"/>
      <c r="GO19" s="48"/>
      <c r="GP19" s="48"/>
      <c r="GQ19" s="48"/>
      <c r="GR19" s="48"/>
      <c r="GS19" s="48"/>
      <c r="GT19" s="48"/>
      <c r="GU19" s="48"/>
      <c r="GV19" s="48"/>
      <c r="GW19" s="48"/>
      <c r="GX19" s="48"/>
      <c r="GY19" s="48"/>
      <c r="GZ19" s="48"/>
      <c r="HA19" s="48"/>
      <c r="HB19" s="48"/>
      <c r="HC19" s="48"/>
      <c r="HD19" s="48"/>
      <c r="HE19" s="48"/>
      <c r="HF19" s="48"/>
      <c r="HG19" s="48"/>
      <c r="HH19" s="48"/>
      <c r="HI19" s="48"/>
      <c r="HJ19" s="48"/>
      <c r="HK19" s="48"/>
      <c r="HL19" s="48"/>
      <c r="HM19" s="48"/>
      <c r="HN19" s="48"/>
      <c r="HO19" s="48"/>
      <c r="HP19" s="48"/>
      <c r="HQ19" s="48"/>
      <c r="HR19" s="48"/>
      <c r="HS19" s="48"/>
      <c r="HU19" s="48"/>
      <c r="HV19" s="48"/>
      <c r="HW19" s="48"/>
      <c r="HX19" s="48"/>
      <c r="HY19" s="48"/>
      <c r="HZ19" s="48"/>
      <c r="IA19" s="48"/>
      <c r="IB19" s="48"/>
      <c r="IC19" s="48"/>
      <c r="ID19" s="48"/>
      <c r="IE19" s="48"/>
      <c r="IF19" s="48"/>
      <c r="IG19" s="48"/>
      <c r="IH19" s="48"/>
      <c r="II19" s="48"/>
      <c r="IJ19" s="48"/>
      <c r="IK19" s="48"/>
      <c r="IL19" s="48"/>
      <c r="IM19" s="48"/>
      <c r="IN19" s="48"/>
      <c r="IO19" s="48"/>
      <c r="IP19" s="48"/>
      <c r="IQ19" s="48"/>
      <c r="IR19" s="48"/>
      <c r="IS19" s="48"/>
      <c r="IT19" s="48"/>
      <c r="IU19" s="48"/>
      <c r="IV19" s="48"/>
      <c r="IW19" s="48"/>
      <c r="IX19" s="48"/>
      <c r="IY19" s="48"/>
      <c r="IZ19" s="48"/>
      <c r="JA19" s="48"/>
      <c r="JB19" s="48"/>
      <c r="JC19" s="48"/>
      <c r="JD19" s="48"/>
      <c r="JE19" s="48"/>
      <c r="JF19" s="48"/>
      <c r="JG19" s="48"/>
      <c r="JH19" s="48"/>
      <c r="JJ19" s="48"/>
      <c r="JK19" s="48"/>
      <c r="JL19" s="48"/>
      <c r="JM19" s="48"/>
      <c r="JN19" s="48"/>
      <c r="JO19" s="48"/>
      <c r="JP19" s="48"/>
      <c r="JQ19" s="48"/>
      <c r="JR19" s="48"/>
      <c r="JS19" s="48"/>
      <c r="JT19" s="48"/>
      <c r="JU19" s="48"/>
      <c r="JV19" s="48"/>
      <c r="JW19" s="48"/>
      <c r="JX19" s="48"/>
      <c r="JY19" s="48"/>
      <c r="JZ19" s="48"/>
      <c r="KA19" s="48"/>
      <c r="KB19" s="48"/>
      <c r="KC19" s="48"/>
      <c r="KD19" s="48"/>
      <c r="KE19" s="48"/>
      <c r="KF19" s="48"/>
      <c r="KG19" s="48"/>
      <c r="KH19" s="48"/>
      <c r="KI19" s="48"/>
      <c r="KJ19" s="48"/>
      <c r="KK19" s="48"/>
      <c r="KL19" s="48"/>
      <c r="KM19" s="48"/>
      <c r="KN19" s="48"/>
      <c r="KO19" s="48"/>
      <c r="KP19" s="48"/>
      <c r="KQ19" s="48"/>
      <c r="KR19" s="48"/>
      <c r="KS19" s="48"/>
      <c r="KT19" s="48"/>
      <c r="KU19" s="48"/>
      <c r="KV19" s="48"/>
      <c r="KW19" s="48"/>
      <c r="KX19" s="48"/>
      <c r="KZ19" s="48"/>
      <c r="LA19" s="48"/>
      <c r="LB19" s="48"/>
      <c r="LC19" s="48"/>
      <c r="LD19" s="48"/>
      <c r="LE19" s="48"/>
      <c r="LF19" s="48"/>
      <c r="LG19" s="48"/>
      <c r="LH19" s="48"/>
      <c r="LI19" s="48"/>
      <c r="LJ19" s="48"/>
      <c r="LK19" s="48"/>
      <c r="LL19" s="48"/>
      <c r="LM19" s="48"/>
      <c r="LN19" s="48"/>
      <c r="LO19" s="48"/>
      <c r="LP19" s="48"/>
      <c r="LQ19" s="48"/>
      <c r="LR19" s="48"/>
      <c r="LS19" s="48"/>
      <c r="LT19" s="48"/>
      <c r="LU19" s="48"/>
      <c r="LV19" s="48"/>
      <c r="LW19" s="48"/>
      <c r="LX19" s="48"/>
      <c r="LY19" s="48"/>
      <c r="LZ19" s="48"/>
      <c r="MA19" s="48"/>
      <c r="MB19" s="48"/>
      <c r="MC19" s="48"/>
      <c r="MD19" s="48"/>
      <c r="ME19" s="48"/>
      <c r="MF19" s="48"/>
      <c r="MG19" s="48"/>
      <c r="MH19" s="48"/>
      <c r="MI19" s="48"/>
      <c r="MJ19" s="48"/>
      <c r="MK19" s="48"/>
      <c r="ML19" s="48"/>
      <c r="MM19" s="48"/>
      <c r="MN19" s="48"/>
      <c r="MP19" s="48"/>
      <c r="MQ19" s="48"/>
      <c r="MR19" s="48"/>
      <c r="MS19" s="48"/>
      <c r="MT19" s="48"/>
      <c r="MU19" s="48"/>
      <c r="MV19" s="48"/>
      <c r="MW19" s="48"/>
      <c r="MX19" s="48"/>
      <c r="MY19" s="48"/>
      <c r="MZ19" s="48"/>
      <c r="NA19" s="48"/>
      <c r="NB19" s="48"/>
      <c r="NC19" s="48"/>
      <c r="ND19" s="48"/>
      <c r="NE19" s="48"/>
      <c r="NF19" s="48"/>
      <c r="NG19" s="48"/>
      <c r="NH19" s="48"/>
      <c r="NI19" s="48"/>
      <c r="NJ19" s="48"/>
      <c r="NK19" s="48"/>
      <c r="NL19" s="48"/>
      <c r="NM19" s="48"/>
      <c r="NN19" s="48"/>
      <c r="NO19" s="48"/>
      <c r="NP19" s="48"/>
      <c r="NQ19" s="48"/>
      <c r="NR19" s="48"/>
      <c r="NS19" s="48"/>
      <c r="NT19" s="48"/>
      <c r="NU19" s="48"/>
      <c r="NV19" s="48"/>
      <c r="NW19" s="48"/>
      <c r="NX19" s="48"/>
      <c r="NY19" s="48"/>
      <c r="NZ19" s="48"/>
      <c r="OA19" s="48"/>
      <c r="OB19" s="48"/>
      <c r="OC19" s="48"/>
      <c r="OD19" s="48"/>
      <c r="OF19" s="48"/>
      <c r="OG19" s="48"/>
      <c r="OH19" s="48"/>
      <c r="OI19" s="48"/>
      <c r="OJ19" s="48"/>
      <c r="OK19" s="48"/>
      <c r="OL19" s="48"/>
      <c r="OM19" s="48"/>
      <c r="ON19" s="48"/>
      <c r="OO19" s="48"/>
      <c r="OP19" s="48"/>
      <c r="OQ19" s="48"/>
      <c r="OR19" s="48"/>
      <c r="OT19" s="48"/>
      <c r="OU19" s="48"/>
      <c r="OV19" s="48"/>
      <c r="OW19" s="48"/>
      <c r="OX19" s="48"/>
      <c r="OY19" s="48"/>
      <c r="OZ19" s="48"/>
      <c r="PA19" s="48"/>
      <c r="PB19" s="48"/>
      <c r="PC19" s="48"/>
      <c r="PD19" s="48"/>
      <c r="PF19" s="48"/>
      <c r="PG19" s="48"/>
      <c r="PH19" s="48"/>
      <c r="PI19" s="48"/>
      <c r="PJ19" s="48"/>
      <c r="PK19" s="48"/>
      <c r="PL19" s="48"/>
      <c r="PM19" s="48"/>
      <c r="PN19" s="48"/>
      <c r="PO19" s="48"/>
      <c r="PP19" s="48"/>
      <c r="PQ19" s="48"/>
      <c r="PR19" s="48"/>
      <c r="PS19" s="48"/>
      <c r="PT19" s="48"/>
      <c r="PU19" s="48"/>
      <c r="PV19" s="48"/>
      <c r="PW19" s="48"/>
      <c r="PX19" s="48"/>
      <c r="PY19" s="48"/>
      <c r="PZ19" s="48"/>
      <c r="QA19" s="48"/>
      <c r="QB19" s="48"/>
      <c r="QC19" s="48"/>
      <c r="QD19" s="48"/>
      <c r="QE19" s="48"/>
      <c r="QF19" s="48"/>
      <c r="QG19" s="48"/>
      <c r="QH19" s="48"/>
      <c r="QI19" s="48"/>
      <c r="QJ19" s="48"/>
      <c r="QK19" s="48"/>
      <c r="QL19" s="48"/>
      <c r="QM19" s="48"/>
      <c r="QN19" s="48"/>
      <c r="QO19" s="48"/>
      <c r="QP19" s="48"/>
      <c r="QQ19" s="48"/>
      <c r="QR19" s="48"/>
      <c r="QS19" s="48"/>
      <c r="QT19" s="48"/>
      <c r="QV19" s="48"/>
      <c r="QW19" s="48"/>
      <c r="QX19" s="48"/>
      <c r="QY19" s="48"/>
      <c r="QZ19" s="48"/>
      <c r="RA19" s="48"/>
      <c r="RB19" s="48"/>
      <c r="RC19" s="48"/>
      <c r="RD19" s="48"/>
      <c r="RE19" s="48"/>
      <c r="RF19" s="48"/>
      <c r="RG19" s="48"/>
      <c r="RH19" s="48"/>
      <c r="RI19" s="48"/>
      <c r="RJ19" s="48"/>
      <c r="RK19" s="48"/>
      <c r="RL19" s="48"/>
      <c r="RM19" s="48"/>
      <c r="RN19" s="48"/>
      <c r="RO19" s="48"/>
      <c r="RP19" s="48"/>
      <c r="RQ19" s="48"/>
      <c r="RR19" s="48"/>
      <c r="RS19" s="48"/>
      <c r="RT19" s="48"/>
      <c r="RU19" s="48"/>
      <c r="RV19" s="48"/>
      <c r="RW19" s="48"/>
      <c r="RX19" s="48"/>
      <c r="RY19" s="48"/>
      <c r="RZ19" s="48"/>
      <c r="SA19" s="48"/>
      <c r="SB19" s="48"/>
      <c r="SC19" s="48"/>
      <c r="SD19" s="48"/>
      <c r="SE19" s="48"/>
      <c r="SF19" s="48"/>
      <c r="SG19" s="48"/>
      <c r="SH19" s="48"/>
      <c r="SI19" s="48"/>
      <c r="SJ19" s="48"/>
      <c r="SL19" s="48"/>
      <c r="SM19" s="48"/>
      <c r="SN19" s="48"/>
      <c r="SO19" s="48"/>
      <c r="SP19" s="48"/>
      <c r="SQ19" s="48"/>
      <c r="SR19" s="48"/>
      <c r="SS19" s="48"/>
      <c r="ST19" s="48"/>
      <c r="SU19" s="48"/>
      <c r="SV19" s="48"/>
      <c r="SW19" s="48"/>
      <c r="SX19" s="48"/>
      <c r="SY19" s="48"/>
      <c r="SZ19" s="48"/>
      <c r="TA19" s="48"/>
      <c r="TB19" s="48"/>
      <c r="TC19" s="48"/>
      <c r="TD19" s="48"/>
      <c r="TE19" s="48"/>
      <c r="TF19" s="48"/>
      <c r="TG19" s="48"/>
      <c r="TH19" s="48"/>
      <c r="TI19" s="48"/>
      <c r="TJ19" s="48"/>
      <c r="TK19" s="48"/>
      <c r="TL19" s="48"/>
      <c r="TM19" s="48"/>
      <c r="TN19" s="48"/>
      <c r="TO19" s="48"/>
      <c r="TP19" s="48"/>
      <c r="TQ19" s="48"/>
      <c r="TR19" s="48"/>
      <c r="TS19" s="48"/>
      <c r="TT19" s="48"/>
      <c r="TU19" s="48"/>
      <c r="TV19" s="48"/>
      <c r="TW19" s="48"/>
      <c r="TX19" s="48"/>
      <c r="TY19" s="48"/>
      <c r="TZ19" s="48"/>
      <c r="UB19" s="48"/>
      <c r="UC19" s="48"/>
      <c r="UD19" s="48"/>
      <c r="UE19" s="48"/>
      <c r="UF19" s="48"/>
      <c r="UG19" s="48"/>
      <c r="UH19" s="48"/>
      <c r="UI19" s="48"/>
      <c r="UJ19" s="48"/>
      <c r="UK19" s="48"/>
      <c r="UL19" s="48"/>
      <c r="UM19" s="48"/>
      <c r="UN19" s="48"/>
      <c r="UO19" s="48"/>
      <c r="UP19" s="48"/>
      <c r="UQ19" s="48"/>
      <c r="UR19" s="48"/>
      <c r="US19" s="48"/>
      <c r="UT19" s="48"/>
      <c r="UU19" s="48"/>
      <c r="UV19" s="48"/>
      <c r="UW19" s="48"/>
      <c r="UX19" s="48"/>
      <c r="UY19" s="48"/>
      <c r="UZ19" s="48"/>
      <c r="VA19" s="48"/>
      <c r="VB19" s="48"/>
      <c r="VC19" s="48"/>
      <c r="VD19" s="48"/>
      <c r="VE19" s="48"/>
      <c r="VF19" s="48"/>
      <c r="VG19" s="48"/>
      <c r="VH19" s="48"/>
      <c r="VI19" s="48"/>
      <c r="VJ19" s="48"/>
      <c r="VK19" s="48"/>
      <c r="VL19" s="48"/>
      <c r="VM19" s="48"/>
      <c r="VN19" s="48"/>
      <c r="VO19" s="48"/>
      <c r="VP19" s="48"/>
      <c r="VR19" s="48"/>
      <c r="VS19" s="48"/>
      <c r="VT19" s="48"/>
      <c r="VU19" s="48"/>
      <c r="VV19" s="48"/>
      <c r="VW19" s="48"/>
      <c r="VX19" s="48"/>
      <c r="VY19" s="48"/>
      <c r="VZ19" s="48"/>
      <c r="WA19" s="48"/>
      <c r="WB19" s="48"/>
      <c r="WC19" s="48"/>
      <c r="WD19" s="48"/>
      <c r="WE19" s="48"/>
      <c r="WF19" s="48"/>
      <c r="WG19" s="48"/>
      <c r="WH19" s="48"/>
      <c r="WI19" s="48"/>
      <c r="WJ19" s="48"/>
      <c r="WK19" s="48"/>
      <c r="WL19" s="48"/>
      <c r="WM19" s="48"/>
      <c r="WN19" s="48"/>
      <c r="WO19" s="48"/>
      <c r="WP19" s="48"/>
      <c r="WQ19" s="48"/>
      <c r="WR19" s="48"/>
      <c r="WS19" s="48"/>
      <c r="WT19" s="48"/>
      <c r="WU19" s="48"/>
      <c r="WV19" s="48"/>
      <c r="WW19" s="48"/>
      <c r="WX19" s="48"/>
      <c r="WY19" s="48"/>
      <c r="WZ19" s="48"/>
      <c r="XA19" s="48"/>
      <c r="XB19" s="48"/>
      <c r="XC19" s="48"/>
      <c r="XD19" s="48"/>
      <c r="XE19" s="48"/>
      <c r="XF19" s="48"/>
      <c r="XH19" s="48"/>
      <c r="XI19" s="48"/>
      <c r="XJ19" s="48"/>
      <c r="XK19" s="48"/>
      <c r="XL19" s="48"/>
      <c r="XM19" s="48"/>
      <c r="XN19" s="48"/>
      <c r="XO19" s="48"/>
      <c r="XP19" s="48"/>
      <c r="XQ19" s="48"/>
      <c r="XR19" s="48"/>
      <c r="XS19" s="48"/>
      <c r="XT19" s="48"/>
      <c r="XU19" s="48"/>
      <c r="XV19" s="48"/>
      <c r="XW19" s="48"/>
      <c r="XX19" s="48"/>
      <c r="XY19" s="48"/>
      <c r="XZ19" s="48"/>
      <c r="YA19" s="48"/>
      <c r="YB19" s="48"/>
      <c r="YC19" s="48"/>
      <c r="YD19" s="48"/>
      <c r="YE19" s="48"/>
      <c r="YF19" s="48"/>
      <c r="YG19" s="48"/>
      <c r="YH19" s="48"/>
      <c r="YI19" s="48"/>
      <c r="YJ19" s="48"/>
      <c r="YK19" s="48"/>
      <c r="YL19" s="48"/>
      <c r="YM19" s="48"/>
      <c r="YN19" s="48"/>
      <c r="YO19" s="48"/>
      <c r="YP19" s="48"/>
      <c r="YQ19" s="48"/>
      <c r="YR19" s="48"/>
      <c r="YS19" s="48"/>
      <c r="YT19" s="48"/>
      <c r="YU19" s="48"/>
      <c r="YV19" s="48"/>
      <c r="YX19" s="48"/>
      <c r="YY19" s="48"/>
      <c r="YZ19" s="48"/>
      <c r="ZA19" s="48"/>
      <c r="ZB19" s="48"/>
      <c r="ZC19" s="48"/>
      <c r="ZD19" s="48"/>
      <c r="ZE19" s="48"/>
      <c r="ZF19" s="48"/>
      <c r="ZG19" s="48"/>
      <c r="ZH19" s="48"/>
      <c r="ZI19" s="48"/>
      <c r="ZJ19" s="48"/>
      <c r="ZK19" s="48"/>
      <c r="ZL19" s="48"/>
      <c r="ZM19" s="48"/>
      <c r="ZN19" s="48"/>
      <c r="ZO19" s="48"/>
      <c r="ZP19" s="48"/>
      <c r="ZQ19" s="48"/>
      <c r="ZR19" s="48"/>
      <c r="ZS19" s="48"/>
      <c r="ZT19" s="48"/>
      <c r="ZU19" s="48"/>
      <c r="ZV19" s="48"/>
      <c r="ZW19" s="48"/>
      <c r="ZX19" s="48"/>
      <c r="ZY19" s="48"/>
      <c r="ZZ19" s="48"/>
      <c r="AAA19" s="48"/>
      <c r="AAB19" s="48"/>
      <c r="AAC19" s="48"/>
      <c r="AAD19" s="48"/>
      <c r="AAE19" s="48"/>
      <c r="AAF19" s="48"/>
      <c r="AAG19" s="48"/>
      <c r="AAH19" s="48"/>
      <c r="AAI19" s="48"/>
      <c r="AAJ19" s="48"/>
      <c r="AAK19" s="48"/>
      <c r="AAM19" s="48"/>
      <c r="AAN19" s="48"/>
      <c r="AAO19" s="48"/>
      <c r="AAP19" s="48"/>
      <c r="AAQ19" s="48"/>
      <c r="AAR19" s="48"/>
      <c r="AAS19" s="48"/>
      <c r="AAT19" s="48"/>
      <c r="AAU19" s="48"/>
      <c r="AAV19" s="48"/>
      <c r="AAW19" s="48"/>
      <c r="AAX19" s="48"/>
      <c r="AAY19" s="48"/>
      <c r="AAZ19" s="48"/>
      <c r="ABA19" s="48"/>
      <c r="ABB19" s="48"/>
      <c r="ABC19" s="48"/>
      <c r="ABD19" s="48"/>
      <c r="ABE19" s="48"/>
      <c r="ABF19" s="48"/>
      <c r="ABG19" s="48"/>
      <c r="ABH19" s="48"/>
      <c r="ABI19" s="48"/>
      <c r="ABJ19" s="48"/>
      <c r="ABK19" s="48"/>
      <c r="ABL19" s="48"/>
      <c r="ABM19" s="48"/>
      <c r="ABN19" s="48"/>
      <c r="ABO19" s="48"/>
      <c r="ABP19" s="48"/>
      <c r="ABQ19" s="48"/>
      <c r="ABR19" s="48"/>
      <c r="ABS19" s="48"/>
      <c r="ABT19" s="48"/>
      <c r="ABU19" s="48"/>
      <c r="ABV19" s="48"/>
      <c r="ABW19" s="48"/>
      <c r="ABX19" s="48"/>
      <c r="ABY19" s="48"/>
      <c r="ABZ19" s="48"/>
      <c r="ACA19" s="48"/>
      <c r="ACC19" s="48"/>
      <c r="ACD19" s="48"/>
      <c r="ACE19" s="48"/>
      <c r="ACF19" s="48"/>
      <c r="ACG19" s="48"/>
      <c r="ACH19" s="48"/>
      <c r="ACI19" s="48"/>
      <c r="ACJ19" s="48"/>
      <c r="ACK19" s="48"/>
      <c r="ACL19" s="48"/>
      <c r="ACM19" s="48"/>
      <c r="ACN19" s="48"/>
      <c r="ACO19" s="48"/>
      <c r="ACP19" s="48"/>
      <c r="ACQ19" s="48"/>
      <c r="ACR19" s="48"/>
      <c r="ACS19" s="48"/>
      <c r="ACT19" s="48"/>
      <c r="ACU19" s="48"/>
      <c r="ACV19" s="48"/>
      <c r="ACW19" s="48"/>
      <c r="ACX19" s="48"/>
      <c r="ACY19" s="48"/>
      <c r="ACZ19" s="48"/>
      <c r="ADA19" s="48"/>
      <c r="ADB19" s="48"/>
      <c r="ADC19" s="48"/>
      <c r="ADD19" s="48"/>
      <c r="ADE19" s="48"/>
      <c r="ADF19" s="48"/>
      <c r="ADG19" s="48"/>
      <c r="ADH19" s="48"/>
      <c r="ADI19" s="48"/>
      <c r="ADJ19" s="48"/>
      <c r="ADK19" s="48"/>
      <c r="ADL19" s="48"/>
      <c r="ADM19" s="48"/>
      <c r="ADN19" s="48"/>
      <c r="ADO19" s="48"/>
      <c r="ADP19" s="48"/>
      <c r="ADQ19" s="48"/>
      <c r="ADS19" s="48"/>
      <c r="ADT19" s="48"/>
      <c r="ADU19" s="48"/>
      <c r="ADV19" s="48"/>
      <c r="ADW19" s="48"/>
      <c r="ADX19" s="48"/>
      <c r="ADY19" s="48"/>
      <c r="ADZ19" s="48"/>
      <c r="AEA19" s="48"/>
      <c r="AEB19" s="48"/>
      <c r="AEC19" s="48"/>
      <c r="AED19" s="48"/>
      <c r="AEE19" s="48"/>
      <c r="AEF19" s="48"/>
      <c r="AEG19" s="48"/>
      <c r="AEH19" s="48"/>
      <c r="AEI19" s="48"/>
      <c r="AEJ19" s="48"/>
      <c r="AEK19" s="48"/>
      <c r="AEL19" s="48"/>
      <c r="AEM19" s="48"/>
      <c r="AEN19" s="48"/>
      <c r="AEO19" s="48"/>
      <c r="AEP19" s="48"/>
      <c r="AEQ19" s="48"/>
      <c r="AER19" s="48"/>
      <c r="AES19" s="48"/>
      <c r="AET19" s="48"/>
      <c r="AEU19" s="48"/>
      <c r="AEV19" s="48"/>
      <c r="AEW19" s="48"/>
      <c r="AEX19" s="48"/>
      <c r="AEY19" s="48"/>
      <c r="AEZ19" s="48"/>
      <c r="AFA19" s="48"/>
      <c r="AFB19" s="48"/>
      <c r="AFC19" s="48"/>
      <c r="AFD19" s="48"/>
      <c r="AFE19" s="48"/>
      <c r="AFF19" s="48"/>
      <c r="AFG19" s="48"/>
      <c r="AFI19" s="48"/>
      <c r="AFJ19" s="48"/>
      <c r="AFK19" s="48"/>
      <c r="AFL19" s="48"/>
      <c r="AFM19" s="48"/>
      <c r="AFN19" s="48"/>
      <c r="AFO19" s="48"/>
      <c r="AFP19" s="48"/>
      <c r="AFQ19" s="48"/>
      <c r="AFS19" s="48"/>
      <c r="AFT19" s="48"/>
      <c r="AFU19" s="48"/>
      <c r="AFV19" s="48"/>
      <c r="AFW19" s="48"/>
      <c r="AFX19" s="48"/>
      <c r="AFY19" s="48"/>
      <c r="AFZ19" s="48"/>
      <c r="AGA19" s="48"/>
      <c r="AGB19" s="48"/>
      <c r="AGC19" s="48"/>
      <c r="AGF19" s="48"/>
      <c r="AGG19" s="48"/>
      <c r="AGH19" s="48"/>
      <c r="AGI19" s="48"/>
      <c r="AGJ19" s="48"/>
      <c r="AGK19" s="48"/>
      <c r="AGL19" s="48"/>
      <c r="AGM19" s="48"/>
      <c r="AGN19" s="48"/>
      <c r="AGO19" s="48"/>
      <c r="AGP19" s="48"/>
      <c r="AGQ19" s="48"/>
      <c r="AGR19" s="48"/>
      <c r="AGS19" s="48"/>
      <c r="AGT19" s="48"/>
      <c r="AGU19" s="48"/>
      <c r="AGV19" s="48"/>
      <c r="AGW19" s="48"/>
      <c r="AGX19" s="48"/>
      <c r="AGY19" s="48"/>
      <c r="AGZ19" s="48"/>
      <c r="AHA19" s="48"/>
      <c r="AHB19" s="48"/>
      <c r="AHC19" s="48"/>
      <c r="AHD19" s="48"/>
      <c r="AHE19" s="48"/>
      <c r="AHF19" s="48"/>
      <c r="AHG19" s="48"/>
      <c r="AHH19" s="48"/>
      <c r="AHI19" s="48"/>
      <c r="AHJ19" s="48"/>
      <c r="AHK19" s="48"/>
      <c r="AHL19" s="48"/>
      <c r="AHM19" s="48"/>
      <c r="AHN19" s="48"/>
      <c r="AHO19" s="48"/>
      <c r="AHP19" s="48"/>
      <c r="AHQ19" s="48"/>
      <c r="AHR19" s="48"/>
      <c r="AHS19" s="48"/>
      <c r="AHT19" s="48"/>
      <c r="AHU19" s="48"/>
      <c r="AHV19" s="48"/>
      <c r="AHW19" s="48"/>
      <c r="AHX19" s="48"/>
      <c r="AHY19" s="48"/>
      <c r="AIA19" s="48"/>
      <c r="AIB19" s="48"/>
      <c r="AIC19" s="48"/>
      <c r="AID19" s="48"/>
      <c r="AIE19" s="48"/>
      <c r="AIF19" s="48"/>
      <c r="AIG19" s="48"/>
      <c r="AIH19" s="48"/>
      <c r="AII19" s="48"/>
      <c r="AIJ19" s="48"/>
      <c r="AIK19" s="48"/>
      <c r="AIL19" s="48"/>
      <c r="AIM19" s="48"/>
      <c r="AIN19" s="48"/>
      <c r="AIO19" s="48"/>
      <c r="AIP19" s="48"/>
      <c r="AIQ19" s="48"/>
      <c r="AIR19" s="48"/>
      <c r="AIS19" s="48"/>
      <c r="AIT19" s="48"/>
      <c r="AIU19" s="48"/>
      <c r="AIV19" s="48"/>
      <c r="AIW19" s="48"/>
      <c r="AIX19" s="48"/>
      <c r="AIY19" s="48"/>
      <c r="AIZ19" s="48"/>
      <c r="AJA19" s="48"/>
      <c r="AJB19" s="48"/>
      <c r="AJC19" s="48"/>
      <c r="AJD19" s="48"/>
      <c r="AJE19" s="48"/>
      <c r="AJF19" s="48"/>
      <c r="AJG19" s="48"/>
      <c r="AJH19" s="48"/>
      <c r="AJI19" s="48"/>
      <c r="AJJ19" s="48"/>
      <c r="AJK19" s="48"/>
      <c r="AJL19" s="48"/>
      <c r="AJM19" s="48"/>
      <c r="AJR19" s="48"/>
      <c r="AJS19" s="48"/>
      <c r="AJT19" s="48"/>
      <c r="AJU19" s="48"/>
      <c r="AJV19" s="48"/>
      <c r="AJW19" s="48"/>
      <c r="AJX19" s="48"/>
      <c r="AJY19" s="48"/>
      <c r="AJZ19" s="48"/>
      <c r="AKA19" s="48"/>
      <c r="AKB19" s="48"/>
      <c r="AKC19" s="48"/>
      <c r="AKD19" s="48"/>
      <c r="AKE19" s="48"/>
      <c r="AKF19" s="48"/>
      <c r="AKG19" s="48"/>
      <c r="AKH19" s="48"/>
      <c r="AKI19" s="48"/>
      <c r="AKJ19" s="48"/>
      <c r="AKK19" s="48"/>
      <c r="AKL19" s="48"/>
      <c r="AKM19" s="48"/>
      <c r="AKP19" s="48"/>
      <c r="AKQ19" s="48"/>
      <c r="AKR19" s="48"/>
      <c r="AKS19" s="48"/>
      <c r="AKT19" s="48"/>
      <c r="AKU19" s="48"/>
      <c r="AKV19" s="48"/>
      <c r="AKW19" s="48"/>
      <c r="AKX19" s="48"/>
      <c r="AKY19" s="48"/>
      <c r="AKZ19" s="48"/>
      <c r="ALA19" s="48"/>
      <c r="ALB19" s="48"/>
      <c r="ALC19" s="48"/>
      <c r="ALD19" s="48"/>
      <c r="ALE19" s="48"/>
      <c r="ALF19" s="48"/>
      <c r="ALG19" s="48"/>
      <c r="ALH19" s="48"/>
      <c r="ALI19" s="48"/>
      <c r="ALJ19" s="48"/>
      <c r="ALK19" s="48"/>
      <c r="ALL19" s="48"/>
      <c r="ALM19" s="48"/>
      <c r="ALN19" s="48"/>
      <c r="ALO19" s="48"/>
      <c r="ALP19" s="48"/>
      <c r="ALQ19" s="48"/>
      <c r="ALR19" s="48"/>
      <c r="ALS19" s="48"/>
      <c r="ALT19" s="48"/>
      <c r="ALU19" s="48"/>
      <c r="ALV19" s="48"/>
      <c r="ALW19" s="48"/>
      <c r="ALX19" s="48"/>
      <c r="ALY19" s="48"/>
      <c r="ALZ19" s="48"/>
      <c r="AMA19" s="48"/>
      <c r="AMB19" s="48"/>
      <c r="AMC19" s="48"/>
      <c r="AMD19" s="48"/>
      <c r="AME19" s="48"/>
      <c r="AMF19" s="48"/>
      <c r="AMG19" s="48"/>
      <c r="AMH19" s="48"/>
      <c r="AMI19" s="48"/>
      <c r="AMJ19" s="48"/>
      <c r="AMK19" s="48"/>
      <c r="AML19" s="48"/>
      <c r="AMM19" s="48"/>
      <c r="AMN19" s="48"/>
      <c r="AMO19" s="48"/>
      <c r="AMP19" s="48"/>
      <c r="AMQ19" s="48"/>
      <c r="AMR19" s="48"/>
      <c r="AMS19" s="48"/>
      <c r="AMT19" s="48"/>
      <c r="AMU19" s="48"/>
      <c r="AMV19" s="48"/>
      <c r="AMW19" s="48"/>
      <c r="AMX19" s="48"/>
      <c r="AMY19" s="48"/>
      <c r="AMZ19" s="48"/>
      <c r="ANA19" s="48"/>
      <c r="ANB19" s="48"/>
      <c r="ANC19" s="48"/>
      <c r="AND19" s="48"/>
      <c r="ANE19" s="48"/>
      <c r="ANF19" s="48"/>
      <c r="ANG19" s="48"/>
      <c r="ANH19" s="48"/>
      <c r="ANI19" s="48"/>
      <c r="ANJ19" s="48"/>
      <c r="ANK19" s="48"/>
      <c r="ANL19" s="48"/>
      <c r="ANM19" s="48"/>
      <c r="ANN19" s="48"/>
      <c r="ANO19" s="48"/>
      <c r="ANP19" s="48"/>
      <c r="ANQ19" s="48"/>
      <c r="ANR19" s="48"/>
      <c r="ANS19" s="48"/>
      <c r="ANT19" s="48"/>
      <c r="ANU19" s="48"/>
      <c r="ANV19" s="48"/>
      <c r="ANW19" s="48"/>
      <c r="ANX19" s="48"/>
      <c r="ANY19" s="48"/>
      <c r="ANZ19" s="48"/>
      <c r="AOA19" s="48"/>
      <c r="AOB19" s="48"/>
      <c r="AOC19" s="48"/>
      <c r="AOD19" s="48"/>
      <c r="AOE19" s="48"/>
      <c r="AOF19" s="48"/>
      <c r="AOG19" s="48"/>
      <c r="AOH19" s="48"/>
      <c r="AOI19" s="48"/>
      <c r="AOJ19" s="48"/>
      <c r="AOK19" s="48"/>
      <c r="AOL19" s="48"/>
      <c r="AOM19" s="48"/>
      <c r="AON19" s="48"/>
      <c r="AOO19" s="48"/>
      <c r="AOP19" s="48"/>
      <c r="AOQ19" s="48"/>
      <c r="AOR19" s="48"/>
      <c r="AOS19" s="48"/>
      <c r="AOT19" s="48"/>
      <c r="AOU19" s="48"/>
      <c r="AOV19" s="48"/>
      <c r="AOW19" s="48"/>
      <c r="AOX19" s="48"/>
      <c r="AOY19" s="48"/>
      <c r="AOZ19" s="48"/>
      <c r="APA19" s="48"/>
      <c r="APB19" s="48"/>
      <c r="APC19" s="48"/>
      <c r="APD19" s="48"/>
      <c r="APE19" s="48"/>
      <c r="APF19" s="48"/>
      <c r="APG19" s="48"/>
      <c r="APH19" s="48"/>
      <c r="API19" s="48"/>
      <c r="APJ19" s="48"/>
      <c r="APK19" s="48"/>
      <c r="APL19" s="48"/>
      <c r="APM19" s="48"/>
      <c r="APN19" s="48"/>
      <c r="APO19" s="48"/>
      <c r="APP19" s="48"/>
      <c r="APQ19" s="48"/>
      <c r="APR19" s="48"/>
      <c r="APS19" s="48"/>
      <c r="APT19" s="48"/>
      <c r="APU19" s="48"/>
      <c r="APV19" s="48"/>
      <c r="APW19" s="48"/>
      <c r="APX19" s="48"/>
      <c r="APY19" s="48"/>
      <c r="APZ19" s="48"/>
      <c r="AQA19" s="48"/>
    </row>
    <row r="20" spans="1:1119">
      <c r="A20" s="49" t="s">
        <v>450</v>
      </c>
      <c r="B20" s="46" t="s">
        <v>354</v>
      </c>
      <c r="C20" s="48">
        <v>2.3507006168365479</v>
      </c>
      <c r="D20" s="48">
        <v>2.5771830081939697</v>
      </c>
      <c r="E20" s="48">
        <v>3.3436121940612793</v>
      </c>
      <c r="F20" s="48">
        <v>3.4981517791748047</v>
      </c>
      <c r="G20" s="48">
        <v>2.317791223526001</v>
      </c>
      <c r="H20" s="48">
        <v>2.2495052814483643</v>
      </c>
      <c r="I20" s="48">
        <v>3.3338067531585693</v>
      </c>
      <c r="J20" s="48">
        <v>3.5150854587554932</v>
      </c>
      <c r="K20" s="48">
        <v>2.9880185127258301</v>
      </c>
      <c r="L20" s="48">
        <v>3.0830132961273193</v>
      </c>
      <c r="M20" s="48">
        <v>4.840644359588623</v>
      </c>
      <c r="N20" s="48">
        <v>3.7030465602874756</v>
      </c>
      <c r="O20" s="48">
        <v>3.105809211730957</v>
      </c>
      <c r="P20" s="48">
        <v>2.9994363784790039</v>
      </c>
      <c r="Q20" s="47">
        <f t="shared" si="0"/>
        <v>2.9145367542902627</v>
      </c>
      <c r="R20" s="47">
        <f t="shared" si="1"/>
        <v>3.6622341275215149</v>
      </c>
      <c r="S20" s="47">
        <f t="shared" si="2"/>
        <v>1.2565407254276773</v>
      </c>
      <c r="T20" s="47">
        <f t="shared" si="3"/>
        <v>0.11836381377389199</v>
      </c>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c r="DH20" s="48"/>
      <c r="DI20" s="48"/>
      <c r="DJ20" s="48"/>
      <c r="DK20" s="48"/>
      <c r="DL20" s="48"/>
      <c r="DM20" s="48"/>
      <c r="DN20" s="48"/>
      <c r="DO20" s="48"/>
      <c r="DP20" s="48"/>
      <c r="DQ20" s="48"/>
      <c r="DR20" s="48"/>
      <c r="DS20" s="48"/>
      <c r="DT20" s="48"/>
      <c r="DU20" s="48"/>
      <c r="DV20" s="48"/>
      <c r="DW20" s="48"/>
      <c r="DX20" s="48"/>
      <c r="DY20" s="48"/>
      <c r="DZ20" s="48"/>
      <c r="EA20" s="48"/>
      <c r="EB20" s="48"/>
      <c r="EC20" s="48"/>
      <c r="ED20" s="48"/>
      <c r="EE20" s="48"/>
      <c r="EF20" s="48"/>
      <c r="EG20" s="48"/>
      <c r="EH20" s="48"/>
      <c r="EI20" s="48"/>
      <c r="EJ20" s="48"/>
      <c r="EK20" s="48"/>
      <c r="EL20" s="48"/>
      <c r="EM20" s="48"/>
      <c r="EO20" s="48"/>
      <c r="EP20" s="48"/>
      <c r="EQ20" s="48"/>
      <c r="ER20" s="48"/>
      <c r="ES20" s="48"/>
      <c r="ET20" s="48"/>
      <c r="EU20" s="48"/>
      <c r="EV20" s="48"/>
      <c r="EW20" s="48"/>
      <c r="EX20" s="48"/>
      <c r="EY20" s="48"/>
      <c r="EZ20" s="48"/>
      <c r="FA20" s="48"/>
      <c r="FB20" s="48"/>
      <c r="FC20" s="48"/>
      <c r="FD20" s="48"/>
      <c r="FE20" s="48"/>
      <c r="FF20" s="48"/>
      <c r="FG20" s="48"/>
      <c r="FH20" s="48"/>
      <c r="FI20" s="48"/>
      <c r="FJ20" s="48"/>
      <c r="FK20" s="48"/>
      <c r="FL20" s="48"/>
      <c r="FM20" s="48"/>
      <c r="FN20" s="48"/>
      <c r="FO20" s="48"/>
      <c r="FP20" s="48"/>
      <c r="FQ20" s="48"/>
      <c r="FR20" s="48"/>
      <c r="FS20" s="48"/>
      <c r="FT20" s="48"/>
      <c r="FU20" s="48"/>
      <c r="FV20" s="48"/>
      <c r="FW20" s="48"/>
      <c r="FX20" s="48"/>
      <c r="FY20" s="48"/>
      <c r="FZ20" s="48"/>
      <c r="GA20" s="48"/>
      <c r="GB20" s="48"/>
      <c r="GC20" s="48"/>
      <c r="GE20" s="48"/>
      <c r="GF20" s="48"/>
      <c r="GG20" s="48"/>
      <c r="GH20" s="48"/>
      <c r="GI20" s="48"/>
      <c r="GJ20" s="48"/>
      <c r="GK20" s="48"/>
      <c r="GL20" s="48"/>
      <c r="GM20" s="48"/>
      <c r="GN20" s="48"/>
      <c r="GO20" s="48"/>
      <c r="GP20" s="48"/>
      <c r="GQ20" s="48"/>
      <c r="GR20" s="48"/>
      <c r="GS20" s="48"/>
      <c r="GT20" s="48"/>
      <c r="GU20" s="48"/>
      <c r="GV20" s="48"/>
      <c r="GW20" s="48"/>
      <c r="GX20" s="48"/>
      <c r="GY20" s="48"/>
      <c r="GZ20" s="48"/>
      <c r="HA20" s="48"/>
      <c r="HB20" s="48"/>
      <c r="HC20" s="48"/>
      <c r="HD20" s="48"/>
      <c r="HE20" s="48"/>
      <c r="HF20" s="48"/>
      <c r="HG20" s="48"/>
      <c r="HH20" s="48"/>
      <c r="HI20" s="48"/>
      <c r="HJ20" s="48"/>
      <c r="HK20" s="48"/>
      <c r="HL20" s="48"/>
      <c r="HM20" s="48"/>
      <c r="HN20" s="48"/>
      <c r="HO20" s="48"/>
      <c r="HP20" s="48"/>
      <c r="HQ20" s="48"/>
      <c r="HR20" s="48"/>
      <c r="HS20" s="48"/>
      <c r="HU20" s="48"/>
      <c r="HV20" s="48"/>
      <c r="HW20" s="48"/>
      <c r="HX20" s="48"/>
      <c r="HY20" s="48"/>
      <c r="HZ20" s="48"/>
      <c r="IA20" s="48"/>
      <c r="IB20" s="48"/>
      <c r="IC20" s="48"/>
      <c r="ID20" s="48"/>
      <c r="IE20" s="48"/>
      <c r="IF20" s="48"/>
      <c r="IG20" s="48"/>
      <c r="IH20" s="48"/>
      <c r="II20" s="48"/>
      <c r="IJ20" s="48"/>
      <c r="IK20" s="48"/>
      <c r="IL20" s="48"/>
      <c r="IM20" s="48"/>
      <c r="IN20" s="48"/>
      <c r="IO20" s="48"/>
      <c r="IP20" s="48"/>
      <c r="IQ20" s="48"/>
      <c r="IR20" s="48"/>
      <c r="IS20" s="48"/>
      <c r="IT20" s="48"/>
      <c r="IU20" s="48"/>
      <c r="IV20" s="48"/>
      <c r="IW20" s="48"/>
      <c r="IX20" s="48"/>
      <c r="IY20" s="48"/>
      <c r="IZ20" s="48"/>
      <c r="JA20" s="48"/>
      <c r="JB20" s="48"/>
      <c r="JC20" s="48"/>
      <c r="JD20" s="48"/>
      <c r="JE20" s="48"/>
      <c r="JF20" s="48"/>
      <c r="JG20" s="48"/>
      <c r="JH20" s="48"/>
      <c r="JJ20" s="48"/>
      <c r="JK20" s="48"/>
      <c r="JL20" s="48"/>
      <c r="JM20" s="48"/>
      <c r="JN20" s="48"/>
      <c r="JO20" s="48"/>
      <c r="JP20" s="48"/>
      <c r="JQ20" s="48"/>
      <c r="JR20" s="48"/>
      <c r="JS20" s="48"/>
      <c r="JT20" s="48"/>
      <c r="JU20" s="48"/>
      <c r="JV20" s="48"/>
      <c r="JW20" s="48"/>
      <c r="JX20" s="48"/>
      <c r="JY20" s="48"/>
      <c r="JZ20" s="48"/>
      <c r="KA20" s="48"/>
      <c r="KB20" s="48"/>
      <c r="KC20" s="48"/>
      <c r="KD20" s="48"/>
      <c r="KE20" s="48"/>
      <c r="KF20" s="48"/>
      <c r="KG20" s="48"/>
      <c r="KH20" s="48"/>
      <c r="KI20" s="48"/>
      <c r="KJ20" s="48"/>
      <c r="KK20" s="48"/>
      <c r="KL20" s="48"/>
      <c r="KM20" s="48"/>
      <c r="KN20" s="48"/>
      <c r="KO20" s="48"/>
      <c r="KP20" s="48"/>
      <c r="KQ20" s="48"/>
      <c r="KR20" s="48"/>
      <c r="KS20" s="48"/>
      <c r="KT20" s="48"/>
      <c r="KU20" s="48"/>
      <c r="KV20" s="48"/>
      <c r="KW20" s="48"/>
      <c r="KX20" s="48"/>
      <c r="KZ20" s="48"/>
      <c r="LA20" s="48"/>
      <c r="LB20" s="48"/>
      <c r="LC20" s="48"/>
      <c r="LD20" s="48"/>
      <c r="LE20" s="48"/>
      <c r="LF20" s="48"/>
      <c r="LG20" s="48"/>
      <c r="LH20" s="48"/>
      <c r="LI20" s="48"/>
      <c r="LJ20" s="48"/>
      <c r="LK20" s="48"/>
      <c r="LL20" s="48"/>
      <c r="LM20" s="48"/>
      <c r="LN20" s="48"/>
      <c r="LO20" s="48"/>
      <c r="LP20" s="48"/>
      <c r="LQ20" s="48"/>
      <c r="LR20" s="48"/>
      <c r="LS20" s="48"/>
      <c r="LT20" s="48"/>
      <c r="LU20" s="48"/>
      <c r="LV20" s="48"/>
      <c r="LW20" s="48"/>
      <c r="LX20" s="48"/>
      <c r="LY20" s="48"/>
      <c r="LZ20" s="48"/>
      <c r="MA20" s="48"/>
      <c r="MB20" s="48"/>
      <c r="MC20" s="48"/>
      <c r="MD20" s="48"/>
      <c r="ME20" s="48"/>
      <c r="MF20" s="48"/>
      <c r="MG20" s="48"/>
      <c r="MH20" s="48"/>
      <c r="MI20" s="48"/>
      <c r="MJ20" s="48"/>
      <c r="MK20" s="48"/>
      <c r="ML20" s="48"/>
      <c r="MM20" s="48"/>
      <c r="MN20" s="48"/>
      <c r="MP20" s="48"/>
      <c r="MQ20" s="48"/>
      <c r="MR20" s="48"/>
      <c r="MS20" s="48"/>
      <c r="MT20" s="48"/>
      <c r="MU20" s="48"/>
      <c r="MV20" s="48"/>
      <c r="MW20" s="48"/>
      <c r="MX20" s="48"/>
      <c r="MY20" s="48"/>
      <c r="MZ20" s="48"/>
      <c r="NA20" s="48"/>
      <c r="NB20" s="48"/>
      <c r="NC20" s="48"/>
      <c r="ND20" s="48"/>
      <c r="NE20" s="48"/>
      <c r="NF20" s="48"/>
      <c r="NG20" s="48"/>
      <c r="NH20" s="48"/>
      <c r="NI20" s="48"/>
      <c r="NJ20" s="48"/>
      <c r="NK20" s="48"/>
      <c r="NL20" s="48"/>
      <c r="NM20" s="48"/>
      <c r="NN20" s="48"/>
      <c r="NO20" s="48"/>
      <c r="NP20" s="48"/>
      <c r="NQ20" s="48"/>
      <c r="NR20" s="48"/>
      <c r="NS20" s="48"/>
      <c r="NT20" s="48"/>
      <c r="NU20" s="48"/>
      <c r="NV20" s="48"/>
      <c r="NW20" s="48"/>
      <c r="NX20" s="48"/>
      <c r="NY20" s="48"/>
      <c r="NZ20" s="48"/>
      <c r="OA20" s="48"/>
      <c r="OB20" s="48"/>
      <c r="OC20" s="48"/>
      <c r="OD20" s="48"/>
      <c r="OF20" s="48"/>
      <c r="OG20" s="48"/>
      <c r="OH20" s="48"/>
      <c r="OI20" s="48"/>
      <c r="OJ20" s="48"/>
      <c r="OK20" s="48"/>
      <c r="OL20" s="48"/>
      <c r="OM20" s="48"/>
      <c r="ON20" s="48"/>
      <c r="OO20" s="48"/>
      <c r="OP20" s="48"/>
      <c r="OQ20" s="48"/>
      <c r="OR20" s="48"/>
      <c r="OT20" s="48"/>
      <c r="OU20" s="48"/>
      <c r="OV20" s="48"/>
      <c r="OW20" s="48"/>
      <c r="OX20" s="48"/>
      <c r="OY20" s="48"/>
      <c r="OZ20" s="48"/>
      <c r="PA20" s="48"/>
      <c r="PB20" s="48"/>
      <c r="PC20" s="48"/>
      <c r="PD20" s="48"/>
      <c r="PF20" s="48"/>
      <c r="PG20" s="48"/>
      <c r="PH20" s="48"/>
      <c r="PI20" s="48"/>
      <c r="PJ20" s="48"/>
      <c r="PK20" s="48"/>
      <c r="PL20" s="48"/>
      <c r="PM20" s="48"/>
      <c r="PN20" s="48"/>
      <c r="PO20" s="48"/>
      <c r="PP20" s="48"/>
      <c r="PQ20" s="48"/>
      <c r="PR20" s="48"/>
      <c r="PS20" s="48"/>
      <c r="PT20" s="48"/>
      <c r="PU20" s="48"/>
      <c r="PV20" s="48"/>
      <c r="PW20" s="48"/>
      <c r="PX20" s="48"/>
      <c r="PY20" s="48"/>
      <c r="PZ20" s="48"/>
      <c r="QA20" s="48"/>
      <c r="QB20" s="48"/>
      <c r="QC20" s="48"/>
      <c r="QD20" s="48"/>
      <c r="QE20" s="48"/>
      <c r="QF20" s="48"/>
      <c r="QG20" s="48"/>
      <c r="QH20" s="48"/>
      <c r="QI20" s="48"/>
      <c r="QJ20" s="48"/>
      <c r="QK20" s="48"/>
      <c r="QL20" s="48"/>
      <c r="QM20" s="48"/>
      <c r="QN20" s="48"/>
      <c r="QO20" s="48"/>
      <c r="QP20" s="48"/>
      <c r="QQ20" s="48"/>
      <c r="QR20" s="48"/>
      <c r="QS20" s="48"/>
      <c r="QT20" s="48"/>
      <c r="QV20" s="48"/>
      <c r="QW20" s="48"/>
      <c r="QX20" s="48"/>
      <c r="QY20" s="48"/>
      <c r="QZ20" s="48"/>
      <c r="RA20" s="48"/>
      <c r="RB20" s="48"/>
      <c r="RC20" s="48"/>
      <c r="RD20" s="48"/>
      <c r="RE20" s="48"/>
      <c r="RF20" s="48"/>
      <c r="RG20" s="48"/>
      <c r="RH20" s="48"/>
      <c r="RI20" s="48"/>
      <c r="RJ20" s="48"/>
      <c r="RK20" s="48"/>
      <c r="RL20" s="48"/>
      <c r="RM20" s="48"/>
      <c r="RN20" s="48"/>
      <c r="RO20" s="48"/>
      <c r="RP20" s="48"/>
      <c r="RQ20" s="48"/>
      <c r="RR20" s="48"/>
      <c r="RS20" s="48"/>
      <c r="RT20" s="48"/>
      <c r="RU20" s="48"/>
      <c r="RV20" s="48"/>
      <c r="RW20" s="48"/>
      <c r="RX20" s="48"/>
      <c r="RY20" s="48"/>
      <c r="RZ20" s="48"/>
      <c r="SA20" s="48"/>
      <c r="SB20" s="48"/>
      <c r="SC20" s="48"/>
      <c r="SD20" s="48"/>
      <c r="SE20" s="48"/>
      <c r="SF20" s="48"/>
      <c r="SG20" s="48"/>
      <c r="SH20" s="48"/>
      <c r="SI20" s="48"/>
      <c r="SJ20" s="48"/>
      <c r="SL20" s="48"/>
      <c r="SM20" s="48"/>
      <c r="SN20" s="48"/>
      <c r="SO20" s="48"/>
      <c r="SP20" s="48"/>
      <c r="SQ20" s="48"/>
      <c r="SR20" s="48"/>
      <c r="SS20" s="48"/>
      <c r="ST20" s="48"/>
      <c r="SU20" s="48"/>
      <c r="SV20" s="48"/>
      <c r="SW20" s="48"/>
      <c r="SX20" s="48"/>
      <c r="SY20" s="48"/>
      <c r="SZ20" s="48"/>
      <c r="TA20" s="48"/>
      <c r="TB20" s="48"/>
      <c r="TC20" s="48"/>
      <c r="TD20" s="48"/>
      <c r="TE20" s="48"/>
      <c r="TF20" s="48"/>
      <c r="TG20" s="48"/>
      <c r="TH20" s="48"/>
      <c r="TI20" s="48"/>
      <c r="TJ20" s="48"/>
      <c r="TK20" s="48"/>
      <c r="TL20" s="48"/>
      <c r="TM20" s="48"/>
      <c r="TN20" s="48"/>
      <c r="TO20" s="48"/>
      <c r="TP20" s="48"/>
      <c r="TQ20" s="48"/>
      <c r="TR20" s="48"/>
      <c r="TS20" s="48"/>
      <c r="TT20" s="48"/>
      <c r="TU20" s="48"/>
      <c r="TV20" s="48"/>
      <c r="TW20" s="48"/>
      <c r="TX20" s="48"/>
      <c r="TY20" s="48"/>
      <c r="TZ20" s="48"/>
      <c r="UB20" s="48"/>
      <c r="UC20" s="48"/>
      <c r="UD20" s="48"/>
      <c r="UE20" s="48"/>
      <c r="UF20" s="48"/>
      <c r="UG20" s="48"/>
      <c r="UH20" s="48"/>
      <c r="UI20" s="48"/>
      <c r="UJ20" s="48"/>
      <c r="UK20" s="48"/>
      <c r="UL20" s="48"/>
      <c r="UM20" s="48"/>
      <c r="UN20" s="48"/>
      <c r="UO20" s="48"/>
      <c r="UP20" s="48"/>
      <c r="UQ20" s="48"/>
      <c r="UR20" s="48"/>
      <c r="US20" s="48"/>
      <c r="UT20" s="48"/>
      <c r="UU20" s="48"/>
      <c r="UV20" s="48"/>
      <c r="UW20" s="48"/>
      <c r="UX20" s="48"/>
      <c r="UY20" s="48"/>
      <c r="UZ20" s="48"/>
      <c r="VA20" s="48"/>
      <c r="VB20" s="48"/>
      <c r="VC20" s="48"/>
      <c r="VD20" s="48"/>
      <c r="VE20" s="48"/>
      <c r="VF20" s="48"/>
      <c r="VG20" s="48"/>
      <c r="VH20" s="48"/>
      <c r="VI20" s="48"/>
      <c r="VJ20" s="48"/>
      <c r="VK20" s="48"/>
      <c r="VL20" s="48"/>
      <c r="VM20" s="48"/>
      <c r="VN20" s="48"/>
      <c r="VO20" s="48"/>
      <c r="VP20" s="48"/>
      <c r="VR20" s="48"/>
      <c r="VS20" s="48"/>
      <c r="VT20" s="48"/>
      <c r="VU20" s="48"/>
      <c r="VV20" s="48"/>
      <c r="VW20" s="48"/>
      <c r="VX20" s="48"/>
      <c r="VY20" s="48"/>
      <c r="VZ20" s="48"/>
      <c r="WA20" s="48"/>
      <c r="WB20" s="48"/>
      <c r="WC20" s="48"/>
      <c r="WD20" s="48"/>
      <c r="WE20" s="48"/>
      <c r="WF20" s="48"/>
      <c r="WG20" s="48"/>
      <c r="WH20" s="48"/>
      <c r="WI20" s="48"/>
      <c r="WJ20" s="48"/>
      <c r="WK20" s="48"/>
      <c r="WL20" s="48"/>
      <c r="WM20" s="48"/>
      <c r="WN20" s="48"/>
      <c r="WO20" s="48"/>
      <c r="WP20" s="48"/>
      <c r="WQ20" s="48"/>
      <c r="WR20" s="48"/>
      <c r="WS20" s="48"/>
      <c r="WT20" s="48"/>
      <c r="WU20" s="48"/>
      <c r="WV20" s="48"/>
      <c r="WW20" s="48"/>
      <c r="WX20" s="48"/>
      <c r="WY20" s="48"/>
      <c r="WZ20" s="48"/>
      <c r="XA20" s="48"/>
      <c r="XB20" s="48"/>
      <c r="XC20" s="48"/>
      <c r="XD20" s="48"/>
      <c r="XE20" s="48"/>
      <c r="XF20" s="48"/>
      <c r="XH20" s="48"/>
      <c r="XI20" s="48"/>
      <c r="XJ20" s="48"/>
      <c r="XK20" s="48"/>
      <c r="XL20" s="48"/>
      <c r="XM20" s="48"/>
      <c r="XN20" s="48"/>
      <c r="XO20" s="48"/>
      <c r="XP20" s="48"/>
      <c r="XQ20" s="48"/>
      <c r="XR20" s="48"/>
      <c r="XS20" s="48"/>
      <c r="XT20" s="48"/>
      <c r="XU20" s="48"/>
      <c r="XV20" s="48"/>
      <c r="XW20" s="48"/>
      <c r="XX20" s="48"/>
      <c r="XY20" s="48"/>
      <c r="XZ20" s="48"/>
      <c r="YA20" s="48"/>
      <c r="YB20" s="48"/>
      <c r="YC20" s="48"/>
      <c r="YD20" s="48"/>
      <c r="YE20" s="48"/>
      <c r="YF20" s="48"/>
      <c r="YG20" s="48"/>
      <c r="YH20" s="48"/>
      <c r="YI20" s="48"/>
      <c r="YJ20" s="48"/>
      <c r="YK20" s="48"/>
      <c r="YL20" s="48"/>
      <c r="YM20" s="48"/>
      <c r="YN20" s="48"/>
      <c r="YO20" s="48"/>
      <c r="YP20" s="48"/>
      <c r="YQ20" s="48"/>
      <c r="YR20" s="48"/>
      <c r="YS20" s="48"/>
      <c r="YT20" s="48"/>
      <c r="YU20" s="48"/>
      <c r="YV20" s="48"/>
      <c r="YX20" s="48"/>
      <c r="YY20" s="48"/>
      <c r="YZ20" s="48"/>
      <c r="ZA20" s="48"/>
      <c r="ZB20" s="48"/>
      <c r="ZC20" s="48"/>
      <c r="ZD20" s="48"/>
      <c r="ZE20" s="48"/>
      <c r="ZF20" s="48"/>
      <c r="ZG20" s="48"/>
      <c r="ZH20" s="48"/>
      <c r="ZI20" s="48"/>
      <c r="ZJ20" s="48"/>
      <c r="ZK20" s="48"/>
      <c r="ZL20" s="48"/>
      <c r="ZM20" s="48"/>
      <c r="ZN20" s="48"/>
      <c r="ZO20" s="48"/>
      <c r="ZP20" s="48"/>
      <c r="ZQ20" s="48"/>
      <c r="ZR20" s="48"/>
      <c r="ZS20" s="48"/>
      <c r="ZT20" s="48"/>
      <c r="ZU20" s="48"/>
      <c r="ZV20" s="48"/>
      <c r="ZW20" s="48"/>
      <c r="ZX20" s="48"/>
      <c r="ZY20" s="48"/>
      <c r="ZZ20" s="48"/>
      <c r="AAA20" s="48"/>
      <c r="AAB20" s="48"/>
      <c r="AAC20" s="48"/>
      <c r="AAD20" s="48"/>
      <c r="AAE20" s="48"/>
      <c r="AAF20" s="48"/>
      <c r="AAG20" s="48"/>
      <c r="AAH20" s="48"/>
      <c r="AAI20" s="48"/>
      <c r="AAJ20" s="48"/>
      <c r="AAK20" s="48"/>
      <c r="AAM20" s="48"/>
      <c r="AAN20" s="48"/>
      <c r="AAO20" s="48"/>
      <c r="AAP20" s="48"/>
      <c r="AAQ20" s="48"/>
      <c r="AAR20" s="48"/>
      <c r="AAS20" s="48"/>
      <c r="AAT20" s="48"/>
      <c r="AAU20" s="48"/>
      <c r="AAV20" s="48"/>
      <c r="AAW20" s="48"/>
      <c r="AAX20" s="48"/>
      <c r="AAY20" s="48"/>
      <c r="AAZ20" s="48"/>
      <c r="ABA20" s="48"/>
      <c r="ABB20" s="48"/>
      <c r="ABC20" s="48"/>
      <c r="ABD20" s="48"/>
      <c r="ABE20" s="48"/>
      <c r="ABF20" s="48"/>
      <c r="ABG20" s="48"/>
      <c r="ABH20" s="48"/>
      <c r="ABI20" s="48"/>
      <c r="ABJ20" s="48"/>
      <c r="ABK20" s="48"/>
      <c r="ABL20" s="48"/>
      <c r="ABM20" s="48"/>
      <c r="ABN20" s="48"/>
      <c r="ABO20" s="48"/>
      <c r="ABP20" s="48"/>
      <c r="ABQ20" s="48"/>
      <c r="ABR20" s="48"/>
      <c r="ABS20" s="48"/>
      <c r="ABT20" s="48"/>
      <c r="ABU20" s="48"/>
      <c r="ABV20" s="48"/>
      <c r="ABW20" s="48"/>
      <c r="ABX20" s="48"/>
      <c r="ABY20" s="48"/>
      <c r="ABZ20" s="48"/>
      <c r="ACA20" s="48"/>
      <c r="ACC20" s="48"/>
      <c r="ACD20" s="48"/>
      <c r="ACE20" s="48"/>
      <c r="ACF20" s="48"/>
      <c r="ACG20" s="48"/>
      <c r="ACH20" s="48"/>
      <c r="ACI20" s="48"/>
      <c r="ACJ20" s="48"/>
      <c r="ACK20" s="48"/>
      <c r="ACL20" s="48"/>
      <c r="ACM20" s="48"/>
      <c r="ACN20" s="48"/>
      <c r="ACO20" s="48"/>
      <c r="ACP20" s="48"/>
      <c r="ACQ20" s="48"/>
      <c r="ACR20" s="48"/>
      <c r="ACS20" s="48"/>
      <c r="ACT20" s="48"/>
      <c r="ACU20" s="48"/>
      <c r="ACV20" s="48"/>
      <c r="ACW20" s="48"/>
      <c r="ACX20" s="48"/>
      <c r="ACY20" s="48"/>
      <c r="ACZ20" s="48"/>
      <c r="ADA20" s="48"/>
      <c r="ADB20" s="48"/>
      <c r="ADC20" s="48"/>
      <c r="ADD20" s="48"/>
      <c r="ADE20" s="48"/>
      <c r="ADF20" s="48"/>
      <c r="ADG20" s="48"/>
      <c r="ADH20" s="48"/>
      <c r="ADI20" s="48"/>
      <c r="ADJ20" s="48"/>
      <c r="ADK20" s="48"/>
      <c r="ADL20" s="48"/>
      <c r="ADM20" s="48"/>
      <c r="ADN20" s="48"/>
      <c r="ADO20" s="48"/>
      <c r="ADP20" s="48"/>
      <c r="ADQ20" s="48"/>
      <c r="ADS20" s="48"/>
      <c r="ADT20" s="48"/>
      <c r="ADU20" s="48"/>
      <c r="ADV20" s="48"/>
      <c r="ADW20" s="48"/>
      <c r="ADX20" s="48"/>
      <c r="ADY20" s="48"/>
      <c r="ADZ20" s="48"/>
      <c r="AEA20" s="48"/>
      <c r="AEB20" s="48"/>
      <c r="AEC20" s="48"/>
      <c r="AED20" s="48"/>
      <c r="AEE20" s="48"/>
      <c r="AEF20" s="48"/>
      <c r="AEG20" s="48"/>
      <c r="AEH20" s="48"/>
      <c r="AEI20" s="48"/>
      <c r="AEJ20" s="48"/>
      <c r="AEK20" s="48"/>
      <c r="AEL20" s="48"/>
      <c r="AEM20" s="48"/>
      <c r="AEN20" s="48"/>
      <c r="AEO20" s="48"/>
      <c r="AEP20" s="48"/>
      <c r="AEQ20" s="48"/>
      <c r="AER20" s="48"/>
      <c r="AES20" s="48"/>
      <c r="AET20" s="48"/>
      <c r="AEU20" s="48"/>
      <c r="AEV20" s="48"/>
      <c r="AEW20" s="48"/>
      <c r="AEX20" s="48"/>
      <c r="AEY20" s="48"/>
      <c r="AEZ20" s="48"/>
      <c r="AFA20" s="48"/>
      <c r="AFB20" s="48"/>
      <c r="AFC20" s="48"/>
      <c r="AFD20" s="48"/>
      <c r="AFE20" s="48"/>
      <c r="AFF20" s="48"/>
      <c r="AFG20" s="48"/>
      <c r="AFI20" s="48"/>
      <c r="AFJ20" s="48"/>
      <c r="AFK20" s="48"/>
      <c r="AFL20" s="48"/>
      <c r="AFM20" s="48"/>
      <c r="AFN20" s="48"/>
      <c r="AFO20" s="48"/>
      <c r="AFP20" s="48"/>
      <c r="AFQ20" s="48"/>
      <c r="AFS20" s="48"/>
      <c r="AFT20" s="48"/>
      <c r="AFU20" s="48"/>
      <c r="AFV20" s="48"/>
      <c r="AFW20" s="48"/>
      <c r="AFX20" s="48"/>
      <c r="AFY20" s="48"/>
      <c r="AFZ20" s="48"/>
      <c r="AGA20" s="48"/>
      <c r="AGB20" s="48"/>
      <c r="AGC20" s="48"/>
      <c r="AGF20" s="48"/>
      <c r="AGG20" s="48"/>
      <c r="AGH20" s="48"/>
      <c r="AGI20" s="48"/>
      <c r="AGJ20" s="48"/>
      <c r="AGK20" s="48"/>
      <c r="AGL20" s="48"/>
      <c r="AGM20" s="48"/>
      <c r="AGN20" s="48"/>
      <c r="AGO20" s="48"/>
      <c r="AGP20" s="48"/>
      <c r="AGQ20" s="48"/>
      <c r="AGR20" s="48"/>
      <c r="AGS20" s="48"/>
      <c r="AGT20" s="48"/>
      <c r="AGU20" s="48"/>
      <c r="AGV20" s="48"/>
      <c r="AGW20" s="48"/>
      <c r="AGX20" s="48"/>
      <c r="AGY20" s="48"/>
      <c r="AGZ20" s="48"/>
      <c r="AHA20" s="48"/>
      <c r="AHD20" s="48"/>
      <c r="AHE20" s="48"/>
      <c r="AHF20" s="48"/>
      <c r="AHG20" s="48"/>
      <c r="AHH20" s="48"/>
      <c r="AHI20" s="48"/>
      <c r="AHJ20" s="48"/>
      <c r="AHL20" s="48"/>
      <c r="AHM20" s="48"/>
      <c r="AHN20" s="48"/>
      <c r="AHO20" s="48"/>
      <c r="AHP20" s="48"/>
      <c r="AHQ20" s="48"/>
      <c r="AHS20" s="48"/>
      <c r="AHT20" s="48"/>
      <c r="AHU20" s="48"/>
      <c r="AHV20" s="48"/>
      <c r="AHW20" s="48"/>
      <c r="AIB20" s="48"/>
      <c r="AIC20" s="48"/>
      <c r="AID20" s="48"/>
      <c r="AIE20" s="48"/>
      <c r="AIF20" s="48"/>
      <c r="AIG20" s="48"/>
      <c r="AIH20" s="48"/>
      <c r="AII20" s="48"/>
      <c r="AIK20" s="48"/>
      <c r="AIL20" s="48"/>
      <c r="AIM20" s="48"/>
      <c r="AIN20" s="48"/>
      <c r="AIO20" s="48"/>
      <c r="AIP20" s="48"/>
      <c r="AIQ20" s="48"/>
      <c r="AIT20" s="48"/>
      <c r="AIU20" s="48"/>
      <c r="AIV20" s="48"/>
      <c r="AIW20" s="48"/>
      <c r="AIY20" s="48"/>
      <c r="AJF20" s="48"/>
      <c r="AJG20" s="48"/>
      <c r="AJH20" s="48"/>
      <c r="AJI20" s="48"/>
      <c r="AJT20" s="48"/>
      <c r="AJU20" s="48"/>
      <c r="AJV20" s="48"/>
      <c r="AJW20" s="48"/>
      <c r="AJX20" s="48"/>
      <c r="AJY20" s="48"/>
      <c r="AKA20" s="48"/>
      <c r="AKB20" s="48"/>
      <c r="AKC20" s="48"/>
      <c r="AKD20" s="48"/>
      <c r="AKE20" s="48"/>
      <c r="AKF20" s="48"/>
      <c r="AKG20" s="48"/>
      <c r="AKH20" s="48"/>
      <c r="AKI20" s="48"/>
      <c r="AKJ20" s="48"/>
      <c r="AKK20" s="48"/>
      <c r="AKL20" s="48"/>
      <c r="AKM20" s="48"/>
      <c r="AKP20" s="48"/>
      <c r="AKQ20" s="48"/>
      <c r="AKT20" s="48"/>
      <c r="AKU20" s="48"/>
      <c r="AKV20" s="48"/>
      <c r="AKW20" s="48"/>
      <c r="AKX20" s="48"/>
      <c r="AKY20" s="48"/>
      <c r="AKZ20" s="48"/>
      <c r="ALB20" s="48"/>
      <c r="ALC20" s="48"/>
      <c r="ALD20" s="48"/>
      <c r="ALE20" s="48"/>
      <c r="ALF20" s="48"/>
      <c r="ALG20" s="48"/>
      <c r="ALH20" s="48"/>
      <c r="ALI20" s="48"/>
      <c r="ALJ20" s="48"/>
      <c r="ALK20" s="48"/>
      <c r="ALL20" s="48"/>
      <c r="ALM20" s="48"/>
      <c r="ALN20" s="48"/>
      <c r="ALO20" s="48"/>
      <c r="ALQ20" s="48"/>
      <c r="ALR20" s="48"/>
      <c r="ALS20" s="48"/>
      <c r="ALT20" s="48"/>
      <c r="ALU20" s="48"/>
      <c r="ALV20" s="48"/>
      <c r="ALW20" s="48"/>
      <c r="ALZ20" s="48"/>
      <c r="AMA20" s="48"/>
      <c r="AMB20" s="48"/>
      <c r="AMC20" s="48"/>
      <c r="AME20" s="48"/>
      <c r="AMF20" s="48"/>
      <c r="AMG20" s="48"/>
      <c r="AMH20" s="48"/>
      <c r="AMI20" s="48"/>
      <c r="AMJ20" s="48"/>
      <c r="AMK20" s="48"/>
      <c r="AML20" s="48"/>
      <c r="AMM20" s="48"/>
      <c r="AMN20" s="48"/>
      <c r="AMO20" s="48"/>
      <c r="AMP20" s="48"/>
      <c r="AMQ20" s="48"/>
      <c r="AMR20" s="48"/>
      <c r="AMS20" s="48"/>
      <c r="AMT20" s="48"/>
      <c r="AMU20" s="48"/>
      <c r="AMV20" s="48"/>
      <c r="AMW20" s="48"/>
      <c r="AMX20" s="48"/>
      <c r="AMY20" s="48"/>
      <c r="AMZ20" s="48"/>
      <c r="ANA20" s="48"/>
      <c r="ANB20" s="48"/>
      <c r="ANC20" s="48"/>
      <c r="AND20" s="48"/>
      <c r="ANE20" s="48"/>
      <c r="ANF20" s="48"/>
      <c r="ANG20" s="48"/>
      <c r="ANH20" s="48"/>
      <c r="ANI20" s="48"/>
      <c r="ANJ20" s="48"/>
      <c r="ANK20" s="48"/>
      <c r="ANL20" s="48"/>
      <c r="ANM20" s="48"/>
      <c r="ANN20" s="48"/>
      <c r="ANO20" s="48"/>
      <c r="ANP20" s="48"/>
      <c r="ANQ20" s="48"/>
      <c r="ANR20" s="48"/>
      <c r="ANS20" s="48"/>
      <c r="ANT20" s="48"/>
      <c r="ANU20" s="48"/>
      <c r="ANV20" s="48"/>
      <c r="ANW20" s="48"/>
      <c r="ANX20" s="48"/>
      <c r="ANY20" s="48"/>
      <c r="ANZ20" s="48"/>
      <c r="AOA20" s="48"/>
      <c r="AOB20" s="48"/>
      <c r="AOC20" s="48"/>
      <c r="AOD20" s="48"/>
      <c r="AOE20" s="48"/>
      <c r="AOF20" s="48"/>
      <c r="AOG20" s="48"/>
      <c r="AOH20" s="48"/>
      <c r="AOI20" s="48"/>
      <c r="AOJ20" s="48"/>
      <c r="AOK20" s="48"/>
      <c r="AOL20" s="48"/>
      <c r="AOM20" s="48"/>
      <c r="AON20" s="48"/>
      <c r="AOO20" s="48"/>
      <c r="AOP20" s="48"/>
      <c r="AOQ20" s="48"/>
      <c r="AOR20" s="48"/>
      <c r="AOS20" s="48"/>
      <c r="AOT20" s="48"/>
      <c r="AOU20" s="48"/>
      <c r="AOW20" s="48"/>
      <c r="AOX20" s="48"/>
      <c r="AOY20" s="48"/>
      <c r="APB20" s="48"/>
      <c r="APC20" s="48"/>
      <c r="APD20" s="48"/>
      <c r="APE20" s="48"/>
      <c r="APF20" s="48"/>
      <c r="APG20" s="48"/>
      <c r="APH20" s="48"/>
      <c r="API20" s="48"/>
      <c r="APJ20" s="48"/>
      <c r="APK20" s="48"/>
      <c r="APL20" s="48"/>
      <c r="APM20" s="48"/>
      <c r="APN20" s="48"/>
      <c r="APO20" s="48"/>
      <c r="APP20" s="48"/>
      <c r="APQ20" s="48"/>
      <c r="APR20" s="48"/>
      <c r="APS20" s="48"/>
      <c r="APT20" s="48"/>
      <c r="APU20" s="48"/>
      <c r="APV20" s="48"/>
      <c r="APW20" s="48"/>
      <c r="APX20" s="48"/>
      <c r="APY20" s="48"/>
      <c r="APZ20" s="48"/>
      <c r="AQA20" s="48"/>
    </row>
    <row r="21" spans="1:1119">
      <c r="A21" s="49" t="s">
        <v>449</v>
      </c>
      <c r="B21" s="46" t="s">
        <v>354</v>
      </c>
      <c r="C21" s="48">
        <v>1.2887542247772217</v>
      </c>
      <c r="D21" s="48">
        <v>1.341960072517395</v>
      </c>
      <c r="E21" s="48">
        <v>1.676159143447876</v>
      </c>
      <c r="F21" s="48">
        <v>1.6207091808319092</v>
      </c>
      <c r="G21" s="48">
        <v>0.83505690097808838</v>
      </c>
      <c r="H21" s="48">
        <v>0.83197534084320068</v>
      </c>
      <c r="I21" s="48">
        <v>1.2614154815673828</v>
      </c>
      <c r="J21" s="48">
        <v>1.256589412689209</v>
      </c>
      <c r="K21" s="48">
        <v>1.1752654314041138</v>
      </c>
      <c r="L21" s="48">
        <v>1.1404787302017212</v>
      </c>
      <c r="M21" s="48">
        <v>1.6908973455429077</v>
      </c>
      <c r="N21" s="48">
        <v>1.4431034326553345</v>
      </c>
      <c r="O21" s="48">
        <v>1.0691487789154053</v>
      </c>
      <c r="P21" s="48">
        <v>1.1235874891281128</v>
      </c>
      <c r="Q21" s="47">
        <f t="shared" si="0"/>
        <v>1.0834635496139526</v>
      </c>
      <c r="R21" s="47">
        <f t="shared" si="1"/>
        <v>1.3316842615604401</v>
      </c>
      <c r="S21" s="47">
        <f t="shared" si="2"/>
        <v>1.2290992733765069</v>
      </c>
      <c r="T21" s="47">
        <f t="shared" si="3"/>
        <v>0.14435093547212202</v>
      </c>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c r="CJ21" s="48"/>
      <c r="CK21" s="48"/>
      <c r="CL21" s="48"/>
      <c r="CM21" s="48"/>
      <c r="CN21" s="48"/>
      <c r="CO21" s="48"/>
      <c r="CP21" s="48"/>
      <c r="CQ21" s="48"/>
      <c r="CR21" s="48"/>
      <c r="CS21" s="48"/>
      <c r="CT21" s="48"/>
      <c r="CU21" s="48"/>
      <c r="CV21" s="48"/>
      <c r="CW21" s="48"/>
      <c r="CX21" s="48"/>
      <c r="CY21" s="48"/>
      <c r="CZ21" s="48"/>
      <c r="DA21" s="48"/>
      <c r="DB21" s="48"/>
      <c r="DC21" s="48"/>
      <c r="DD21" s="48"/>
      <c r="DE21" s="48"/>
      <c r="DF21" s="48"/>
      <c r="DH21" s="48"/>
      <c r="DI21" s="48"/>
      <c r="DJ21" s="48"/>
      <c r="DK21" s="48"/>
      <c r="DL21" s="48"/>
      <c r="DM21" s="48"/>
      <c r="DN21" s="48"/>
      <c r="DO21" s="48"/>
      <c r="DP21" s="48"/>
      <c r="DQ21" s="48"/>
      <c r="DR21" s="48"/>
      <c r="DS21" s="48"/>
      <c r="DT21" s="48"/>
      <c r="DU21" s="48"/>
      <c r="DV21" s="48"/>
      <c r="DW21" s="48"/>
      <c r="DX21" s="48"/>
      <c r="DY21" s="48"/>
      <c r="DZ21" s="48"/>
      <c r="EA21" s="48"/>
      <c r="EB21" s="48"/>
      <c r="EC21" s="48"/>
      <c r="ED21" s="48"/>
      <c r="EE21" s="48"/>
      <c r="EF21" s="48"/>
      <c r="EG21" s="48"/>
      <c r="EH21" s="48"/>
      <c r="EI21" s="48"/>
      <c r="EJ21" s="48"/>
      <c r="EK21" s="48"/>
      <c r="EL21" s="48"/>
      <c r="EM21" s="48"/>
      <c r="EO21" s="48"/>
      <c r="EP21" s="48"/>
      <c r="EQ21" s="48"/>
      <c r="ER21" s="48"/>
      <c r="ES21" s="48"/>
      <c r="ET21" s="48"/>
      <c r="EU21" s="48"/>
      <c r="EV21" s="48"/>
      <c r="EW21" s="48"/>
      <c r="EX21" s="48"/>
      <c r="EY21" s="48"/>
      <c r="EZ21" s="48"/>
      <c r="FA21" s="48"/>
      <c r="FB21" s="48"/>
      <c r="FC21" s="48"/>
      <c r="FD21" s="48"/>
      <c r="FE21" s="48"/>
      <c r="FF21" s="48"/>
      <c r="FG21" s="48"/>
      <c r="FH21" s="48"/>
      <c r="FI21" s="48"/>
      <c r="FJ21" s="48"/>
      <c r="FK21" s="48"/>
      <c r="FL21" s="48"/>
      <c r="FM21" s="48"/>
      <c r="FN21" s="48"/>
      <c r="FO21" s="48"/>
      <c r="FP21" s="48"/>
      <c r="FQ21" s="48"/>
      <c r="FR21" s="48"/>
      <c r="FS21" s="48"/>
      <c r="FT21" s="48"/>
      <c r="FU21" s="48"/>
      <c r="FV21" s="48"/>
      <c r="FW21" s="48"/>
      <c r="FX21" s="48"/>
      <c r="FY21" s="48"/>
      <c r="FZ21" s="48"/>
      <c r="GA21" s="48"/>
      <c r="GB21" s="48"/>
      <c r="GC21" s="48"/>
      <c r="GE21" s="48"/>
      <c r="GF21" s="48"/>
      <c r="GG21" s="48"/>
      <c r="GH21" s="48"/>
      <c r="GI21" s="48"/>
      <c r="GJ21" s="48"/>
      <c r="GK21" s="48"/>
      <c r="GL21" s="48"/>
      <c r="GM21" s="48"/>
      <c r="GN21" s="48"/>
      <c r="GO21" s="48"/>
      <c r="GP21" s="48"/>
      <c r="GQ21" s="48"/>
      <c r="GR21" s="48"/>
      <c r="GS21" s="48"/>
      <c r="GT21" s="48"/>
      <c r="GU21" s="48"/>
      <c r="GV21" s="48"/>
      <c r="GW21" s="48"/>
      <c r="GX21" s="48"/>
      <c r="GY21" s="48"/>
      <c r="GZ21" s="48"/>
      <c r="HA21" s="48"/>
      <c r="HB21" s="48"/>
      <c r="HC21" s="48"/>
      <c r="HD21" s="48"/>
      <c r="HE21" s="48"/>
      <c r="HF21" s="48"/>
      <c r="HG21" s="48"/>
      <c r="HH21" s="48"/>
      <c r="HI21" s="48"/>
      <c r="HJ21" s="48"/>
      <c r="HK21" s="48"/>
      <c r="HL21" s="48"/>
      <c r="HM21" s="48"/>
      <c r="HN21" s="48"/>
      <c r="HO21" s="48"/>
      <c r="HP21" s="48"/>
      <c r="HQ21" s="48"/>
      <c r="HR21" s="48"/>
      <c r="HS21" s="48"/>
      <c r="HU21" s="48"/>
      <c r="HV21" s="48"/>
      <c r="HW21" s="48"/>
      <c r="HX21" s="48"/>
      <c r="HY21" s="48"/>
      <c r="HZ21" s="48"/>
      <c r="IA21" s="48"/>
      <c r="IB21" s="48"/>
      <c r="IC21" s="48"/>
      <c r="ID21" s="48"/>
      <c r="IE21" s="48"/>
      <c r="IF21" s="48"/>
      <c r="IG21" s="48"/>
      <c r="IH21" s="48"/>
      <c r="II21" s="48"/>
      <c r="IJ21" s="48"/>
      <c r="IK21" s="48"/>
      <c r="IL21" s="48"/>
      <c r="IM21" s="48"/>
      <c r="IN21" s="48"/>
      <c r="IO21" s="48"/>
      <c r="IP21" s="48"/>
      <c r="IQ21" s="48"/>
      <c r="IR21" s="48"/>
      <c r="IS21" s="48"/>
      <c r="IT21" s="48"/>
      <c r="IU21" s="48"/>
      <c r="IV21" s="48"/>
      <c r="IW21" s="48"/>
      <c r="IX21" s="48"/>
      <c r="IY21" s="48"/>
      <c r="IZ21" s="48"/>
      <c r="JA21" s="48"/>
      <c r="JB21" s="48"/>
      <c r="JC21" s="48"/>
      <c r="JD21" s="48"/>
      <c r="JE21" s="48"/>
      <c r="JF21" s="48"/>
      <c r="JG21" s="48"/>
      <c r="JH21" s="48"/>
      <c r="JJ21" s="48"/>
      <c r="JK21" s="48"/>
      <c r="JL21" s="48"/>
      <c r="JM21" s="48"/>
      <c r="JN21" s="48"/>
      <c r="JO21" s="48"/>
      <c r="JP21" s="48"/>
      <c r="JQ21" s="48"/>
      <c r="JR21" s="48"/>
      <c r="JS21" s="48"/>
      <c r="JT21" s="48"/>
      <c r="JU21" s="48"/>
      <c r="JV21" s="48"/>
      <c r="JW21" s="48"/>
      <c r="JX21" s="48"/>
      <c r="JY21" s="48"/>
      <c r="JZ21" s="48"/>
      <c r="KA21" s="48"/>
      <c r="KB21" s="48"/>
      <c r="KC21" s="48"/>
      <c r="KD21" s="48"/>
      <c r="KE21" s="48"/>
      <c r="KF21" s="48"/>
      <c r="KG21" s="48"/>
      <c r="KH21" s="48"/>
      <c r="KI21" s="48"/>
      <c r="KJ21" s="48"/>
      <c r="KK21" s="48"/>
      <c r="KL21" s="48"/>
      <c r="KM21" s="48"/>
      <c r="KN21" s="48"/>
      <c r="KO21" s="48"/>
      <c r="KP21" s="48"/>
      <c r="KQ21" s="48"/>
      <c r="KR21" s="48"/>
      <c r="KS21" s="48"/>
      <c r="KT21" s="48"/>
      <c r="KU21" s="48"/>
      <c r="KV21" s="48"/>
      <c r="KW21" s="48"/>
      <c r="KX21" s="48"/>
      <c r="KZ21" s="48"/>
      <c r="LA21" s="48"/>
      <c r="LB21" s="48"/>
      <c r="LC21" s="48"/>
      <c r="LD21" s="48"/>
      <c r="LE21" s="48"/>
      <c r="LF21" s="48"/>
      <c r="LG21" s="48"/>
      <c r="LH21" s="48"/>
      <c r="LI21" s="48"/>
      <c r="LJ21" s="48"/>
      <c r="LK21" s="48"/>
      <c r="LL21" s="48"/>
      <c r="LM21" s="48"/>
      <c r="LN21" s="48"/>
      <c r="LO21" s="48"/>
      <c r="LP21" s="48"/>
      <c r="LQ21" s="48"/>
      <c r="LR21" s="48"/>
      <c r="LS21" s="48"/>
      <c r="LT21" s="48"/>
      <c r="LU21" s="48"/>
      <c r="LV21" s="48"/>
      <c r="LW21" s="48"/>
      <c r="LX21" s="48"/>
      <c r="LY21" s="48"/>
      <c r="LZ21" s="48"/>
      <c r="MA21" s="48"/>
      <c r="MB21" s="48"/>
      <c r="MC21" s="48"/>
      <c r="MD21" s="48"/>
      <c r="ME21" s="48"/>
      <c r="MF21" s="48"/>
      <c r="MG21" s="48"/>
      <c r="MH21" s="48"/>
      <c r="MI21" s="48"/>
      <c r="MJ21" s="48"/>
      <c r="MK21" s="48"/>
      <c r="ML21" s="48"/>
      <c r="MM21" s="48"/>
      <c r="MN21" s="48"/>
      <c r="MP21" s="48"/>
      <c r="MQ21" s="48"/>
      <c r="MR21" s="48"/>
      <c r="MS21" s="48"/>
      <c r="MT21" s="48"/>
      <c r="MU21" s="48"/>
      <c r="MV21" s="48"/>
      <c r="MW21" s="48"/>
      <c r="MX21" s="48"/>
      <c r="MY21" s="48"/>
      <c r="MZ21" s="48"/>
      <c r="NA21" s="48"/>
      <c r="NB21" s="48"/>
      <c r="NC21" s="48"/>
      <c r="ND21" s="48"/>
      <c r="NE21" s="48"/>
      <c r="NF21" s="48"/>
      <c r="NG21" s="48"/>
      <c r="NH21" s="48"/>
      <c r="NI21" s="48"/>
      <c r="NJ21" s="48"/>
      <c r="NK21" s="48"/>
      <c r="NL21" s="48"/>
      <c r="NM21" s="48"/>
      <c r="NN21" s="48"/>
      <c r="NO21" s="48"/>
      <c r="NP21" s="48"/>
      <c r="NQ21" s="48"/>
      <c r="NR21" s="48"/>
      <c r="NS21" s="48"/>
      <c r="NT21" s="48"/>
      <c r="NU21" s="48"/>
      <c r="NV21" s="48"/>
      <c r="NW21" s="48"/>
      <c r="NX21" s="48"/>
      <c r="NY21" s="48"/>
      <c r="NZ21" s="48"/>
      <c r="OA21" s="48"/>
      <c r="OB21" s="48"/>
      <c r="OC21" s="48"/>
      <c r="OD21" s="48"/>
      <c r="OF21" s="48"/>
      <c r="OG21" s="48"/>
      <c r="OH21" s="48"/>
      <c r="OI21" s="48"/>
      <c r="OJ21" s="48"/>
      <c r="OK21" s="48"/>
      <c r="OL21" s="48"/>
      <c r="OM21" s="48"/>
      <c r="ON21" s="48"/>
      <c r="OO21" s="48"/>
      <c r="OP21" s="48"/>
      <c r="OQ21" s="48"/>
      <c r="OR21" s="48"/>
      <c r="OT21" s="48"/>
      <c r="OU21" s="48"/>
      <c r="OV21" s="48"/>
      <c r="OW21" s="48"/>
      <c r="OX21" s="48"/>
      <c r="OY21" s="48"/>
      <c r="OZ21" s="48"/>
      <c r="PA21" s="48"/>
      <c r="PB21" s="48"/>
      <c r="PC21" s="48"/>
      <c r="PD21" s="48"/>
      <c r="PF21" s="48"/>
      <c r="PG21" s="48"/>
      <c r="PH21" s="48"/>
      <c r="PI21" s="48"/>
      <c r="PJ21" s="48"/>
      <c r="PK21" s="48"/>
      <c r="PL21" s="48"/>
      <c r="PM21" s="48"/>
      <c r="PN21" s="48"/>
      <c r="PO21" s="48"/>
      <c r="PP21" s="48"/>
      <c r="PQ21" s="48"/>
      <c r="PR21" s="48"/>
      <c r="PS21" s="48"/>
      <c r="PT21" s="48"/>
      <c r="PU21" s="48"/>
      <c r="PV21" s="48"/>
      <c r="PW21" s="48"/>
      <c r="PX21" s="48"/>
      <c r="PY21" s="48"/>
      <c r="PZ21" s="48"/>
      <c r="QA21" s="48"/>
      <c r="QB21" s="48"/>
      <c r="QC21" s="48"/>
      <c r="QD21" s="48"/>
      <c r="QE21" s="48"/>
      <c r="QF21" s="48"/>
      <c r="QG21" s="48"/>
      <c r="QH21" s="48"/>
      <c r="QI21" s="48"/>
      <c r="QJ21" s="48"/>
      <c r="QK21" s="48"/>
      <c r="QL21" s="48"/>
      <c r="QM21" s="48"/>
      <c r="QN21" s="48"/>
      <c r="QO21" s="48"/>
      <c r="QP21" s="48"/>
      <c r="QQ21" s="48"/>
      <c r="QR21" s="48"/>
      <c r="QS21" s="48"/>
      <c r="QT21" s="48"/>
      <c r="QV21" s="48"/>
      <c r="QW21" s="48"/>
      <c r="QX21" s="48"/>
      <c r="QY21" s="48"/>
      <c r="QZ21" s="48"/>
      <c r="RA21" s="48"/>
      <c r="RB21" s="48"/>
      <c r="RC21" s="48"/>
      <c r="RD21" s="48"/>
      <c r="RE21" s="48"/>
      <c r="RF21" s="48"/>
      <c r="RG21" s="48"/>
      <c r="RH21" s="48"/>
      <c r="RI21" s="48"/>
      <c r="RJ21" s="48"/>
      <c r="RK21" s="48"/>
      <c r="RL21" s="48"/>
      <c r="RM21" s="48"/>
      <c r="RN21" s="48"/>
      <c r="RO21" s="48"/>
      <c r="RP21" s="48"/>
      <c r="RQ21" s="48"/>
      <c r="RR21" s="48"/>
      <c r="RS21" s="48"/>
      <c r="RT21" s="48"/>
      <c r="RU21" s="48"/>
      <c r="RV21" s="48"/>
      <c r="RW21" s="48"/>
      <c r="RX21" s="48"/>
      <c r="RY21" s="48"/>
      <c r="RZ21" s="48"/>
      <c r="SA21" s="48"/>
      <c r="SB21" s="48"/>
      <c r="SC21" s="48"/>
      <c r="SD21" s="48"/>
      <c r="SE21" s="48"/>
      <c r="SF21" s="48"/>
      <c r="SG21" s="48"/>
      <c r="SH21" s="48"/>
      <c r="SI21" s="48"/>
      <c r="SJ21" s="48"/>
      <c r="SL21" s="48"/>
      <c r="SM21" s="48"/>
      <c r="SN21" s="48"/>
      <c r="SO21" s="48"/>
      <c r="SP21" s="48"/>
      <c r="SQ21" s="48"/>
      <c r="SR21" s="48"/>
      <c r="SS21" s="48"/>
      <c r="ST21" s="48"/>
      <c r="SU21" s="48"/>
      <c r="SV21" s="48"/>
      <c r="SW21" s="48"/>
      <c r="SX21" s="48"/>
      <c r="SY21" s="48"/>
      <c r="SZ21" s="48"/>
      <c r="TA21" s="48"/>
      <c r="TB21" s="48"/>
      <c r="TC21" s="48"/>
      <c r="TD21" s="48"/>
      <c r="TE21" s="48"/>
      <c r="TF21" s="48"/>
      <c r="TG21" s="48"/>
      <c r="TH21" s="48"/>
      <c r="TI21" s="48"/>
      <c r="TJ21" s="48"/>
      <c r="TK21" s="48"/>
      <c r="TL21" s="48"/>
      <c r="TM21" s="48"/>
      <c r="TN21" s="48"/>
      <c r="TO21" s="48"/>
      <c r="TP21" s="48"/>
      <c r="TQ21" s="48"/>
      <c r="TR21" s="48"/>
      <c r="TT21" s="48"/>
      <c r="TU21" s="48"/>
      <c r="TV21" s="48"/>
      <c r="TW21" s="48"/>
      <c r="TX21" s="48"/>
      <c r="TY21" s="48"/>
      <c r="TZ21" s="48"/>
      <c r="UB21" s="48"/>
      <c r="UC21" s="48"/>
      <c r="UD21" s="48"/>
      <c r="UE21" s="48"/>
      <c r="UF21" s="48"/>
      <c r="UG21" s="48"/>
      <c r="UH21" s="48"/>
      <c r="UI21" s="48"/>
      <c r="UJ21" s="48"/>
      <c r="UK21" s="48"/>
      <c r="UL21" s="48"/>
      <c r="UM21" s="48"/>
      <c r="UN21" s="48"/>
      <c r="UO21" s="48"/>
      <c r="UP21" s="48"/>
      <c r="UQ21" s="48"/>
      <c r="UR21" s="48"/>
      <c r="US21" s="48"/>
      <c r="UT21" s="48"/>
      <c r="UU21" s="48"/>
      <c r="UV21" s="48"/>
      <c r="UW21" s="48"/>
      <c r="UX21" s="48"/>
      <c r="UY21" s="48"/>
      <c r="UZ21" s="48"/>
      <c r="VA21" s="48"/>
      <c r="VB21" s="48"/>
      <c r="VC21" s="48"/>
      <c r="VD21" s="48"/>
      <c r="VE21" s="48"/>
      <c r="VF21" s="48"/>
      <c r="VG21" s="48"/>
      <c r="VH21" s="48"/>
      <c r="VI21" s="48"/>
      <c r="VJ21" s="48"/>
      <c r="VK21" s="48"/>
      <c r="VL21" s="48"/>
      <c r="VM21" s="48"/>
      <c r="VN21" s="48"/>
      <c r="VO21" s="48"/>
      <c r="VP21" s="48"/>
      <c r="VR21" s="48"/>
      <c r="VS21" s="48"/>
      <c r="VT21" s="48"/>
      <c r="VU21" s="48"/>
      <c r="VV21" s="48"/>
      <c r="VW21" s="48"/>
      <c r="VX21" s="48"/>
      <c r="VY21" s="48"/>
      <c r="VZ21" s="48"/>
      <c r="WA21" s="48"/>
      <c r="WB21" s="48"/>
      <c r="WC21" s="48"/>
      <c r="WD21" s="48"/>
      <c r="WE21" s="48"/>
      <c r="WF21" s="48"/>
      <c r="WG21" s="48"/>
      <c r="WH21" s="48"/>
      <c r="WI21" s="48"/>
      <c r="WJ21" s="48"/>
      <c r="WK21" s="48"/>
      <c r="WL21" s="48"/>
      <c r="WM21" s="48"/>
      <c r="WN21" s="48"/>
      <c r="WO21" s="48"/>
      <c r="WP21" s="48"/>
      <c r="WQ21" s="48"/>
      <c r="WR21" s="48"/>
      <c r="WS21" s="48"/>
      <c r="WT21" s="48"/>
      <c r="WU21" s="48"/>
      <c r="WV21" s="48"/>
      <c r="WW21" s="48"/>
      <c r="WX21" s="48"/>
      <c r="WY21" s="48"/>
      <c r="WZ21" s="48"/>
      <c r="XA21" s="48"/>
      <c r="XB21" s="48"/>
      <c r="XC21" s="48"/>
      <c r="XD21" s="48"/>
      <c r="XE21" s="48"/>
      <c r="XF21" s="48"/>
      <c r="XH21" s="48"/>
      <c r="XI21" s="48"/>
      <c r="XJ21" s="48"/>
      <c r="XK21" s="48"/>
      <c r="XL21" s="48"/>
      <c r="XM21" s="48"/>
      <c r="XN21" s="48"/>
      <c r="XO21" s="48"/>
      <c r="XP21" s="48"/>
      <c r="XQ21" s="48"/>
      <c r="XR21" s="48"/>
      <c r="XS21" s="48"/>
      <c r="XT21" s="48"/>
      <c r="XU21" s="48"/>
      <c r="XV21" s="48"/>
      <c r="XW21" s="48"/>
      <c r="XX21" s="48"/>
      <c r="XY21" s="48"/>
      <c r="XZ21" s="48"/>
      <c r="YA21" s="48"/>
      <c r="YB21" s="48"/>
      <c r="YC21" s="48"/>
      <c r="YD21" s="48"/>
      <c r="YE21" s="48"/>
      <c r="YF21" s="48"/>
      <c r="YG21" s="48"/>
      <c r="YH21" s="48"/>
      <c r="YI21" s="48"/>
      <c r="YJ21" s="48"/>
      <c r="YK21" s="48"/>
      <c r="YL21" s="48"/>
      <c r="YM21" s="48"/>
      <c r="YN21" s="48"/>
      <c r="YO21" s="48"/>
      <c r="YP21" s="48"/>
      <c r="YQ21" s="48"/>
      <c r="YR21" s="48"/>
      <c r="YS21" s="48"/>
      <c r="YT21" s="48"/>
      <c r="YU21" s="48"/>
      <c r="YV21" s="48"/>
      <c r="YX21" s="48"/>
      <c r="YY21" s="48"/>
      <c r="YZ21" s="48"/>
      <c r="ZA21" s="48"/>
      <c r="ZB21" s="48"/>
      <c r="ZC21" s="48"/>
      <c r="ZD21" s="48"/>
      <c r="ZE21" s="48"/>
      <c r="ZF21" s="48"/>
      <c r="ZG21" s="48"/>
      <c r="ZH21" s="48"/>
      <c r="ZI21" s="48"/>
      <c r="ZJ21" s="48"/>
      <c r="ZK21" s="48"/>
      <c r="ZL21" s="48"/>
      <c r="ZM21" s="48"/>
      <c r="ZN21" s="48"/>
      <c r="ZO21" s="48"/>
      <c r="ZP21" s="48"/>
      <c r="ZQ21" s="48"/>
      <c r="ZR21" s="48"/>
      <c r="ZS21" s="48"/>
      <c r="ZT21" s="48"/>
      <c r="ZU21" s="48"/>
      <c r="ZV21" s="48"/>
      <c r="ZW21" s="48"/>
      <c r="ZX21" s="48"/>
      <c r="ZY21" s="48"/>
      <c r="ZZ21" s="48"/>
      <c r="AAA21" s="48"/>
      <c r="AAB21" s="48"/>
      <c r="AAC21" s="48"/>
      <c r="AAD21" s="48"/>
      <c r="AAE21" s="48"/>
      <c r="AAF21" s="48"/>
      <c r="AAG21" s="48"/>
      <c r="AAH21" s="48"/>
      <c r="AAI21" s="48"/>
      <c r="AAJ21" s="48"/>
      <c r="AAK21" s="48"/>
      <c r="AAM21" s="48"/>
      <c r="AAN21" s="48"/>
      <c r="AAO21" s="48"/>
      <c r="AAP21" s="48"/>
      <c r="AAQ21" s="48"/>
      <c r="AAR21" s="48"/>
      <c r="AAS21" s="48"/>
      <c r="AAT21" s="48"/>
      <c r="AAU21" s="48"/>
      <c r="AAW21" s="48"/>
      <c r="AAX21" s="48"/>
      <c r="AAY21" s="48"/>
      <c r="AAZ21" s="48"/>
      <c r="ABA21" s="48"/>
      <c r="ABB21" s="48"/>
      <c r="ABC21" s="48"/>
      <c r="ABD21" s="48"/>
      <c r="ABE21" s="48"/>
      <c r="ABF21" s="48"/>
      <c r="ABG21" s="48"/>
      <c r="ABH21" s="48"/>
      <c r="ABI21" s="48"/>
      <c r="ABJ21" s="48"/>
      <c r="ABK21" s="48"/>
      <c r="ABL21" s="48"/>
      <c r="ABM21" s="48"/>
      <c r="ABN21" s="48"/>
      <c r="ABO21" s="48"/>
      <c r="ABP21" s="48"/>
      <c r="ABQ21" s="48"/>
      <c r="ABR21" s="48"/>
      <c r="ABS21" s="48"/>
      <c r="ABT21" s="48"/>
      <c r="ABU21" s="48"/>
      <c r="ABV21" s="48"/>
      <c r="ABW21" s="48"/>
      <c r="ABX21" s="48"/>
      <c r="ABY21" s="48"/>
      <c r="ABZ21" s="48"/>
      <c r="ACA21" s="48"/>
      <c r="ACC21" s="48"/>
      <c r="ACD21" s="48"/>
      <c r="ACE21" s="48"/>
      <c r="ACF21" s="48"/>
      <c r="ACG21" s="48"/>
      <c r="ACH21" s="48"/>
      <c r="ACI21" s="48"/>
      <c r="ACJ21" s="48"/>
      <c r="ACK21" s="48"/>
      <c r="ACL21" s="48"/>
      <c r="ACM21" s="48"/>
      <c r="ACN21" s="48"/>
      <c r="ACO21" s="48"/>
      <c r="ACP21" s="48"/>
      <c r="ACQ21" s="48"/>
      <c r="ACR21" s="48"/>
      <c r="ACS21" s="48"/>
      <c r="ACT21" s="48"/>
      <c r="ACU21" s="48"/>
      <c r="ACV21" s="48"/>
      <c r="ACW21" s="48"/>
      <c r="ACX21" s="48"/>
      <c r="ACY21" s="48"/>
      <c r="ACZ21" s="48"/>
      <c r="ADA21" s="48"/>
      <c r="ADB21" s="48"/>
      <c r="ADC21" s="48"/>
      <c r="ADD21" s="48"/>
      <c r="ADE21" s="48"/>
      <c r="ADF21" s="48"/>
      <c r="ADG21" s="48"/>
      <c r="ADH21" s="48"/>
      <c r="ADI21" s="48"/>
      <c r="ADJ21" s="48"/>
      <c r="ADK21" s="48"/>
      <c r="ADL21" s="48"/>
      <c r="ADM21" s="48"/>
      <c r="ADN21" s="48"/>
      <c r="ADO21" s="48"/>
      <c r="ADP21" s="48"/>
      <c r="ADQ21" s="48"/>
      <c r="ADS21" s="48"/>
      <c r="ADT21" s="48"/>
      <c r="ADU21" s="48"/>
      <c r="ADV21" s="48"/>
      <c r="ADW21" s="48"/>
      <c r="ADX21" s="48"/>
      <c r="ADY21" s="48"/>
      <c r="ADZ21" s="48"/>
      <c r="AEA21" s="48"/>
      <c r="AEB21" s="48"/>
      <c r="AEC21" s="48"/>
      <c r="AED21" s="48"/>
      <c r="AEE21" s="48"/>
      <c r="AEF21" s="48"/>
      <c r="AEG21" s="48"/>
      <c r="AEH21" s="48"/>
      <c r="AEI21" s="48"/>
      <c r="AEJ21" s="48"/>
      <c r="AEK21" s="48"/>
      <c r="AEL21" s="48"/>
      <c r="AEM21" s="48"/>
      <c r="AEN21" s="48"/>
      <c r="AEO21" s="48"/>
      <c r="AEP21" s="48"/>
      <c r="AEQ21" s="48"/>
      <c r="AER21" s="48"/>
      <c r="AES21" s="48"/>
      <c r="AET21" s="48"/>
      <c r="AEU21" s="48"/>
      <c r="AEV21" s="48"/>
      <c r="AEW21" s="48"/>
      <c r="AEX21" s="48"/>
      <c r="AEY21" s="48"/>
      <c r="AFA21" s="48"/>
      <c r="AFB21" s="48"/>
      <c r="AFC21" s="48"/>
      <c r="AFD21" s="48"/>
      <c r="AFE21" s="48"/>
      <c r="AFF21" s="48"/>
      <c r="AFG21" s="48"/>
      <c r="AFI21" s="48"/>
      <c r="AFJ21" s="48"/>
      <c r="AFK21" s="48"/>
      <c r="AFL21" s="48"/>
      <c r="AFM21" s="48"/>
      <c r="AFN21" s="48"/>
      <c r="AFO21" s="48"/>
      <c r="AFP21" s="48"/>
      <c r="AFQ21" s="48"/>
      <c r="AFS21" s="48"/>
      <c r="AFT21" s="48"/>
      <c r="AFU21" s="48"/>
      <c r="AFV21" s="48"/>
      <c r="AFW21" s="48"/>
      <c r="AFX21" s="48"/>
      <c r="AFY21" s="48"/>
      <c r="AFZ21" s="48"/>
      <c r="AGA21" s="48"/>
      <c r="AGB21" s="48"/>
      <c r="AGC21" s="48"/>
      <c r="ANF21" s="48"/>
      <c r="APN21" s="48"/>
      <c r="APO21" s="48"/>
      <c r="APP21" s="48"/>
      <c r="APQ21" s="48"/>
      <c r="APT21" s="48"/>
      <c r="APU21" s="48"/>
    </row>
    <row r="22" spans="1:1119">
      <c r="A22" s="49" t="s">
        <v>448</v>
      </c>
      <c r="B22" s="46" t="s">
        <v>354</v>
      </c>
      <c r="C22" s="48">
        <v>1.0228712558746338</v>
      </c>
      <c r="D22" s="48">
        <v>0.40875279903411865</v>
      </c>
      <c r="E22" s="48">
        <v>1.2296994924545288</v>
      </c>
      <c r="F22" s="48">
        <v>0.73904430866241455</v>
      </c>
      <c r="G22" s="48">
        <v>1.1205132007598877</v>
      </c>
      <c r="H22" s="48">
        <v>0.5721697211265564</v>
      </c>
      <c r="I22" s="48">
        <v>0.76492917537689209</v>
      </c>
      <c r="J22" s="48">
        <v>0.93732523918151855</v>
      </c>
      <c r="K22" s="48">
        <v>1.0590264797210693</v>
      </c>
      <c r="L22" s="48">
        <v>0.89690762758255005</v>
      </c>
      <c r="M22" s="48">
        <v>1.2427741289138794</v>
      </c>
      <c r="N22" s="48">
        <v>1.0223287343978882</v>
      </c>
      <c r="O22" s="48">
        <v>1.7960675954818726</v>
      </c>
      <c r="P22" s="48">
        <v>1.922154426574707</v>
      </c>
      <c r="Q22" s="47">
        <f t="shared" si="0"/>
        <v>0.89181190729141235</v>
      </c>
      <c r="R22" s="47">
        <f t="shared" si="1"/>
        <v>1.4958312213420868</v>
      </c>
      <c r="S22" s="47">
        <f t="shared" si="2"/>
        <v>1.677294515931264</v>
      </c>
      <c r="T22" s="47">
        <f t="shared" si="3"/>
        <v>1.6200241195991699E-2</v>
      </c>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row>
    <row r="23" spans="1:1119">
      <c r="A23" s="49" t="s">
        <v>447</v>
      </c>
      <c r="B23" s="46" t="s">
        <v>354</v>
      </c>
      <c r="C23" s="48">
        <v>0.80630505084991455</v>
      </c>
      <c r="D23" s="48">
        <v>0.84084445238113403</v>
      </c>
      <c r="E23" s="48">
        <v>0.87921512126922607</v>
      </c>
      <c r="F23" s="48">
        <v>0.86323046684265137</v>
      </c>
      <c r="G23" s="48">
        <v>0.90683197975158691</v>
      </c>
      <c r="H23" s="48">
        <v>0.80442506074905396</v>
      </c>
      <c r="I23" s="48">
        <v>1.3473328351974487</v>
      </c>
      <c r="J23" s="48">
        <v>1.3344860076904297</v>
      </c>
      <c r="K23" s="48">
        <v>0.93231356143951416</v>
      </c>
      <c r="L23" s="48">
        <v>1.3484007120132446</v>
      </c>
      <c r="M23" s="48">
        <v>1.8419691324234009</v>
      </c>
      <c r="N23" s="48">
        <v>2.1651341915130615</v>
      </c>
      <c r="O23" s="48">
        <v>2.1339678764343262</v>
      </c>
      <c r="P23" s="48">
        <v>2.0856881141662598</v>
      </c>
      <c r="Q23" s="47">
        <f t="shared" si="0"/>
        <v>1.1122983594735463</v>
      </c>
      <c r="R23" s="47">
        <f t="shared" si="1"/>
        <v>2.0566898286342621</v>
      </c>
      <c r="S23" s="47">
        <f t="shared" si="2"/>
        <v>1.849045097583079</v>
      </c>
      <c r="T23" s="47">
        <f t="shared" si="3"/>
        <v>1.7134268928213121E-4</v>
      </c>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row>
    <row r="24" spans="1:1119">
      <c r="A24" s="49" t="s">
        <v>114</v>
      </c>
      <c r="B24" s="46" t="s">
        <v>354</v>
      </c>
      <c r="C24" s="48">
        <v>1.0647066831588745</v>
      </c>
      <c r="D24" s="48">
        <v>1.0005332231521606</v>
      </c>
      <c r="E24" s="48">
        <v>1.2374881505966187</v>
      </c>
      <c r="F24" s="48">
        <v>1.2845361232757568</v>
      </c>
      <c r="G24" s="48">
        <v>1.7467372417449951</v>
      </c>
      <c r="H24" s="48">
        <v>1.7676006555557251</v>
      </c>
      <c r="I24" s="48">
        <v>1.6999740600585938</v>
      </c>
      <c r="J24" s="48">
        <v>1.6069984436035156</v>
      </c>
      <c r="K24" s="48">
        <v>2.2035984992980957</v>
      </c>
      <c r="L24" s="48">
        <v>2.149080753326416</v>
      </c>
      <c r="M24" s="48">
        <v>1.1144505739212036</v>
      </c>
      <c r="N24" s="48">
        <v>1.1208188533782959</v>
      </c>
      <c r="O24" s="48">
        <v>1.5794411897659302</v>
      </c>
      <c r="P24" s="48">
        <v>1.5935311317443848</v>
      </c>
      <c r="Q24" s="47">
        <f t="shared" si="0"/>
        <v>1.8623316089312236</v>
      </c>
      <c r="R24" s="47">
        <f t="shared" si="1"/>
        <v>1.3520604372024536</v>
      </c>
      <c r="S24" s="47">
        <f t="shared" si="2"/>
        <v>0.72600412875899678</v>
      </c>
      <c r="T24" s="47">
        <f t="shared" si="3"/>
        <v>1.5489143925721682E-2</v>
      </c>
      <c r="U24" s="48"/>
      <c r="V24" s="48"/>
      <c r="W24" s="48"/>
      <c r="X24" s="48"/>
      <c r="Y24" s="48"/>
      <c r="Z24" s="48"/>
      <c r="AC24" s="48"/>
      <c r="AD24" s="48"/>
      <c r="AE24" s="48"/>
      <c r="AF24" s="48"/>
      <c r="AG24" s="48"/>
      <c r="AH24" s="48"/>
      <c r="AI24" s="48"/>
      <c r="AM24" s="48"/>
      <c r="AN24" s="48"/>
      <c r="AO24" s="48"/>
      <c r="AP24" s="48"/>
      <c r="AQ24" s="48"/>
      <c r="AR24" s="48"/>
      <c r="AS24" s="48"/>
      <c r="AT24" s="48"/>
      <c r="AU24" s="48"/>
      <c r="AV24" s="48"/>
      <c r="AW24" s="48"/>
      <c r="AX24" s="48"/>
      <c r="AY24" s="48"/>
      <c r="BA24" s="48"/>
      <c r="BB24" s="48"/>
      <c r="BC24" s="48"/>
      <c r="BD24" s="48"/>
      <c r="BE24" s="48"/>
      <c r="BF24" s="48"/>
      <c r="BG24" s="48"/>
      <c r="BH24" s="48"/>
      <c r="BI24" s="48"/>
      <c r="BJ24" s="48"/>
      <c r="BK24" s="48"/>
      <c r="BL24" s="48"/>
      <c r="BM24" s="48"/>
      <c r="BN24" s="48"/>
      <c r="BO24" s="48"/>
      <c r="BP24" s="48"/>
      <c r="BQ24" s="48"/>
      <c r="BR24" s="48"/>
      <c r="BS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c r="DG24" s="48"/>
      <c r="DH24" s="48"/>
      <c r="DI24" s="48"/>
      <c r="DJ24" s="48"/>
      <c r="DK24" s="48"/>
      <c r="DM24" s="48"/>
      <c r="DN24" s="48"/>
      <c r="DO24" s="48"/>
      <c r="DP24" s="48"/>
      <c r="DQ24" s="48"/>
      <c r="DS24" s="48"/>
      <c r="DT24" s="48"/>
      <c r="DU24" s="48"/>
      <c r="DV24" s="48"/>
      <c r="DW24" s="48"/>
      <c r="DX24" s="48"/>
      <c r="DY24" s="48"/>
      <c r="DZ24" s="48"/>
      <c r="EA24" s="48"/>
      <c r="EB24" s="48"/>
      <c r="EC24" s="48"/>
      <c r="ED24" s="48"/>
      <c r="EE24" s="48"/>
      <c r="EF24" s="48"/>
      <c r="EG24" s="48"/>
      <c r="EH24" s="48"/>
      <c r="EI24" s="48"/>
      <c r="EJ24" s="48"/>
      <c r="EK24" s="48"/>
      <c r="EL24" s="48"/>
      <c r="EM24" s="48"/>
      <c r="EN24" s="48"/>
      <c r="EO24" s="48"/>
      <c r="EP24" s="48"/>
      <c r="EQ24" s="48"/>
      <c r="ER24" s="48"/>
      <c r="ES24" s="48"/>
      <c r="ET24" s="48"/>
      <c r="EU24" s="48"/>
      <c r="EV24" s="48"/>
      <c r="EW24" s="48"/>
      <c r="EX24" s="48"/>
      <c r="EY24" s="48"/>
      <c r="EZ24" s="48"/>
      <c r="FA24" s="48"/>
      <c r="FB24" s="48"/>
      <c r="FC24" s="48"/>
      <c r="FD24" s="48"/>
      <c r="FE24" s="48"/>
      <c r="FF24" s="48"/>
      <c r="FH24" s="48"/>
      <c r="FI24" s="48"/>
      <c r="FJ24" s="48"/>
      <c r="FK24" s="48"/>
      <c r="FL24" s="48"/>
      <c r="FM24" s="48"/>
      <c r="FN24" s="48"/>
      <c r="FO24" s="48"/>
      <c r="FP24" s="48"/>
      <c r="FQ24" s="48"/>
      <c r="FR24" s="48"/>
      <c r="FS24" s="48"/>
      <c r="FT24" s="48"/>
      <c r="FU24" s="48"/>
      <c r="FV24" s="48"/>
      <c r="FW24" s="48"/>
      <c r="FX24" s="48"/>
      <c r="FY24" s="48"/>
      <c r="FZ24" s="48"/>
      <c r="GA24" s="48"/>
      <c r="GB24" s="48"/>
      <c r="GC24" s="48"/>
      <c r="GD24" s="48"/>
      <c r="GE24" s="48"/>
      <c r="GF24" s="48"/>
      <c r="GG24" s="48"/>
      <c r="GH24" s="48"/>
      <c r="GI24" s="48"/>
      <c r="GJ24" s="48"/>
      <c r="GK24" s="48"/>
      <c r="GL24" s="48"/>
      <c r="GM24" s="48"/>
      <c r="GN24" s="48"/>
      <c r="GO24" s="48"/>
      <c r="GP24" s="48"/>
      <c r="GQ24" s="48"/>
      <c r="GR24" s="48"/>
      <c r="GS24" s="48"/>
      <c r="GT24" s="48"/>
      <c r="GU24" s="48"/>
      <c r="GV24" s="48"/>
      <c r="GW24" s="48"/>
      <c r="GX24" s="48"/>
      <c r="GY24" s="48"/>
      <c r="GZ24" s="48"/>
      <c r="HA24" s="48"/>
      <c r="HC24" s="48"/>
      <c r="HD24" s="48"/>
      <c r="HF24" s="48"/>
      <c r="HG24" s="48"/>
      <c r="HI24" s="48"/>
      <c r="HJ24" s="48"/>
      <c r="HK24" s="48"/>
      <c r="HL24" s="48"/>
      <c r="HM24" s="48"/>
      <c r="HN24" s="48"/>
      <c r="HO24" s="48"/>
      <c r="HP24" s="48"/>
      <c r="HQ24" s="48"/>
      <c r="HR24" s="48"/>
      <c r="HS24" s="48"/>
      <c r="HT24" s="48"/>
      <c r="HU24" s="48"/>
      <c r="HV24" s="48"/>
      <c r="HW24" s="48"/>
      <c r="HX24" s="48"/>
      <c r="HY24" s="48"/>
      <c r="HZ24" s="48"/>
      <c r="IA24" s="48"/>
      <c r="IB24" s="48"/>
      <c r="IC24" s="48"/>
      <c r="ID24" s="48"/>
      <c r="IE24" s="48"/>
      <c r="IF24" s="48"/>
      <c r="IG24" s="48"/>
      <c r="IH24" s="48"/>
      <c r="II24" s="48"/>
      <c r="IJ24" s="48"/>
      <c r="IK24" s="48"/>
      <c r="IL24" s="48"/>
      <c r="IM24" s="48"/>
      <c r="IN24" s="48"/>
      <c r="IO24" s="48"/>
      <c r="IP24" s="48"/>
      <c r="IQ24" s="48"/>
      <c r="IR24" s="48"/>
      <c r="IS24" s="48"/>
      <c r="IT24" s="48"/>
      <c r="IU24" s="48"/>
      <c r="IV24" s="48"/>
      <c r="IX24" s="48"/>
      <c r="IY24" s="48"/>
      <c r="JA24" s="48"/>
      <c r="JB24" s="48"/>
      <c r="JD24" s="48"/>
      <c r="JE24" s="48"/>
      <c r="JF24" s="48"/>
      <c r="JG24" s="48"/>
      <c r="JH24" s="48"/>
      <c r="JI24" s="48"/>
      <c r="JJ24" s="48"/>
      <c r="JK24" s="48"/>
      <c r="JL24" s="48"/>
      <c r="JM24" s="48"/>
      <c r="JN24" s="48"/>
      <c r="JO24" s="48"/>
      <c r="JP24" s="48"/>
      <c r="JQ24" s="48"/>
      <c r="JR24" s="48"/>
      <c r="JS24" s="48"/>
      <c r="JT24" s="48"/>
      <c r="JU24" s="48"/>
      <c r="JV24" s="48"/>
      <c r="JW24" s="48"/>
      <c r="JX24" s="48"/>
      <c r="JY24" s="48"/>
      <c r="JZ24" s="48"/>
      <c r="KA24" s="48"/>
      <c r="KB24" s="48"/>
      <c r="KC24" s="48"/>
      <c r="KD24" s="48"/>
      <c r="KE24" s="48"/>
      <c r="KF24" s="48"/>
      <c r="KH24" s="48"/>
      <c r="KI24" s="48"/>
      <c r="KK24" s="48"/>
      <c r="KL24" s="48"/>
      <c r="KM24" s="48"/>
      <c r="KN24" s="48"/>
      <c r="KO24" s="48"/>
      <c r="KP24" s="48"/>
      <c r="KQ24" s="48"/>
      <c r="KT24" s="48"/>
      <c r="KV24" s="48"/>
      <c r="KW24" s="48"/>
      <c r="KY24" s="48"/>
      <c r="KZ24" s="48"/>
      <c r="LA24" s="48"/>
      <c r="LB24" s="48"/>
      <c r="LC24" s="48"/>
      <c r="LD24" s="48"/>
      <c r="LE24" s="48"/>
      <c r="LF24" s="48"/>
      <c r="LG24" s="48"/>
      <c r="LH24" s="48"/>
      <c r="LI24" s="48"/>
      <c r="LJ24" s="48"/>
      <c r="LK24" s="48"/>
      <c r="LL24" s="48"/>
      <c r="LM24" s="48"/>
      <c r="LN24" s="48"/>
      <c r="LO24" s="48"/>
      <c r="LP24" s="48"/>
      <c r="LQ24" s="48"/>
      <c r="LR24" s="48"/>
      <c r="LS24" s="48"/>
      <c r="LT24" s="48"/>
      <c r="LU24" s="48"/>
      <c r="LV24" s="48"/>
      <c r="LW24" s="48"/>
      <c r="LX24" s="48"/>
      <c r="LY24" s="48"/>
      <c r="LZ24" s="48"/>
      <c r="MA24" s="48"/>
      <c r="MB24" s="48"/>
      <c r="MC24" s="48"/>
      <c r="MD24" s="48"/>
      <c r="ME24" s="48"/>
      <c r="MF24" s="48"/>
      <c r="MG24" s="48"/>
      <c r="MH24" s="48"/>
      <c r="MI24" s="48"/>
      <c r="MJ24" s="48"/>
      <c r="MK24" s="48"/>
      <c r="ML24" s="48"/>
      <c r="MM24" s="48"/>
      <c r="MO24" s="48"/>
      <c r="MP24" s="48"/>
      <c r="MQ24" s="48"/>
      <c r="MR24" s="48"/>
      <c r="MS24" s="48"/>
      <c r="MT24" s="48"/>
      <c r="MU24" s="48"/>
      <c r="MV24" s="48"/>
      <c r="MW24" s="48"/>
      <c r="MX24" s="48"/>
      <c r="MY24" s="48"/>
      <c r="MZ24" s="48"/>
      <c r="NA24" s="48"/>
      <c r="NB24" s="48"/>
      <c r="NC24" s="48"/>
      <c r="ND24" s="48"/>
      <c r="NE24" s="48"/>
      <c r="NF24" s="48"/>
      <c r="NG24" s="48"/>
      <c r="NH24" s="48"/>
      <c r="NI24" s="48"/>
      <c r="NJ24" s="48"/>
      <c r="NK24" s="48"/>
      <c r="NL24" s="48"/>
      <c r="NM24" s="48"/>
      <c r="NN24" s="48"/>
      <c r="NO24" s="48"/>
      <c r="NP24" s="48"/>
      <c r="NQ24" s="48"/>
      <c r="NR24" s="48"/>
      <c r="NS24" s="48"/>
      <c r="NT24" s="48"/>
      <c r="NU24" s="48"/>
      <c r="NV24" s="48"/>
      <c r="NW24" s="48"/>
      <c r="NX24" s="48"/>
      <c r="NY24" s="48"/>
      <c r="NZ24" s="48"/>
      <c r="OA24" s="48"/>
      <c r="OB24" s="48"/>
      <c r="OC24" s="48"/>
      <c r="OE24" s="48"/>
      <c r="OF24" s="48"/>
      <c r="OG24" s="48"/>
      <c r="OH24" s="48"/>
      <c r="OI24" s="48"/>
      <c r="OJ24" s="48"/>
      <c r="OK24" s="48"/>
      <c r="OL24" s="48"/>
      <c r="OM24" s="48"/>
      <c r="ON24" s="48"/>
      <c r="OO24" s="48"/>
      <c r="OP24" s="48"/>
      <c r="OQ24" s="48"/>
      <c r="OS24" s="48"/>
      <c r="OT24" s="48"/>
      <c r="OU24" s="48"/>
      <c r="OV24" s="48"/>
      <c r="OW24" s="48"/>
      <c r="OX24" s="48"/>
      <c r="OY24" s="48"/>
      <c r="OZ24" s="48"/>
      <c r="PA24" s="48"/>
      <c r="PB24" s="48"/>
      <c r="PC24" s="48"/>
      <c r="PE24" s="48"/>
      <c r="PF24" s="48"/>
      <c r="PG24" s="48"/>
      <c r="PH24" s="48"/>
      <c r="PI24" s="48"/>
      <c r="PJ24" s="48"/>
      <c r="PK24" s="48"/>
      <c r="PL24" s="48"/>
      <c r="PM24" s="48"/>
      <c r="PN24" s="48"/>
      <c r="PO24" s="48"/>
      <c r="PP24" s="48"/>
      <c r="PQ24" s="48"/>
      <c r="PR24" s="48"/>
      <c r="PS24" s="48"/>
      <c r="PT24" s="48"/>
      <c r="PU24" s="48"/>
      <c r="PV24" s="48"/>
      <c r="PW24" s="48"/>
      <c r="PX24" s="48"/>
      <c r="PY24" s="48"/>
      <c r="PZ24" s="48"/>
      <c r="QA24" s="48"/>
      <c r="QB24" s="48"/>
      <c r="QC24" s="48"/>
      <c r="QD24" s="48"/>
      <c r="QE24" s="48"/>
      <c r="QF24" s="48"/>
      <c r="QG24" s="48"/>
      <c r="QH24" s="48"/>
      <c r="QI24" s="48"/>
      <c r="QJ24" s="48"/>
      <c r="QK24" s="48"/>
      <c r="QL24" s="48"/>
      <c r="QM24" s="48"/>
      <c r="QN24" s="48"/>
      <c r="QO24" s="48"/>
      <c r="QP24" s="48"/>
      <c r="QQ24" s="48"/>
      <c r="QR24" s="48"/>
      <c r="QS24" s="48"/>
      <c r="QU24" s="48"/>
      <c r="QV24" s="48"/>
      <c r="QW24" s="48"/>
      <c r="QX24" s="48"/>
      <c r="QY24" s="48"/>
      <c r="QZ24" s="48"/>
      <c r="RA24" s="48"/>
      <c r="RB24" s="48"/>
      <c r="RC24" s="48"/>
      <c r="RD24" s="48"/>
      <c r="RE24" s="48"/>
      <c r="RF24" s="48"/>
      <c r="RG24" s="48"/>
      <c r="RH24" s="48"/>
      <c r="RI24" s="48"/>
      <c r="RJ24" s="48"/>
      <c r="RK24" s="48"/>
      <c r="RL24" s="48"/>
      <c r="RM24" s="48"/>
      <c r="RN24" s="48"/>
      <c r="RO24" s="48"/>
      <c r="RP24" s="48"/>
      <c r="RQ24" s="48"/>
      <c r="RR24" s="48"/>
      <c r="RS24" s="48"/>
      <c r="RT24" s="48"/>
      <c r="RU24" s="48"/>
      <c r="RV24" s="48"/>
      <c r="RW24" s="48"/>
      <c r="RX24" s="48"/>
      <c r="RY24" s="48"/>
      <c r="RZ24" s="48"/>
      <c r="SA24" s="48"/>
      <c r="SB24" s="48"/>
      <c r="SC24" s="48"/>
      <c r="SD24" s="48"/>
      <c r="SE24" s="48"/>
      <c r="SF24" s="48"/>
      <c r="SG24" s="48"/>
      <c r="SH24" s="48"/>
      <c r="SI24" s="48"/>
      <c r="SK24" s="48"/>
      <c r="SL24" s="48"/>
      <c r="SM24" s="48"/>
      <c r="SN24" s="48"/>
      <c r="SO24" s="48"/>
      <c r="SP24" s="48"/>
      <c r="SQ24" s="48"/>
      <c r="SR24" s="48"/>
      <c r="SS24" s="48"/>
      <c r="ST24" s="48"/>
      <c r="SU24" s="48"/>
      <c r="SV24" s="48"/>
      <c r="SW24" s="48"/>
      <c r="SX24" s="48"/>
      <c r="SY24" s="48"/>
      <c r="SZ24" s="48"/>
      <c r="TA24" s="48"/>
      <c r="TB24" s="48"/>
      <c r="TC24" s="48"/>
      <c r="TD24" s="48"/>
      <c r="TE24" s="48"/>
      <c r="TF24" s="48"/>
      <c r="TG24" s="48"/>
      <c r="TH24" s="48"/>
      <c r="TI24" s="48"/>
      <c r="TJ24" s="48"/>
      <c r="TK24" s="48"/>
      <c r="TL24" s="48"/>
      <c r="TM24" s="48"/>
      <c r="TN24" s="48"/>
      <c r="TO24" s="48"/>
      <c r="TP24" s="48"/>
      <c r="TQ24" s="48"/>
      <c r="TR24" s="48"/>
      <c r="TS24" s="48"/>
      <c r="TT24" s="48"/>
      <c r="TU24" s="48"/>
      <c r="TV24" s="48"/>
      <c r="TW24" s="48"/>
      <c r="TX24" s="48"/>
      <c r="TY24" s="48"/>
      <c r="UA24" s="48"/>
      <c r="UB24" s="48"/>
      <c r="UC24" s="48"/>
      <c r="UD24" s="48"/>
      <c r="UE24" s="48"/>
      <c r="UF24" s="48"/>
      <c r="UG24" s="48"/>
      <c r="UH24" s="48"/>
      <c r="UI24" s="48"/>
      <c r="UJ24" s="48"/>
      <c r="UK24" s="48"/>
      <c r="UL24" s="48"/>
      <c r="UM24" s="48"/>
      <c r="UN24" s="48"/>
      <c r="UO24" s="48"/>
      <c r="UP24" s="48"/>
      <c r="UQ24" s="48"/>
      <c r="UR24" s="48"/>
      <c r="US24" s="48"/>
      <c r="UT24" s="48"/>
      <c r="UU24" s="48"/>
      <c r="UV24" s="48"/>
      <c r="UW24" s="48"/>
      <c r="UX24" s="48"/>
      <c r="UY24" s="48"/>
      <c r="UZ24" s="48"/>
      <c r="VA24" s="48"/>
      <c r="VB24" s="48"/>
      <c r="VC24" s="48"/>
      <c r="VD24" s="48"/>
      <c r="VE24" s="48"/>
      <c r="VF24" s="48"/>
      <c r="VG24" s="48"/>
      <c r="VH24" s="48"/>
      <c r="VI24" s="48"/>
      <c r="VJ24" s="48"/>
      <c r="VK24" s="48"/>
      <c r="VL24" s="48"/>
      <c r="VM24" s="48"/>
      <c r="VN24" s="48"/>
      <c r="VO24" s="48"/>
      <c r="VQ24" s="48"/>
      <c r="VR24" s="48"/>
      <c r="VS24" s="48"/>
      <c r="VT24" s="48"/>
      <c r="VU24" s="48"/>
      <c r="VV24" s="48"/>
      <c r="VW24" s="48"/>
      <c r="VX24" s="48"/>
      <c r="VY24" s="48"/>
      <c r="VZ24" s="48"/>
      <c r="WA24" s="48"/>
      <c r="WB24" s="48"/>
      <c r="WC24" s="48"/>
      <c r="WD24" s="48"/>
      <c r="WE24" s="48"/>
      <c r="WF24" s="48"/>
      <c r="WG24" s="48"/>
      <c r="WH24" s="48"/>
      <c r="WI24" s="48"/>
      <c r="WJ24" s="48"/>
      <c r="WK24" s="48"/>
      <c r="WL24" s="48"/>
      <c r="WM24" s="48"/>
      <c r="WN24" s="48"/>
      <c r="WO24" s="48"/>
      <c r="WP24" s="48"/>
      <c r="WQ24" s="48"/>
      <c r="WR24" s="48"/>
      <c r="WS24" s="48"/>
      <c r="WT24" s="48"/>
      <c r="WU24" s="48"/>
      <c r="WV24" s="48"/>
      <c r="WW24" s="48"/>
      <c r="WX24" s="48"/>
      <c r="WY24" s="48"/>
      <c r="WZ24" s="48"/>
      <c r="XA24" s="48"/>
      <c r="XB24" s="48"/>
      <c r="XC24" s="48"/>
      <c r="XD24" s="48"/>
      <c r="XE24" s="48"/>
      <c r="XG24" s="48"/>
      <c r="XH24" s="48"/>
      <c r="XI24" s="48"/>
      <c r="XJ24" s="48"/>
      <c r="XK24" s="48"/>
      <c r="XL24" s="48"/>
      <c r="XM24" s="48"/>
      <c r="XN24" s="48"/>
      <c r="XO24" s="48"/>
      <c r="XP24" s="48"/>
      <c r="XQ24" s="48"/>
      <c r="XR24" s="48"/>
      <c r="XS24" s="48"/>
      <c r="XT24" s="48"/>
      <c r="XU24" s="48"/>
      <c r="XV24" s="48"/>
      <c r="XW24" s="48"/>
      <c r="XX24" s="48"/>
      <c r="XY24" s="48"/>
      <c r="XZ24" s="48"/>
      <c r="YA24" s="48"/>
      <c r="YB24" s="48"/>
      <c r="YC24" s="48"/>
      <c r="YD24" s="48"/>
      <c r="YE24" s="48"/>
      <c r="YF24" s="48"/>
      <c r="YG24" s="48"/>
      <c r="YH24" s="48"/>
      <c r="YI24" s="48"/>
      <c r="YJ24" s="48"/>
      <c r="YK24" s="48"/>
      <c r="YL24" s="48"/>
      <c r="YM24" s="48"/>
      <c r="YN24" s="48"/>
      <c r="YO24" s="48"/>
      <c r="YP24" s="48"/>
      <c r="YQ24" s="48"/>
      <c r="YR24" s="48"/>
      <c r="YS24" s="48"/>
      <c r="YT24" s="48"/>
      <c r="YU24" s="48"/>
      <c r="YW24" s="48"/>
      <c r="YX24" s="48"/>
      <c r="YY24" s="48"/>
      <c r="YZ24" s="48"/>
      <c r="ZA24" s="48"/>
      <c r="ZB24" s="48"/>
      <c r="ZC24" s="48"/>
      <c r="ZD24" s="48"/>
      <c r="ZE24" s="48"/>
      <c r="ZF24" s="48"/>
      <c r="ZG24" s="48"/>
      <c r="ZH24" s="48"/>
      <c r="ZI24" s="48"/>
      <c r="ZJ24" s="48"/>
      <c r="ZK24" s="48"/>
      <c r="ZL24" s="48"/>
      <c r="ZM24" s="48"/>
      <c r="ZN24" s="48"/>
      <c r="ZO24" s="48"/>
      <c r="ZP24" s="48"/>
      <c r="ZQ24" s="48"/>
      <c r="ZR24" s="48"/>
      <c r="ZS24" s="48"/>
      <c r="ZT24" s="48"/>
      <c r="ZU24" s="48"/>
      <c r="ZV24" s="48"/>
      <c r="ZW24" s="48"/>
      <c r="ZX24" s="48"/>
      <c r="ZY24" s="48"/>
      <c r="ZZ24" s="48"/>
      <c r="AAA24" s="48"/>
      <c r="AAB24" s="48"/>
      <c r="AAC24" s="48"/>
      <c r="AAD24" s="48"/>
      <c r="AAE24" s="48"/>
      <c r="AAG24" s="48"/>
      <c r="AAH24" s="48"/>
      <c r="AAI24" s="48"/>
      <c r="AAJ24" s="48"/>
      <c r="AAL24" s="48"/>
      <c r="AAM24" s="48"/>
      <c r="AAN24" s="48"/>
      <c r="AAO24" s="48"/>
      <c r="AAP24" s="48"/>
      <c r="AAQ24" s="48"/>
      <c r="AAR24" s="48"/>
      <c r="AAS24" s="48"/>
      <c r="AAT24" s="48"/>
      <c r="AAU24" s="48"/>
      <c r="AAV24" s="48"/>
      <c r="AAW24" s="48"/>
      <c r="AAX24" s="48"/>
      <c r="AAY24" s="48"/>
      <c r="AAZ24" s="48"/>
      <c r="ABA24" s="48"/>
      <c r="ABB24" s="48"/>
      <c r="ABC24" s="48"/>
      <c r="ABD24" s="48"/>
      <c r="ABE24" s="48"/>
      <c r="ABF24" s="48"/>
      <c r="ABG24" s="48"/>
      <c r="ABH24" s="48"/>
      <c r="ABI24" s="48"/>
      <c r="ABJ24" s="48"/>
      <c r="ABK24" s="48"/>
      <c r="ABL24" s="48"/>
      <c r="ABM24" s="48"/>
      <c r="ABN24" s="48"/>
      <c r="ABO24" s="48"/>
      <c r="ABP24" s="48"/>
      <c r="ABQ24" s="48"/>
      <c r="ABR24" s="48"/>
      <c r="ABS24" s="48"/>
      <c r="ABT24" s="48"/>
      <c r="ABU24" s="48"/>
      <c r="ABV24" s="48"/>
      <c r="ABW24" s="48"/>
      <c r="ABX24" s="48"/>
      <c r="ABY24" s="48"/>
      <c r="ABZ24" s="48"/>
      <c r="ACB24" s="48"/>
      <c r="ACC24" s="48"/>
      <c r="ACD24" s="48"/>
      <c r="ACE24" s="48"/>
      <c r="ACF24" s="48"/>
      <c r="ACG24" s="48"/>
      <c r="ACH24" s="48"/>
      <c r="ACI24" s="48"/>
      <c r="ACJ24" s="48"/>
      <c r="ACL24" s="48"/>
      <c r="ACM24" s="48"/>
      <c r="ACN24" s="48"/>
      <c r="ACO24" s="48"/>
      <c r="ACP24" s="48"/>
      <c r="ACQ24" s="48"/>
      <c r="ACR24" s="48"/>
      <c r="ACS24" s="48"/>
      <c r="ACT24" s="48"/>
      <c r="ACU24" s="48"/>
      <c r="ACV24" s="48"/>
      <c r="ACW24" s="48"/>
      <c r="ACX24" s="48"/>
      <c r="ACY24" s="48"/>
      <c r="ACZ24" s="48"/>
      <c r="ADA24" s="48"/>
      <c r="ADB24" s="48"/>
      <c r="ADC24" s="48"/>
      <c r="ADD24" s="48"/>
      <c r="ADE24" s="48"/>
      <c r="ADF24" s="48"/>
      <c r="ADG24" s="48"/>
      <c r="ADH24" s="48"/>
      <c r="ADI24" s="48"/>
      <c r="ADJ24" s="48"/>
      <c r="ADK24" s="48"/>
      <c r="ADL24" s="48"/>
      <c r="ADM24" s="48"/>
      <c r="ADN24" s="48"/>
      <c r="ADO24" s="48"/>
      <c r="ADP24" s="48"/>
      <c r="ADR24" s="48"/>
      <c r="ADS24" s="48"/>
      <c r="ADT24" s="48"/>
      <c r="ADU24" s="48"/>
      <c r="ADV24" s="48"/>
      <c r="ADW24" s="48"/>
      <c r="ADX24" s="48"/>
      <c r="ADZ24" s="48"/>
      <c r="AEA24" s="48"/>
      <c r="AEB24" s="48"/>
      <c r="AEC24" s="48"/>
      <c r="AED24" s="48"/>
      <c r="AEE24" s="48"/>
      <c r="AEF24" s="48"/>
      <c r="AEG24" s="48"/>
      <c r="AEH24" s="48"/>
      <c r="AEI24" s="48"/>
      <c r="AEJ24" s="48"/>
      <c r="AEL24" s="48"/>
      <c r="AEM24" s="48"/>
      <c r="AEN24" s="48"/>
      <c r="AEO24" s="48"/>
      <c r="AEP24" s="48"/>
      <c r="AEQ24" s="48"/>
      <c r="AER24" s="48"/>
      <c r="AES24" s="48"/>
      <c r="AET24" s="48"/>
      <c r="AEU24" s="48"/>
      <c r="AEV24" s="48"/>
      <c r="AEW24" s="48"/>
      <c r="AEX24" s="48"/>
      <c r="AEY24" s="48"/>
      <c r="AEZ24" s="48"/>
      <c r="AFA24" s="48"/>
      <c r="AFB24" s="48"/>
      <c r="AFC24" s="48"/>
      <c r="AFD24" s="48"/>
      <c r="AFE24" s="48"/>
      <c r="AFF24" s="48"/>
      <c r="AFH24" s="48"/>
      <c r="AFI24" s="48"/>
      <c r="AFJ24" s="48"/>
      <c r="AFK24" s="48"/>
      <c r="AFL24" s="48"/>
      <c r="AFM24" s="48"/>
      <c r="AFN24" s="48"/>
      <c r="AFO24" s="48"/>
      <c r="AFP24" s="48"/>
      <c r="AFR24" s="48"/>
      <c r="AFS24" s="48"/>
      <c r="AFT24" s="48"/>
      <c r="AFU24" s="48"/>
      <c r="AFV24" s="48"/>
      <c r="AFW24" s="48"/>
      <c r="AFX24" s="48"/>
      <c r="AFY24" s="48"/>
      <c r="AFZ24" s="48"/>
      <c r="AGA24" s="48"/>
      <c r="AGB24" s="48"/>
    </row>
    <row r="25" spans="1:1119">
      <c r="A25" s="49" t="s">
        <v>116</v>
      </c>
      <c r="B25" s="46" t="s">
        <v>354</v>
      </c>
      <c r="C25" s="48">
        <v>130.96243286132813</v>
      </c>
      <c r="D25" s="48">
        <v>132.94578552246094</v>
      </c>
      <c r="E25" s="48">
        <v>95.670234680175781</v>
      </c>
      <c r="F25" s="48">
        <v>96.833900451660156</v>
      </c>
      <c r="G25" s="48">
        <v>130.58149719238281</v>
      </c>
      <c r="H25" s="48">
        <v>129.96699523925781</v>
      </c>
      <c r="I25" s="48">
        <v>146.04203796386719</v>
      </c>
      <c r="J25" s="48">
        <v>148.50421142578125</v>
      </c>
      <c r="K25" s="48">
        <v>147.02670288085938</v>
      </c>
      <c r="L25" s="48">
        <v>147.31996154785156</v>
      </c>
      <c r="M25" s="48">
        <v>77.685806274414063</v>
      </c>
      <c r="N25" s="48">
        <v>80.990234375</v>
      </c>
      <c r="O25" s="48">
        <v>76.067298889160156</v>
      </c>
      <c r="P25" s="48">
        <v>73.868698120117188</v>
      </c>
      <c r="Q25" s="47">
        <f t="shared" si="0"/>
        <v>141.57356770833334</v>
      </c>
      <c r="R25" s="47">
        <f t="shared" si="1"/>
        <v>77.153009414672852</v>
      </c>
      <c r="S25" s="47">
        <f t="shared" si="2"/>
        <v>0.54496761410732919</v>
      </c>
      <c r="T25" s="47">
        <f t="shared" si="3"/>
        <v>7.0011701457686148E-7</v>
      </c>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c r="IW25" s="48"/>
      <c r="IX25" s="48"/>
      <c r="IY25" s="48"/>
      <c r="IZ25" s="48"/>
      <c r="JA25" s="48"/>
      <c r="JB25" s="48"/>
      <c r="JC25" s="48"/>
      <c r="JD25" s="48"/>
      <c r="JE25" s="48"/>
      <c r="JF25" s="48"/>
      <c r="JG25" s="48"/>
      <c r="JH25" s="48"/>
      <c r="JI25" s="48"/>
      <c r="JJ25" s="48"/>
      <c r="JK25" s="48"/>
      <c r="JL25" s="48"/>
      <c r="JM25" s="48"/>
      <c r="JN25" s="48"/>
      <c r="JO25" s="48"/>
      <c r="JP25" s="48"/>
      <c r="JQ25" s="48"/>
      <c r="JR25" s="48"/>
      <c r="JS25" s="48"/>
      <c r="JT25" s="48"/>
      <c r="JU25" s="48"/>
      <c r="JV25" s="48"/>
      <c r="JW25" s="48"/>
      <c r="JX25" s="48"/>
      <c r="JY25" s="48"/>
      <c r="JZ25" s="48"/>
      <c r="KA25" s="48"/>
      <c r="KB25" s="48"/>
      <c r="KC25" s="48"/>
      <c r="KD25" s="48"/>
      <c r="KE25" s="48"/>
      <c r="KF25" s="48"/>
      <c r="KG25" s="48"/>
      <c r="KH25" s="48"/>
      <c r="KI25" s="48"/>
      <c r="KJ25" s="48"/>
      <c r="KK25" s="48"/>
      <c r="KL25" s="48"/>
      <c r="KM25" s="48"/>
      <c r="KN25" s="48"/>
      <c r="KO25" s="48"/>
      <c r="KP25" s="48"/>
      <c r="KQ25" s="48"/>
      <c r="KR25" s="48"/>
      <c r="KS25" s="48"/>
      <c r="KT25" s="48"/>
      <c r="KV25" s="48"/>
      <c r="KW25" s="48"/>
      <c r="KY25" s="48"/>
      <c r="KZ25" s="48"/>
      <c r="LA25" s="48"/>
      <c r="LB25" s="48"/>
      <c r="LC25" s="48"/>
      <c r="LD25" s="48"/>
      <c r="LE25" s="48"/>
      <c r="LF25" s="48"/>
      <c r="LG25" s="48"/>
      <c r="LH25" s="48"/>
      <c r="LI25" s="48"/>
      <c r="LJ25" s="48"/>
      <c r="LK25" s="48"/>
      <c r="LL25" s="48"/>
      <c r="LM25" s="48"/>
      <c r="LN25" s="48"/>
      <c r="LO25" s="48"/>
      <c r="LP25" s="48"/>
      <c r="LQ25" s="48"/>
      <c r="LR25" s="48"/>
      <c r="LS25" s="48"/>
      <c r="LT25" s="48"/>
      <c r="LU25" s="48"/>
      <c r="LV25" s="48"/>
      <c r="LW25" s="48"/>
      <c r="LX25" s="48"/>
      <c r="LY25" s="48"/>
      <c r="LZ25" s="48"/>
      <c r="MA25" s="48"/>
      <c r="MB25" s="48"/>
      <c r="MC25" s="48"/>
      <c r="MD25" s="48"/>
      <c r="ME25" s="48"/>
      <c r="MF25" s="48"/>
      <c r="MG25" s="48"/>
      <c r="MH25" s="48"/>
      <c r="MI25" s="48"/>
      <c r="MJ25" s="48"/>
      <c r="MK25" s="48"/>
      <c r="ML25" s="48"/>
      <c r="MM25" s="48"/>
      <c r="MO25" s="48"/>
      <c r="MP25" s="48"/>
      <c r="MQ25" s="48"/>
      <c r="MR25" s="48"/>
      <c r="MS25" s="48"/>
      <c r="MT25" s="48"/>
      <c r="MU25" s="48"/>
      <c r="MV25" s="48"/>
      <c r="MW25" s="48"/>
      <c r="MX25" s="48"/>
      <c r="MY25" s="48"/>
      <c r="MZ25" s="48"/>
      <c r="NA25" s="48"/>
      <c r="NB25" s="48"/>
      <c r="NC25" s="48"/>
      <c r="ND25" s="48"/>
      <c r="NE25" s="48"/>
      <c r="NF25" s="48"/>
      <c r="NG25" s="48"/>
      <c r="NH25" s="48"/>
      <c r="NI25" s="48"/>
      <c r="NJ25" s="48"/>
      <c r="NK25" s="48"/>
      <c r="NL25" s="48"/>
      <c r="NM25" s="48"/>
      <c r="NN25" s="48"/>
      <c r="NO25" s="48"/>
      <c r="NP25" s="48"/>
      <c r="NQ25" s="48"/>
      <c r="NR25" s="48"/>
      <c r="NS25" s="48"/>
      <c r="NT25" s="48"/>
      <c r="NU25" s="48"/>
      <c r="NV25" s="48"/>
      <c r="NW25" s="48"/>
      <c r="NX25" s="48"/>
      <c r="NY25" s="48"/>
      <c r="NZ25" s="48"/>
      <c r="OA25" s="48"/>
      <c r="OB25" s="48"/>
      <c r="OC25" s="48"/>
      <c r="OE25" s="48"/>
      <c r="OF25" s="48"/>
      <c r="OG25" s="48"/>
      <c r="OH25" s="48"/>
      <c r="OI25" s="48"/>
      <c r="OJ25" s="48"/>
      <c r="OK25" s="48"/>
      <c r="OL25" s="48"/>
      <c r="OM25" s="48"/>
      <c r="ON25" s="48"/>
      <c r="OO25" s="48"/>
      <c r="OP25" s="48"/>
      <c r="OQ25" s="48"/>
      <c r="OS25" s="48"/>
      <c r="OT25" s="48"/>
      <c r="OU25" s="48"/>
      <c r="OV25" s="48"/>
      <c r="OW25" s="48"/>
      <c r="OX25" s="48"/>
      <c r="OY25" s="48"/>
      <c r="OZ25" s="48"/>
      <c r="PA25" s="48"/>
      <c r="PB25" s="48"/>
      <c r="PC25" s="48"/>
      <c r="PE25" s="48"/>
      <c r="PF25" s="48"/>
      <c r="PG25" s="48"/>
      <c r="PH25" s="48"/>
      <c r="PI25" s="48"/>
      <c r="PJ25" s="48"/>
      <c r="PK25" s="48"/>
      <c r="PL25" s="48"/>
      <c r="PM25" s="48"/>
      <c r="PN25" s="48"/>
      <c r="PO25" s="48"/>
      <c r="PP25" s="48"/>
      <c r="PQ25" s="48"/>
      <c r="PR25" s="48"/>
      <c r="PS25" s="48"/>
      <c r="PT25" s="48"/>
      <c r="PU25" s="48"/>
      <c r="PV25" s="48"/>
      <c r="PW25" s="48"/>
      <c r="PX25" s="48"/>
      <c r="PY25" s="48"/>
      <c r="PZ25" s="48"/>
      <c r="QA25" s="48"/>
      <c r="QB25" s="48"/>
      <c r="QC25" s="48"/>
      <c r="QD25" s="48"/>
      <c r="QE25" s="48"/>
      <c r="QF25" s="48"/>
      <c r="QG25" s="48"/>
      <c r="QH25" s="48"/>
      <c r="QI25" s="48"/>
      <c r="QJ25" s="48"/>
      <c r="QK25" s="48"/>
      <c r="QL25" s="48"/>
      <c r="QM25" s="48"/>
      <c r="QN25" s="48"/>
      <c r="QO25" s="48"/>
      <c r="QP25" s="48"/>
      <c r="QQ25" s="48"/>
      <c r="QR25" s="48"/>
      <c r="QS25" s="48"/>
      <c r="QU25" s="48"/>
      <c r="QV25" s="48"/>
      <c r="QW25" s="48"/>
      <c r="QX25" s="48"/>
      <c r="QY25" s="48"/>
      <c r="QZ25" s="48"/>
      <c r="RA25" s="48"/>
      <c r="RB25" s="48"/>
      <c r="RC25" s="48"/>
      <c r="RD25" s="48"/>
      <c r="RE25" s="48"/>
      <c r="RF25" s="48"/>
      <c r="RG25" s="48"/>
      <c r="RH25" s="48"/>
      <c r="RI25" s="48"/>
      <c r="RJ25" s="48"/>
      <c r="RK25" s="48"/>
      <c r="RL25" s="48"/>
      <c r="RM25" s="48"/>
      <c r="RN25" s="48"/>
      <c r="RO25" s="48"/>
      <c r="RP25" s="48"/>
      <c r="RQ25" s="48"/>
      <c r="RR25" s="48"/>
      <c r="RS25" s="48"/>
      <c r="RT25" s="48"/>
      <c r="RU25" s="48"/>
      <c r="RV25" s="48"/>
      <c r="RW25" s="48"/>
      <c r="RX25" s="48"/>
      <c r="RY25" s="48"/>
      <c r="RZ25" s="48"/>
      <c r="SA25" s="48"/>
      <c r="SB25" s="48"/>
      <c r="SC25" s="48"/>
      <c r="SD25" s="48"/>
      <c r="SE25" s="48"/>
      <c r="SF25" s="48"/>
      <c r="SG25" s="48"/>
      <c r="SH25" s="48"/>
      <c r="SI25" s="48"/>
      <c r="SK25" s="48"/>
      <c r="SL25" s="48"/>
      <c r="SM25" s="48"/>
      <c r="SN25" s="48"/>
      <c r="SO25" s="48"/>
      <c r="SP25" s="48"/>
      <c r="SQ25" s="48"/>
      <c r="SR25" s="48"/>
      <c r="SS25" s="48"/>
      <c r="ST25" s="48"/>
      <c r="SU25" s="48"/>
      <c r="SV25" s="48"/>
      <c r="SW25" s="48"/>
      <c r="SX25" s="48"/>
      <c r="SY25" s="48"/>
      <c r="SZ25" s="48"/>
      <c r="TA25" s="48"/>
      <c r="TB25" s="48"/>
      <c r="TC25" s="48"/>
      <c r="TD25" s="48"/>
      <c r="TE25" s="48"/>
      <c r="TF25" s="48"/>
      <c r="TG25" s="48"/>
      <c r="TH25" s="48"/>
      <c r="TI25" s="48"/>
      <c r="TJ25" s="48"/>
      <c r="TK25" s="48"/>
      <c r="TL25" s="48"/>
      <c r="TM25" s="48"/>
      <c r="TN25" s="48"/>
      <c r="TO25" s="48"/>
      <c r="TP25" s="48"/>
      <c r="TQ25" s="48"/>
      <c r="TR25" s="48"/>
      <c r="TS25" s="48"/>
      <c r="TT25" s="48"/>
      <c r="TU25" s="48"/>
      <c r="TV25" s="48"/>
      <c r="TW25" s="48"/>
      <c r="TX25" s="48"/>
      <c r="TY25" s="48"/>
      <c r="UA25" s="48"/>
      <c r="UB25" s="48"/>
      <c r="UC25" s="48"/>
      <c r="UD25" s="48"/>
      <c r="UE25" s="48"/>
      <c r="UF25" s="48"/>
      <c r="UG25" s="48"/>
      <c r="UH25" s="48"/>
      <c r="UI25" s="48"/>
      <c r="UJ25" s="48"/>
      <c r="UK25" s="48"/>
      <c r="UL25" s="48"/>
      <c r="UM25" s="48"/>
      <c r="UN25" s="48"/>
      <c r="UO25" s="48"/>
      <c r="UP25" s="48"/>
      <c r="UQ25" s="48"/>
      <c r="UR25" s="48"/>
      <c r="US25" s="48"/>
      <c r="UT25" s="48"/>
      <c r="UU25" s="48"/>
      <c r="UV25" s="48"/>
      <c r="UW25" s="48"/>
      <c r="UX25" s="48"/>
      <c r="UY25" s="48"/>
      <c r="UZ25" s="48"/>
      <c r="VA25" s="48"/>
      <c r="VB25" s="48"/>
      <c r="VC25" s="48"/>
      <c r="VD25" s="48"/>
      <c r="VE25" s="48"/>
      <c r="VF25" s="48"/>
      <c r="VG25" s="48"/>
      <c r="VH25" s="48"/>
      <c r="VI25" s="48"/>
      <c r="VJ25" s="48"/>
      <c r="VK25" s="48"/>
      <c r="VL25" s="48"/>
      <c r="VM25" s="48"/>
      <c r="VN25" s="48"/>
      <c r="VO25" s="48"/>
      <c r="VQ25" s="48"/>
      <c r="VR25" s="48"/>
      <c r="VS25" s="48"/>
      <c r="VT25" s="48"/>
      <c r="VU25" s="48"/>
      <c r="VV25" s="48"/>
      <c r="VW25" s="48"/>
      <c r="VX25" s="48"/>
      <c r="VY25" s="48"/>
      <c r="VZ25" s="48"/>
      <c r="WA25" s="48"/>
      <c r="WB25" s="48"/>
      <c r="WC25" s="48"/>
      <c r="WD25" s="48"/>
      <c r="WE25" s="48"/>
      <c r="WF25" s="48"/>
      <c r="WG25" s="48"/>
      <c r="WH25" s="48"/>
      <c r="WI25" s="48"/>
      <c r="WJ25" s="48"/>
      <c r="WK25" s="48"/>
      <c r="WL25" s="48"/>
      <c r="WM25" s="48"/>
      <c r="WN25" s="48"/>
      <c r="WO25" s="48"/>
      <c r="WP25" s="48"/>
      <c r="WQ25" s="48"/>
      <c r="WR25" s="48"/>
      <c r="WS25" s="48"/>
      <c r="WT25" s="48"/>
      <c r="WU25" s="48"/>
      <c r="WV25" s="48"/>
      <c r="WW25" s="48"/>
      <c r="WX25" s="48"/>
      <c r="WY25" s="48"/>
      <c r="WZ25" s="48"/>
      <c r="XA25" s="48"/>
      <c r="XB25" s="48"/>
      <c r="XC25" s="48"/>
      <c r="XD25" s="48"/>
      <c r="XE25" s="48"/>
      <c r="XG25" s="48"/>
      <c r="XH25" s="48"/>
      <c r="XI25" s="48"/>
      <c r="XJ25" s="48"/>
      <c r="XK25" s="48"/>
      <c r="XL25" s="48"/>
      <c r="XM25" s="48"/>
      <c r="XN25" s="48"/>
      <c r="XO25" s="48"/>
      <c r="XP25" s="48"/>
      <c r="XQ25" s="48"/>
      <c r="XR25" s="48"/>
      <c r="XS25" s="48"/>
      <c r="XT25" s="48"/>
      <c r="XU25" s="48"/>
      <c r="XV25" s="48"/>
      <c r="XW25" s="48"/>
      <c r="XX25" s="48"/>
      <c r="XY25" s="48"/>
      <c r="XZ25" s="48"/>
      <c r="YA25" s="48"/>
      <c r="YB25" s="48"/>
      <c r="YC25" s="48"/>
      <c r="YD25" s="48"/>
      <c r="YE25" s="48"/>
      <c r="YF25" s="48"/>
      <c r="YG25" s="48"/>
      <c r="YH25" s="48"/>
      <c r="YI25" s="48"/>
      <c r="YJ25" s="48"/>
      <c r="YK25" s="48"/>
      <c r="YL25" s="48"/>
      <c r="YM25" s="48"/>
      <c r="YN25" s="48"/>
      <c r="YO25" s="48"/>
      <c r="YP25" s="48"/>
      <c r="YQ25" s="48"/>
      <c r="YR25" s="48"/>
      <c r="YS25" s="48"/>
      <c r="YT25" s="48"/>
      <c r="YU25" s="48"/>
      <c r="YW25" s="48"/>
      <c r="YX25" s="48"/>
      <c r="YY25" s="48"/>
      <c r="YZ25" s="48"/>
      <c r="ZA25" s="48"/>
      <c r="ZB25" s="48"/>
      <c r="ZC25" s="48"/>
      <c r="ZD25" s="48"/>
      <c r="ZE25" s="48"/>
      <c r="ZF25" s="48"/>
      <c r="ZG25" s="48"/>
      <c r="ZH25" s="48"/>
      <c r="ZI25" s="48"/>
      <c r="ZJ25" s="48"/>
      <c r="ZK25" s="48"/>
      <c r="ZL25" s="48"/>
      <c r="ZM25" s="48"/>
      <c r="ZN25" s="48"/>
      <c r="ZO25" s="48"/>
      <c r="ZP25" s="48"/>
      <c r="ZQ25" s="48"/>
      <c r="ZR25" s="48"/>
      <c r="ZS25" s="48"/>
      <c r="ZT25" s="48"/>
      <c r="ZU25" s="48"/>
      <c r="ZV25" s="48"/>
      <c r="ZW25" s="48"/>
      <c r="ZX25" s="48"/>
      <c r="ZY25" s="48"/>
      <c r="ZZ25" s="48"/>
      <c r="AAA25" s="48"/>
      <c r="AAB25" s="48"/>
      <c r="AAC25" s="48"/>
      <c r="AAD25" s="48"/>
      <c r="AAE25" s="48"/>
      <c r="AAF25" s="48"/>
      <c r="AAG25" s="48"/>
      <c r="AAH25" s="48"/>
      <c r="AAI25" s="48"/>
      <c r="AAJ25" s="48"/>
      <c r="AAL25" s="48"/>
      <c r="AAM25" s="48"/>
      <c r="AAN25" s="48"/>
      <c r="AAO25" s="48"/>
      <c r="AAP25" s="48"/>
      <c r="AAQ25" s="48"/>
      <c r="AAR25" s="48"/>
      <c r="AAS25" s="48"/>
      <c r="AAT25" s="48"/>
      <c r="AAU25" s="48"/>
      <c r="AAV25" s="48"/>
      <c r="AAW25" s="48"/>
      <c r="AAX25" s="48"/>
      <c r="AAY25" s="48"/>
      <c r="AAZ25" s="48"/>
      <c r="ABA25" s="48"/>
      <c r="ABB25" s="48"/>
      <c r="ABC25" s="48"/>
      <c r="ABD25" s="48"/>
      <c r="ABE25" s="48"/>
      <c r="ABF25" s="48"/>
      <c r="ABG25" s="48"/>
      <c r="ABH25" s="48"/>
      <c r="ABI25" s="48"/>
      <c r="ABJ25" s="48"/>
      <c r="ABK25" s="48"/>
      <c r="ABL25" s="48"/>
      <c r="ABM25" s="48"/>
      <c r="ABN25" s="48"/>
      <c r="ABO25" s="48"/>
      <c r="ABP25" s="48"/>
      <c r="ABQ25" s="48"/>
      <c r="ABR25" s="48"/>
      <c r="ABS25" s="48"/>
      <c r="ABT25" s="48"/>
      <c r="ABU25" s="48"/>
      <c r="ABV25" s="48"/>
      <c r="ABW25" s="48"/>
      <c r="ABX25" s="48"/>
      <c r="ABY25" s="48"/>
      <c r="ABZ25" s="48"/>
      <c r="ACB25" s="48"/>
      <c r="ACC25" s="48"/>
      <c r="ACD25" s="48"/>
      <c r="ACE25" s="48"/>
      <c r="ACF25" s="48"/>
      <c r="ACG25" s="48"/>
      <c r="ACH25" s="48"/>
      <c r="ACI25" s="48"/>
      <c r="ACJ25" s="48"/>
      <c r="ACK25" s="48"/>
      <c r="ACL25" s="48"/>
      <c r="ACM25" s="48"/>
      <c r="ACN25" s="48"/>
      <c r="ACO25" s="48"/>
      <c r="ACP25" s="48"/>
      <c r="ACQ25" s="48"/>
      <c r="ACR25" s="48"/>
      <c r="ACS25" s="48"/>
      <c r="ACT25" s="48"/>
      <c r="ACU25" s="48"/>
      <c r="ACV25" s="48"/>
      <c r="ACW25" s="48"/>
      <c r="ACX25" s="48"/>
      <c r="ACY25" s="48"/>
      <c r="ACZ25" s="48"/>
      <c r="ADA25" s="48"/>
      <c r="ADB25" s="48"/>
      <c r="ADC25" s="48"/>
      <c r="ADD25" s="48"/>
      <c r="ADE25" s="48"/>
      <c r="ADF25" s="48"/>
      <c r="ADG25" s="48"/>
      <c r="ADH25" s="48"/>
      <c r="ADI25" s="48"/>
      <c r="ADJ25" s="48"/>
      <c r="ADK25" s="48"/>
      <c r="ADL25" s="48"/>
      <c r="ADM25" s="48"/>
      <c r="ADN25" s="48"/>
      <c r="ADO25" s="48"/>
      <c r="ADP25" s="48"/>
      <c r="ADR25" s="48"/>
      <c r="ADS25" s="48"/>
      <c r="ADT25" s="48"/>
      <c r="ADU25" s="48"/>
      <c r="ADV25" s="48"/>
      <c r="ADW25" s="48"/>
      <c r="ADX25" s="48"/>
      <c r="ADY25" s="48"/>
      <c r="ADZ25" s="48"/>
      <c r="AEA25" s="48"/>
      <c r="AEB25" s="48"/>
      <c r="AEC25" s="48"/>
      <c r="AED25" s="48"/>
      <c r="AEE25" s="48"/>
      <c r="AEF25" s="48"/>
      <c r="AEG25" s="48"/>
      <c r="AEH25" s="48"/>
      <c r="AEI25" s="48"/>
      <c r="AEJ25" s="48"/>
      <c r="AEK25" s="48"/>
      <c r="AEL25" s="48"/>
      <c r="AEM25" s="48"/>
      <c r="AEN25" s="48"/>
      <c r="AEO25" s="48"/>
      <c r="AEP25" s="48"/>
      <c r="AEQ25" s="48"/>
      <c r="AER25" s="48"/>
      <c r="AES25" s="48"/>
      <c r="AET25" s="48"/>
      <c r="AEU25" s="48"/>
      <c r="AEV25" s="48"/>
      <c r="AEW25" s="48"/>
      <c r="AEX25" s="48"/>
      <c r="AEY25" s="48"/>
      <c r="AEZ25" s="48"/>
      <c r="AFA25" s="48"/>
      <c r="AFB25" s="48"/>
      <c r="AFC25" s="48"/>
      <c r="AFD25" s="48"/>
      <c r="AFE25" s="48"/>
      <c r="AFF25" s="48"/>
      <c r="AFH25" s="48"/>
      <c r="AFI25" s="48"/>
      <c r="AFJ25" s="48"/>
      <c r="AFK25" s="48"/>
      <c r="AFL25" s="48"/>
      <c r="AFM25" s="48"/>
      <c r="AFN25" s="48"/>
      <c r="AFO25" s="48"/>
      <c r="AFP25" s="48"/>
      <c r="AFR25" s="48"/>
      <c r="AFS25" s="48"/>
      <c r="AFT25" s="48"/>
      <c r="AFU25" s="48"/>
      <c r="AFV25" s="48"/>
      <c r="AFW25" s="48"/>
      <c r="AFX25" s="48"/>
      <c r="AFY25" s="48"/>
      <c r="AFZ25" s="48"/>
      <c r="AGA25" s="48"/>
      <c r="AGB25" s="48"/>
      <c r="AGE25" s="48"/>
      <c r="AGF25" s="48"/>
      <c r="AGG25" s="48"/>
      <c r="AGH25" s="48"/>
      <c r="AGI25" s="48"/>
      <c r="AGJ25" s="48"/>
      <c r="AGK25" s="48"/>
      <c r="AGL25" s="48"/>
      <c r="AGM25" s="48"/>
      <c r="AGN25" s="48"/>
      <c r="AGO25" s="48"/>
      <c r="AGP25" s="48"/>
      <c r="AGQ25" s="48"/>
      <c r="AGR25" s="48"/>
      <c r="AGS25" s="48"/>
      <c r="AGT25" s="48"/>
      <c r="AGU25" s="48"/>
      <c r="AGV25" s="48"/>
      <c r="AGW25" s="48"/>
      <c r="AGX25" s="48"/>
      <c r="AGY25" s="48"/>
      <c r="AGZ25" s="48"/>
      <c r="AHA25" s="48"/>
      <c r="AHB25" s="48"/>
      <c r="AHC25" s="48"/>
      <c r="AHD25" s="48"/>
      <c r="AHE25" s="48"/>
      <c r="AHF25" s="48"/>
      <c r="AHG25" s="48"/>
      <c r="AHH25" s="48"/>
      <c r="AHI25" s="48"/>
      <c r="AHJ25" s="48"/>
      <c r="AHK25" s="48"/>
      <c r="AHL25" s="48"/>
      <c r="AHM25" s="48"/>
      <c r="AHN25" s="48"/>
      <c r="AHO25" s="48"/>
      <c r="AHP25" s="48"/>
      <c r="AHQ25" s="48"/>
      <c r="AHR25" s="48"/>
      <c r="AHS25" s="48"/>
      <c r="AHT25" s="48"/>
      <c r="AHU25" s="48"/>
      <c r="AHV25" s="48"/>
      <c r="AHW25" s="48"/>
      <c r="AHX25" s="48"/>
      <c r="AHY25" s="48"/>
      <c r="AHZ25" s="48"/>
      <c r="AIA25" s="48"/>
      <c r="AIB25" s="48"/>
      <c r="AIC25" s="48"/>
      <c r="AID25" s="48"/>
      <c r="AIE25" s="48"/>
      <c r="AIF25" s="48"/>
      <c r="AIG25" s="48"/>
      <c r="AIH25" s="48"/>
      <c r="AII25" s="48"/>
      <c r="AIJ25" s="48"/>
      <c r="AIK25" s="48"/>
      <c r="AIL25" s="48"/>
      <c r="AIM25" s="48"/>
      <c r="AIN25" s="48"/>
      <c r="AIO25" s="48"/>
      <c r="AIP25" s="48"/>
      <c r="AIQ25" s="48"/>
      <c r="AIR25" s="48"/>
      <c r="AIS25" s="48"/>
      <c r="AIT25" s="48"/>
      <c r="AIU25" s="48"/>
      <c r="AIV25" s="48"/>
      <c r="AIW25" s="48"/>
      <c r="AIX25" s="48"/>
      <c r="AIY25" s="48"/>
      <c r="AIZ25" s="48"/>
      <c r="AJA25" s="48"/>
      <c r="AJB25" s="48"/>
      <c r="AJC25" s="48"/>
      <c r="AJD25" s="48"/>
      <c r="AJE25" s="48"/>
      <c r="AJF25" s="48"/>
      <c r="AJG25" s="48"/>
      <c r="AJH25" s="48"/>
      <c r="AJI25" s="48"/>
      <c r="AJJ25" s="48"/>
      <c r="AJK25" s="48"/>
      <c r="AJL25" s="48"/>
      <c r="AJM25" s="48"/>
      <c r="AJN25" s="48"/>
      <c r="AJO25" s="48"/>
      <c r="AJP25" s="48"/>
      <c r="AJQ25" s="48"/>
      <c r="AJR25" s="48"/>
      <c r="AJS25" s="48"/>
      <c r="AJT25" s="48"/>
      <c r="AJU25" s="48"/>
      <c r="AJV25" s="48"/>
      <c r="AJW25" s="48"/>
      <c r="AJX25" s="48"/>
      <c r="AJY25" s="48"/>
      <c r="AJZ25" s="48"/>
      <c r="AKA25" s="48"/>
      <c r="AKB25" s="48"/>
      <c r="AKC25" s="48"/>
      <c r="AKD25" s="48"/>
      <c r="AKE25" s="48"/>
      <c r="AKF25" s="48"/>
      <c r="AKG25" s="48"/>
      <c r="AKH25" s="48"/>
      <c r="AKI25" s="48"/>
      <c r="AKJ25" s="48"/>
      <c r="AKK25" s="48"/>
      <c r="AKL25" s="48"/>
      <c r="AKM25" s="48"/>
      <c r="AKN25" s="48"/>
      <c r="AKO25" s="48"/>
      <c r="AKP25" s="48"/>
      <c r="AKQ25" s="48"/>
      <c r="AKR25" s="48"/>
      <c r="AKS25" s="48"/>
      <c r="AKT25" s="48"/>
      <c r="AKU25" s="48"/>
      <c r="AKV25" s="48"/>
      <c r="AKW25" s="48"/>
      <c r="AKX25" s="48"/>
      <c r="AKY25" s="48"/>
      <c r="AKZ25" s="48"/>
      <c r="ALA25" s="48"/>
      <c r="ALB25" s="48"/>
      <c r="ALC25" s="48"/>
      <c r="ALD25" s="48"/>
      <c r="ALE25" s="48"/>
      <c r="ALF25" s="48"/>
      <c r="ALG25" s="48"/>
      <c r="ALH25" s="48"/>
      <c r="ALI25" s="48"/>
      <c r="ALJ25" s="48"/>
      <c r="ALK25" s="48"/>
      <c r="ALL25" s="48"/>
      <c r="ALM25" s="48"/>
      <c r="ALN25" s="48"/>
      <c r="ALO25" s="48"/>
      <c r="ALP25" s="48"/>
      <c r="ALQ25" s="48"/>
      <c r="ALR25" s="48"/>
      <c r="ALS25" s="48"/>
      <c r="ALT25" s="48"/>
      <c r="ALU25" s="48"/>
      <c r="ALV25" s="48"/>
      <c r="ALW25" s="48"/>
      <c r="ALX25" s="48"/>
      <c r="ALY25" s="48"/>
      <c r="ALZ25" s="48"/>
      <c r="AMA25" s="48"/>
      <c r="AMB25" s="48"/>
      <c r="AMC25" s="48"/>
      <c r="AMD25" s="48"/>
      <c r="AME25" s="48"/>
      <c r="AMF25" s="48"/>
      <c r="AMG25" s="48"/>
      <c r="AMH25" s="48"/>
      <c r="AMI25" s="48"/>
      <c r="AMJ25" s="48"/>
      <c r="AMK25" s="48"/>
      <c r="AML25" s="48"/>
      <c r="AMM25" s="48"/>
      <c r="AMN25" s="48"/>
      <c r="AMO25" s="48"/>
      <c r="AMP25" s="48"/>
      <c r="AMQ25" s="48"/>
      <c r="AMR25" s="48"/>
      <c r="AMS25" s="48"/>
      <c r="AMT25" s="48"/>
      <c r="AMU25" s="48"/>
      <c r="AMV25" s="48"/>
      <c r="AMW25" s="48"/>
      <c r="AMX25" s="48"/>
      <c r="AMY25" s="48"/>
      <c r="AMZ25" s="48"/>
      <c r="ANA25" s="48"/>
      <c r="ANB25" s="48"/>
      <c r="ANC25" s="48"/>
      <c r="AND25" s="48"/>
      <c r="ANE25" s="48"/>
      <c r="ANF25" s="48"/>
      <c r="ANG25" s="48"/>
      <c r="ANH25" s="48"/>
      <c r="ANI25" s="48"/>
      <c r="ANJ25" s="48"/>
      <c r="ANK25" s="48"/>
      <c r="ANL25" s="48"/>
      <c r="ANM25" s="48"/>
      <c r="ANN25" s="48"/>
      <c r="ANO25" s="48"/>
      <c r="ANP25" s="48"/>
      <c r="ANQ25" s="48"/>
      <c r="ANR25" s="48"/>
      <c r="ANS25" s="48"/>
      <c r="ANT25" s="48"/>
      <c r="ANU25" s="48"/>
      <c r="ANV25" s="48"/>
      <c r="ANW25" s="48"/>
      <c r="ANX25" s="48"/>
      <c r="ANY25" s="48"/>
      <c r="ANZ25" s="48"/>
      <c r="AOA25" s="48"/>
      <c r="AOB25" s="48"/>
      <c r="AOC25" s="48"/>
      <c r="AOD25" s="48"/>
      <c r="AOE25" s="48"/>
      <c r="AOF25" s="48"/>
      <c r="AOG25" s="48"/>
      <c r="AOH25" s="48"/>
      <c r="AOI25" s="48"/>
      <c r="AOJ25" s="48"/>
      <c r="AOK25" s="48"/>
      <c r="AOL25" s="48"/>
      <c r="AOM25" s="48"/>
      <c r="AON25" s="48"/>
      <c r="AOO25" s="48"/>
      <c r="AOP25" s="48"/>
      <c r="AOQ25" s="48"/>
      <c r="AOR25" s="48"/>
      <c r="AOS25" s="48"/>
      <c r="AOT25" s="48"/>
      <c r="AOU25" s="48"/>
      <c r="AOV25" s="48"/>
      <c r="AOW25" s="48"/>
      <c r="AOX25" s="48"/>
      <c r="AOY25" s="48"/>
      <c r="AOZ25" s="48"/>
      <c r="APA25" s="48"/>
      <c r="APB25" s="48"/>
      <c r="APC25" s="48"/>
      <c r="APD25" s="48"/>
      <c r="APE25" s="48"/>
      <c r="APF25" s="48"/>
      <c r="APG25" s="48"/>
      <c r="APH25" s="48"/>
      <c r="API25" s="48"/>
      <c r="APJ25" s="48"/>
      <c r="APK25" s="48"/>
      <c r="APL25" s="48"/>
      <c r="APM25" s="48"/>
      <c r="APN25" s="48"/>
      <c r="APO25" s="48"/>
      <c r="APP25" s="48"/>
      <c r="APQ25" s="48"/>
      <c r="APR25" s="48"/>
      <c r="APS25" s="48"/>
      <c r="APT25" s="48"/>
      <c r="APU25" s="48"/>
      <c r="APV25" s="48"/>
      <c r="APW25" s="48"/>
      <c r="APX25" s="48"/>
      <c r="APY25" s="48"/>
      <c r="APZ25" s="48"/>
    </row>
    <row r="26" spans="1:1119">
      <c r="A26" s="49" t="s">
        <v>117</v>
      </c>
      <c r="B26" s="46" t="s">
        <v>354</v>
      </c>
      <c r="C26" s="48">
        <v>2.0911381244659424</v>
      </c>
      <c r="D26" s="48">
        <v>2.5255763530731201</v>
      </c>
      <c r="E26" s="48">
        <v>3.0075271129608154</v>
      </c>
      <c r="F26" s="48">
        <v>3.5075335502624512</v>
      </c>
      <c r="G26" s="48">
        <v>2.4926164150238037</v>
      </c>
      <c r="H26" s="48">
        <v>2.6133623123168945</v>
      </c>
      <c r="I26" s="48">
        <v>2.3528332710266113</v>
      </c>
      <c r="J26" s="48">
        <v>2.5321180820465088</v>
      </c>
      <c r="K26" s="48">
        <v>3.1680614948272705</v>
      </c>
      <c r="L26" s="48">
        <v>3.261746883392334</v>
      </c>
      <c r="M26" s="48">
        <v>2.5503313541412354</v>
      </c>
      <c r="N26" s="48">
        <v>2.4524762630462646</v>
      </c>
      <c r="O26" s="48">
        <v>2.2087206840515137</v>
      </c>
      <c r="P26" s="48">
        <v>1.7121844291687012</v>
      </c>
      <c r="Q26" s="47">
        <f t="shared" si="0"/>
        <v>2.7367897431055703</v>
      </c>
      <c r="R26" s="47">
        <f t="shared" si="1"/>
        <v>2.2309281826019287</v>
      </c>
      <c r="S26" s="47">
        <f t="shared" si="2"/>
        <v>0.81516243190475579</v>
      </c>
      <c r="T26" s="47">
        <f t="shared" si="3"/>
        <v>7.2209015623237879E-2</v>
      </c>
      <c r="U26" s="48"/>
      <c r="V26" s="48"/>
      <c r="W26" s="48"/>
      <c r="X26" s="48"/>
      <c r="Y26" s="48"/>
      <c r="Z26" s="48"/>
      <c r="AA26" s="48"/>
      <c r="AB26" s="48"/>
      <c r="AC26" s="48"/>
      <c r="AD26" s="48"/>
      <c r="AE26" s="48"/>
      <c r="AF26" s="48"/>
      <c r="AG26" s="48"/>
      <c r="AH26" s="48"/>
      <c r="AI26" s="48"/>
      <c r="AM26" s="48"/>
      <c r="AN26" s="48"/>
      <c r="AO26" s="48"/>
      <c r="AP26" s="48"/>
      <c r="AQ26" s="48"/>
      <c r="AR26" s="48"/>
      <c r="AS26" s="48"/>
      <c r="AT26" s="48"/>
      <c r="AU26" s="48"/>
      <c r="AV26" s="48"/>
      <c r="AW26" s="48"/>
      <c r="AX26" s="48"/>
      <c r="AY26" s="48"/>
      <c r="BA26" s="48"/>
      <c r="BB26" s="48"/>
      <c r="BC26" s="48"/>
      <c r="BD26" s="48"/>
      <c r="BE26" s="48"/>
      <c r="BF26" s="48"/>
      <c r="BG26" s="48"/>
      <c r="BH26" s="48"/>
      <c r="BI26" s="48"/>
      <c r="BJ26" s="48"/>
      <c r="BK26" s="48"/>
      <c r="BL26" s="48"/>
      <c r="BM26" s="48"/>
      <c r="BN26" s="48"/>
      <c r="BO26" s="48"/>
      <c r="BP26" s="48"/>
      <c r="BR26" s="48"/>
      <c r="BS26" s="48"/>
      <c r="BT26" s="48"/>
      <c r="BU26" s="48"/>
      <c r="BV26" s="48"/>
      <c r="BW26" s="48"/>
      <c r="BX26" s="48"/>
      <c r="BY26" s="48"/>
      <c r="BZ26" s="48"/>
      <c r="CA26" s="48"/>
      <c r="CB26" s="48"/>
      <c r="CC26" s="48"/>
      <c r="CD26" s="48"/>
      <c r="CE26" s="48"/>
      <c r="CF26" s="48"/>
      <c r="CG26" s="48"/>
      <c r="CH26" s="48"/>
      <c r="CI26" s="48"/>
      <c r="CJ26" s="48"/>
      <c r="CK26" s="48"/>
      <c r="CL26" s="48"/>
      <c r="CM26" s="48"/>
      <c r="CN26" s="48"/>
      <c r="CO26" s="48"/>
      <c r="CP26" s="48"/>
      <c r="CQ26" s="48"/>
      <c r="CR26" s="48"/>
      <c r="CS26" s="48"/>
      <c r="CT26" s="48"/>
      <c r="CU26" s="48"/>
      <c r="CV26" s="48"/>
      <c r="CW26" s="48"/>
      <c r="CX26" s="48"/>
      <c r="CY26" s="48"/>
      <c r="CZ26" s="48"/>
      <c r="DA26" s="48"/>
      <c r="DB26" s="48"/>
      <c r="DC26" s="48"/>
      <c r="DD26" s="48"/>
      <c r="DE26" s="48"/>
      <c r="DF26" s="48"/>
      <c r="DG26" s="48"/>
      <c r="DH26" s="48"/>
      <c r="DI26" s="48"/>
      <c r="DJ26" s="48"/>
      <c r="DK26" s="48"/>
      <c r="DM26" s="48"/>
      <c r="DN26" s="48"/>
      <c r="DO26" s="48"/>
      <c r="DP26" s="48"/>
      <c r="DQ26" s="48"/>
      <c r="DS26" s="48"/>
      <c r="DT26" s="48"/>
      <c r="DU26" s="48"/>
      <c r="DV26" s="48"/>
      <c r="DW26" s="48"/>
      <c r="DX26" s="48"/>
      <c r="DY26" s="48"/>
      <c r="DZ26" s="48"/>
      <c r="EA26" s="48"/>
      <c r="EB26" s="48"/>
      <c r="EC26" s="48"/>
      <c r="ED26" s="48"/>
      <c r="EE26" s="48"/>
      <c r="EF26" s="48"/>
      <c r="EG26" s="48"/>
      <c r="EH26" s="48"/>
      <c r="EI26" s="48"/>
      <c r="EJ26" s="48"/>
      <c r="EK26" s="48"/>
      <c r="EL26" s="48"/>
      <c r="EM26" s="48"/>
      <c r="EN26" s="48"/>
      <c r="EO26" s="48"/>
      <c r="EP26" s="48"/>
      <c r="EQ26" s="48"/>
      <c r="ER26" s="48"/>
      <c r="ES26" s="48"/>
      <c r="ET26" s="48"/>
      <c r="EU26" s="48"/>
      <c r="EV26" s="48"/>
      <c r="EW26" s="48"/>
      <c r="EX26" s="48"/>
      <c r="EY26" s="48"/>
      <c r="EZ26" s="48"/>
      <c r="FA26" s="48"/>
      <c r="FB26" s="48"/>
      <c r="FC26" s="48"/>
      <c r="FD26" s="48"/>
      <c r="FE26" s="48"/>
      <c r="FF26" s="48"/>
      <c r="FH26" s="48"/>
      <c r="FI26" s="48"/>
      <c r="FJ26" s="48"/>
      <c r="FK26" s="48"/>
      <c r="FL26" s="48"/>
      <c r="FN26" s="48"/>
      <c r="FO26" s="48"/>
      <c r="FP26" s="48"/>
      <c r="FQ26" s="48"/>
      <c r="FR26" s="48"/>
      <c r="FS26" s="48"/>
      <c r="FT26" s="48"/>
      <c r="FU26" s="48"/>
      <c r="FV26" s="48"/>
      <c r="FW26" s="48"/>
      <c r="FX26" s="48"/>
      <c r="FY26" s="48"/>
      <c r="FZ26" s="48"/>
      <c r="GA26" s="48"/>
      <c r="GB26" s="48"/>
      <c r="GC26" s="48"/>
      <c r="GD26" s="48"/>
      <c r="GE26" s="48"/>
      <c r="GF26" s="48"/>
      <c r="GG26" s="48"/>
      <c r="GH26" s="48"/>
      <c r="GI26" s="48"/>
      <c r="GJ26" s="48"/>
      <c r="GK26" s="48"/>
      <c r="GL26" s="48"/>
      <c r="GM26" s="48"/>
      <c r="GN26" s="48"/>
      <c r="GO26" s="48"/>
      <c r="GP26" s="48"/>
      <c r="GQ26" s="48"/>
      <c r="GR26" s="48"/>
      <c r="GS26" s="48"/>
      <c r="GT26" s="48"/>
      <c r="GU26" s="48"/>
      <c r="GV26" s="48"/>
      <c r="GW26" s="48"/>
      <c r="GX26" s="48"/>
      <c r="GY26" s="48"/>
      <c r="GZ26" s="48"/>
      <c r="HA26" s="48"/>
      <c r="HC26" s="48"/>
      <c r="HD26" s="48"/>
      <c r="HE26" s="48"/>
      <c r="HF26" s="48"/>
      <c r="HG26" s="48"/>
      <c r="HI26" s="48"/>
      <c r="HJ26" s="48"/>
      <c r="HK26" s="48"/>
      <c r="HL26" s="48"/>
      <c r="HM26" s="48"/>
      <c r="HN26" s="48"/>
      <c r="HO26" s="48"/>
      <c r="HP26" s="48"/>
      <c r="HQ26" s="48"/>
      <c r="HR26" s="48"/>
      <c r="HS26" s="48"/>
      <c r="HT26" s="48"/>
      <c r="HU26" s="48"/>
      <c r="HV26" s="48"/>
      <c r="HW26" s="48"/>
      <c r="HX26" s="48"/>
      <c r="HY26" s="48"/>
      <c r="HZ26" s="48"/>
      <c r="IA26" s="48"/>
      <c r="IB26" s="48"/>
      <c r="IC26" s="48"/>
      <c r="ID26" s="48"/>
      <c r="IE26" s="48"/>
      <c r="IF26" s="48"/>
      <c r="IG26" s="48"/>
      <c r="IH26" s="48"/>
      <c r="II26" s="48"/>
      <c r="IJ26" s="48"/>
      <c r="IK26" s="48"/>
      <c r="IL26" s="48"/>
      <c r="IM26" s="48"/>
      <c r="IN26" s="48"/>
      <c r="IO26" s="48"/>
      <c r="IP26" s="48"/>
      <c r="IQ26" s="48"/>
      <c r="IR26" s="48"/>
      <c r="IS26" s="48"/>
      <c r="IT26" s="48"/>
      <c r="IU26" s="48"/>
      <c r="IV26" s="48"/>
      <c r="IX26" s="48"/>
      <c r="IY26" s="48"/>
      <c r="JA26" s="48"/>
      <c r="JB26" s="48"/>
      <c r="JD26" s="48"/>
      <c r="JE26" s="48"/>
      <c r="JF26" s="48"/>
      <c r="JG26" s="48"/>
      <c r="JH26" s="48"/>
      <c r="JI26" s="48"/>
      <c r="JJ26" s="48"/>
      <c r="JK26" s="48"/>
      <c r="JL26" s="48"/>
      <c r="JM26" s="48"/>
      <c r="JN26" s="48"/>
      <c r="JO26" s="48"/>
      <c r="JP26" s="48"/>
      <c r="JQ26" s="48"/>
      <c r="JR26" s="48"/>
      <c r="JS26" s="48"/>
      <c r="JT26" s="48"/>
      <c r="JU26" s="48"/>
      <c r="JV26" s="48"/>
      <c r="JW26" s="48"/>
      <c r="JX26" s="48"/>
      <c r="JY26" s="48"/>
      <c r="JZ26" s="48"/>
      <c r="KA26" s="48"/>
      <c r="KB26" s="48"/>
      <c r="KC26" s="48"/>
      <c r="KD26" s="48"/>
      <c r="KE26" s="48"/>
      <c r="KF26" s="48"/>
      <c r="KH26" s="48"/>
      <c r="KI26" s="48"/>
      <c r="KK26" s="48"/>
      <c r="KL26" s="48"/>
      <c r="KN26" s="48"/>
      <c r="KO26" s="48"/>
      <c r="KP26" s="48"/>
      <c r="KQ26" s="48"/>
      <c r="KV26" s="48"/>
      <c r="KW26" s="48"/>
      <c r="KY26" s="48"/>
      <c r="KZ26" s="48"/>
      <c r="LA26" s="48"/>
      <c r="LB26" s="48"/>
      <c r="LC26" s="48"/>
      <c r="LD26" s="48"/>
      <c r="LE26" s="48"/>
      <c r="LF26" s="48"/>
      <c r="LG26" s="48"/>
      <c r="LH26" s="48"/>
      <c r="LI26" s="48"/>
      <c r="LJ26" s="48"/>
      <c r="LK26" s="48"/>
      <c r="LL26" s="48"/>
      <c r="LM26" s="48"/>
      <c r="LN26" s="48"/>
      <c r="LO26" s="48"/>
      <c r="LP26" s="48"/>
      <c r="LQ26" s="48"/>
      <c r="LR26" s="48"/>
      <c r="LS26" s="48"/>
      <c r="LT26" s="48"/>
      <c r="LU26" s="48"/>
      <c r="LV26" s="48"/>
      <c r="LW26" s="48"/>
      <c r="LX26" s="48"/>
      <c r="LY26" s="48"/>
      <c r="MA26" s="48"/>
      <c r="MB26" s="48"/>
      <c r="MC26" s="48"/>
      <c r="MD26" s="48"/>
      <c r="ME26" s="48"/>
      <c r="MF26" s="48"/>
      <c r="MG26" s="48"/>
      <c r="MH26" s="48"/>
      <c r="MI26" s="48"/>
      <c r="MJ26" s="48"/>
      <c r="MK26" s="48"/>
      <c r="ML26" s="48"/>
      <c r="MM26" s="48"/>
      <c r="MO26" s="48"/>
      <c r="MP26" s="48"/>
      <c r="MQ26" s="48"/>
      <c r="MR26" s="48"/>
      <c r="MS26" s="48"/>
      <c r="MT26" s="48"/>
      <c r="MU26" s="48"/>
      <c r="MV26" s="48"/>
      <c r="MW26" s="48"/>
      <c r="MX26" s="48"/>
      <c r="MY26" s="48"/>
      <c r="MZ26" s="48"/>
      <c r="NA26" s="48"/>
      <c r="NB26" s="48"/>
      <c r="NC26" s="48"/>
      <c r="ND26" s="48"/>
      <c r="NE26" s="48"/>
      <c r="NF26" s="48"/>
      <c r="NG26" s="48"/>
      <c r="NH26" s="48"/>
      <c r="NI26" s="48"/>
      <c r="NJ26" s="48"/>
      <c r="NK26" s="48"/>
      <c r="NL26" s="48"/>
      <c r="NM26" s="48"/>
      <c r="NN26" s="48"/>
      <c r="NO26" s="48"/>
      <c r="NP26" s="48"/>
      <c r="NQ26" s="48"/>
      <c r="NR26" s="48"/>
      <c r="NS26" s="48"/>
      <c r="NT26" s="48"/>
      <c r="NU26" s="48"/>
      <c r="NV26" s="48"/>
      <c r="NW26" s="48"/>
      <c r="NX26" s="48"/>
      <c r="NY26" s="48"/>
      <c r="NZ26" s="48"/>
      <c r="OA26" s="48"/>
      <c r="OB26" s="48"/>
      <c r="OC26" s="48"/>
      <c r="OE26" s="48"/>
      <c r="OF26" s="48"/>
      <c r="OG26" s="48"/>
      <c r="OH26" s="48"/>
      <c r="OI26" s="48"/>
      <c r="OJ26" s="48"/>
      <c r="OK26" s="48"/>
      <c r="OL26" s="48"/>
      <c r="OM26" s="48"/>
      <c r="ON26" s="48"/>
      <c r="OO26" s="48"/>
      <c r="OP26" s="48"/>
      <c r="OQ26" s="48"/>
      <c r="OS26" s="48"/>
      <c r="OT26" s="48"/>
      <c r="OU26" s="48"/>
      <c r="OV26" s="48"/>
      <c r="OW26" s="48"/>
      <c r="OX26" s="48"/>
      <c r="OY26" s="48"/>
      <c r="OZ26" s="48"/>
      <c r="PA26" s="48"/>
      <c r="PB26" s="48"/>
      <c r="PC26" s="48"/>
      <c r="PE26" s="48"/>
      <c r="PF26" s="48"/>
      <c r="PG26" s="48"/>
      <c r="PH26" s="48"/>
      <c r="PI26" s="48"/>
      <c r="PJ26" s="48"/>
      <c r="PK26" s="48"/>
      <c r="PL26" s="48"/>
      <c r="PM26" s="48"/>
      <c r="PN26" s="48"/>
      <c r="PO26" s="48"/>
      <c r="PP26" s="48"/>
      <c r="PQ26" s="48"/>
      <c r="PR26" s="48"/>
      <c r="PS26" s="48"/>
      <c r="PT26" s="48"/>
      <c r="PU26" s="48"/>
      <c r="PV26" s="48"/>
      <c r="PW26" s="48"/>
      <c r="PX26" s="48"/>
      <c r="PY26" s="48"/>
      <c r="PZ26" s="48"/>
      <c r="QA26" s="48"/>
      <c r="QB26" s="48"/>
      <c r="QC26" s="48"/>
      <c r="QD26" s="48"/>
      <c r="QE26" s="48"/>
      <c r="QF26" s="48"/>
      <c r="QG26" s="48"/>
      <c r="QH26" s="48"/>
      <c r="QI26" s="48"/>
      <c r="QJ26" s="48"/>
      <c r="QK26" s="48"/>
      <c r="QL26" s="48"/>
      <c r="QM26" s="48"/>
      <c r="QN26" s="48"/>
      <c r="QO26" s="48"/>
      <c r="QP26" s="48"/>
      <c r="QQ26" s="48"/>
      <c r="QR26" s="48"/>
      <c r="QS26" s="48"/>
      <c r="QU26" s="48"/>
      <c r="QV26" s="48"/>
      <c r="QW26" s="48"/>
      <c r="QX26" s="48"/>
      <c r="QY26" s="48"/>
      <c r="QZ26" s="48"/>
      <c r="RA26" s="48"/>
      <c r="RB26" s="48"/>
      <c r="RC26" s="48"/>
      <c r="RD26" s="48"/>
      <c r="RE26" s="48"/>
      <c r="RF26" s="48"/>
      <c r="RG26" s="48"/>
      <c r="RH26" s="48"/>
      <c r="RI26" s="48"/>
      <c r="RJ26" s="48"/>
      <c r="RK26" s="48"/>
      <c r="RL26" s="48"/>
      <c r="RM26" s="48"/>
      <c r="RN26" s="48"/>
      <c r="RO26" s="48"/>
      <c r="RP26" s="48"/>
      <c r="RQ26" s="48"/>
      <c r="RR26" s="48"/>
      <c r="RS26" s="48"/>
      <c r="RT26" s="48"/>
      <c r="RU26" s="48"/>
      <c r="RV26" s="48"/>
      <c r="RW26" s="48"/>
      <c r="RX26" s="48"/>
      <c r="RY26" s="48"/>
      <c r="RZ26" s="48"/>
      <c r="SA26" s="48"/>
      <c r="SB26" s="48"/>
      <c r="SC26" s="48"/>
      <c r="SD26" s="48"/>
      <c r="SE26" s="48"/>
      <c r="SF26" s="48"/>
      <c r="SG26" s="48"/>
      <c r="SH26" s="48"/>
      <c r="SI26" s="48"/>
      <c r="SK26" s="48"/>
      <c r="SL26" s="48"/>
      <c r="SM26" s="48"/>
      <c r="SN26" s="48"/>
      <c r="SO26" s="48"/>
      <c r="SP26" s="48"/>
      <c r="SQ26" s="48"/>
      <c r="SR26" s="48"/>
      <c r="SS26" s="48"/>
      <c r="ST26" s="48"/>
      <c r="SU26" s="48"/>
      <c r="SV26" s="48"/>
      <c r="SW26" s="48"/>
      <c r="SX26" s="48"/>
      <c r="SY26" s="48"/>
      <c r="SZ26" s="48"/>
      <c r="TA26" s="48"/>
      <c r="TB26" s="48"/>
      <c r="TC26" s="48"/>
      <c r="TD26" s="48"/>
      <c r="TF26" s="48"/>
      <c r="TG26" s="48"/>
      <c r="TH26" s="48"/>
      <c r="TI26" s="48"/>
      <c r="TJ26" s="48"/>
      <c r="TK26" s="48"/>
      <c r="TL26" s="48"/>
      <c r="TM26" s="48"/>
      <c r="TN26" s="48"/>
      <c r="TO26" s="48"/>
      <c r="TP26" s="48"/>
      <c r="TQ26" s="48"/>
      <c r="TR26" s="48"/>
      <c r="TS26" s="48"/>
      <c r="TT26" s="48"/>
      <c r="TU26" s="48"/>
      <c r="TV26" s="48"/>
      <c r="TW26" s="48"/>
      <c r="TX26" s="48"/>
      <c r="TY26" s="48"/>
      <c r="UA26" s="48"/>
      <c r="UB26" s="48"/>
      <c r="UC26" s="48"/>
      <c r="UD26" s="48"/>
      <c r="UE26" s="48"/>
      <c r="UF26" s="48"/>
      <c r="UG26" s="48"/>
      <c r="UH26" s="48"/>
      <c r="UI26" s="48"/>
      <c r="UJ26" s="48"/>
      <c r="UK26" s="48"/>
      <c r="UL26" s="48"/>
      <c r="UM26" s="48"/>
      <c r="UN26" s="48"/>
      <c r="UO26" s="48"/>
      <c r="UP26" s="48"/>
      <c r="UQ26" s="48"/>
      <c r="UR26" s="48"/>
      <c r="US26" s="48"/>
      <c r="UT26" s="48"/>
      <c r="UU26" s="48"/>
      <c r="UV26" s="48"/>
      <c r="UW26" s="48"/>
      <c r="UX26" s="48"/>
      <c r="UY26" s="48"/>
      <c r="UZ26" s="48"/>
      <c r="VA26" s="48"/>
      <c r="VB26" s="48"/>
      <c r="VC26" s="48"/>
      <c r="VD26" s="48"/>
      <c r="VE26" s="48"/>
      <c r="VF26" s="48"/>
      <c r="VG26" s="48"/>
      <c r="VH26" s="48"/>
      <c r="VI26" s="48"/>
      <c r="VJ26" s="48"/>
      <c r="VK26" s="48"/>
      <c r="VL26" s="48"/>
      <c r="VM26" s="48"/>
      <c r="VN26" s="48"/>
      <c r="VO26" s="48"/>
      <c r="VQ26" s="48"/>
      <c r="VR26" s="48"/>
      <c r="VS26" s="48"/>
      <c r="VT26" s="48"/>
      <c r="VU26" s="48"/>
      <c r="VV26" s="48"/>
      <c r="VW26" s="48"/>
      <c r="VX26" s="48"/>
      <c r="VY26" s="48"/>
      <c r="VZ26" s="48"/>
      <c r="WA26" s="48"/>
      <c r="WB26" s="48"/>
      <c r="WC26" s="48"/>
      <c r="WE26" s="48"/>
      <c r="WF26" s="48"/>
      <c r="WG26" s="48"/>
      <c r="WH26" s="48"/>
      <c r="WI26" s="48"/>
      <c r="WJ26" s="48"/>
      <c r="WK26" s="48"/>
      <c r="WL26" s="48"/>
      <c r="WM26" s="48"/>
      <c r="WN26" s="48"/>
      <c r="WO26" s="48"/>
      <c r="WP26" s="48"/>
      <c r="WQ26" s="48"/>
      <c r="WR26" s="48"/>
      <c r="WS26" s="48"/>
      <c r="WT26" s="48"/>
      <c r="WU26" s="48"/>
      <c r="WV26" s="48"/>
      <c r="WW26" s="48"/>
      <c r="WX26" s="48"/>
      <c r="WY26" s="48"/>
      <c r="WZ26" s="48"/>
      <c r="XA26" s="48"/>
      <c r="XB26" s="48"/>
      <c r="XC26" s="48"/>
      <c r="XD26" s="48"/>
      <c r="XE26" s="48"/>
      <c r="XG26" s="48"/>
      <c r="XH26" s="48"/>
      <c r="XI26" s="48"/>
      <c r="XJ26" s="48"/>
      <c r="XK26" s="48"/>
      <c r="XL26" s="48"/>
      <c r="XM26" s="48"/>
      <c r="XN26" s="48"/>
      <c r="XO26" s="48"/>
      <c r="XP26" s="48"/>
      <c r="XQ26" s="48"/>
      <c r="XR26" s="48"/>
      <c r="XT26" s="48"/>
      <c r="XU26" s="48"/>
      <c r="XV26" s="48"/>
      <c r="XW26" s="48"/>
      <c r="XX26" s="48"/>
      <c r="XY26" s="48"/>
      <c r="XZ26" s="48"/>
      <c r="YA26" s="48"/>
      <c r="YB26" s="48"/>
      <c r="YC26" s="48"/>
      <c r="YD26" s="48"/>
      <c r="YE26" s="48"/>
      <c r="YF26" s="48"/>
      <c r="YG26" s="48"/>
      <c r="YH26" s="48"/>
      <c r="YI26" s="48"/>
      <c r="YJ26" s="48"/>
      <c r="YK26" s="48"/>
      <c r="YL26" s="48"/>
      <c r="YM26" s="48"/>
      <c r="YN26" s="48"/>
      <c r="YO26" s="48"/>
      <c r="YP26" s="48"/>
      <c r="YQ26" s="48"/>
      <c r="YR26" s="48"/>
      <c r="YS26" s="48"/>
      <c r="YT26" s="48"/>
      <c r="YU26" s="48"/>
      <c r="YW26" s="48"/>
      <c r="YX26" s="48"/>
      <c r="YZ26" s="48"/>
      <c r="ZA26" s="48"/>
      <c r="ZB26" s="48"/>
      <c r="ZC26" s="48"/>
      <c r="ZD26" s="48"/>
      <c r="ZE26" s="48"/>
      <c r="ZF26" s="48"/>
      <c r="ZG26" s="48"/>
      <c r="ZH26" s="48"/>
      <c r="ZI26" s="48"/>
      <c r="ZJ26" s="48"/>
      <c r="ZK26" s="48"/>
      <c r="ZL26" s="48"/>
      <c r="ZM26" s="48"/>
      <c r="ZN26" s="48"/>
      <c r="ZO26" s="48"/>
      <c r="ZP26" s="48"/>
      <c r="ZQ26" s="48"/>
      <c r="ZR26" s="48"/>
      <c r="ZS26" s="48"/>
      <c r="ZT26" s="48"/>
      <c r="ZU26" s="48"/>
      <c r="ZV26" s="48"/>
      <c r="ZW26" s="48"/>
      <c r="ZX26" s="48"/>
      <c r="ZY26" s="48"/>
      <c r="ZZ26" s="48"/>
      <c r="AAA26" s="48"/>
      <c r="AAB26" s="48"/>
      <c r="AAC26" s="48"/>
      <c r="AAD26" s="48"/>
      <c r="AAE26" s="48"/>
      <c r="AAF26" s="48"/>
      <c r="AAG26" s="48"/>
      <c r="AAH26" s="48"/>
      <c r="AAI26" s="48"/>
      <c r="AAJ26" s="48"/>
      <c r="AAL26" s="48"/>
      <c r="AAM26" s="48"/>
      <c r="AAN26" s="48"/>
      <c r="AAO26" s="48"/>
      <c r="AAP26" s="48"/>
      <c r="AAQ26" s="48"/>
      <c r="AAR26" s="48"/>
      <c r="AAS26" s="48"/>
      <c r="AAT26" s="48"/>
      <c r="AAV26" s="48"/>
      <c r="AAW26" s="48"/>
      <c r="AAX26" s="48"/>
      <c r="AAY26" s="48"/>
      <c r="AAZ26" s="48"/>
      <c r="ABA26" s="48"/>
      <c r="ABB26" s="48"/>
      <c r="ABC26" s="48"/>
      <c r="ABD26" s="48"/>
      <c r="ABE26" s="48"/>
      <c r="ABF26" s="48"/>
      <c r="ABG26" s="48"/>
      <c r="ABH26" s="48"/>
      <c r="ABI26" s="48"/>
      <c r="ABJ26" s="48"/>
      <c r="ABK26" s="48"/>
      <c r="ABL26" s="48"/>
      <c r="ABM26" s="48"/>
      <c r="ABN26" s="48"/>
      <c r="ABO26" s="48"/>
      <c r="ABP26" s="48"/>
      <c r="ABQ26" s="48"/>
      <c r="ABR26" s="48"/>
      <c r="ABS26" s="48"/>
      <c r="ABT26" s="48"/>
      <c r="ABU26" s="48"/>
      <c r="ABV26" s="48"/>
      <c r="ABW26" s="48"/>
      <c r="ABX26" s="48"/>
      <c r="ABY26" s="48"/>
      <c r="ABZ26" s="48"/>
      <c r="ACB26" s="48"/>
      <c r="ACC26" s="48"/>
      <c r="ACD26" s="48"/>
      <c r="ACE26" s="48"/>
      <c r="ACF26" s="48"/>
      <c r="ACG26" s="48"/>
      <c r="ACH26" s="48"/>
      <c r="ACI26" s="48"/>
      <c r="ACJ26" s="48"/>
      <c r="ACL26" s="48"/>
      <c r="ACM26" s="48"/>
      <c r="ACN26" s="48"/>
      <c r="ACO26" s="48"/>
      <c r="ACP26" s="48"/>
      <c r="ACQ26" s="48"/>
      <c r="ACR26" s="48"/>
      <c r="ACS26" s="48"/>
      <c r="ACT26" s="48"/>
      <c r="ACU26" s="48"/>
      <c r="ACV26" s="48"/>
      <c r="ACW26" s="48"/>
      <c r="ACX26" s="48"/>
      <c r="ACY26" s="48"/>
      <c r="ACZ26" s="48"/>
      <c r="ADA26" s="48"/>
      <c r="ADB26" s="48"/>
      <c r="ADC26" s="48"/>
      <c r="ADD26" s="48"/>
      <c r="ADE26" s="48"/>
      <c r="ADF26" s="48"/>
      <c r="ADG26" s="48"/>
      <c r="ADH26" s="48"/>
      <c r="ADI26" s="48"/>
      <c r="ADJ26" s="48"/>
      <c r="ADK26" s="48"/>
      <c r="ADL26" s="48"/>
      <c r="ADM26" s="48"/>
      <c r="ADN26" s="48"/>
      <c r="ADO26" s="48"/>
      <c r="ADP26" s="48"/>
      <c r="ADR26" s="48"/>
      <c r="ADS26" s="48"/>
      <c r="ADT26" s="48"/>
      <c r="ADU26" s="48"/>
      <c r="ADV26" s="48"/>
      <c r="ADW26" s="48"/>
      <c r="ADX26" s="48"/>
      <c r="ADY26" s="48"/>
      <c r="ADZ26" s="48"/>
      <c r="AEA26" s="48"/>
      <c r="AEB26" s="48"/>
      <c r="AEC26" s="48"/>
      <c r="AED26" s="48"/>
      <c r="AEE26" s="48"/>
      <c r="AEF26" s="48"/>
      <c r="AEG26" s="48"/>
      <c r="AEH26" s="48"/>
      <c r="AEI26" s="48"/>
      <c r="AEJ26" s="48"/>
      <c r="AEK26" s="48"/>
      <c r="AEL26" s="48"/>
      <c r="AEM26" s="48"/>
      <c r="AEN26" s="48"/>
      <c r="AEO26" s="48"/>
      <c r="AEP26" s="48"/>
      <c r="AEQ26" s="48"/>
      <c r="AER26" s="48"/>
      <c r="AES26" s="48"/>
      <c r="AEU26" s="48"/>
      <c r="AEV26" s="48"/>
      <c r="AEW26" s="48"/>
      <c r="AEX26" s="48"/>
      <c r="AEY26" s="48"/>
      <c r="AEZ26" s="48"/>
      <c r="AFA26" s="48"/>
      <c r="AFB26" s="48"/>
      <c r="AFC26" s="48"/>
      <c r="AFD26" s="48"/>
      <c r="AFE26" s="48"/>
      <c r="AFF26" s="48"/>
      <c r="AFH26" s="48"/>
      <c r="AFI26" s="48"/>
      <c r="AFJ26" s="48"/>
      <c r="AFK26" s="48"/>
      <c r="AFL26" s="48"/>
      <c r="AFM26" s="48"/>
      <c r="AFN26" s="48"/>
      <c r="AFO26" s="48"/>
      <c r="AFP26" s="48"/>
      <c r="AFR26" s="48"/>
      <c r="AFS26" s="48"/>
      <c r="AFT26" s="48"/>
      <c r="AFU26" s="48"/>
      <c r="AFV26" s="48"/>
      <c r="AFW26" s="48"/>
      <c r="AFX26" s="48"/>
      <c r="AFY26" s="48"/>
      <c r="AFZ26" s="48"/>
      <c r="AGA26" s="48"/>
      <c r="AGB26" s="48"/>
      <c r="AGG26" s="48"/>
    </row>
    <row r="27" spans="1:1119">
      <c r="A27" s="49" t="s">
        <v>119</v>
      </c>
      <c r="B27" s="46" t="s">
        <v>354</v>
      </c>
      <c r="C27" s="48">
        <v>48.684200286865234</v>
      </c>
      <c r="D27" s="48">
        <v>49.9547119140625</v>
      </c>
      <c r="E27" s="48">
        <v>28.606311798095703</v>
      </c>
      <c r="F27" s="48">
        <v>28.140493392944336</v>
      </c>
      <c r="G27" s="48">
        <v>38.335323333740234</v>
      </c>
      <c r="H27" s="48">
        <v>38.316741943359375</v>
      </c>
      <c r="I27" s="48">
        <v>41.901657104492188</v>
      </c>
      <c r="J27" s="48">
        <v>42.724655151367188</v>
      </c>
      <c r="K27" s="48">
        <v>33.098171234130859</v>
      </c>
      <c r="L27" s="48">
        <v>32.791713714599609</v>
      </c>
      <c r="M27" s="48">
        <v>20.291088104248047</v>
      </c>
      <c r="N27" s="48">
        <v>21.459325790405273</v>
      </c>
      <c r="O27" s="48">
        <v>27.386117935180664</v>
      </c>
      <c r="P27" s="48">
        <v>26.940385818481445</v>
      </c>
      <c r="Q27" s="47">
        <f t="shared" si="0"/>
        <v>37.861377080281578</v>
      </c>
      <c r="R27" s="47">
        <f t="shared" si="1"/>
        <v>24.019229412078857</v>
      </c>
      <c r="S27" s="47">
        <f t="shared" si="2"/>
        <v>0.63439925497554628</v>
      </c>
      <c r="T27" s="47">
        <f t="shared" si="3"/>
        <v>6.959917373914544E-4</v>
      </c>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BA27" s="48"/>
      <c r="BB27" s="48"/>
      <c r="BC27" s="48"/>
      <c r="BD27" s="48"/>
      <c r="BE27" s="48"/>
      <c r="BF27" s="48"/>
      <c r="BG27" s="48"/>
      <c r="BH27" s="48"/>
      <c r="BI27" s="48"/>
      <c r="BJ27" s="48"/>
      <c r="BK27" s="48"/>
      <c r="BL27" s="48"/>
      <c r="BM27" s="48"/>
      <c r="BN27" s="48"/>
      <c r="BO27" s="48"/>
      <c r="BP27" s="48"/>
      <c r="BQ27" s="48"/>
      <c r="BR27" s="48"/>
      <c r="BS27" s="48"/>
      <c r="BT27" s="48"/>
      <c r="BU27" s="48"/>
      <c r="BV27" s="48"/>
      <c r="BW27" s="48"/>
      <c r="BX27" s="48"/>
      <c r="BY27" s="48"/>
      <c r="BZ27" s="48"/>
      <c r="CA27" s="48"/>
      <c r="CB27" s="48"/>
      <c r="CC27" s="48"/>
      <c r="CD27" s="48"/>
      <c r="CE27" s="48"/>
      <c r="CF27" s="48"/>
      <c r="CG27" s="48"/>
      <c r="CH27" s="48"/>
      <c r="CI27" s="48"/>
      <c r="CJ27" s="48"/>
      <c r="CK27" s="48"/>
      <c r="CL27" s="48"/>
      <c r="CM27" s="48"/>
      <c r="CN27" s="48"/>
      <c r="CO27" s="48"/>
      <c r="CP27" s="48"/>
      <c r="CQ27" s="48"/>
      <c r="CR27" s="48"/>
      <c r="CS27" s="48"/>
      <c r="CT27" s="48"/>
      <c r="CU27" s="48"/>
      <c r="CV27" s="48"/>
      <c r="CW27" s="48"/>
      <c r="CX27" s="48"/>
      <c r="CY27" s="48"/>
      <c r="CZ27" s="48"/>
      <c r="DA27" s="48"/>
      <c r="DB27" s="48"/>
      <c r="DC27" s="48"/>
      <c r="DD27" s="48"/>
      <c r="DE27" s="48"/>
      <c r="DF27" s="48"/>
      <c r="DG27" s="48"/>
      <c r="DH27" s="48"/>
      <c r="DI27" s="48"/>
      <c r="DJ27" s="48"/>
      <c r="DK27" s="48"/>
      <c r="DL27" s="48"/>
      <c r="DM27" s="48"/>
      <c r="DN27" s="48"/>
      <c r="DO27" s="48"/>
      <c r="DP27" s="48"/>
      <c r="DQ27" s="48"/>
      <c r="DR27" s="48"/>
      <c r="DS27" s="48"/>
      <c r="DT27" s="48"/>
      <c r="DU27" s="48"/>
      <c r="DV27" s="48"/>
      <c r="DW27" s="48"/>
      <c r="DX27" s="48"/>
      <c r="DY27" s="48"/>
      <c r="DZ27" s="48"/>
      <c r="EA27" s="48"/>
      <c r="EB27" s="48"/>
      <c r="EC27" s="48"/>
      <c r="ED27" s="48"/>
      <c r="EE27" s="48"/>
      <c r="EF27" s="48"/>
      <c r="EG27" s="48"/>
      <c r="EH27" s="48"/>
      <c r="EI27" s="48"/>
      <c r="EJ27" s="48"/>
      <c r="EK27" s="48"/>
      <c r="EL27" s="48"/>
      <c r="EM27" s="48"/>
      <c r="EN27" s="48"/>
      <c r="EO27" s="48"/>
      <c r="EP27" s="48"/>
      <c r="EQ27" s="48"/>
      <c r="ER27" s="48"/>
      <c r="ES27" s="48"/>
      <c r="ET27" s="48"/>
      <c r="EU27" s="48"/>
      <c r="EV27" s="48"/>
      <c r="EW27" s="48"/>
      <c r="EX27" s="48"/>
      <c r="EY27" s="48"/>
      <c r="EZ27" s="48"/>
      <c r="FA27" s="48"/>
      <c r="FB27" s="48"/>
      <c r="FC27" s="48"/>
      <c r="FD27" s="48"/>
      <c r="FE27" s="48"/>
      <c r="FF27" s="48"/>
      <c r="FG27" s="48"/>
      <c r="FH27" s="48"/>
      <c r="FI27" s="48"/>
      <c r="FJ27" s="48"/>
      <c r="FK27" s="48"/>
      <c r="FL27" s="48"/>
      <c r="FM27" s="48"/>
      <c r="FN27" s="48"/>
      <c r="FO27" s="48"/>
      <c r="FP27" s="48"/>
      <c r="FQ27" s="48"/>
      <c r="FR27" s="48"/>
      <c r="FS27" s="48"/>
      <c r="FT27" s="48"/>
      <c r="FU27" s="48"/>
      <c r="FV27" s="48"/>
      <c r="FW27" s="48"/>
      <c r="FX27" s="48"/>
      <c r="FY27" s="48"/>
      <c r="FZ27" s="48"/>
      <c r="GA27" s="48"/>
      <c r="GB27" s="48"/>
      <c r="GC27" s="48"/>
      <c r="GD27" s="48"/>
      <c r="GE27" s="48"/>
      <c r="GF27" s="48"/>
      <c r="GG27" s="48"/>
      <c r="GH27" s="48"/>
      <c r="GI27" s="48"/>
      <c r="GJ27" s="48"/>
      <c r="GK27" s="48"/>
      <c r="GL27" s="48"/>
      <c r="GM27" s="48"/>
      <c r="GN27" s="48"/>
      <c r="GO27" s="48"/>
      <c r="GP27" s="48"/>
      <c r="GQ27" s="48"/>
      <c r="GR27" s="48"/>
      <c r="GS27" s="48"/>
      <c r="GT27" s="48"/>
      <c r="GU27" s="48"/>
      <c r="GV27" s="48"/>
      <c r="GW27" s="48"/>
      <c r="GX27" s="48"/>
      <c r="GY27" s="48"/>
      <c r="GZ27" s="48"/>
      <c r="HA27" s="48"/>
      <c r="HB27" s="48"/>
      <c r="HC27" s="48"/>
      <c r="HD27" s="48"/>
      <c r="HE27" s="48"/>
      <c r="HF27" s="48"/>
      <c r="HG27" s="48"/>
      <c r="HH27" s="48"/>
      <c r="HI27" s="48"/>
      <c r="HJ27" s="48"/>
      <c r="HK27" s="48"/>
      <c r="HL27" s="48"/>
      <c r="HM27" s="48"/>
      <c r="HN27" s="48"/>
      <c r="HO27" s="48"/>
      <c r="HP27" s="48"/>
      <c r="HQ27" s="48"/>
      <c r="HR27" s="48"/>
      <c r="HS27" s="48"/>
      <c r="HT27" s="48"/>
      <c r="HU27" s="48"/>
      <c r="HV27" s="48"/>
      <c r="HW27" s="48"/>
      <c r="HX27" s="48"/>
      <c r="HY27" s="48"/>
      <c r="HZ27" s="48"/>
      <c r="IA27" s="48"/>
      <c r="IB27" s="48"/>
      <c r="IC27" s="48"/>
      <c r="ID27" s="48"/>
      <c r="IE27" s="48"/>
      <c r="IF27" s="48"/>
      <c r="IG27" s="48"/>
      <c r="IH27" s="48"/>
      <c r="II27" s="48"/>
      <c r="IJ27" s="48"/>
      <c r="IK27" s="48"/>
      <c r="IL27" s="48"/>
      <c r="IM27" s="48"/>
      <c r="IN27" s="48"/>
      <c r="IO27" s="48"/>
      <c r="IP27" s="48"/>
      <c r="IQ27" s="48"/>
      <c r="IR27" s="48"/>
      <c r="IS27" s="48"/>
      <c r="IT27" s="48"/>
      <c r="IU27" s="48"/>
      <c r="IV27" s="48"/>
      <c r="IW27" s="48"/>
      <c r="IX27" s="48"/>
      <c r="IY27" s="48"/>
      <c r="IZ27" s="48"/>
      <c r="JA27" s="48"/>
      <c r="JB27" s="48"/>
      <c r="JC27" s="48"/>
      <c r="JD27" s="48"/>
      <c r="JE27" s="48"/>
      <c r="JF27" s="48"/>
      <c r="JG27" s="48"/>
      <c r="JH27" s="48"/>
      <c r="JI27" s="48"/>
      <c r="JJ27" s="48"/>
      <c r="JK27" s="48"/>
      <c r="JL27" s="48"/>
      <c r="JM27" s="48"/>
      <c r="JN27" s="48"/>
      <c r="JO27" s="48"/>
      <c r="JP27" s="48"/>
      <c r="JQ27" s="48"/>
      <c r="JR27" s="48"/>
      <c r="JS27" s="48"/>
      <c r="JT27" s="48"/>
      <c r="JU27" s="48"/>
      <c r="JV27" s="48"/>
      <c r="JW27" s="48"/>
      <c r="JX27" s="48"/>
      <c r="JY27" s="48"/>
      <c r="JZ27" s="48"/>
      <c r="KA27" s="48"/>
      <c r="KB27" s="48"/>
      <c r="KC27" s="48"/>
      <c r="KD27" s="48"/>
      <c r="KE27" s="48"/>
      <c r="KF27" s="48"/>
      <c r="KG27" s="48"/>
      <c r="KH27" s="48"/>
      <c r="KI27" s="48"/>
      <c r="KJ27" s="48"/>
      <c r="KK27" s="48"/>
      <c r="KL27" s="48"/>
      <c r="KM27" s="48"/>
      <c r="KN27" s="48"/>
      <c r="KO27" s="48"/>
      <c r="KP27" s="48"/>
      <c r="KQ27" s="48"/>
      <c r="KR27" s="48"/>
      <c r="KS27" s="48"/>
      <c r="KT27" s="48"/>
      <c r="KV27" s="48"/>
      <c r="KW27" s="48"/>
      <c r="KY27" s="48"/>
      <c r="KZ27" s="48"/>
      <c r="LA27" s="48"/>
      <c r="LB27" s="48"/>
      <c r="LC27" s="48"/>
      <c r="LD27" s="48"/>
      <c r="LE27" s="48"/>
      <c r="LF27" s="48"/>
      <c r="LG27" s="48"/>
      <c r="LH27" s="48"/>
      <c r="LI27" s="48"/>
      <c r="LJ27" s="48"/>
      <c r="LK27" s="48"/>
      <c r="LL27" s="48"/>
      <c r="LM27" s="48"/>
      <c r="LN27" s="48"/>
      <c r="LO27" s="48"/>
      <c r="LP27" s="48"/>
      <c r="LQ27" s="48"/>
      <c r="LR27" s="48"/>
      <c r="LS27" s="48"/>
      <c r="LT27" s="48"/>
      <c r="LU27" s="48"/>
      <c r="LV27" s="48"/>
      <c r="LW27" s="48"/>
      <c r="LX27" s="48"/>
      <c r="LY27" s="48"/>
      <c r="LZ27" s="48"/>
      <c r="MA27" s="48"/>
      <c r="MB27" s="48"/>
      <c r="MC27" s="48"/>
      <c r="MD27" s="48"/>
      <c r="ME27" s="48"/>
      <c r="MF27" s="48"/>
      <c r="MG27" s="48"/>
      <c r="MH27" s="48"/>
      <c r="MI27" s="48"/>
      <c r="MJ27" s="48"/>
      <c r="MK27" s="48"/>
      <c r="ML27" s="48"/>
      <c r="MM27" s="48"/>
      <c r="MO27" s="48"/>
      <c r="MP27" s="48"/>
      <c r="MQ27" s="48"/>
      <c r="MR27" s="48"/>
      <c r="MS27" s="48"/>
      <c r="MT27" s="48"/>
      <c r="MU27" s="48"/>
      <c r="MV27" s="48"/>
      <c r="MW27" s="48"/>
      <c r="MX27" s="48"/>
      <c r="MY27" s="48"/>
      <c r="MZ27" s="48"/>
      <c r="NA27" s="48"/>
      <c r="NB27" s="48"/>
      <c r="NC27" s="48"/>
      <c r="ND27" s="48"/>
      <c r="NE27" s="48"/>
      <c r="NF27" s="48"/>
      <c r="NG27" s="48"/>
      <c r="NH27" s="48"/>
      <c r="NI27" s="48"/>
      <c r="NJ27" s="48"/>
      <c r="NK27" s="48"/>
      <c r="NL27" s="48"/>
      <c r="NM27" s="48"/>
      <c r="NN27" s="48"/>
      <c r="NO27" s="48"/>
      <c r="NP27" s="48"/>
      <c r="NQ27" s="48"/>
      <c r="NR27" s="48"/>
      <c r="NS27" s="48"/>
      <c r="NT27" s="48"/>
      <c r="NU27" s="48"/>
      <c r="NV27" s="48"/>
      <c r="NW27" s="48"/>
      <c r="NX27" s="48"/>
      <c r="NY27" s="48"/>
      <c r="NZ27" s="48"/>
      <c r="OA27" s="48"/>
      <c r="OB27" s="48"/>
      <c r="OC27" s="48"/>
      <c r="OE27" s="48"/>
      <c r="OF27" s="48"/>
      <c r="OG27" s="48"/>
      <c r="OH27" s="48"/>
      <c r="OI27" s="48"/>
      <c r="OJ27" s="48"/>
      <c r="OK27" s="48"/>
      <c r="OL27" s="48"/>
      <c r="OM27" s="48"/>
      <c r="ON27" s="48"/>
      <c r="OO27" s="48"/>
      <c r="OP27" s="48"/>
      <c r="OQ27" s="48"/>
      <c r="OS27" s="48"/>
      <c r="OT27" s="48"/>
      <c r="OU27" s="48"/>
      <c r="OV27" s="48"/>
      <c r="OW27" s="48"/>
      <c r="OX27" s="48"/>
      <c r="OY27" s="48"/>
      <c r="OZ27" s="48"/>
      <c r="PA27" s="48"/>
      <c r="PB27" s="48"/>
      <c r="PC27" s="48"/>
      <c r="PE27" s="48"/>
      <c r="PF27" s="48"/>
      <c r="PG27" s="48"/>
      <c r="PH27" s="48"/>
      <c r="PI27" s="48"/>
      <c r="PJ27" s="48"/>
      <c r="PK27" s="48"/>
      <c r="PL27" s="48"/>
      <c r="PM27" s="48"/>
      <c r="PN27" s="48"/>
      <c r="PO27" s="48"/>
      <c r="PP27" s="48"/>
      <c r="PQ27" s="48"/>
      <c r="PR27" s="48"/>
      <c r="PS27" s="48"/>
      <c r="PT27" s="48"/>
      <c r="PU27" s="48"/>
      <c r="PV27" s="48"/>
      <c r="PW27" s="48"/>
      <c r="PX27" s="48"/>
      <c r="PY27" s="48"/>
      <c r="PZ27" s="48"/>
      <c r="QA27" s="48"/>
      <c r="QB27" s="48"/>
      <c r="QC27" s="48"/>
      <c r="QD27" s="48"/>
      <c r="QE27" s="48"/>
      <c r="QF27" s="48"/>
      <c r="QG27" s="48"/>
      <c r="QH27" s="48"/>
      <c r="QI27" s="48"/>
      <c r="QJ27" s="48"/>
      <c r="QK27" s="48"/>
      <c r="QL27" s="48"/>
      <c r="QM27" s="48"/>
      <c r="QN27" s="48"/>
      <c r="QO27" s="48"/>
      <c r="QP27" s="48"/>
      <c r="QQ27" s="48"/>
      <c r="QR27" s="48"/>
      <c r="QS27" s="48"/>
      <c r="QU27" s="48"/>
      <c r="QV27" s="48"/>
      <c r="QW27" s="48"/>
      <c r="QX27" s="48"/>
      <c r="QY27" s="48"/>
      <c r="QZ27" s="48"/>
      <c r="RA27" s="48"/>
      <c r="RB27" s="48"/>
      <c r="RC27" s="48"/>
      <c r="RD27" s="48"/>
      <c r="RE27" s="48"/>
      <c r="RF27" s="48"/>
      <c r="RG27" s="48"/>
      <c r="RH27" s="48"/>
      <c r="RI27" s="48"/>
      <c r="RJ27" s="48"/>
      <c r="RK27" s="48"/>
      <c r="RL27" s="48"/>
      <c r="RM27" s="48"/>
      <c r="RN27" s="48"/>
      <c r="RO27" s="48"/>
      <c r="RP27" s="48"/>
      <c r="RQ27" s="48"/>
      <c r="RR27" s="48"/>
      <c r="RS27" s="48"/>
      <c r="RT27" s="48"/>
      <c r="RU27" s="48"/>
      <c r="RV27" s="48"/>
      <c r="RW27" s="48"/>
      <c r="RX27" s="48"/>
      <c r="RY27" s="48"/>
      <c r="RZ27" s="48"/>
      <c r="SA27" s="48"/>
      <c r="SB27" s="48"/>
      <c r="SC27" s="48"/>
      <c r="SD27" s="48"/>
      <c r="SE27" s="48"/>
      <c r="SF27" s="48"/>
      <c r="SG27" s="48"/>
      <c r="SH27" s="48"/>
      <c r="SI27" s="48"/>
      <c r="SK27" s="48"/>
      <c r="SL27" s="48"/>
      <c r="SM27" s="48"/>
      <c r="SN27" s="48"/>
      <c r="SO27" s="48"/>
      <c r="SP27" s="48"/>
      <c r="SQ27" s="48"/>
      <c r="SR27" s="48"/>
      <c r="SS27" s="48"/>
      <c r="ST27" s="48"/>
      <c r="SU27" s="48"/>
      <c r="SV27" s="48"/>
      <c r="SW27" s="48"/>
      <c r="SX27" s="48"/>
      <c r="SY27" s="48"/>
      <c r="SZ27" s="48"/>
      <c r="TA27" s="48"/>
      <c r="TB27" s="48"/>
      <c r="TC27" s="48"/>
      <c r="TD27" s="48"/>
      <c r="TE27" s="48"/>
      <c r="TF27" s="48"/>
      <c r="TG27" s="48"/>
      <c r="TH27" s="48"/>
      <c r="TI27" s="48"/>
      <c r="TJ27" s="48"/>
      <c r="TK27" s="48"/>
      <c r="TL27" s="48"/>
      <c r="TM27" s="48"/>
      <c r="TN27" s="48"/>
      <c r="TO27" s="48"/>
      <c r="TP27" s="48"/>
      <c r="TQ27" s="48"/>
      <c r="TR27" s="48"/>
      <c r="TS27" s="48"/>
      <c r="TT27" s="48"/>
      <c r="TU27" s="48"/>
      <c r="TV27" s="48"/>
      <c r="TW27" s="48"/>
      <c r="TX27" s="48"/>
      <c r="TY27" s="48"/>
      <c r="UA27" s="48"/>
      <c r="UB27" s="48"/>
      <c r="UC27" s="48"/>
      <c r="UD27" s="48"/>
      <c r="UE27" s="48"/>
      <c r="UF27" s="48"/>
      <c r="UG27" s="48"/>
      <c r="UH27" s="48"/>
      <c r="UI27" s="48"/>
      <c r="UJ27" s="48"/>
      <c r="UK27" s="48"/>
      <c r="UL27" s="48"/>
      <c r="UM27" s="48"/>
      <c r="UN27" s="48"/>
      <c r="UO27" s="48"/>
      <c r="UP27" s="48"/>
      <c r="UQ27" s="48"/>
      <c r="UR27" s="48"/>
      <c r="US27" s="48"/>
      <c r="UT27" s="48"/>
      <c r="UU27" s="48"/>
      <c r="UV27" s="48"/>
      <c r="UW27" s="48"/>
      <c r="UX27" s="48"/>
      <c r="UY27" s="48"/>
      <c r="UZ27" s="48"/>
      <c r="VA27" s="48"/>
      <c r="VB27" s="48"/>
      <c r="VC27" s="48"/>
      <c r="VD27" s="48"/>
      <c r="VE27" s="48"/>
      <c r="VF27" s="48"/>
      <c r="VG27" s="48"/>
      <c r="VH27" s="48"/>
      <c r="VI27" s="48"/>
      <c r="VJ27" s="48"/>
      <c r="VK27" s="48"/>
      <c r="VL27" s="48"/>
      <c r="VM27" s="48"/>
      <c r="VN27" s="48"/>
      <c r="VO27" s="48"/>
      <c r="VQ27" s="48"/>
      <c r="VR27" s="48"/>
      <c r="VS27" s="48"/>
      <c r="VT27" s="48"/>
      <c r="VU27" s="48"/>
      <c r="VV27" s="48"/>
      <c r="VW27" s="48"/>
      <c r="VX27" s="48"/>
      <c r="VY27" s="48"/>
      <c r="VZ27" s="48"/>
      <c r="WA27" s="48"/>
      <c r="WB27" s="48"/>
      <c r="WC27" s="48"/>
      <c r="WD27" s="48"/>
      <c r="WE27" s="48"/>
      <c r="WF27" s="48"/>
      <c r="WG27" s="48"/>
      <c r="WH27" s="48"/>
      <c r="WI27" s="48"/>
      <c r="WJ27" s="48"/>
      <c r="WK27" s="48"/>
      <c r="WL27" s="48"/>
      <c r="WM27" s="48"/>
      <c r="WN27" s="48"/>
      <c r="WO27" s="48"/>
      <c r="WP27" s="48"/>
      <c r="WQ27" s="48"/>
      <c r="WR27" s="48"/>
      <c r="WS27" s="48"/>
      <c r="WT27" s="48"/>
      <c r="WU27" s="48"/>
      <c r="WV27" s="48"/>
      <c r="WW27" s="48"/>
      <c r="WX27" s="48"/>
      <c r="WY27" s="48"/>
      <c r="WZ27" s="48"/>
      <c r="XA27" s="48"/>
      <c r="XB27" s="48"/>
      <c r="XC27" s="48"/>
      <c r="XD27" s="48"/>
      <c r="XE27" s="48"/>
      <c r="XG27" s="48"/>
      <c r="XH27" s="48"/>
      <c r="XI27" s="48"/>
      <c r="XJ27" s="48"/>
      <c r="XK27" s="48"/>
      <c r="XL27" s="48"/>
      <c r="XM27" s="48"/>
      <c r="XN27" s="48"/>
      <c r="XO27" s="48"/>
      <c r="XP27" s="48"/>
      <c r="XQ27" s="48"/>
      <c r="XR27" s="48"/>
      <c r="XS27" s="48"/>
      <c r="XT27" s="48"/>
      <c r="XU27" s="48"/>
      <c r="XV27" s="48"/>
      <c r="XW27" s="48"/>
      <c r="XX27" s="48"/>
      <c r="XY27" s="48"/>
      <c r="XZ27" s="48"/>
      <c r="YA27" s="48"/>
      <c r="YB27" s="48"/>
      <c r="YC27" s="48"/>
      <c r="YD27" s="48"/>
      <c r="YE27" s="48"/>
      <c r="YF27" s="48"/>
      <c r="YG27" s="48"/>
      <c r="YH27" s="48"/>
      <c r="YI27" s="48"/>
      <c r="YJ27" s="48"/>
      <c r="YK27" s="48"/>
      <c r="YL27" s="48"/>
      <c r="YM27" s="48"/>
      <c r="YN27" s="48"/>
      <c r="YO27" s="48"/>
      <c r="YP27" s="48"/>
      <c r="YQ27" s="48"/>
      <c r="YR27" s="48"/>
      <c r="YS27" s="48"/>
      <c r="YT27" s="48"/>
      <c r="YU27" s="48"/>
      <c r="YW27" s="48"/>
      <c r="YX27" s="48"/>
      <c r="YY27" s="48"/>
      <c r="YZ27" s="48"/>
      <c r="ZA27" s="48"/>
      <c r="ZB27" s="48"/>
      <c r="ZC27" s="48"/>
      <c r="ZD27" s="48"/>
      <c r="ZE27" s="48"/>
      <c r="ZF27" s="48"/>
      <c r="ZG27" s="48"/>
      <c r="ZH27" s="48"/>
      <c r="ZI27" s="48"/>
      <c r="ZJ27" s="48"/>
      <c r="ZK27" s="48"/>
      <c r="ZL27" s="48"/>
      <c r="ZM27" s="48"/>
      <c r="ZN27" s="48"/>
      <c r="ZO27" s="48"/>
      <c r="ZP27" s="48"/>
      <c r="ZQ27" s="48"/>
      <c r="ZR27" s="48"/>
      <c r="ZS27" s="48"/>
      <c r="ZT27" s="48"/>
      <c r="ZU27" s="48"/>
      <c r="ZV27" s="48"/>
      <c r="ZW27" s="48"/>
      <c r="ZX27" s="48"/>
      <c r="ZY27" s="48"/>
      <c r="ZZ27" s="48"/>
      <c r="AAA27" s="48"/>
      <c r="AAB27" s="48"/>
      <c r="AAC27" s="48"/>
      <c r="AAD27" s="48"/>
      <c r="AAE27" s="48"/>
      <c r="AAF27" s="48"/>
      <c r="AAG27" s="48"/>
      <c r="AAH27" s="48"/>
      <c r="AAI27" s="48"/>
      <c r="AAJ27" s="48"/>
      <c r="AAL27" s="48"/>
      <c r="AAM27" s="48"/>
      <c r="AAN27" s="48"/>
      <c r="AAO27" s="48"/>
      <c r="AAP27" s="48"/>
      <c r="AAQ27" s="48"/>
      <c r="AAR27" s="48"/>
      <c r="AAS27" s="48"/>
      <c r="AAT27" s="48"/>
      <c r="AAU27" s="48"/>
      <c r="AAV27" s="48"/>
      <c r="AAW27" s="48"/>
      <c r="AAX27" s="48"/>
      <c r="AAY27" s="48"/>
      <c r="AAZ27" s="48"/>
      <c r="ABA27" s="48"/>
      <c r="ABB27" s="48"/>
      <c r="ABC27" s="48"/>
      <c r="ABD27" s="48"/>
      <c r="ABE27" s="48"/>
      <c r="ABF27" s="48"/>
      <c r="ABG27" s="48"/>
      <c r="ABH27" s="48"/>
      <c r="ABI27" s="48"/>
      <c r="ABJ27" s="48"/>
      <c r="ABK27" s="48"/>
      <c r="ABL27" s="48"/>
      <c r="ABM27" s="48"/>
      <c r="ABN27" s="48"/>
      <c r="ABO27" s="48"/>
      <c r="ABP27" s="48"/>
      <c r="ABQ27" s="48"/>
      <c r="ABR27" s="48"/>
      <c r="ABS27" s="48"/>
      <c r="ABT27" s="48"/>
      <c r="ABU27" s="48"/>
      <c r="ABV27" s="48"/>
      <c r="ABW27" s="48"/>
      <c r="ABX27" s="48"/>
      <c r="ABY27" s="48"/>
      <c r="ABZ27" s="48"/>
      <c r="ACB27" s="48"/>
      <c r="ACC27" s="48"/>
      <c r="ACD27" s="48"/>
      <c r="ACE27" s="48"/>
      <c r="ACF27" s="48"/>
      <c r="ACG27" s="48"/>
      <c r="ACH27" s="48"/>
      <c r="ACI27" s="48"/>
      <c r="ACJ27" s="48"/>
      <c r="ACK27" s="48"/>
      <c r="ACL27" s="48"/>
      <c r="ACM27" s="48"/>
      <c r="ACN27" s="48"/>
      <c r="ACO27" s="48"/>
      <c r="ACP27" s="48"/>
      <c r="ACQ27" s="48"/>
      <c r="ACR27" s="48"/>
      <c r="ACS27" s="48"/>
      <c r="ACT27" s="48"/>
      <c r="ACU27" s="48"/>
      <c r="ACV27" s="48"/>
      <c r="ACW27" s="48"/>
      <c r="ACX27" s="48"/>
      <c r="ACY27" s="48"/>
      <c r="ACZ27" s="48"/>
      <c r="ADA27" s="48"/>
      <c r="ADB27" s="48"/>
      <c r="ADC27" s="48"/>
      <c r="ADD27" s="48"/>
      <c r="ADE27" s="48"/>
      <c r="ADF27" s="48"/>
      <c r="ADG27" s="48"/>
      <c r="ADH27" s="48"/>
      <c r="ADI27" s="48"/>
      <c r="ADJ27" s="48"/>
      <c r="ADK27" s="48"/>
      <c r="ADL27" s="48"/>
      <c r="ADM27" s="48"/>
      <c r="ADN27" s="48"/>
      <c r="ADO27" s="48"/>
      <c r="ADP27" s="48"/>
      <c r="ADR27" s="48"/>
      <c r="ADS27" s="48"/>
      <c r="ADT27" s="48"/>
      <c r="ADU27" s="48"/>
      <c r="ADV27" s="48"/>
      <c r="ADW27" s="48"/>
      <c r="ADX27" s="48"/>
      <c r="ADY27" s="48"/>
      <c r="ADZ27" s="48"/>
      <c r="AEA27" s="48"/>
      <c r="AEB27" s="48"/>
      <c r="AEC27" s="48"/>
      <c r="AED27" s="48"/>
      <c r="AEE27" s="48"/>
      <c r="AEF27" s="48"/>
      <c r="AEG27" s="48"/>
      <c r="AEH27" s="48"/>
      <c r="AEI27" s="48"/>
      <c r="AEJ27" s="48"/>
      <c r="AEK27" s="48"/>
      <c r="AEL27" s="48"/>
      <c r="AEM27" s="48"/>
      <c r="AEN27" s="48"/>
      <c r="AEO27" s="48"/>
      <c r="AEP27" s="48"/>
      <c r="AEQ27" s="48"/>
      <c r="AER27" s="48"/>
      <c r="AES27" s="48"/>
      <c r="AET27" s="48"/>
      <c r="AEU27" s="48"/>
      <c r="AEV27" s="48"/>
      <c r="AEW27" s="48"/>
      <c r="AEX27" s="48"/>
      <c r="AEY27" s="48"/>
      <c r="AEZ27" s="48"/>
      <c r="AFA27" s="48"/>
      <c r="AFB27" s="48"/>
      <c r="AFC27" s="48"/>
      <c r="AFD27" s="48"/>
      <c r="AFE27" s="48"/>
      <c r="AFF27" s="48"/>
      <c r="AFH27" s="48"/>
      <c r="AFI27" s="48"/>
      <c r="AFJ27" s="48"/>
      <c r="AFK27" s="48"/>
      <c r="AFL27" s="48"/>
      <c r="AFM27" s="48"/>
      <c r="AFN27" s="48"/>
      <c r="AFO27" s="48"/>
      <c r="AFP27" s="48"/>
      <c r="AFR27" s="48"/>
      <c r="AFS27" s="48"/>
      <c r="AFT27" s="48"/>
      <c r="AFU27" s="48"/>
      <c r="AFV27" s="48"/>
      <c r="AFW27" s="48"/>
      <c r="AFX27" s="48"/>
      <c r="AFY27" s="48"/>
      <c r="AFZ27" s="48"/>
      <c r="AGA27" s="48"/>
      <c r="AGB27" s="48"/>
      <c r="AGE27" s="48"/>
      <c r="AGF27" s="48"/>
      <c r="AGG27" s="48"/>
      <c r="AGH27" s="48"/>
      <c r="AGI27" s="48"/>
      <c r="AGJ27" s="48"/>
      <c r="AGK27" s="48"/>
      <c r="AGL27" s="48"/>
      <c r="AGM27" s="48"/>
      <c r="AGN27" s="48"/>
      <c r="AGO27" s="48"/>
      <c r="AGP27" s="48"/>
      <c r="AGQ27" s="48"/>
      <c r="AGR27" s="48"/>
      <c r="AGS27" s="48"/>
      <c r="AGT27" s="48"/>
      <c r="AGU27" s="48"/>
      <c r="AGV27" s="48"/>
      <c r="AGW27" s="48"/>
      <c r="AGX27" s="48"/>
      <c r="AGY27" s="48"/>
      <c r="AGZ27" s="48"/>
      <c r="AHA27" s="48"/>
      <c r="AHB27" s="48"/>
      <c r="AHC27" s="48"/>
      <c r="AHD27" s="48"/>
      <c r="AHE27" s="48"/>
      <c r="AHF27" s="48"/>
      <c r="AHG27" s="48"/>
      <c r="AHH27" s="48"/>
      <c r="AHI27" s="48"/>
      <c r="AHJ27" s="48"/>
      <c r="AHK27" s="48"/>
      <c r="AHL27" s="48"/>
      <c r="AHM27" s="48"/>
      <c r="AHN27" s="48"/>
      <c r="AHO27" s="48"/>
      <c r="AHP27" s="48"/>
      <c r="AHQ27" s="48"/>
      <c r="AHR27" s="48"/>
      <c r="AHS27" s="48"/>
      <c r="AHT27" s="48"/>
      <c r="AHU27" s="48"/>
      <c r="AHV27" s="48"/>
      <c r="AHW27" s="48"/>
      <c r="AHX27" s="48"/>
      <c r="AHY27" s="48"/>
      <c r="AHZ27" s="48"/>
      <c r="AIA27" s="48"/>
      <c r="AIB27" s="48"/>
      <c r="AIC27" s="48"/>
      <c r="AID27" s="48"/>
      <c r="AIE27" s="48"/>
      <c r="AIF27" s="48"/>
      <c r="AIG27" s="48"/>
      <c r="AIH27" s="48"/>
      <c r="AII27" s="48"/>
      <c r="AIJ27" s="48"/>
      <c r="AIK27" s="48"/>
      <c r="AIL27" s="48"/>
      <c r="AIM27" s="48"/>
      <c r="AIN27" s="48"/>
      <c r="AIO27" s="48"/>
      <c r="AIP27" s="48"/>
      <c r="AIQ27" s="48"/>
      <c r="AIR27" s="48"/>
      <c r="AIU27" s="48"/>
      <c r="AIV27" s="48"/>
      <c r="AIW27" s="48"/>
      <c r="AIX27" s="48"/>
      <c r="AIY27" s="48"/>
      <c r="AIZ27" s="48"/>
      <c r="AJA27" s="48"/>
      <c r="AJB27" s="48"/>
      <c r="AJC27" s="48"/>
      <c r="AJD27" s="48"/>
      <c r="AJE27" s="48"/>
      <c r="AJF27" s="48"/>
      <c r="AJG27" s="48"/>
      <c r="AJH27" s="48"/>
      <c r="AJI27" s="48"/>
      <c r="AJJ27" s="48"/>
      <c r="AJK27" s="48"/>
      <c r="AJL27" s="48"/>
      <c r="AJQ27" s="48"/>
      <c r="AJR27" s="48"/>
      <c r="AJS27" s="48"/>
      <c r="AJT27" s="48"/>
      <c r="AJU27" s="48"/>
      <c r="AJV27" s="48"/>
      <c r="AJW27" s="48"/>
      <c r="AJX27" s="48"/>
      <c r="AJY27" s="48"/>
      <c r="AJZ27" s="48"/>
      <c r="AKA27" s="48"/>
      <c r="AKB27" s="48"/>
      <c r="AKC27" s="48"/>
      <c r="AKD27" s="48"/>
      <c r="AKE27" s="48"/>
      <c r="AKF27" s="48"/>
      <c r="AKG27" s="48"/>
      <c r="AKH27" s="48"/>
      <c r="AKI27" s="48"/>
      <c r="AKJ27" s="48"/>
      <c r="AKK27" s="48"/>
      <c r="AKL27" s="48"/>
      <c r="AKO27" s="48"/>
      <c r="AKP27" s="48"/>
      <c r="AKQ27" s="48"/>
      <c r="AKR27" s="48"/>
      <c r="AKS27" s="48"/>
      <c r="AKT27" s="48"/>
      <c r="AKU27" s="48"/>
      <c r="AKV27" s="48"/>
      <c r="AKW27" s="48"/>
      <c r="AKX27" s="48"/>
      <c r="AKY27" s="48"/>
      <c r="AKZ27" s="48"/>
      <c r="ALA27" s="48"/>
      <c r="ALB27" s="48"/>
      <c r="ALC27" s="48"/>
      <c r="ALD27" s="48"/>
      <c r="ALE27" s="48"/>
      <c r="ALF27" s="48"/>
      <c r="ALG27" s="48"/>
      <c r="ALH27" s="48"/>
      <c r="ALI27" s="48"/>
      <c r="ALJ27" s="48"/>
      <c r="ALK27" s="48"/>
      <c r="ALL27" s="48"/>
      <c r="ALM27" s="48"/>
      <c r="ALN27" s="48"/>
      <c r="ALO27" s="48"/>
      <c r="ALP27" s="48"/>
      <c r="ALQ27" s="48"/>
      <c r="ALR27" s="48"/>
      <c r="ALS27" s="48"/>
      <c r="ALT27" s="48"/>
      <c r="ALU27" s="48"/>
      <c r="ALV27" s="48"/>
      <c r="ALW27" s="48"/>
      <c r="ALX27" s="48"/>
      <c r="ALY27" s="48"/>
      <c r="ALZ27" s="48"/>
      <c r="AMA27" s="48"/>
      <c r="AMB27" s="48"/>
      <c r="AMC27" s="48"/>
      <c r="AMD27" s="48"/>
      <c r="AME27" s="48"/>
      <c r="AMF27" s="48"/>
      <c r="AMG27" s="48"/>
      <c r="AMH27" s="48"/>
      <c r="AMI27" s="48"/>
      <c r="AMJ27" s="48"/>
      <c r="AMK27" s="48"/>
      <c r="AML27" s="48"/>
      <c r="AMM27" s="48"/>
      <c r="AMN27" s="48"/>
      <c r="AMO27" s="48"/>
      <c r="AMP27" s="48"/>
      <c r="AMQ27" s="48"/>
      <c r="AMR27" s="48"/>
      <c r="AMS27" s="48"/>
      <c r="AMT27" s="48"/>
      <c r="AMU27" s="48"/>
      <c r="AMV27" s="48"/>
      <c r="AMW27" s="48"/>
      <c r="AMX27" s="48"/>
      <c r="AMY27" s="48"/>
      <c r="AMZ27" s="48"/>
      <c r="ANA27" s="48"/>
      <c r="ANB27" s="48"/>
      <c r="ANC27" s="48"/>
      <c r="AND27" s="48"/>
      <c r="ANE27" s="48"/>
      <c r="ANF27" s="48"/>
      <c r="ANG27" s="48"/>
      <c r="ANH27" s="48"/>
      <c r="ANI27" s="48"/>
      <c r="ANJ27" s="48"/>
      <c r="ANK27" s="48"/>
      <c r="ANL27" s="48"/>
      <c r="ANM27" s="48"/>
      <c r="ANN27" s="48"/>
      <c r="ANO27" s="48"/>
      <c r="ANP27" s="48"/>
      <c r="ANQ27" s="48"/>
      <c r="ANR27" s="48"/>
      <c r="ANS27" s="48"/>
      <c r="ANT27" s="48"/>
      <c r="ANU27" s="48"/>
      <c r="ANV27" s="48"/>
      <c r="ANW27" s="48"/>
      <c r="ANX27" s="48"/>
      <c r="ANY27" s="48"/>
      <c r="ANZ27" s="48"/>
      <c r="AOA27" s="48"/>
      <c r="AOB27" s="48"/>
      <c r="AOC27" s="48"/>
      <c r="AOD27" s="48"/>
      <c r="AOE27" s="48"/>
      <c r="AOF27" s="48"/>
      <c r="AOG27" s="48"/>
      <c r="AOH27" s="48"/>
      <c r="AOI27" s="48"/>
      <c r="AOJ27" s="48"/>
      <c r="AOK27" s="48"/>
      <c r="AOL27" s="48"/>
      <c r="AOM27" s="48"/>
      <c r="AON27" s="48"/>
      <c r="AOO27" s="48"/>
      <c r="AOP27" s="48"/>
      <c r="AOQ27" s="48"/>
      <c r="AOR27" s="48"/>
      <c r="AOS27" s="48"/>
      <c r="AOT27" s="48"/>
      <c r="AOU27" s="48"/>
      <c r="AOV27" s="48"/>
      <c r="AOW27" s="48"/>
      <c r="AOX27" s="48"/>
      <c r="AOY27" s="48"/>
      <c r="AOZ27" s="48"/>
      <c r="APA27" s="48"/>
      <c r="APB27" s="48"/>
      <c r="APC27" s="48"/>
      <c r="APD27" s="48"/>
      <c r="APE27" s="48"/>
      <c r="APF27" s="48"/>
      <c r="APG27" s="48"/>
      <c r="APH27" s="48"/>
      <c r="API27" s="48"/>
      <c r="APJ27" s="48"/>
      <c r="APK27" s="48"/>
      <c r="APL27" s="48"/>
      <c r="APM27" s="48"/>
      <c r="APN27" s="48"/>
      <c r="APO27" s="48"/>
      <c r="APP27" s="48"/>
      <c r="APQ27" s="48"/>
      <c r="APR27" s="48"/>
      <c r="APS27" s="48"/>
      <c r="APT27" s="48"/>
      <c r="APU27" s="48"/>
      <c r="APV27" s="48"/>
      <c r="APW27" s="48"/>
      <c r="APX27" s="48"/>
      <c r="APY27" s="48"/>
      <c r="APZ27" s="48"/>
    </row>
    <row r="28" spans="1:1119">
      <c r="A28" s="49" t="s">
        <v>120</v>
      </c>
      <c r="B28" s="46" t="s">
        <v>354</v>
      </c>
      <c r="C28" s="48">
        <v>21.393714904785156</v>
      </c>
      <c r="D28" s="48">
        <v>21.406238555908203</v>
      </c>
      <c r="E28" s="48">
        <v>18.700418472290039</v>
      </c>
      <c r="F28" s="48">
        <v>19.239892959594727</v>
      </c>
      <c r="G28" s="48">
        <v>33.490848541259766</v>
      </c>
      <c r="H28" s="48">
        <v>33.434745788574219</v>
      </c>
      <c r="I28" s="48">
        <v>25.822874069213867</v>
      </c>
      <c r="J28" s="48">
        <v>25.775108337402344</v>
      </c>
      <c r="K28" s="48">
        <v>21.429775238037109</v>
      </c>
      <c r="L28" s="48">
        <v>21.389835357666016</v>
      </c>
      <c r="M28" s="48">
        <v>19.722320556640625</v>
      </c>
      <c r="N28" s="48">
        <v>20.22419548034668</v>
      </c>
      <c r="O28" s="48">
        <v>22.497142791748047</v>
      </c>
      <c r="P28" s="48">
        <v>21.791149139404297</v>
      </c>
      <c r="Q28" s="47">
        <f t="shared" si="0"/>
        <v>26.890531222025555</v>
      </c>
      <c r="R28" s="47">
        <f t="shared" si="1"/>
        <v>21.058701992034912</v>
      </c>
      <c r="S28" s="47">
        <f t="shared" si="2"/>
        <v>0.78312703524377025</v>
      </c>
      <c r="T28" s="47">
        <f t="shared" si="3"/>
        <v>7.3407642903433545E-2</v>
      </c>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BA28" s="48"/>
      <c r="BB28" s="48"/>
      <c r="BC28" s="48"/>
      <c r="BD28" s="48"/>
      <c r="BE28" s="48"/>
      <c r="BF28" s="48"/>
      <c r="BG28" s="48"/>
      <c r="BH28" s="48"/>
      <c r="BI28" s="48"/>
      <c r="BJ28" s="48"/>
      <c r="BK28" s="48"/>
      <c r="BL28" s="48"/>
      <c r="BM28" s="48"/>
      <c r="BN28" s="48"/>
      <c r="BO28" s="48"/>
      <c r="BP28" s="48"/>
      <c r="BQ28" s="48"/>
      <c r="BR28" s="48"/>
      <c r="BS28" s="48"/>
      <c r="BT28" s="48"/>
      <c r="BU28" s="48"/>
      <c r="BV28" s="48"/>
      <c r="BW28" s="48"/>
      <c r="BX28" s="48"/>
      <c r="BY28" s="48"/>
      <c r="BZ28" s="48"/>
      <c r="CA28" s="48"/>
      <c r="CB28" s="48"/>
      <c r="CC28" s="48"/>
      <c r="CD28" s="48"/>
      <c r="CE28" s="48"/>
      <c r="CF28" s="48"/>
      <c r="CG28" s="48"/>
      <c r="CH28" s="48"/>
      <c r="CI28" s="48"/>
      <c r="CJ28" s="48"/>
      <c r="CK28" s="48"/>
      <c r="CL28" s="48"/>
      <c r="CM28" s="48"/>
      <c r="CN28" s="48"/>
      <c r="CO28" s="48"/>
      <c r="CP28" s="48"/>
      <c r="CQ28" s="48"/>
      <c r="CR28" s="48"/>
      <c r="CS28" s="48"/>
      <c r="CT28" s="48"/>
      <c r="CU28" s="48"/>
      <c r="CV28" s="48"/>
      <c r="CW28" s="48"/>
      <c r="CX28" s="48"/>
      <c r="CY28" s="48"/>
      <c r="CZ28" s="48"/>
      <c r="DA28" s="48"/>
      <c r="DB28" s="48"/>
      <c r="DC28" s="48"/>
      <c r="DD28" s="48"/>
      <c r="DE28" s="48"/>
      <c r="DF28" s="48"/>
      <c r="DG28" s="48"/>
      <c r="DH28" s="48"/>
      <c r="DI28" s="48"/>
      <c r="DJ28" s="48"/>
      <c r="DK28" s="48"/>
      <c r="DL28" s="48"/>
      <c r="DM28" s="48"/>
      <c r="DN28" s="48"/>
      <c r="DO28" s="48"/>
      <c r="DP28" s="48"/>
      <c r="DQ28" s="48"/>
      <c r="DR28" s="48"/>
      <c r="DS28" s="48"/>
      <c r="DT28" s="48"/>
      <c r="DU28" s="48"/>
      <c r="DV28" s="48"/>
      <c r="DW28" s="48"/>
      <c r="DX28" s="48"/>
      <c r="DY28" s="48"/>
      <c r="DZ28" s="48"/>
      <c r="EA28" s="48"/>
      <c r="EB28" s="48"/>
      <c r="EC28" s="48"/>
      <c r="ED28" s="48"/>
      <c r="EE28" s="48"/>
      <c r="EF28" s="48"/>
      <c r="EG28" s="48"/>
      <c r="EH28" s="48"/>
      <c r="EI28" s="48"/>
      <c r="EJ28" s="48"/>
      <c r="EK28" s="48"/>
      <c r="EL28" s="48"/>
      <c r="EM28" s="48"/>
      <c r="EN28" s="48"/>
      <c r="EO28" s="48"/>
      <c r="EP28" s="48"/>
      <c r="EQ28" s="48"/>
      <c r="ER28" s="48"/>
      <c r="ES28" s="48"/>
      <c r="ET28" s="48"/>
      <c r="EU28" s="48"/>
      <c r="EV28" s="48"/>
      <c r="EW28" s="48"/>
      <c r="EX28" s="48"/>
      <c r="EY28" s="48"/>
      <c r="EZ28" s="48"/>
      <c r="FA28" s="48"/>
      <c r="FB28" s="48"/>
      <c r="FC28" s="48"/>
      <c r="FD28" s="48"/>
      <c r="FE28" s="48"/>
      <c r="FF28" s="48"/>
      <c r="FG28" s="48"/>
      <c r="FH28" s="48"/>
      <c r="FI28" s="48"/>
      <c r="FJ28" s="48"/>
      <c r="FK28" s="48"/>
      <c r="FL28" s="48"/>
      <c r="FM28" s="48"/>
      <c r="FN28" s="48"/>
      <c r="FO28" s="48"/>
      <c r="FP28" s="48"/>
      <c r="FQ28" s="48"/>
      <c r="FR28" s="48"/>
      <c r="FS28" s="48"/>
      <c r="FT28" s="48"/>
      <c r="FU28" s="48"/>
      <c r="FV28" s="48"/>
      <c r="FW28" s="48"/>
      <c r="FX28" s="48"/>
      <c r="FY28" s="48"/>
      <c r="FZ28" s="48"/>
      <c r="GA28" s="48"/>
      <c r="GB28" s="48"/>
      <c r="GC28" s="48"/>
      <c r="GD28" s="48"/>
      <c r="GE28" s="48"/>
      <c r="GF28" s="48"/>
      <c r="GG28" s="48"/>
      <c r="GH28" s="48"/>
      <c r="GI28" s="48"/>
      <c r="GJ28" s="48"/>
      <c r="GK28" s="48"/>
      <c r="GL28" s="48"/>
      <c r="GM28" s="48"/>
      <c r="GN28" s="48"/>
      <c r="GO28" s="48"/>
      <c r="GP28" s="48"/>
      <c r="GQ28" s="48"/>
      <c r="GR28" s="48"/>
      <c r="GS28" s="48"/>
      <c r="GT28" s="48"/>
      <c r="GU28" s="48"/>
      <c r="GV28" s="48"/>
      <c r="GW28" s="48"/>
      <c r="GX28" s="48"/>
      <c r="GY28" s="48"/>
      <c r="GZ28" s="48"/>
      <c r="HA28" s="48"/>
      <c r="HB28" s="48"/>
      <c r="HC28" s="48"/>
      <c r="HD28" s="48"/>
      <c r="HE28" s="48"/>
      <c r="HF28" s="48"/>
      <c r="HG28" s="48"/>
      <c r="HH28" s="48"/>
      <c r="HI28" s="48"/>
      <c r="HJ28" s="48"/>
      <c r="HK28" s="48"/>
      <c r="HL28" s="48"/>
      <c r="HM28" s="48"/>
      <c r="HN28" s="48"/>
      <c r="HO28" s="48"/>
      <c r="HP28" s="48"/>
      <c r="HQ28" s="48"/>
      <c r="HR28" s="48"/>
      <c r="HS28" s="48"/>
      <c r="HT28" s="48"/>
      <c r="HU28" s="48"/>
      <c r="HV28" s="48"/>
      <c r="HW28" s="48"/>
      <c r="HX28" s="48"/>
      <c r="HY28" s="48"/>
      <c r="HZ28" s="48"/>
      <c r="IA28" s="48"/>
      <c r="IB28" s="48"/>
      <c r="IC28" s="48"/>
      <c r="ID28" s="48"/>
      <c r="IE28" s="48"/>
      <c r="IF28" s="48"/>
      <c r="IG28" s="48"/>
      <c r="IH28" s="48"/>
      <c r="II28" s="48"/>
      <c r="IJ28" s="48"/>
      <c r="IK28" s="48"/>
      <c r="IL28" s="48"/>
      <c r="IM28" s="48"/>
      <c r="IN28" s="48"/>
      <c r="IO28" s="48"/>
      <c r="IP28" s="48"/>
      <c r="IQ28" s="48"/>
      <c r="IR28" s="48"/>
      <c r="IS28" s="48"/>
      <c r="IT28" s="48"/>
      <c r="IU28" s="48"/>
      <c r="IV28" s="48"/>
      <c r="IW28" s="48"/>
      <c r="IX28" s="48"/>
      <c r="IY28" s="48"/>
      <c r="IZ28" s="48"/>
      <c r="JA28" s="48"/>
      <c r="JB28" s="48"/>
      <c r="JC28" s="48"/>
      <c r="JD28" s="48"/>
      <c r="JE28" s="48"/>
      <c r="JF28" s="48"/>
      <c r="JG28" s="48"/>
      <c r="JH28" s="48"/>
      <c r="JI28" s="48"/>
      <c r="JJ28" s="48"/>
      <c r="JK28" s="48"/>
      <c r="JL28" s="48"/>
      <c r="JM28" s="48"/>
      <c r="JN28" s="48"/>
      <c r="JO28" s="48"/>
      <c r="JP28" s="48"/>
      <c r="JQ28" s="48"/>
      <c r="JR28" s="48"/>
      <c r="JS28" s="48"/>
      <c r="JT28" s="48"/>
      <c r="JU28" s="48"/>
      <c r="JV28" s="48"/>
      <c r="JW28" s="48"/>
      <c r="JX28" s="48"/>
      <c r="JY28" s="48"/>
      <c r="JZ28" s="48"/>
      <c r="KA28" s="48"/>
      <c r="KB28" s="48"/>
      <c r="KC28" s="48"/>
      <c r="KD28" s="48"/>
      <c r="KE28" s="48"/>
      <c r="KF28" s="48"/>
      <c r="KG28" s="48"/>
      <c r="KH28" s="48"/>
      <c r="KI28" s="48"/>
      <c r="KJ28" s="48"/>
      <c r="KK28" s="48"/>
      <c r="KL28" s="48"/>
      <c r="KM28" s="48"/>
      <c r="KN28" s="48"/>
      <c r="KO28" s="48"/>
      <c r="KP28" s="48"/>
      <c r="KQ28" s="48"/>
      <c r="KR28" s="48"/>
      <c r="KS28" s="48"/>
      <c r="KT28" s="48"/>
      <c r="KV28" s="48"/>
      <c r="KW28" s="48"/>
      <c r="KY28" s="48"/>
      <c r="KZ28" s="48"/>
      <c r="LA28" s="48"/>
      <c r="LB28" s="48"/>
      <c r="LC28" s="48"/>
      <c r="LD28" s="48"/>
      <c r="LE28" s="48"/>
      <c r="LF28" s="48"/>
      <c r="LG28" s="48"/>
      <c r="LH28" s="48"/>
      <c r="LI28" s="48"/>
      <c r="LJ28" s="48"/>
      <c r="LK28" s="48"/>
      <c r="LL28" s="48"/>
      <c r="LM28" s="48"/>
      <c r="LN28" s="48"/>
      <c r="LO28" s="48"/>
      <c r="LP28" s="48"/>
      <c r="LQ28" s="48"/>
      <c r="LR28" s="48"/>
      <c r="LS28" s="48"/>
      <c r="LT28" s="48"/>
      <c r="LU28" s="48"/>
      <c r="LV28" s="48"/>
      <c r="LW28" s="48"/>
      <c r="LX28" s="48"/>
      <c r="LY28" s="48"/>
      <c r="LZ28" s="48"/>
      <c r="MA28" s="48"/>
      <c r="MB28" s="48"/>
      <c r="MC28" s="48"/>
      <c r="MD28" s="48"/>
      <c r="ME28" s="48"/>
      <c r="MF28" s="48"/>
      <c r="MG28" s="48"/>
      <c r="MH28" s="48"/>
      <c r="MI28" s="48"/>
      <c r="MJ28" s="48"/>
      <c r="MK28" s="48"/>
      <c r="ML28" s="48"/>
      <c r="MM28" s="48"/>
      <c r="MO28" s="48"/>
      <c r="MP28" s="48"/>
      <c r="MQ28" s="48"/>
      <c r="MR28" s="48"/>
      <c r="MS28" s="48"/>
      <c r="MT28" s="48"/>
      <c r="MU28" s="48"/>
      <c r="MV28" s="48"/>
      <c r="MW28" s="48"/>
      <c r="MX28" s="48"/>
      <c r="MY28" s="48"/>
      <c r="MZ28" s="48"/>
      <c r="NA28" s="48"/>
      <c r="NB28" s="48"/>
      <c r="NC28" s="48"/>
      <c r="ND28" s="48"/>
      <c r="NE28" s="48"/>
      <c r="NF28" s="48"/>
      <c r="NG28" s="48"/>
      <c r="NH28" s="48"/>
      <c r="NI28" s="48"/>
      <c r="NJ28" s="48"/>
      <c r="NK28" s="48"/>
      <c r="NL28" s="48"/>
      <c r="NM28" s="48"/>
      <c r="NN28" s="48"/>
      <c r="NO28" s="48"/>
      <c r="NP28" s="48"/>
      <c r="NQ28" s="48"/>
      <c r="NR28" s="48"/>
      <c r="NS28" s="48"/>
      <c r="NT28" s="48"/>
      <c r="NU28" s="48"/>
      <c r="NV28" s="48"/>
      <c r="NW28" s="48"/>
      <c r="NX28" s="48"/>
      <c r="NY28" s="48"/>
      <c r="NZ28" s="48"/>
      <c r="OA28" s="48"/>
      <c r="OB28" s="48"/>
      <c r="OC28" s="48"/>
      <c r="OE28" s="48"/>
      <c r="OF28" s="48"/>
      <c r="OG28" s="48"/>
      <c r="OH28" s="48"/>
      <c r="OI28" s="48"/>
      <c r="OJ28" s="48"/>
      <c r="OK28" s="48"/>
      <c r="OL28" s="48"/>
      <c r="OM28" s="48"/>
      <c r="ON28" s="48"/>
      <c r="OO28" s="48"/>
      <c r="OP28" s="48"/>
      <c r="OQ28" s="48"/>
      <c r="OS28" s="48"/>
      <c r="OT28" s="48"/>
      <c r="OU28" s="48"/>
      <c r="OV28" s="48"/>
      <c r="OW28" s="48"/>
      <c r="OX28" s="48"/>
      <c r="OY28" s="48"/>
      <c r="OZ28" s="48"/>
      <c r="PA28" s="48"/>
      <c r="PB28" s="48"/>
      <c r="PC28" s="48"/>
      <c r="PE28" s="48"/>
      <c r="PF28" s="48"/>
      <c r="PG28" s="48"/>
      <c r="PH28" s="48"/>
      <c r="PI28" s="48"/>
      <c r="PJ28" s="48"/>
      <c r="PK28" s="48"/>
      <c r="PL28" s="48"/>
      <c r="PM28" s="48"/>
      <c r="PN28" s="48"/>
      <c r="PO28" s="48"/>
      <c r="PP28" s="48"/>
      <c r="PQ28" s="48"/>
      <c r="PR28" s="48"/>
      <c r="PS28" s="48"/>
      <c r="PT28" s="48"/>
      <c r="PU28" s="48"/>
      <c r="PV28" s="48"/>
      <c r="PW28" s="48"/>
      <c r="PX28" s="48"/>
      <c r="PY28" s="48"/>
      <c r="PZ28" s="48"/>
      <c r="QA28" s="48"/>
      <c r="QB28" s="48"/>
      <c r="QC28" s="48"/>
      <c r="QD28" s="48"/>
      <c r="QE28" s="48"/>
      <c r="QF28" s="48"/>
      <c r="QG28" s="48"/>
      <c r="QH28" s="48"/>
      <c r="QI28" s="48"/>
      <c r="QJ28" s="48"/>
      <c r="QK28" s="48"/>
      <c r="QL28" s="48"/>
      <c r="QM28" s="48"/>
      <c r="QN28" s="48"/>
      <c r="QO28" s="48"/>
      <c r="QP28" s="48"/>
      <c r="QQ28" s="48"/>
      <c r="QR28" s="48"/>
      <c r="QS28" s="48"/>
      <c r="QU28" s="48"/>
      <c r="QV28" s="48"/>
      <c r="QW28" s="48"/>
      <c r="QX28" s="48"/>
      <c r="QY28" s="48"/>
      <c r="QZ28" s="48"/>
      <c r="RA28" s="48"/>
      <c r="RB28" s="48"/>
      <c r="RC28" s="48"/>
      <c r="RD28" s="48"/>
      <c r="RE28" s="48"/>
      <c r="RF28" s="48"/>
      <c r="RG28" s="48"/>
      <c r="RH28" s="48"/>
      <c r="RI28" s="48"/>
      <c r="RJ28" s="48"/>
      <c r="RK28" s="48"/>
      <c r="RL28" s="48"/>
      <c r="RM28" s="48"/>
      <c r="RN28" s="48"/>
      <c r="RO28" s="48"/>
      <c r="RP28" s="48"/>
      <c r="RQ28" s="48"/>
      <c r="RR28" s="48"/>
      <c r="RS28" s="48"/>
      <c r="RT28" s="48"/>
      <c r="RU28" s="48"/>
      <c r="RV28" s="48"/>
      <c r="RW28" s="48"/>
      <c r="RX28" s="48"/>
      <c r="RY28" s="48"/>
      <c r="RZ28" s="48"/>
      <c r="SA28" s="48"/>
      <c r="SB28" s="48"/>
      <c r="SC28" s="48"/>
      <c r="SD28" s="48"/>
      <c r="SE28" s="48"/>
      <c r="SF28" s="48"/>
      <c r="SG28" s="48"/>
      <c r="SH28" s="48"/>
      <c r="SI28" s="48"/>
      <c r="SK28" s="48"/>
      <c r="SL28" s="48"/>
      <c r="SM28" s="48"/>
      <c r="SN28" s="48"/>
      <c r="SO28" s="48"/>
      <c r="SP28" s="48"/>
      <c r="SQ28" s="48"/>
      <c r="SR28" s="48"/>
      <c r="SS28" s="48"/>
      <c r="ST28" s="48"/>
      <c r="SU28" s="48"/>
      <c r="SV28" s="48"/>
      <c r="SW28" s="48"/>
      <c r="SX28" s="48"/>
      <c r="SY28" s="48"/>
      <c r="SZ28" s="48"/>
      <c r="TA28" s="48"/>
      <c r="TB28" s="48"/>
      <c r="TC28" s="48"/>
      <c r="TD28" s="48"/>
      <c r="TE28" s="48"/>
      <c r="TF28" s="48"/>
      <c r="TG28" s="48"/>
      <c r="TH28" s="48"/>
      <c r="TI28" s="48"/>
      <c r="TJ28" s="48"/>
      <c r="TK28" s="48"/>
      <c r="TL28" s="48"/>
      <c r="TM28" s="48"/>
      <c r="TN28" s="48"/>
      <c r="TO28" s="48"/>
      <c r="TP28" s="48"/>
      <c r="TQ28" s="48"/>
      <c r="TR28" s="48"/>
      <c r="TS28" s="48"/>
      <c r="TT28" s="48"/>
      <c r="TU28" s="48"/>
      <c r="TV28" s="48"/>
      <c r="TW28" s="48"/>
      <c r="TX28" s="48"/>
      <c r="TY28" s="48"/>
      <c r="UA28" s="48"/>
      <c r="UB28" s="48"/>
      <c r="UC28" s="48"/>
      <c r="UD28" s="48"/>
      <c r="UE28" s="48"/>
      <c r="UF28" s="48"/>
      <c r="UG28" s="48"/>
      <c r="UH28" s="48"/>
      <c r="UI28" s="48"/>
      <c r="UJ28" s="48"/>
      <c r="UK28" s="48"/>
      <c r="UL28" s="48"/>
      <c r="UM28" s="48"/>
      <c r="UN28" s="48"/>
      <c r="UO28" s="48"/>
      <c r="UP28" s="48"/>
      <c r="UQ28" s="48"/>
      <c r="UR28" s="48"/>
      <c r="US28" s="48"/>
      <c r="UT28" s="48"/>
      <c r="UU28" s="48"/>
      <c r="UV28" s="48"/>
      <c r="UW28" s="48"/>
      <c r="UX28" s="48"/>
      <c r="UY28" s="48"/>
      <c r="UZ28" s="48"/>
      <c r="VA28" s="48"/>
      <c r="VB28" s="48"/>
      <c r="VC28" s="48"/>
      <c r="VD28" s="48"/>
      <c r="VE28" s="48"/>
      <c r="VF28" s="48"/>
      <c r="VG28" s="48"/>
      <c r="VH28" s="48"/>
      <c r="VI28" s="48"/>
      <c r="VJ28" s="48"/>
      <c r="VK28" s="48"/>
      <c r="VL28" s="48"/>
      <c r="VM28" s="48"/>
      <c r="VN28" s="48"/>
      <c r="VO28" s="48"/>
      <c r="VQ28" s="48"/>
      <c r="VR28" s="48"/>
      <c r="VS28" s="48"/>
      <c r="VT28" s="48"/>
      <c r="VU28" s="48"/>
      <c r="VV28" s="48"/>
      <c r="VW28" s="48"/>
      <c r="VX28" s="48"/>
      <c r="VY28" s="48"/>
      <c r="VZ28" s="48"/>
      <c r="WA28" s="48"/>
      <c r="WB28" s="48"/>
      <c r="WC28" s="48"/>
      <c r="WD28" s="48"/>
      <c r="WE28" s="48"/>
      <c r="WF28" s="48"/>
      <c r="WG28" s="48"/>
      <c r="WH28" s="48"/>
      <c r="WI28" s="48"/>
      <c r="WJ28" s="48"/>
      <c r="WK28" s="48"/>
      <c r="WL28" s="48"/>
      <c r="WM28" s="48"/>
      <c r="WN28" s="48"/>
      <c r="WO28" s="48"/>
      <c r="WP28" s="48"/>
      <c r="WQ28" s="48"/>
      <c r="WR28" s="48"/>
      <c r="WS28" s="48"/>
      <c r="WT28" s="48"/>
      <c r="WU28" s="48"/>
      <c r="WV28" s="48"/>
      <c r="WW28" s="48"/>
      <c r="WX28" s="48"/>
      <c r="WY28" s="48"/>
      <c r="WZ28" s="48"/>
      <c r="XA28" s="48"/>
      <c r="XB28" s="48"/>
      <c r="XC28" s="48"/>
      <c r="XD28" s="48"/>
      <c r="XE28" s="48"/>
      <c r="XG28" s="48"/>
      <c r="XH28" s="48"/>
      <c r="XI28" s="48"/>
      <c r="XJ28" s="48"/>
      <c r="XK28" s="48"/>
      <c r="XL28" s="48"/>
      <c r="XM28" s="48"/>
      <c r="XN28" s="48"/>
      <c r="XO28" s="48"/>
      <c r="XP28" s="48"/>
      <c r="XQ28" s="48"/>
      <c r="XR28" s="48"/>
      <c r="XS28" s="48"/>
      <c r="XT28" s="48"/>
      <c r="XU28" s="48"/>
      <c r="XV28" s="48"/>
      <c r="XW28" s="48"/>
      <c r="XX28" s="48"/>
      <c r="XY28" s="48"/>
      <c r="XZ28" s="48"/>
      <c r="YA28" s="48"/>
      <c r="YB28" s="48"/>
      <c r="YC28" s="48"/>
      <c r="YD28" s="48"/>
      <c r="YE28" s="48"/>
      <c r="YF28" s="48"/>
      <c r="YG28" s="48"/>
      <c r="YH28" s="48"/>
      <c r="YI28" s="48"/>
      <c r="YJ28" s="48"/>
      <c r="YK28" s="48"/>
      <c r="YL28" s="48"/>
      <c r="YM28" s="48"/>
      <c r="YN28" s="48"/>
      <c r="YO28" s="48"/>
      <c r="YP28" s="48"/>
      <c r="YQ28" s="48"/>
      <c r="YR28" s="48"/>
      <c r="YS28" s="48"/>
      <c r="YT28" s="48"/>
      <c r="YU28" s="48"/>
      <c r="YW28" s="48"/>
      <c r="YX28" s="48"/>
      <c r="YY28" s="48"/>
      <c r="YZ28" s="48"/>
      <c r="ZA28" s="48"/>
      <c r="ZB28" s="48"/>
      <c r="ZC28" s="48"/>
      <c r="ZD28" s="48"/>
      <c r="ZE28" s="48"/>
      <c r="ZF28" s="48"/>
      <c r="ZG28" s="48"/>
      <c r="ZH28" s="48"/>
      <c r="ZI28" s="48"/>
      <c r="ZJ28" s="48"/>
      <c r="ZK28" s="48"/>
      <c r="ZL28" s="48"/>
      <c r="ZM28" s="48"/>
      <c r="ZN28" s="48"/>
      <c r="ZO28" s="48"/>
      <c r="ZP28" s="48"/>
      <c r="ZQ28" s="48"/>
      <c r="ZR28" s="48"/>
      <c r="ZS28" s="48"/>
      <c r="ZT28" s="48"/>
      <c r="ZU28" s="48"/>
      <c r="ZV28" s="48"/>
      <c r="ZW28" s="48"/>
      <c r="ZX28" s="48"/>
      <c r="ZY28" s="48"/>
      <c r="ZZ28" s="48"/>
      <c r="AAA28" s="48"/>
      <c r="AAB28" s="48"/>
      <c r="AAC28" s="48"/>
      <c r="AAD28" s="48"/>
      <c r="AAE28" s="48"/>
      <c r="AAF28" s="48"/>
      <c r="AAG28" s="48"/>
      <c r="AAH28" s="48"/>
      <c r="AAI28" s="48"/>
      <c r="AAJ28" s="48"/>
      <c r="AAL28" s="48"/>
      <c r="AAM28" s="48"/>
      <c r="AAN28" s="48"/>
      <c r="AAO28" s="48"/>
      <c r="AAP28" s="48"/>
      <c r="AAQ28" s="48"/>
      <c r="AAR28" s="48"/>
      <c r="AAS28" s="48"/>
      <c r="AAT28" s="48"/>
      <c r="AAU28" s="48"/>
      <c r="AAV28" s="48"/>
      <c r="AAW28" s="48"/>
      <c r="AAX28" s="48"/>
      <c r="AAY28" s="48"/>
      <c r="AAZ28" s="48"/>
      <c r="ABA28" s="48"/>
      <c r="ABB28" s="48"/>
      <c r="ABC28" s="48"/>
      <c r="ABD28" s="48"/>
      <c r="ABE28" s="48"/>
      <c r="ABF28" s="48"/>
      <c r="ABG28" s="48"/>
      <c r="ABH28" s="48"/>
      <c r="ABI28" s="48"/>
      <c r="ABJ28" s="48"/>
      <c r="ABK28" s="48"/>
      <c r="ABL28" s="48"/>
      <c r="ABM28" s="48"/>
      <c r="ABN28" s="48"/>
      <c r="ABO28" s="48"/>
      <c r="ABP28" s="48"/>
      <c r="ABQ28" s="48"/>
      <c r="ABR28" s="48"/>
      <c r="ABS28" s="48"/>
      <c r="ABT28" s="48"/>
      <c r="ABU28" s="48"/>
      <c r="ABV28" s="48"/>
      <c r="ABW28" s="48"/>
      <c r="ABX28" s="48"/>
      <c r="ABY28" s="48"/>
      <c r="ABZ28" s="48"/>
      <c r="ACB28" s="48"/>
      <c r="ACC28" s="48"/>
      <c r="ACD28" s="48"/>
      <c r="ACE28" s="48"/>
      <c r="ACF28" s="48"/>
      <c r="ACG28" s="48"/>
      <c r="ACH28" s="48"/>
      <c r="ACI28" s="48"/>
      <c r="ACJ28" s="48"/>
      <c r="ACK28" s="48"/>
      <c r="ACL28" s="48"/>
      <c r="ACM28" s="48"/>
      <c r="ACN28" s="48"/>
      <c r="ACO28" s="48"/>
      <c r="ACP28" s="48"/>
      <c r="ACQ28" s="48"/>
      <c r="ACR28" s="48"/>
      <c r="ACS28" s="48"/>
      <c r="ACT28" s="48"/>
      <c r="ACU28" s="48"/>
      <c r="ACV28" s="48"/>
      <c r="ACW28" s="48"/>
      <c r="ACX28" s="48"/>
      <c r="ACY28" s="48"/>
      <c r="ACZ28" s="48"/>
      <c r="ADA28" s="48"/>
      <c r="ADB28" s="48"/>
      <c r="ADC28" s="48"/>
      <c r="ADD28" s="48"/>
      <c r="ADE28" s="48"/>
      <c r="ADF28" s="48"/>
      <c r="ADG28" s="48"/>
      <c r="ADH28" s="48"/>
      <c r="ADI28" s="48"/>
      <c r="ADJ28" s="48"/>
      <c r="ADK28" s="48"/>
      <c r="ADL28" s="48"/>
      <c r="ADM28" s="48"/>
      <c r="ADN28" s="48"/>
      <c r="ADO28" s="48"/>
      <c r="ADP28" s="48"/>
      <c r="ADR28" s="48"/>
      <c r="ADS28" s="48"/>
      <c r="ADT28" s="48"/>
      <c r="ADU28" s="48"/>
      <c r="ADV28" s="48"/>
      <c r="ADW28" s="48"/>
      <c r="ADX28" s="48"/>
      <c r="ADY28" s="48"/>
      <c r="ADZ28" s="48"/>
      <c r="AEA28" s="48"/>
      <c r="AEB28" s="48"/>
      <c r="AEC28" s="48"/>
      <c r="AED28" s="48"/>
      <c r="AEE28" s="48"/>
      <c r="AEF28" s="48"/>
      <c r="AEG28" s="48"/>
      <c r="AEH28" s="48"/>
      <c r="AEI28" s="48"/>
      <c r="AEJ28" s="48"/>
      <c r="AEK28" s="48"/>
      <c r="AEL28" s="48"/>
      <c r="AEM28" s="48"/>
      <c r="AEN28" s="48"/>
      <c r="AEO28" s="48"/>
      <c r="AEP28" s="48"/>
      <c r="AEQ28" s="48"/>
      <c r="AER28" s="48"/>
      <c r="AES28" s="48"/>
      <c r="AET28" s="48"/>
      <c r="AEU28" s="48"/>
      <c r="AEV28" s="48"/>
      <c r="AEW28" s="48"/>
      <c r="AEX28" s="48"/>
      <c r="AEY28" s="48"/>
      <c r="AEZ28" s="48"/>
      <c r="AFA28" s="48"/>
      <c r="AFB28" s="48"/>
      <c r="AFC28" s="48"/>
      <c r="AFD28" s="48"/>
      <c r="AFE28" s="48"/>
      <c r="AFF28" s="48"/>
      <c r="AFH28" s="48"/>
      <c r="AFI28" s="48"/>
      <c r="AFJ28" s="48"/>
      <c r="AFK28" s="48"/>
      <c r="AFL28" s="48"/>
      <c r="AFM28" s="48"/>
      <c r="AFN28" s="48"/>
      <c r="AFO28" s="48"/>
      <c r="AFP28" s="48"/>
      <c r="AFR28" s="48"/>
      <c r="AFS28" s="48"/>
      <c r="AFT28" s="48"/>
      <c r="AFU28" s="48"/>
      <c r="AFV28" s="48"/>
      <c r="AFW28" s="48"/>
      <c r="AFX28" s="48"/>
      <c r="AFY28" s="48"/>
      <c r="AFZ28" s="48"/>
      <c r="AGA28" s="48"/>
      <c r="AGB28" s="48"/>
      <c r="AGE28" s="48"/>
      <c r="AGF28" s="48"/>
      <c r="AGG28" s="48"/>
      <c r="AGH28" s="48"/>
      <c r="AGI28" s="48"/>
      <c r="AGJ28" s="48"/>
      <c r="AGK28" s="48"/>
      <c r="AGL28" s="48"/>
      <c r="AGM28" s="48"/>
      <c r="AGN28" s="48"/>
      <c r="AGO28" s="48"/>
      <c r="AGP28" s="48"/>
      <c r="AGQ28" s="48"/>
      <c r="AGR28" s="48"/>
      <c r="AGS28" s="48"/>
      <c r="AGT28" s="48"/>
      <c r="AGU28" s="48"/>
      <c r="AGV28" s="48"/>
      <c r="AGW28" s="48"/>
      <c r="AGX28" s="48"/>
      <c r="AGY28" s="48"/>
      <c r="AGZ28" s="48"/>
      <c r="AHA28" s="48"/>
      <c r="AHB28" s="48"/>
      <c r="AHC28" s="48"/>
      <c r="AHD28" s="48"/>
      <c r="AHE28" s="48"/>
      <c r="AHF28" s="48"/>
      <c r="AHG28" s="48"/>
      <c r="AHH28" s="48"/>
      <c r="AHI28" s="48"/>
      <c r="AHJ28" s="48"/>
      <c r="AHK28" s="48"/>
      <c r="AHL28" s="48"/>
      <c r="AHM28" s="48"/>
      <c r="AHN28" s="48"/>
      <c r="AHO28" s="48"/>
      <c r="AHP28" s="48"/>
      <c r="AHQ28" s="48"/>
      <c r="AHR28" s="48"/>
      <c r="AHS28" s="48"/>
      <c r="AHT28" s="48"/>
      <c r="AHU28" s="48"/>
      <c r="AHV28" s="48"/>
      <c r="AHW28" s="48"/>
      <c r="AHX28" s="48"/>
      <c r="AHZ28" s="48"/>
      <c r="AIA28" s="48"/>
      <c r="AIB28" s="48"/>
      <c r="AIC28" s="48"/>
      <c r="AID28" s="48"/>
      <c r="AIE28" s="48"/>
      <c r="AIF28" s="48"/>
      <c r="AIG28" s="48"/>
      <c r="AIH28" s="48"/>
      <c r="AII28" s="48"/>
      <c r="AIJ28" s="48"/>
      <c r="AIK28" s="48"/>
      <c r="AIL28" s="48"/>
      <c r="AIM28" s="48"/>
      <c r="AIN28" s="48"/>
      <c r="AIO28" s="48"/>
      <c r="AIP28" s="48"/>
      <c r="AIQ28" s="48"/>
      <c r="AIR28" s="48"/>
      <c r="AIY28" s="48"/>
      <c r="AIZ28" s="48"/>
      <c r="AJA28" s="48"/>
      <c r="AJB28" s="48"/>
      <c r="AJC28" s="48"/>
      <c r="AJD28" s="48"/>
      <c r="AJI28" s="48"/>
      <c r="AJJ28" s="48"/>
      <c r="AJL28" s="48"/>
      <c r="AJS28" s="48"/>
      <c r="AJT28" s="48"/>
      <c r="AJU28" s="48"/>
      <c r="AJW28" s="48"/>
      <c r="AJX28" s="48"/>
      <c r="AJY28" s="48"/>
      <c r="AJZ28" s="48"/>
      <c r="AKC28" s="48"/>
      <c r="AKD28" s="48"/>
      <c r="AKE28" s="48"/>
      <c r="AKF28" s="48"/>
      <c r="AKG28" s="48"/>
      <c r="AKH28" s="48"/>
      <c r="AKI28" s="48"/>
      <c r="AKJ28" s="48"/>
      <c r="AKO28" s="48"/>
      <c r="AKP28" s="48"/>
      <c r="AKQ28" s="48"/>
      <c r="AKR28" s="48"/>
      <c r="AKS28" s="48"/>
      <c r="AKT28" s="48"/>
      <c r="AKU28" s="48"/>
      <c r="AKV28" s="48"/>
      <c r="AKW28" s="48"/>
      <c r="AKX28" s="48"/>
      <c r="AKY28" s="48"/>
      <c r="AKZ28" s="48"/>
      <c r="ALA28" s="48"/>
      <c r="ALB28" s="48"/>
      <c r="ALC28" s="48"/>
      <c r="ALD28" s="48"/>
      <c r="ALF28" s="48"/>
      <c r="ALG28" s="48"/>
      <c r="ALH28" s="48"/>
      <c r="ALI28" s="48"/>
      <c r="ALJ28" s="48"/>
      <c r="ALK28" s="48"/>
      <c r="ALL28" s="48"/>
      <c r="ALM28" s="48"/>
      <c r="ALN28" s="48"/>
      <c r="ALO28" s="48"/>
      <c r="ALP28" s="48"/>
      <c r="ALS28" s="48"/>
      <c r="ALT28" s="48"/>
      <c r="ALU28" s="48"/>
      <c r="ALV28" s="48"/>
      <c r="ALW28" s="48"/>
      <c r="ALX28" s="48"/>
      <c r="ALY28" s="48"/>
      <c r="ALZ28" s="48"/>
      <c r="AMA28" s="48"/>
      <c r="AMB28" s="48"/>
      <c r="AMC28" s="48"/>
      <c r="AMD28" s="48"/>
      <c r="AME28" s="48"/>
      <c r="AMF28" s="48"/>
      <c r="AMG28" s="48"/>
      <c r="AMH28" s="48"/>
      <c r="AMI28" s="48"/>
      <c r="AMJ28" s="48"/>
      <c r="AMK28" s="48"/>
      <c r="AML28" s="48"/>
      <c r="AMM28" s="48"/>
      <c r="AMN28" s="48"/>
      <c r="AMO28" s="48"/>
      <c r="AMP28" s="48"/>
      <c r="AMQ28" s="48"/>
      <c r="AMR28" s="48"/>
      <c r="AMS28" s="48"/>
      <c r="AMT28" s="48"/>
      <c r="AMU28" s="48"/>
      <c r="AMV28" s="48"/>
      <c r="AMW28" s="48"/>
      <c r="AMX28" s="48"/>
      <c r="AMY28" s="48"/>
      <c r="AMZ28" s="48"/>
      <c r="ANA28" s="48"/>
      <c r="ANB28" s="48"/>
      <c r="ANC28" s="48"/>
      <c r="AND28" s="48"/>
      <c r="ANE28" s="48"/>
      <c r="ANF28" s="48"/>
      <c r="ANG28" s="48"/>
      <c r="ANH28" s="48"/>
      <c r="ANI28" s="48"/>
      <c r="ANJ28" s="48"/>
      <c r="ANK28" s="48"/>
      <c r="ANL28" s="48"/>
      <c r="ANM28" s="48"/>
      <c r="ANN28" s="48"/>
      <c r="ANO28" s="48"/>
      <c r="ANP28" s="48"/>
      <c r="ANQ28" s="48"/>
      <c r="ANR28" s="48"/>
      <c r="ANS28" s="48"/>
      <c r="ANT28" s="48"/>
      <c r="ANU28" s="48"/>
      <c r="ANV28" s="48"/>
      <c r="ANW28" s="48"/>
      <c r="ANX28" s="48"/>
      <c r="ANY28" s="48"/>
      <c r="ANZ28" s="48"/>
      <c r="AOA28" s="48"/>
      <c r="AOB28" s="48"/>
      <c r="AOE28" s="48"/>
      <c r="AOF28" s="48"/>
      <c r="AOG28" s="48"/>
      <c r="AOH28" s="48"/>
      <c r="AOI28" s="48"/>
      <c r="AOJ28" s="48"/>
      <c r="AOK28" s="48"/>
      <c r="AOL28" s="48"/>
      <c r="AOM28" s="48"/>
      <c r="AON28" s="48"/>
      <c r="AOO28" s="48"/>
      <c r="AOP28" s="48"/>
      <c r="AOQ28" s="48"/>
      <c r="AOR28" s="48"/>
      <c r="AOS28" s="48"/>
      <c r="AOT28" s="48"/>
      <c r="AOW28" s="48"/>
      <c r="AOX28" s="48"/>
      <c r="AOY28" s="48"/>
      <c r="AOZ28" s="48"/>
      <c r="APA28" s="48"/>
      <c r="APC28" s="48"/>
      <c r="APD28" s="48"/>
      <c r="APE28" s="48"/>
      <c r="APF28" s="48"/>
      <c r="APG28" s="48"/>
      <c r="APH28" s="48"/>
      <c r="API28" s="48"/>
      <c r="APJ28" s="48"/>
      <c r="APK28" s="48"/>
      <c r="APL28" s="48"/>
      <c r="APP28" s="48"/>
      <c r="APQ28" s="48"/>
      <c r="APR28" s="48"/>
      <c r="APS28" s="48"/>
      <c r="APT28" s="48"/>
      <c r="APU28" s="48"/>
      <c r="APV28" s="48"/>
      <c r="APW28" s="48"/>
      <c r="APX28" s="48"/>
      <c r="APY28" s="48"/>
      <c r="APZ28" s="48"/>
    </row>
    <row r="29" spans="1:1119">
      <c r="A29" s="49" t="s">
        <v>121</v>
      </c>
      <c r="B29" s="46" t="s">
        <v>354</v>
      </c>
      <c r="C29" s="48">
        <v>25.16938591003418</v>
      </c>
      <c r="D29" s="48">
        <v>26.395627975463867</v>
      </c>
      <c r="E29" s="48">
        <v>25.897598266601563</v>
      </c>
      <c r="F29" s="48">
        <v>26.761955261230469</v>
      </c>
      <c r="G29" s="48">
        <v>28.882436752319336</v>
      </c>
      <c r="H29" s="48">
        <v>29.543397903442383</v>
      </c>
      <c r="I29" s="48">
        <v>22.045827865600586</v>
      </c>
      <c r="J29" s="48">
        <v>21.933927536010742</v>
      </c>
      <c r="K29" s="48">
        <v>13.541757583618164</v>
      </c>
      <c r="L29" s="48">
        <v>13.212466239929199</v>
      </c>
      <c r="M29" s="48">
        <v>25.942283630371094</v>
      </c>
      <c r="N29" s="48">
        <v>27.733068466186523</v>
      </c>
      <c r="O29" s="48">
        <v>38.331752777099609</v>
      </c>
      <c r="P29" s="48">
        <v>36.666374206542969</v>
      </c>
      <c r="Q29" s="47">
        <f t="shared" si="0"/>
        <v>21.526635646820068</v>
      </c>
      <c r="R29" s="47">
        <f t="shared" si="1"/>
        <v>32.168369770050049</v>
      </c>
      <c r="S29" s="47">
        <f t="shared" si="2"/>
        <v>1.4943519413727795</v>
      </c>
      <c r="T29" s="47">
        <f t="shared" si="3"/>
        <v>4.1228888054973684E-2</v>
      </c>
      <c r="BA29" s="48"/>
      <c r="BB29" s="48"/>
      <c r="BC29" s="48"/>
      <c r="BD29" s="48"/>
      <c r="BE29" s="48"/>
      <c r="BF29" s="48"/>
      <c r="BG29" s="48"/>
      <c r="BH29" s="48"/>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48"/>
      <c r="CG29" s="48"/>
      <c r="CH29" s="48"/>
      <c r="CI29" s="48"/>
      <c r="CJ29" s="48"/>
      <c r="CK29" s="48"/>
      <c r="CL29" s="48"/>
      <c r="CM29" s="48"/>
      <c r="CN29" s="48"/>
      <c r="CO29" s="48"/>
      <c r="CP29" s="48"/>
      <c r="CQ29" s="48"/>
      <c r="CR29" s="48"/>
      <c r="CS29" s="48"/>
      <c r="CT29" s="48"/>
      <c r="CU29" s="48"/>
      <c r="CV29" s="48"/>
      <c r="CW29" s="48"/>
      <c r="CX29" s="48"/>
      <c r="CY29" s="48"/>
      <c r="CZ29" s="48"/>
      <c r="DA29" s="48"/>
      <c r="DB29" s="48"/>
      <c r="DC29" s="48"/>
      <c r="DD29" s="48"/>
      <c r="DE29" s="48"/>
      <c r="DF29" s="48"/>
      <c r="DG29" s="48"/>
      <c r="DH29" s="48"/>
      <c r="DI29" s="48"/>
      <c r="DJ29" s="48"/>
      <c r="DK29" s="48"/>
      <c r="DL29" s="48"/>
      <c r="DM29" s="48"/>
      <c r="DN29" s="48"/>
      <c r="DO29" s="48"/>
      <c r="DP29" s="48"/>
      <c r="DQ29" s="48"/>
      <c r="DR29" s="48"/>
      <c r="DS29" s="48"/>
      <c r="DT29" s="48"/>
      <c r="DU29" s="48"/>
      <c r="DV29" s="48"/>
      <c r="DW29" s="48"/>
      <c r="DX29" s="48"/>
      <c r="DY29" s="48"/>
      <c r="DZ29" s="48"/>
      <c r="EA29" s="48"/>
      <c r="EB29" s="48"/>
      <c r="EC29" s="48"/>
      <c r="ED29" s="48"/>
      <c r="EE29" s="48"/>
      <c r="EF29" s="48"/>
      <c r="EG29" s="48"/>
      <c r="EH29" s="48"/>
      <c r="EI29" s="48"/>
      <c r="EJ29" s="48"/>
      <c r="EK29" s="48"/>
      <c r="EL29" s="48"/>
      <c r="EM29" s="48"/>
      <c r="EN29" s="48"/>
      <c r="EO29" s="48"/>
      <c r="EP29" s="48"/>
      <c r="EQ29" s="48"/>
      <c r="ER29" s="48"/>
      <c r="ES29" s="48"/>
      <c r="ET29" s="48"/>
      <c r="EU29" s="48"/>
      <c r="EV29" s="48"/>
      <c r="EW29" s="48"/>
      <c r="EX29" s="48"/>
      <c r="EY29" s="48"/>
      <c r="EZ29" s="48"/>
      <c r="FA29" s="48"/>
      <c r="FB29" s="48"/>
      <c r="FC29" s="48"/>
      <c r="FD29" s="48"/>
      <c r="FE29" s="48"/>
      <c r="FF29" s="48"/>
      <c r="FG29" s="48"/>
      <c r="FH29" s="48"/>
      <c r="FI29" s="48"/>
      <c r="FJ29" s="48"/>
      <c r="FK29" s="48"/>
      <c r="FL29" s="48"/>
      <c r="FM29" s="48"/>
      <c r="FN29" s="48"/>
      <c r="FO29" s="48"/>
      <c r="FP29" s="48"/>
      <c r="FQ29" s="48"/>
      <c r="FR29" s="48"/>
      <c r="FS29" s="48"/>
      <c r="FT29" s="48"/>
      <c r="FU29" s="48"/>
      <c r="FV29" s="48"/>
      <c r="FW29" s="48"/>
      <c r="FX29" s="48"/>
      <c r="FY29" s="48"/>
      <c r="FZ29" s="48"/>
      <c r="GA29" s="48"/>
      <c r="GB29" s="48"/>
      <c r="GC29" s="48"/>
      <c r="GD29" s="48"/>
      <c r="GE29" s="48"/>
      <c r="GF29" s="48"/>
      <c r="GG29" s="48"/>
      <c r="GH29" s="48"/>
      <c r="GI29" s="48"/>
      <c r="GJ29" s="48"/>
      <c r="GK29" s="48"/>
      <c r="GL29" s="48"/>
      <c r="GM29" s="48"/>
      <c r="GN29" s="48"/>
      <c r="GO29" s="48"/>
      <c r="GP29" s="48"/>
      <c r="GQ29" s="48"/>
      <c r="GR29" s="48"/>
      <c r="GS29" s="48"/>
      <c r="GT29" s="48"/>
      <c r="GU29" s="48"/>
      <c r="GV29" s="48"/>
      <c r="GW29" s="48"/>
      <c r="GX29" s="48"/>
      <c r="GY29" s="48"/>
      <c r="GZ29" s="48"/>
      <c r="HA29" s="48"/>
      <c r="HB29" s="48"/>
      <c r="HC29" s="48"/>
      <c r="HD29" s="48"/>
      <c r="HE29" s="48"/>
      <c r="HF29" s="48"/>
      <c r="HG29" s="48"/>
      <c r="HH29" s="48"/>
      <c r="HI29" s="48"/>
      <c r="HJ29" s="48"/>
      <c r="HK29" s="48"/>
      <c r="HL29" s="48"/>
      <c r="HM29" s="48"/>
      <c r="HN29" s="48"/>
      <c r="HO29" s="48"/>
      <c r="HP29" s="48"/>
      <c r="HQ29" s="48"/>
      <c r="HR29" s="48"/>
      <c r="HS29" s="48"/>
      <c r="HT29" s="48"/>
      <c r="HU29" s="48"/>
      <c r="HV29" s="48"/>
      <c r="HW29" s="48"/>
      <c r="HX29" s="48"/>
      <c r="HY29" s="48"/>
      <c r="HZ29" s="48"/>
      <c r="IA29" s="48"/>
      <c r="IB29" s="48"/>
      <c r="IC29" s="48"/>
      <c r="ID29" s="48"/>
      <c r="IE29" s="48"/>
      <c r="IF29" s="48"/>
      <c r="IG29" s="48"/>
      <c r="IH29" s="48"/>
      <c r="II29" s="48"/>
      <c r="IJ29" s="48"/>
      <c r="IK29" s="48"/>
      <c r="IL29" s="48"/>
      <c r="IM29" s="48"/>
      <c r="IN29" s="48"/>
      <c r="IO29" s="48"/>
      <c r="IP29" s="48"/>
      <c r="IQ29" s="48"/>
      <c r="IR29" s="48"/>
      <c r="IS29" s="48"/>
      <c r="IT29" s="48"/>
      <c r="IU29" s="48"/>
      <c r="IV29" s="48"/>
      <c r="IW29" s="48"/>
      <c r="IX29" s="48"/>
      <c r="IY29" s="48"/>
      <c r="IZ29" s="48"/>
      <c r="JA29" s="48"/>
      <c r="JB29" s="48"/>
      <c r="JC29" s="48"/>
      <c r="JD29" s="48"/>
      <c r="JE29" s="48"/>
      <c r="JF29" s="48"/>
      <c r="JG29" s="48"/>
      <c r="JH29" s="48"/>
      <c r="JI29" s="48"/>
      <c r="JJ29" s="48"/>
      <c r="JK29" s="48"/>
      <c r="JL29" s="48"/>
      <c r="JM29" s="48"/>
      <c r="JN29" s="48"/>
      <c r="JO29" s="48"/>
      <c r="JP29" s="48"/>
      <c r="JQ29" s="48"/>
      <c r="JR29" s="48"/>
      <c r="JS29" s="48"/>
      <c r="JT29" s="48"/>
      <c r="JU29" s="48"/>
      <c r="JV29" s="48"/>
      <c r="JW29" s="48"/>
      <c r="JX29" s="48"/>
      <c r="JY29" s="48"/>
      <c r="JZ29" s="48"/>
      <c r="KA29" s="48"/>
      <c r="KB29" s="48"/>
      <c r="KC29" s="48"/>
      <c r="KD29" s="48"/>
      <c r="KE29" s="48"/>
      <c r="KF29" s="48"/>
      <c r="KG29" s="48"/>
      <c r="KH29" s="48"/>
      <c r="KI29" s="48"/>
      <c r="KJ29" s="48"/>
      <c r="KK29" s="48"/>
      <c r="KL29" s="48"/>
      <c r="KM29" s="48"/>
      <c r="KN29" s="48"/>
      <c r="KO29" s="48"/>
      <c r="KP29" s="48"/>
      <c r="KQ29" s="48"/>
      <c r="KR29" s="48"/>
      <c r="KS29" s="48"/>
      <c r="KT29" s="48"/>
      <c r="KV29" s="48"/>
      <c r="KW29" s="48"/>
      <c r="KY29" s="48"/>
      <c r="KZ29" s="48"/>
      <c r="LA29" s="48"/>
      <c r="LB29" s="48"/>
      <c r="LC29" s="48"/>
      <c r="LD29" s="48"/>
      <c r="LE29" s="48"/>
      <c r="LF29" s="48"/>
      <c r="LG29" s="48"/>
      <c r="LH29" s="48"/>
      <c r="LI29" s="48"/>
      <c r="LJ29" s="48"/>
      <c r="LK29" s="48"/>
      <c r="LL29" s="48"/>
      <c r="LM29" s="48"/>
      <c r="LN29" s="48"/>
      <c r="LO29" s="48"/>
      <c r="LP29" s="48"/>
      <c r="LQ29" s="48"/>
      <c r="LR29" s="48"/>
      <c r="LS29" s="48"/>
      <c r="LT29" s="48"/>
      <c r="LU29" s="48"/>
      <c r="LV29" s="48"/>
      <c r="LW29" s="48"/>
      <c r="LX29" s="48"/>
      <c r="LY29" s="48"/>
      <c r="LZ29" s="48"/>
      <c r="MA29" s="48"/>
      <c r="MB29" s="48"/>
      <c r="MC29" s="48"/>
      <c r="MD29" s="48"/>
      <c r="ME29" s="48"/>
      <c r="MF29" s="48"/>
      <c r="MG29" s="48"/>
      <c r="MH29" s="48"/>
      <c r="MI29" s="48"/>
      <c r="MJ29" s="48"/>
      <c r="MK29" s="48"/>
      <c r="ML29" s="48"/>
      <c r="MM29" s="48"/>
      <c r="MO29" s="48"/>
      <c r="MP29" s="48"/>
      <c r="MQ29" s="48"/>
      <c r="MR29" s="48"/>
      <c r="MS29" s="48"/>
      <c r="MT29" s="48"/>
      <c r="MU29" s="48"/>
      <c r="MV29" s="48"/>
      <c r="MW29" s="48"/>
      <c r="MX29" s="48"/>
      <c r="MY29" s="48"/>
      <c r="MZ29" s="48"/>
      <c r="NA29" s="48"/>
      <c r="NB29" s="48"/>
      <c r="NC29" s="48"/>
      <c r="ND29" s="48"/>
      <c r="NE29" s="48"/>
      <c r="NF29" s="48"/>
      <c r="NG29" s="48"/>
      <c r="NH29" s="48"/>
      <c r="NI29" s="48"/>
      <c r="NJ29" s="48"/>
      <c r="NK29" s="48"/>
      <c r="NL29" s="48"/>
      <c r="NM29" s="48"/>
      <c r="NN29" s="48"/>
      <c r="NO29" s="48"/>
      <c r="NP29" s="48"/>
      <c r="NQ29" s="48"/>
      <c r="NR29" s="48"/>
      <c r="NS29" s="48"/>
      <c r="NT29" s="48"/>
      <c r="NU29" s="48"/>
      <c r="NV29" s="48"/>
      <c r="NW29" s="48"/>
      <c r="NX29" s="48"/>
      <c r="NY29" s="48"/>
      <c r="NZ29" s="48"/>
      <c r="OA29" s="48"/>
      <c r="OB29" s="48"/>
      <c r="OC29" s="48"/>
      <c r="OE29" s="48"/>
      <c r="OF29" s="48"/>
      <c r="OG29" s="48"/>
      <c r="OH29" s="48"/>
      <c r="OI29" s="48"/>
      <c r="OJ29" s="48"/>
      <c r="OK29" s="48"/>
      <c r="OL29" s="48"/>
      <c r="OM29" s="48"/>
      <c r="ON29" s="48"/>
      <c r="OO29" s="48"/>
      <c r="OP29" s="48"/>
      <c r="OQ29" s="48"/>
      <c r="OS29" s="48"/>
      <c r="OT29" s="48"/>
      <c r="OU29" s="48"/>
      <c r="OV29" s="48"/>
      <c r="OW29" s="48"/>
      <c r="OX29" s="48"/>
      <c r="OY29" s="48"/>
      <c r="OZ29" s="48"/>
      <c r="PA29" s="48"/>
      <c r="PB29" s="48"/>
      <c r="PC29" s="48"/>
      <c r="PE29" s="48"/>
      <c r="PF29" s="48"/>
      <c r="PG29" s="48"/>
      <c r="PH29" s="48"/>
      <c r="PI29" s="48"/>
      <c r="PJ29" s="48"/>
      <c r="PK29" s="48"/>
      <c r="PL29" s="48"/>
      <c r="PM29" s="48"/>
      <c r="PN29" s="48"/>
      <c r="PO29" s="48"/>
      <c r="PP29" s="48"/>
      <c r="PQ29" s="48"/>
      <c r="PR29" s="48"/>
      <c r="PS29" s="48"/>
      <c r="PT29" s="48"/>
      <c r="PU29" s="48"/>
      <c r="PV29" s="48"/>
      <c r="PW29" s="48"/>
      <c r="PX29" s="48"/>
      <c r="PY29" s="48"/>
      <c r="PZ29" s="48"/>
      <c r="QA29" s="48"/>
      <c r="QB29" s="48"/>
      <c r="QC29" s="48"/>
      <c r="QD29" s="48"/>
      <c r="QE29" s="48"/>
      <c r="QF29" s="48"/>
      <c r="QG29" s="48"/>
      <c r="QH29" s="48"/>
      <c r="QI29" s="48"/>
      <c r="QJ29" s="48"/>
      <c r="QK29" s="48"/>
      <c r="QL29" s="48"/>
      <c r="QM29" s="48"/>
      <c r="QN29" s="48"/>
      <c r="QO29" s="48"/>
      <c r="QP29" s="48"/>
      <c r="QQ29" s="48"/>
      <c r="QR29" s="48"/>
      <c r="QS29" s="48"/>
      <c r="QU29" s="48"/>
      <c r="QV29" s="48"/>
      <c r="QW29" s="48"/>
      <c r="QX29" s="48"/>
      <c r="QY29" s="48"/>
      <c r="QZ29" s="48"/>
      <c r="RA29" s="48"/>
      <c r="RB29" s="48"/>
      <c r="RC29" s="48"/>
      <c r="RD29" s="48"/>
      <c r="RE29" s="48"/>
      <c r="RF29" s="48"/>
      <c r="RG29" s="48"/>
      <c r="RH29" s="48"/>
      <c r="RI29" s="48"/>
      <c r="RJ29" s="48"/>
      <c r="RK29" s="48"/>
      <c r="RL29" s="48"/>
      <c r="RM29" s="48"/>
      <c r="RN29" s="48"/>
      <c r="RO29" s="48"/>
      <c r="RP29" s="48"/>
      <c r="RQ29" s="48"/>
      <c r="RR29" s="48"/>
      <c r="RS29" s="48"/>
      <c r="RT29" s="48"/>
      <c r="RU29" s="48"/>
      <c r="RV29" s="48"/>
      <c r="RW29" s="48"/>
      <c r="RX29" s="48"/>
      <c r="RY29" s="48"/>
      <c r="RZ29" s="48"/>
      <c r="SA29" s="48"/>
      <c r="SB29" s="48"/>
      <c r="SC29" s="48"/>
      <c r="SD29" s="48"/>
      <c r="SE29" s="48"/>
      <c r="SF29" s="48"/>
      <c r="SG29" s="48"/>
      <c r="SH29" s="48"/>
      <c r="SI29" s="48"/>
      <c r="SK29" s="48"/>
      <c r="SL29" s="48"/>
      <c r="SM29" s="48"/>
      <c r="SN29" s="48"/>
      <c r="SO29" s="48"/>
      <c r="SP29" s="48"/>
      <c r="SQ29" s="48"/>
      <c r="SR29" s="48"/>
      <c r="SS29" s="48"/>
      <c r="ST29" s="48"/>
      <c r="SU29" s="48"/>
      <c r="SV29" s="48"/>
      <c r="SW29" s="48"/>
      <c r="SX29" s="48"/>
      <c r="SY29" s="48"/>
      <c r="SZ29" s="48"/>
      <c r="TA29" s="48"/>
      <c r="TB29" s="48"/>
      <c r="TC29" s="48"/>
      <c r="TD29" s="48"/>
      <c r="TE29" s="48"/>
      <c r="TF29" s="48"/>
      <c r="TG29" s="48"/>
      <c r="TH29" s="48"/>
      <c r="TI29" s="48"/>
      <c r="TJ29" s="48"/>
      <c r="TK29" s="48"/>
      <c r="TL29" s="48"/>
      <c r="TM29" s="48"/>
      <c r="TN29" s="48"/>
      <c r="TO29" s="48"/>
      <c r="TP29" s="48"/>
      <c r="TQ29" s="48"/>
      <c r="TR29" s="48"/>
      <c r="TS29" s="48"/>
      <c r="TT29" s="48"/>
      <c r="TU29" s="48"/>
      <c r="TV29" s="48"/>
      <c r="TW29" s="48"/>
      <c r="TX29" s="48"/>
      <c r="TY29" s="48"/>
      <c r="UA29" s="48"/>
      <c r="UB29" s="48"/>
      <c r="UC29" s="48"/>
      <c r="UD29" s="48"/>
      <c r="UE29" s="48"/>
      <c r="UF29" s="48"/>
      <c r="UG29" s="48"/>
      <c r="UH29" s="48"/>
      <c r="UI29" s="48"/>
      <c r="UJ29" s="48"/>
      <c r="UK29" s="48"/>
      <c r="UL29" s="48"/>
      <c r="UM29" s="48"/>
      <c r="UN29" s="48"/>
      <c r="UO29" s="48"/>
      <c r="UP29" s="48"/>
      <c r="UQ29" s="48"/>
      <c r="UR29" s="48"/>
      <c r="US29" s="48"/>
      <c r="UT29" s="48"/>
      <c r="UU29" s="48"/>
      <c r="UV29" s="48"/>
      <c r="UW29" s="48"/>
      <c r="UX29" s="48"/>
      <c r="UY29" s="48"/>
      <c r="UZ29" s="48"/>
      <c r="VA29" s="48"/>
      <c r="VB29" s="48"/>
      <c r="VC29" s="48"/>
      <c r="VD29" s="48"/>
      <c r="VE29" s="48"/>
      <c r="VF29" s="48"/>
      <c r="VG29" s="48"/>
      <c r="VH29" s="48"/>
      <c r="VI29" s="48"/>
      <c r="VJ29" s="48"/>
      <c r="VK29" s="48"/>
      <c r="VL29" s="48"/>
      <c r="VM29" s="48"/>
      <c r="VN29" s="48"/>
      <c r="VO29" s="48"/>
      <c r="VQ29" s="48"/>
      <c r="VR29" s="48"/>
      <c r="VS29" s="48"/>
      <c r="VT29" s="48"/>
      <c r="VU29" s="48"/>
      <c r="VV29" s="48"/>
      <c r="VW29" s="48"/>
      <c r="VX29" s="48"/>
      <c r="VY29" s="48"/>
      <c r="VZ29" s="48"/>
      <c r="WA29" s="48"/>
      <c r="WB29" s="48"/>
      <c r="WC29" s="48"/>
      <c r="WD29" s="48"/>
      <c r="WE29" s="48"/>
      <c r="WF29" s="48"/>
      <c r="WG29" s="48"/>
      <c r="WH29" s="48"/>
      <c r="WI29" s="48"/>
      <c r="WJ29" s="48"/>
      <c r="WK29" s="48"/>
      <c r="WL29" s="48"/>
      <c r="WM29" s="48"/>
      <c r="WN29" s="48"/>
      <c r="WO29" s="48"/>
      <c r="WP29" s="48"/>
      <c r="WQ29" s="48"/>
      <c r="WR29" s="48"/>
      <c r="WS29" s="48"/>
      <c r="WT29" s="48"/>
      <c r="WU29" s="48"/>
      <c r="WV29" s="48"/>
      <c r="WW29" s="48"/>
      <c r="WX29" s="48"/>
      <c r="WY29" s="48"/>
      <c r="WZ29" s="48"/>
      <c r="XA29" s="48"/>
      <c r="XB29" s="48"/>
      <c r="XC29" s="48"/>
      <c r="XD29" s="48"/>
      <c r="XE29" s="48"/>
      <c r="XG29" s="48"/>
      <c r="XH29" s="48"/>
      <c r="XI29" s="48"/>
      <c r="XJ29" s="48"/>
      <c r="XK29" s="48"/>
      <c r="XL29" s="48"/>
      <c r="XM29" s="48"/>
      <c r="XN29" s="48"/>
      <c r="XO29" s="48"/>
      <c r="XP29" s="48"/>
      <c r="XQ29" s="48"/>
      <c r="XR29" s="48"/>
      <c r="XS29" s="48"/>
      <c r="XT29" s="48"/>
      <c r="XU29" s="48"/>
      <c r="XV29" s="48"/>
      <c r="XW29" s="48"/>
      <c r="XX29" s="48"/>
      <c r="XY29" s="48"/>
      <c r="XZ29" s="48"/>
      <c r="YA29" s="48"/>
      <c r="YB29" s="48"/>
      <c r="YC29" s="48"/>
      <c r="YD29" s="48"/>
      <c r="YE29" s="48"/>
      <c r="YF29" s="48"/>
      <c r="YG29" s="48"/>
      <c r="YH29" s="48"/>
      <c r="YI29" s="48"/>
      <c r="YJ29" s="48"/>
      <c r="YK29" s="48"/>
      <c r="YL29" s="48"/>
      <c r="YM29" s="48"/>
      <c r="YN29" s="48"/>
      <c r="YO29" s="48"/>
      <c r="YP29" s="48"/>
      <c r="YQ29" s="48"/>
      <c r="YR29" s="48"/>
      <c r="YS29" s="48"/>
      <c r="YT29" s="48"/>
      <c r="YU29" s="48"/>
      <c r="YW29" s="48"/>
      <c r="YX29" s="48"/>
      <c r="YY29" s="48"/>
      <c r="YZ29" s="48"/>
      <c r="ZA29" s="48"/>
      <c r="ZB29" s="48"/>
      <c r="ZC29" s="48"/>
      <c r="ZD29" s="48"/>
      <c r="ZE29" s="48"/>
      <c r="ZF29" s="48"/>
      <c r="ZG29" s="48"/>
      <c r="ZH29" s="48"/>
      <c r="ZI29" s="48"/>
      <c r="ZJ29" s="48"/>
      <c r="ZK29" s="48"/>
      <c r="ZL29" s="48"/>
      <c r="ZM29" s="48"/>
      <c r="ZN29" s="48"/>
      <c r="ZO29" s="48"/>
      <c r="ZP29" s="48"/>
      <c r="ZQ29" s="48"/>
      <c r="ZR29" s="48"/>
      <c r="ZS29" s="48"/>
      <c r="ZT29" s="48"/>
      <c r="ZU29" s="48"/>
      <c r="ZV29" s="48"/>
      <c r="ZW29" s="48"/>
      <c r="ZX29" s="48"/>
      <c r="ZY29" s="48"/>
      <c r="ZZ29" s="48"/>
      <c r="AAA29" s="48"/>
      <c r="AAB29" s="48"/>
      <c r="AAC29" s="48"/>
      <c r="AAD29" s="48"/>
      <c r="AAE29" s="48"/>
      <c r="AAF29" s="48"/>
      <c r="AAG29" s="48"/>
      <c r="AAH29" s="48"/>
      <c r="AAI29" s="48"/>
      <c r="AAJ29" s="48"/>
      <c r="AAL29" s="48"/>
      <c r="AAM29" s="48"/>
      <c r="AAN29" s="48"/>
      <c r="AAO29" s="48"/>
      <c r="AAP29" s="48"/>
      <c r="AAQ29" s="48"/>
      <c r="AAR29" s="48"/>
      <c r="AAS29" s="48"/>
      <c r="AAT29" s="48"/>
      <c r="AAU29" s="48"/>
      <c r="AAV29" s="48"/>
      <c r="AAW29" s="48"/>
      <c r="AAX29" s="48"/>
      <c r="AAY29" s="48"/>
      <c r="AAZ29" s="48"/>
      <c r="ABA29" s="48"/>
      <c r="ABB29" s="48"/>
      <c r="ABC29" s="48"/>
      <c r="ABD29" s="48"/>
      <c r="ABE29" s="48"/>
      <c r="ABF29" s="48"/>
      <c r="ABG29" s="48"/>
      <c r="ABH29" s="48"/>
      <c r="ABI29" s="48"/>
      <c r="ABJ29" s="48"/>
      <c r="ABK29" s="48"/>
      <c r="ABL29" s="48"/>
      <c r="ABM29" s="48"/>
      <c r="ABN29" s="48"/>
      <c r="ABO29" s="48"/>
      <c r="ABP29" s="48"/>
      <c r="ABQ29" s="48"/>
      <c r="ABR29" s="48"/>
      <c r="ABS29" s="48"/>
      <c r="ABT29" s="48"/>
      <c r="ABU29" s="48"/>
      <c r="ABV29" s="48"/>
      <c r="ABW29" s="48"/>
      <c r="ABX29" s="48"/>
      <c r="ABY29" s="48"/>
      <c r="ABZ29" s="48"/>
      <c r="ACB29" s="48"/>
      <c r="ACC29" s="48"/>
      <c r="ACD29" s="48"/>
      <c r="ACE29" s="48"/>
      <c r="ACF29" s="48"/>
      <c r="ACG29" s="48"/>
      <c r="ACH29" s="48"/>
      <c r="ACI29" s="48"/>
      <c r="ACJ29" s="48"/>
      <c r="ACK29" s="48"/>
      <c r="ACL29" s="48"/>
      <c r="ACM29" s="48"/>
      <c r="ACN29" s="48"/>
      <c r="ACO29" s="48"/>
      <c r="ACP29" s="48"/>
      <c r="ACQ29" s="48"/>
      <c r="ACR29" s="48"/>
      <c r="ACS29" s="48"/>
      <c r="ACT29" s="48"/>
      <c r="ACU29" s="48"/>
      <c r="ACV29" s="48"/>
      <c r="ACW29" s="48"/>
      <c r="ACX29" s="48"/>
      <c r="ACY29" s="48"/>
      <c r="ACZ29" s="48"/>
      <c r="ADA29" s="48"/>
      <c r="ADB29" s="48"/>
      <c r="ADC29" s="48"/>
      <c r="ADD29" s="48"/>
      <c r="ADE29" s="48"/>
      <c r="ADF29" s="48"/>
      <c r="ADG29" s="48"/>
      <c r="ADH29" s="48"/>
      <c r="ADI29" s="48"/>
      <c r="ADJ29" s="48"/>
      <c r="ADK29" s="48"/>
      <c r="ADL29" s="48"/>
      <c r="ADM29" s="48"/>
      <c r="ADN29" s="48"/>
      <c r="ADO29" s="48"/>
      <c r="ADP29" s="48"/>
      <c r="ADR29" s="48"/>
      <c r="ADS29" s="48"/>
      <c r="ADT29" s="48"/>
      <c r="ADU29" s="48"/>
      <c r="ADV29" s="48"/>
      <c r="ADW29" s="48"/>
      <c r="ADX29" s="48"/>
      <c r="ADY29" s="48"/>
      <c r="ADZ29" s="48"/>
      <c r="AEA29" s="48"/>
      <c r="AEB29" s="48"/>
      <c r="AEC29" s="48"/>
      <c r="AED29" s="48"/>
      <c r="AEE29" s="48"/>
      <c r="AEF29" s="48"/>
      <c r="AEG29" s="48"/>
      <c r="AEH29" s="48"/>
      <c r="AEI29" s="48"/>
      <c r="AEJ29" s="48"/>
      <c r="AEK29" s="48"/>
      <c r="AEL29" s="48"/>
      <c r="AEM29" s="48"/>
      <c r="AEN29" s="48"/>
      <c r="AEO29" s="48"/>
      <c r="AEP29" s="48"/>
      <c r="AEQ29" s="48"/>
      <c r="AER29" s="48"/>
      <c r="AES29" s="48"/>
      <c r="AET29" s="48"/>
      <c r="AEU29" s="48"/>
      <c r="AEV29" s="48"/>
      <c r="AEW29" s="48"/>
      <c r="AEX29" s="48"/>
      <c r="AEY29" s="48"/>
      <c r="AEZ29" s="48"/>
      <c r="AFA29" s="48"/>
      <c r="AFB29" s="48"/>
      <c r="AFC29" s="48"/>
      <c r="AFD29" s="48"/>
      <c r="AFE29" s="48"/>
      <c r="AFF29" s="48"/>
      <c r="AFH29" s="48"/>
      <c r="AFI29" s="48"/>
      <c r="AFJ29" s="48"/>
      <c r="AFK29" s="48"/>
      <c r="AFL29" s="48"/>
      <c r="AFM29" s="48"/>
      <c r="AFN29" s="48"/>
      <c r="AFO29" s="48"/>
      <c r="AFP29" s="48"/>
      <c r="AFR29" s="48"/>
      <c r="AFS29" s="48"/>
      <c r="AFT29" s="48"/>
      <c r="AFU29" s="48"/>
      <c r="AFV29" s="48"/>
      <c r="AFW29" s="48"/>
      <c r="AFX29" s="48"/>
      <c r="AFY29" s="48"/>
      <c r="AFZ29" s="48"/>
      <c r="AGA29" s="48"/>
      <c r="AGB29" s="48"/>
      <c r="AGE29" s="48"/>
      <c r="AGF29" s="48"/>
      <c r="AGG29" s="48"/>
      <c r="AGH29" s="48"/>
      <c r="AGI29" s="48"/>
      <c r="AGJ29" s="48"/>
      <c r="AGK29" s="48"/>
      <c r="AGL29" s="48"/>
      <c r="AGM29" s="48"/>
      <c r="AGN29" s="48"/>
      <c r="AGO29" s="48"/>
      <c r="AGP29" s="48"/>
      <c r="AGQ29" s="48"/>
      <c r="AGR29" s="48"/>
      <c r="AGS29" s="48"/>
      <c r="AGT29" s="48"/>
      <c r="AGU29" s="48"/>
      <c r="AGV29" s="48"/>
      <c r="AGW29" s="48"/>
      <c r="AGX29" s="48"/>
      <c r="AGY29" s="48"/>
      <c r="AGZ29" s="48"/>
      <c r="AHA29" s="48"/>
      <c r="AHB29" s="48"/>
      <c r="AHC29" s="48"/>
      <c r="AHD29" s="48"/>
      <c r="AHE29" s="48"/>
      <c r="AHF29" s="48"/>
      <c r="AHG29" s="48"/>
      <c r="AHH29" s="48"/>
      <c r="AHI29" s="48"/>
      <c r="AHJ29" s="48"/>
      <c r="AHK29" s="48"/>
      <c r="AHL29" s="48"/>
      <c r="AHM29" s="48"/>
      <c r="AHN29" s="48"/>
      <c r="AHO29" s="48"/>
      <c r="AHP29" s="48"/>
      <c r="AHQ29" s="48"/>
      <c r="AHR29" s="48"/>
      <c r="AHS29" s="48"/>
      <c r="AHT29" s="48"/>
      <c r="AHU29" s="48"/>
      <c r="AHV29" s="48"/>
      <c r="AHY29" s="48"/>
      <c r="AHZ29" s="48"/>
      <c r="AIA29" s="48"/>
      <c r="AIB29" s="48"/>
      <c r="AIC29" s="48"/>
      <c r="AID29" s="48"/>
      <c r="AIE29" s="48"/>
      <c r="AIF29" s="48"/>
      <c r="AIG29" s="48"/>
      <c r="AIH29" s="48"/>
      <c r="AII29" s="48"/>
      <c r="AIJ29" s="48"/>
      <c r="AIK29" s="48"/>
      <c r="AIL29" s="48"/>
      <c r="AIM29" s="48"/>
      <c r="AIN29" s="48"/>
      <c r="AIO29" s="48"/>
      <c r="AIP29" s="48"/>
      <c r="AIQ29" s="48"/>
      <c r="AIR29" s="48"/>
      <c r="AIT29" s="48"/>
      <c r="AIU29" s="48"/>
      <c r="AIV29" s="48"/>
      <c r="AIW29" s="48"/>
      <c r="AIX29" s="48"/>
      <c r="AIY29" s="48"/>
      <c r="AIZ29" s="48"/>
      <c r="AJA29" s="48"/>
      <c r="AJB29" s="48"/>
      <c r="AJC29" s="48"/>
      <c r="AJD29" s="48"/>
      <c r="AJE29" s="48"/>
      <c r="AJF29" s="48"/>
      <c r="AJI29" s="48"/>
      <c r="AJJ29" s="48"/>
      <c r="AJK29" s="48"/>
      <c r="AJS29" s="48"/>
      <c r="AJT29" s="48"/>
      <c r="AJW29" s="48"/>
      <c r="AJX29" s="48"/>
      <c r="AJY29" s="48"/>
      <c r="AJZ29" s="48"/>
      <c r="AKC29" s="48"/>
      <c r="AKD29" s="48"/>
      <c r="AKE29" s="48"/>
      <c r="AKF29" s="48"/>
      <c r="AKG29" s="48"/>
      <c r="AKH29" s="48"/>
      <c r="AKI29" s="48"/>
      <c r="AKJ29" s="48"/>
      <c r="AKK29" s="48"/>
      <c r="AKL29" s="48"/>
      <c r="AKO29" s="48"/>
      <c r="AKP29" s="48"/>
      <c r="AKQ29" s="48"/>
      <c r="AKR29" s="48"/>
      <c r="AKS29" s="48"/>
      <c r="AKT29" s="48"/>
      <c r="AKU29" s="48"/>
      <c r="AKV29" s="48"/>
      <c r="AKW29" s="48"/>
      <c r="AKX29" s="48"/>
      <c r="AKY29" s="48"/>
      <c r="AKZ29" s="48"/>
      <c r="ALA29" s="48"/>
      <c r="ALB29" s="48"/>
      <c r="ALC29" s="48"/>
      <c r="ALD29" s="48"/>
      <c r="ALE29" s="48"/>
      <c r="ALF29" s="48"/>
      <c r="ALG29" s="48"/>
      <c r="ALH29" s="48"/>
      <c r="ALI29" s="48"/>
      <c r="ALJ29" s="48"/>
      <c r="ALK29" s="48"/>
      <c r="ALL29" s="48"/>
      <c r="ALM29" s="48"/>
      <c r="ALN29" s="48"/>
      <c r="ALO29" s="48"/>
      <c r="ALP29" s="48"/>
      <c r="ALQ29" s="48"/>
      <c r="ALR29" s="48"/>
      <c r="ALS29" s="48"/>
      <c r="ALT29" s="48"/>
      <c r="ALU29" s="48"/>
      <c r="ALV29" s="48"/>
      <c r="ALW29" s="48"/>
      <c r="ALX29" s="48"/>
      <c r="ALY29" s="48"/>
      <c r="ALZ29" s="48"/>
      <c r="AMA29" s="48"/>
      <c r="AMB29" s="48"/>
      <c r="AMC29" s="48"/>
      <c r="AMD29" s="48"/>
      <c r="AME29" s="48"/>
      <c r="AMF29" s="48"/>
      <c r="AMG29" s="48"/>
      <c r="AMH29" s="48"/>
      <c r="AMI29" s="48"/>
      <c r="AMJ29" s="48"/>
      <c r="AMK29" s="48"/>
      <c r="AML29" s="48"/>
      <c r="AMM29" s="48"/>
      <c r="AMN29" s="48"/>
      <c r="AMO29" s="48"/>
      <c r="AMP29" s="48"/>
      <c r="AMS29" s="48"/>
      <c r="AMT29" s="48"/>
      <c r="AMU29" s="48"/>
      <c r="AMV29" s="48"/>
      <c r="AMW29" s="48"/>
      <c r="AMX29" s="48"/>
      <c r="AMY29" s="48"/>
      <c r="AMZ29" s="48"/>
      <c r="ANA29" s="48"/>
      <c r="ANB29" s="48"/>
      <c r="ANC29" s="48"/>
      <c r="AND29" s="48"/>
      <c r="ANE29" s="48"/>
      <c r="ANF29" s="48"/>
      <c r="ANG29" s="48"/>
      <c r="ANH29" s="48"/>
      <c r="ANI29" s="48"/>
      <c r="ANJ29" s="48"/>
      <c r="ANK29" s="48"/>
      <c r="ANL29" s="48"/>
      <c r="ANM29" s="48"/>
      <c r="ANN29" s="48"/>
      <c r="ANO29" s="48"/>
      <c r="ANP29" s="48"/>
      <c r="ANQ29" s="48"/>
      <c r="ANR29" s="48"/>
      <c r="ANS29" s="48"/>
      <c r="ANT29" s="48"/>
      <c r="ANU29" s="48"/>
      <c r="ANV29" s="48"/>
      <c r="ANW29" s="48"/>
      <c r="ANX29" s="48"/>
      <c r="ANY29" s="48"/>
      <c r="ANZ29" s="48"/>
      <c r="AOA29" s="48"/>
      <c r="AOB29" s="48"/>
      <c r="AOC29" s="48"/>
      <c r="AOD29" s="48"/>
      <c r="AOE29" s="48"/>
      <c r="AOF29" s="48"/>
      <c r="AOG29" s="48"/>
      <c r="AOH29" s="48"/>
      <c r="AOI29" s="48"/>
      <c r="AOJ29" s="48"/>
      <c r="AOK29" s="48"/>
      <c r="AOL29" s="48"/>
      <c r="AOM29" s="48"/>
      <c r="AON29" s="48"/>
      <c r="AOO29" s="48"/>
      <c r="AOP29" s="48"/>
      <c r="AOQ29" s="48"/>
      <c r="AOR29" s="48"/>
      <c r="AOS29" s="48"/>
      <c r="AOT29" s="48"/>
      <c r="AOV29" s="48"/>
      <c r="AOW29" s="48"/>
      <c r="AOX29" s="48"/>
      <c r="AOY29" s="48"/>
      <c r="AOZ29" s="48"/>
      <c r="APA29" s="48"/>
      <c r="APB29" s="48"/>
      <c r="APC29" s="48"/>
      <c r="APD29" s="48"/>
      <c r="APE29" s="48"/>
      <c r="APF29" s="48"/>
      <c r="APG29" s="48"/>
      <c r="APH29" s="48"/>
      <c r="API29" s="48"/>
      <c r="APJ29" s="48"/>
      <c r="APK29" s="48"/>
      <c r="APL29" s="48"/>
      <c r="APO29" s="48"/>
      <c r="APP29" s="48"/>
      <c r="APQ29" s="48"/>
      <c r="APR29" s="48"/>
      <c r="APS29" s="48"/>
      <c r="APT29" s="48"/>
      <c r="APU29" s="48"/>
      <c r="APV29" s="48"/>
      <c r="APW29" s="48"/>
      <c r="APX29" s="48"/>
      <c r="APY29" s="48"/>
      <c r="APZ29" s="48"/>
    </row>
    <row r="30" spans="1:1119">
      <c r="A30" s="49" t="s">
        <v>319</v>
      </c>
      <c r="B30" s="46" t="s">
        <v>354</v>
      </c>
      <c r="C30" s="48">
        <v>8.2712631225585938</v>
      </c>
      <c r="D30" s="48">
        <v>8.2332267761230469</v>
      </c>
      <c r="E30" s="48">
        <v>6.3887777328491211</v>
      </c>
      <c r="F30" s="48">
        <v>6.1643614768981934</v>
      </c>
      <c r="G30" s="48">
        <v>3.7728660106658936</v>
      </c>
      <c r="H30" s="48">
        <v>4.9183468818664551</v>
      </c>
      <c r="I30" s="48">
        <v>5.0136947631835938</v>
      </c>
      <c r="J30" s="48">
        <v>5.201540470123291</v>
      </c>
      <c r="K30" s="48">
        <v>5.8069725036621094</v>
      </c>
      <c r="L30" s="48">
        <v>6.1500897407531738</v>
      </c>
      <c r="M30" s="48">
        <v>5.0412578582763672</v>
      </c>
      <c r="N30" s="48">
        <v>5.3617258071899414</v>
      </c>
      <c r="O30" s="48">
        <v>4.186680793762207</v>
      </c>
      <c r="P30" s="48">
        <v>4.4661836624145508</v>
      </c>
      <c r="Q30" s="47">
        <f t="shared" si="0"/>
        <v>5.1439183950424194</v>
      </c>
      <c r="R30" s="47">
        <f t="shared" si="1"/>
        <v>4.7639620304107666</v>
      </c>
      <c r="S30" s="47">
        <f t="shared" si="2"/>
        <v>0.92613483818136666</v>
      </c>
      <c r="T30" s="47">
        <f t="shared" si="3"/>
        <v>0.44314546877438532</v>
      </c>
      <c r="BA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c r="CK30" s="48"/>
      <c r="CL30" s="48"/>
      <c r="CM30" s="48"/>
      <c r="CN30" s="48"/>
      <c r="CO30" s="48"/>
      <c r="CP30" s="48"/>
      <c r="CQ30" s="48"/>
      <c r="CR30" s="48"/>
      <c r="CS30" s="48"/>
      <c r="CT30" s="48"/>
      <c r="CU30" s="48"/>
      <c r="CV30" s="48"/>
      <c r="CW30" s="48"/>
      <c r="CX30" s="48"/>
      <c r="CY30" s="48"/>
      <c r="CZ30" s="48"/>
      <c r="DA30" s="48"/>
      <c r="DB30" s="48"/>
      <c r="DC30" s="48"/>
      <c r="DD30" s="48"/>
      <c r="DE30" s="48"/>
      <c r="DF30" s="48"/>
      <c r="DG30" s="48"/>
      <c r="DH30" s="48"/>
      <c r="DI30" s="48"/>
      <c r="DJ30" s="48"/>
      <c r="DK30" s="48"/>
      <c r="DL30" s="48"/>
      <c r="DM30" s="48"/>
      <c r="DN30" s="48"/>
      <c r="DO30" s="48"/>
      <c r="DP30" s="48"/>
      <c r="DQ30" s="48"/>
      <c r="DR30" s="48"/>
      <c r="DS30" s="48"/>
      <c r="DT30" s="48"/>
      <c r="DU30" s="48"/>
      <c r="DV30" s="48"/>
      <c r="DW30" s="48"/>
      <c r="DX30" s="48"/>
      <c r="DY30" s="48"/>
      <c r="DZ30" s="48"/>
      <c r="EA30" s="48"/>
      <c r="EB30" s="48"/>
      <c r="EC30" s="48"/>
      <c r="ED30" s="48"/>
      <c r="EE30" s="48"/>
      <c r="EF30" s="48"/>
      <c r="EG30" s="48"/>
      <c r="EH30" s="48"/>
      <c r="EI30" s="48"/>
      <c r="EJ30" s="48"/>
      <c r="EK30" s="48"/>
      <c r="EL30" s="48"/>
      <c r="EM30" s="48"/>
      <c r="EN30" s="48"/>
      <c r="EO30" s="48"/>
      <c r="EP30" s="48"/>
      <c r="EQ30" s="48"/>
      <c r="ER30" s="48"/>
      <c r="ES30" s="48"/>
      <c r="ET30" s="48"/>
      <c r="EU30" s="48"/>
      <c r="EV30" s="48"/>
      <c r="EW30" s="48"/>
      <c r="EX30" s="48"/>
      <c r="EY30" s="48"/>
      <c r="EZ30" s="48"/>
      <c r="FA30" s="48"/>
      <c r="FB30" s="48"/>
      <c r="FC30" s="48"/>
      <c r="FD30" s="48"/>
      <c r="FE30" s="48"/>
      <c r="FF30" s="48"/>
      <c r="FG30" s="48"/>
      <c r="FH30" s="48"/>
      <c r="FI30" s="48"/>
      <c r="FJ30" s="48"/>
      <c r="FK30" s="48"/>
      <c r="FL30" s="48"/>
      <c r="FM30" s="48"/>
      <c r="FN30" s="48"/>
      <c r="FO30" s="48"/>
      <c r="FP30" s="48"/>
      <c r="FQ30" s="48"/>
      <c r="FR30" s="48"/>
      <c r="FS30" s="48"/>
      <c r="FT30" s="48"/>
      <c r="FU30" s="48"/>
      <c r="FV30" s="48"/>
      <c r="FW30" s="48"/>
      <c r="FX30" s="48"/>
      <c r="FY30" s="48"/>
      <c r="FZ30" s="48"/>
      <c r="GA30" s="48"/>
      <c r="GB30" s="48"/>
      <c r="GC30" s="48"/>
      <c r="GD30" s="48"/>
      <c r="GE30" s="48"/>
      <c r="GF30" s="48"/>
      <c r="GG30" s="48"/>
      <c r="GH30" s="48"/>
      <c r="GI30" s="48"/>
      <c r="GJ30" s="48"/>
      <c r="GK30" s="48"/>
      <c r="GL30" s="48"/>
      <c r="GM30" s="48"/>
      <c r="GN30" s="48"/>
      <c r="GO30" s="48"/>
      <c r="GP30" s="48"/>
      <c r="GQ30" s="48"/>
      <c r="GR30" s="48"/>
      <c r="GS30" s="48"/>
      <c r="GT30" s="48"/>
      <c r="GU30" s="48"/>
      <c r="GV30" s="48"/>
      <c r="GW30" s="48"/>
      <c r="GX30" s="48"/>
      <c r="GY30" s="48"/>
      <c r="GZ30" s="48"/>
      <c r="HA30" s="48"/>
      <c r="HB30" s="48"/>
      <c r="HC30" s="48"/>
      <c r="HD30" s="48"/>
      <c r="HE30" s="48"/>
      <c r="HF30" s="48"/>
      <c r="HG30" s="48"/>
      <c r="HH30" s="48"/>
      <c r="HI30" s="48"/>
      <c r="HJ30" s="48"/>
      <c r="HK30" s="48"/>
      <c r="HL30" s="48"/>
      <c r="HM30" s="48"/>
      <c r="HN30" s="48"/>
      <c r="HO30" s="48"/>
      <c r="HP30" s="48"/>
      <c r="HQ30" s="48"/>
      <c r="HR30" s="48"/>
      <c r="HS30" s="48"/>
      <c r="HT30" s="48"/>
      <c r="HU30" s="48"/>
      <c r="HV30" s="48"/>
      <c r="HW30" s="48"/>
      <c r="HX30" s="48"/>
      <c r="HY30" s="48"/>
      <c r="HZ30" s="48"/>
      <c r="IA30" s="48"/>
      <c r="IB30" s="48"/>
      <c r="IC30" s="48"/>
      <c r="ID30" s="48"/>
      <c r="IE30" s="48"/>
      <c r="IF30" s="48"/>
      <c r="IG30" s="48"/>
      <c r="IH30" s="48"/>
      <c r="II30" s="48"/>
      <c r="IJ30" s="48"/>
      <c r="IK30" s="48"/>
      <c r="IL30" s="48"/>
      <c r="IM30" s="48"/>
      <c r="IN30" s="48"/>
      <c r="IO30" s="48"/>
      <c r="IP30" s="48"/>
      <c r="IQ30" s="48"/>
      <c r="IR30" s="48"/>
      <c r="IS30" s="48"/>
      <c r="IT30" s="48"/>
      <c r="IU30" s="48"/>
      <c r="IV30" s="48"/>
      <c r="IW30" s="48"/>
      <c r="IX30" s="48"/>
      <c r="IY30" s="48"/>
      <c r="IZ30" s="48"/>
      <c r="JA30" s="48"/>
      <c r="JB30" s="48"/>
      <c r="JC30" s="48"/>
      <c r="JD30" s="48"/>
      <c r="JE30" s="48"/>
      <c r="JF30" s="48"/>
      <c r="JG30" s="48"/>
      <c r="JH30" s="48"/>
      <c r="JI30" s="48"/>
      <c r="JJ30" s="48"/>
      <c r="JK30" s="48"/>
      <c r="JL30" s="48"/>
      <c r="JM30" s="48"/>
      <c r="JN30" s="48"/>
      <c r="JO30" s="48"/>
      <c r="JP30" s="48"/>
      <c r="JQ30" s="48"/>
      <c r="JR30" s="48"/>
      <c r="JS30" s="48"/>
      <c r="JT30" s="48"/>
      <c r="JU30" s="48"/>
      <c r="JV30" s="48"/>
      <c r="JW30" s="48"/>
      <c r="JX30" s="48"/>
      <c r="JY30" s="48"/>
      <c r="JZ30" s="48"/>
      <c r="KA30" s="48"/>
      <c r="KB30" s="48"/>
      <c r="KC30" s="48"/>
      <c r="KD30" s="48"/>
      <c r="KE30" s="48"/>
      <c r="KF30" s="48"/>
      <c r="KG30" s="48"/>
      <c r="KH30" s="48"/>
      <c r="KI30" s="48"/>
      <c r="KJ30" s="48"/>
      <c r="KK30" s="48"/>
      <c r="KL30" s="48"/>
      <c r="KM30" s="48"/>
      <c r="KN30" s="48"/>
      <c r="KO30" s="48"/>
      <c r="KP30" s="48"/>
      <c r="KQ30" s="48"/>
      <c r="KR30" s="48"/>
      <c r="KS30" s="48"/>
      <c r="KT30" s="48"/>
      <c r="KV30" s="48"/>
      <c r="KW30" s="48"/>
      <c r="KY30" s="48"/>
      <c r="KZ30" s="48"/>
      <c r="LA30" s="48"/>
      <c r="LB30" s="48"/>
      <c r="LC30" s="48"/>
      <c r="LD30" s="48"/>
      <c r="LE30" s="48"/>
      <c r="LF30" s="48"/>
      <c r="LG30" s="48"/>
      <c r="LH30" s="48"/>
      <c r="LI30" s="48"/>
      <c r="LJ30" s="48"/>
      <c r="LK30" s="48"/>
      <c r="LL30" s="48"/>
      <c r="LM30" s="48"/>
      <c r="LN30" s="48"/>
      <c r="LO30" s="48"/>
      <c r="LP30" s="48"/>
      <c r="LQ30" s="48"/>
      <c r="LR30" s="48"/>
      <c r="LS30" s="48"/>
      <c r="LT30" s="48"/>
      <c r="LU30" s="48"/>
      <c r="LV30" s="48"/>
      <c r="LW30" s="48"/>
      <c r="LX30" s="48"/>
      <c r="LY30" s="48"/>
      <c r="LZ30" s="48"/>
      <c r="MA30" s="48"/>
      <c r="MB30" s="48"/>
      <c r="MC30" s="48"/>
      <c r="MD30" s="48"/>
      <c r="ME30" s="48"/>
      <c r="MF30" s="48"/>
      <c r="MG30" s="48"/>
      <c r="MH30" s="48"/>
      <c r="MI30" s="48"/>
      <c r="MJ30" s="48"/>
      <c r="MK30" s="48"/>
      <c r="ML30" s="48"/>
      <c r="MM30" s="48"/>
      <c r="MO30" s="48"/>
      <c r="MP30" s="48"/>
      <c r="MQ30" s="48"/>
      <c r="MR30" s="48"/>
      <c r="MS30" s="48"/>
      <c r="MT30" s="48"/>
      <c r="MU30" s="48"/>
      <c r="MV30" s="48"/>
      <c r="MW30" s="48"/>
      <c r="MX30" s="48"/>
      <c r="MY30" s="48"/>
      <c r="MZ30" s="48"/>
      <c r="NA30" s="48"/>
      <c r="NB30" s="48"/>
      <c r="NC30" s="48"/>
      <c r="ND30" s="48"/>
      <c r="NE30" s="48"/>
      <c r="NF30" s="48"/>
      <c r="NG30" s="48"/>
      <c r="NH30" s="48"/>
      <c r="NI30" s="48"/>
      <c r="NJ30" s="48"/>
      <c r="NK30" s="48"/>
      <c r="NL30" s="48"/>
      <c r="NM30" s="48"/>
      <c r="NN30" s="48"/>
      <c r="NO30" s="48"/>
      <c r="NP30" s="48"/>
      <c r="NQ30" s="48"/>
      <c r="NR30" s="48"/>
      <c r="NS30" s="48"/>
      <c r="NT30" s="48"/>
      <c r="NU30" s="48"/>
      <c r="NV30" s="48"/>
      <c r="NW30" s="48"/>
      <c r="NX30" s="48"/>
      <c r="NY30" s="48"/>
      <c r="NZ30" s="48"/>
      <c r="OA30" s="48"/>
      <c r="OB30" s="48"/>
      <c r="OC30" s="48"/>
      <c r="OE30" s="48"/>
      <c r="OF30" s="48"/>
      <c r="OG30" s="48"/>
      <c r="OH30" s="48"/>
      <c r="OI30" s="48"/>
      <c r="OJ30" s="48"/>
      <c r="OK30" s="48"/>
      <c r="OL30" s="48"/>
      <c r="OM30" s="48"/>
      <c r="ON30" s="48"/>
      <c r="OO30" s="48"/>
      <c r="OP30" s="48"/>
      <c r="OQ30" s="48"/>
      <c r="OS30" s="48"/>
      <c r="OT30" s="48"/>
      <c r="OU30" s="48"/>
      <c r="OV30" s="48"/>
      <c r="OW30" s="48"/>
      <c r="OX30" s="48"/>
      <c r="OY30" s="48"/>
      <c r="OZ30" s="48"/>
      <c r="PA30" s="48"/>
      <c r="PB30" s="48"/>
      <c r="PC30" s="48"/>
      <c r="PE30" s="48"/>
      <c r="PF30" s="48"/>
      <c r="PG30" s="48"/>
      <c r="PH30" s="48"/>
      <c r="PI30" s="48"/>
      <c r="PJ30" s="48"/>
      <c r="PK30" s="48"/>
      <c r="PL30" s="48"/>
      <c r="PM30" s="48"/>
      <c r="PN30" s="48"/>
      <c r="PO30" s="48"/>
      <c r="PP30" s="48"/>
      <c r="PQ30" s="48"/>
      <c r="PR30" s="48"/>
      <c r="PS30" s="48"/>
      <c r="PT30" s="48"/>
      <c r="PU30" s="48"/>
      <c r="PV30" s="48"/>
      <c r="PW30" s="48"/>
      <c r="PX30" s="48"/>
      <c r="PY30" s="48"/>
      <c r="PZ30" s="48"/>
      <c r="QA30" s="48"/>
      <c r="QB30" s="48"/>
      <c r="QC30" s="48"/>
      <c r="QD30" s="48"/>
      <c r="QE30" s="48"/>
      <c r="QF30" s="48"/>
      <c r="QG30" s="48"/>
      <c r="QH30" s="48"/>
      <c r="QI30" s="48"/>
      <c r="QJ30" s="48"/>
      <c r="QK30" s="48"/>
      <c r="QL30" s="48"/>
      <c r="QM30" s="48"/>
      <c r="QN30" s="48"/>
      <c r="QO30" s="48"/>
      <c r="QP30" s="48"/>
      <c r="QQ30" s="48"/>
      <c r="QR30" s="48"/>
      <c r="QS30" s="48"/>
      <c r="QU30" s="48"/>
      <c r="QV30" s="48"/>
      <c r="QW30" s="48"/>
      <c r="QX30" s="48"/>
      <c r="QY30" s="48"/>
      <c r="QZ30" s="48"/>
      <c r="RA30" s="48"/>
      <c r="RB30" s="48"/>
      <c r="RC30" s="48"/>
      <c r="RD30" s="48"/>
      <c r="RE30" s="48"/>
      <c r="RF30" s="48"/>
      <c r="RG30" s="48"/>
      <c r="RH30" s="48"/>
      <c r="RI30" s="48"/>
      <c r="RJ30" s="48"/>
      <c r="RK30" s="48"/>
      <c r="RL30" s="48"/>
      <c r="RM30" s="48"/>
      <c r="RN30" s="48"/>
      <c r="RO30" s="48"/>
      <c r="RP30" s="48"/>
      <c r="RQ30" s="48"/>
      <c r="RR30" s="48"/>
      <c r="RS30" s="48"/>
      <c r="RT30" s="48"/>
      <c r="RU30" s="48"/>
      <c r="RV30" s="48"/>
      <c r="RW30" s="48"/>
      <c r="RX30" s="48"/>
      <c r="RY30" s="48"/>
      <c r="RZ30" s="48"/>
      <c r="SA30" s="48"/>
      <c r="SB30" s="48"/>
      <c r="SC30" s="48"/>
      <c r="SD30" s="48"/>
      <c r="SE30" s="48"/>
      <c r="SF30" s="48"/>
      <c r="SG30" s="48"/>
      <c r="SH30" s="48"/>
      <c r="SI30" s="48"/>
      <c r="SK30" s="48"/>
      <c r="SL30" s="48"/>
      <c r="SM30" s="48"/>
      <c r="SN30" s="48"/>
      <c r="SO30" s="48"/>
      <c r="SP30" s="48"/>
      <c r="SQ30" s="48"/>
      <c r="SR30" s="48"/>
      <c r="SS30" s="48"/>
      <c r="ST30" s="48"/>
      <c r="SU30" s="48"/>
      <c r="SV30" s="48"/>
      <c r="SW30" s="48"/>
      <c r="SX30" s="48"/>
      <c r="SY30" s="48"/>
      <c r="SZ30" s="48"/>
      <c r="TA30" s="48"/>
      <c r="TB30" s="48"/>
      <c r="TC30" s="48"/>
      <c r="TD30" s="48"/>
      <c r="TE30" s="48"/>
      <c r="TF30" s="48"/>
      <c r="TG30" s="48"/>
      <c r="TH30" s="48"/>
      <c r="TI30" s="48"/>
      <c r="TJ30" s="48"/>
      <c r="TK30" s="48"/>
      <c r="TL30" s="48"/>
      <c r="TM30" s="48"/>
      <c r="TN30" s="48"/>
      <c r="TO30" s="48"/>
      <c r="TP30" s="48"/>
      <c r="TQ30" s="48"/>
      <c r="TR30" s="48"/>
      <c r="TS30" s="48"/>
      <c r="TT30" s="48"/>
      <c r="TU30" s="48"/>
      <c r="TV30" s="48"/>
      <c r="TW30" s="48"/>
      <c r="TX30" s="48"/>
      <c r="TY30" s="48"/>
      <c r="UA30" s="48"/>
      <c r="UB30" s="48"/>
      <c r="UC30" s="48"/>
      <c r="UD30" s="48"/>
      <c r="UE30" s="48"/>
      <c r="UF30" s="48"/>
      <c r="UG30" s="48"/>
      <c r="UH30" s="48"/>
      <c r="UI30" s="48"/>
      <c r="UJ30" s="48"/>
      <c r="UK30" s="48"/>
      <c r="UL30" s="48"/>
      <c r="UM30" s="48"/>
      <c r="UN30" s="48"/>
      <c r="UO30" s="48"/>
      <c r="UP30" s="48"/>
      <c r="UQ30" s="48"/>
      <c r="UR30" s="48"/>
      <c r="US30" s="48"/>
      <c r="UT30" s="48"/>
      <c r="UU30" s="48"/>
      <c r="UV30" s="48"/>
      <c r="UW30" s="48"/>
      <c r="UX30" s="48"/>
      <c r="UY30" s="48"/>
      <c r="UZ30" s="48"/>
      <c r="VA30" s="48"/>
      <c r="VB30" s="48"/>
      <c r="VC30" s="48"/>
      <c r="VD30" s="48"/>
      <c r="VE30" s="48"/>
      <c r="VF30" s="48"/>
      <c r="VG30" s="48"/>
      <c r="VH30" s="48"/>
      <c r="VI30" s="48"/>
      <c r="VJ30" s="48"/>
      <c r="VK30" s="48"/>
      <c r="VL30" s="48"/>
      <c r="VM30" s="48"/>
      <c r="VN30" s="48"/>
      <c r="VO30" s="48"/>
      <c r="VQ30" s="48"/>
      <c r="VR30" s="48"/>
      <c r="VS30" s="48"/>
      <c r="VT30" s="48"/>
      <c r="VU30" s="48"/>
      <c r="VV30" s="48"/>
      <c r="VW30" s="48"/>
      <c r="VX30" s="48"/>
      <c r="VY30" s="48"/>
      <c r="VZ30" s="48"/>
      <c r="WA30" s="48"/>
      <c r="WB30" s="48"/>
      <c r="WC30" s="48"/>
      <c r="WD30" s="48"/>
      <c r="WE30" s="48"/>
      <c r="WF30" s="48"/>
      <c r="WG30" s="48"/>
      <c r="WH30" s="48"/>
      <c r="WI30" s="48"/>
      <c r="WJ30" s="48"/>
      <c r="WK30" s="48"/>
      <c r="WL30" s="48"/>
      <c r="WM30" s="48"/>
      <c r="WN30" s="48"/>
      <c r="WO30" s="48"/>
      <c r="WP30" s="48"/>
      <c r="WQ30" s="48"/>
      <c r="WR30" s="48"/>
      <c r="WS30" s="48"/>
      <c r="WT30" s="48"/>
      <c r="WU30" s="48"/>
      <c r="WV30" s="48"/>
      <c r="WW30" s="48"/>
      <c r="WX30" s="48"/>
      <c r="WY30" s="48"/>
      <c r="WZ30" s="48"/>
      <c r="XA30" s="48"/>
      <c r="XB30" s="48"/>
      <c r="XC30" s="48"/>
      <c r="XD30" s="48"/>
      <c r="XE30" s="48"/>
      <c r="XG30" s="48"/>
      <c r="XH30" s="48"/>
      <c r="XI30" s="48"/>
      <c r="XJ30" s="48"/>
      <c r="XK30" s="48"/>
      <c r="XL30" s="48"/>
      <c r="XM30" s="48"/>
      <c r="XN30" s="48"/>
      <c r="XO30" s="48"/>
      <c r="XP30" s="48"/>
      <c r="XQ30" s="48"/>
      <c r="XR30" s="48"/>
      <c r="XS30" s="48"/>
      <c r="XT30" s="48"/>
      <c r="XU30" s="48"/>
      <c r="XV30" s="48"/>
      <c r="XW30" s="48"/>
      <c r="XX30" s="48"/>
      <c r="XY30" s="48"/>
      <c r="XZ30" s="48"/>
      <c r="YA30" s="48"/>
      <c r="YB30" s="48"/>
      <c r="YC30" s="48"/>
      <c r="YD30" s="48"/>
      <c r="YE30" s="48"/>
      <c r="YF30" s="48"/>
      <c r="YG30" s="48"/>
      <c r="YH30" s="48"/>
      <c r="YI30" s="48"/>
      <c r="YJ30" s="48"/>
      <c r="YK30" s="48"/>
      <c r="YL30" s="48"/>
      <c r="YM30" s="48"/>
      <c r="YN30" s="48"/>
      <c r="YO30" s="48"/>
      <c r="YP30" s="48"/>
      <c r="YQ30" s="48"/>
      <c r="YR30" s="48"/>
      <c r="YS30" s="48"/>
      <c r="YT30" s="48"/>
      <c r="YU30" s="48"/>
      <c r="YW30" s="48"/>
      <c r="YX30" s="48"/>
      <c r="YY30" s="48"/>
      <c r="YZ30" s="48"/>
      <c r="ZA30" s="48"/>
      <c r="ZB30" s="48"/>
      <c r="ZC30" s="48"/>
      <c r="ZD30" s="48"/>
      <c r="ZE30" s="48"/>
      <c r="ZF30" s="48"/>
      <c r="ZG30" s="48"/>
      <c r="ZH30" s="48"/>
      <c r="ZI30" s="48"/>
      <c r="ZJ30" s="48"/>
      <c r="ZK30" s="48"/>
      <c r="ZL30" s="48"/>
      <c r="ZM30" s="48"/>
      <c r="ZN30" s="48"/>
      <c r="ZO30" s="48"/>
      <c r="ZP30" s="48"/>
      <c r="ZQ30" s="48"/>
      <c r="ZR30" s="48"/>
      <c r="ZS30" s="48"/>
      <c r="ZT30" s="48"/>
      <c r="ZU30" s="48"/>
      <c r="ZV30" s="48"/>
      <c r="ZW30" s="48"/>
      <c r="ZX30" s="48"/>
      <c r="ZY30" s="48"/>
      <c r="ZZ30" s="48"/>
      <c r="AAA30" s="48"/>
      <c r="AAB30" s="48"/>
      <c r="AAC30" s="48"/>
      <c r="AAD30" s="48"/>
      <c r="AAE30" s="48"/>
      <c r="AAF30" s="48"/>
      <c r="AAG30" s="48"/>
      <c r="AAH30" s="48"/>
      <c r="AAI30" s="48"/>
      <c r="AAJ30" s="48"/>
      <c r="AAL30" s="48"/>
      <c r="AAM30" s="48"/>
      <c r="AAN30" s="48"/>
      <c r="AAO30" s="48"/>
      <c r="AAP30" s="48"/>
      <c r="AAQ30" s="48"/>
      <c r="AAR30" s="48"/>
      <c r="AAS30" s="48"/>
      <c r="AAT30" s="48"/>
      <c r="AAU30" s="48"/>
      <c r="AAV30" s="48"/>
      <c r="AAW30" s="48"/>
      <c r="AAX30" s="48"/>
      <c r="AAY30" s="48"/>
      <c r="AAZ30" s="48"/>
      <c r="ABA30" s="48"/>
      <c r="ABB30" s="48"/>
      <c r="ABC30" s="48"/>
      <c r="ABD30" s="48"/>
      <c r="ABE30" s="48"/>
      <c r="ABF30" s="48"/>
      <c r="ABG30" s="48"/>
      <c r="ABH30" s="48"/>
      <c r="ABI30" s="48"/>
      <c r="ABJ30" s="48"/>
      <c r="ABK30" s="48"/>
      <c r="ABL30" s="48"/>
      <c r="ABM30" s="48"/>
      <c r="ABN30" s="48"/>
      <c r="ABO30" s="48"/>
      <c r="ABP30" s="48"/>
      <c r="ABQ30" s="48"/>
      <c r="ABR30" s="48"/>
      <c r="ABS30" s="48"/>
      <c r="ABT30" s="48"/>
      <c r="ABU30" s="48"/>
      <c r="ABV30" s="48"/>
      <c r="ABW30" s="48"/>
      <c r="ABX30" s="48"/>
      <c r="ABY30" s="48"/>
      <c r="ABZ30" s="48"/>
      <c r="ACB30" s="48"/>
      <c r="ACC30" s="48"/>
      <c r="ACD30" s="48"/>
      <c r="ACE30" s="48"/>
      <c r="ACF30" s="48"/>
      <c r="ACG30" s="48"/>
      <c r="ACH30" s="48"/>
      <c r="ACI30" s="48"/>
      <c r="ACJ30" s="48"/>
      <c r="ACK30" s="48"/>
      <c r="ACL30" s="48"/>
      <c r="ACM30" s="48"/>
      <c r="ACN30" s="48"/>
      <c r="ACO30" s="48"/>
      <c r="ACP30" s="48"/>
      <c r="ACQ30" s="48"/>
      <c r="ACR30" s="48"/>
      <c r="ACS30" s="48"/>
      <c r="ACT30" s="48"/>
      <c r="ACU30" s="48"/>
      <c r="ACV30" s="48"/>
      <c r="ACW30" s="48"/>
      <c r="ACX30" s="48"/>
      <c r="ACY30" s="48"/>
      <c r="ACZ30" s="48"/>
      <c r="ADA30" s="48"/>
      <c r="ADB30" s="48"/>
      <c r="ADC30" s="48"/>
      <c r="ADD30" s="48"/>
      <c r="ADE30" s="48"/>
      <c r="ADF30" s="48"/>
      <c r="ADG30" s="48"/>
      <c r="ADH30" s="48"/>
      <c r="ADI30" s="48"/>
      <c r="ADJ30" s="48"/>
      <c r="ADK30" s="48"/>
      <c r="ADL30" s="48"/>
      <c r="ADM30" s="48"/>
      <c r="ADN30" s="48"/>
      <c r="ADO30" s="48"/>
      <c r="ADP30" s="48"/>
      <c r="ADR30" s="48"/>
      <c r="ADS30" s="48"/>
      <c r="ADT30" s="48"/>
      <c r="ADU30" s="48"/>
      <c r="ADV30" s="48"/>
      <c r="ADW30" s="48"/>
      <c r="ADX30" s="48"/>
      <c r="ADY30" s="48"/>
      <c r="ADZ30" s="48"/>
      <c r="AEA30" s="48"/>
      <c r="AEB30" s="48"/>
      <c r="AEC30" s="48"/>
      <c r="AED30" s="48"/>
      <c r="AEE30" s="48"/>
      <c r="AEF30" s="48"/>
      <c r="AEG30" s="48"/>
      <c r="AEH30" s="48"/>
      <c r="AEI30" s="48"/>
      <c r="AEJ30" s="48"/>
      <c r="AEK30" s="48"/>
      <c r="AEL30" s="48"/>
      <c r="AEM30" s="48"/>
      <c r="AEN30" s="48"/>
      <c r="AEO30" s="48"/>
      <c r="AEP30" s="48"/>
      <c r="AEQ30" s="48"/>
      <c r="AER30" s="48"/>
      <c r="AES30" s="48"/>
      <c r="AET30" s="48"/>
      <c r="AEU30" s="48"/>
      <c r="AEV30" s="48"/>
      <c r="AEW30" s="48"/>
      <c r="AEX30" s="48"/>
      <c r="AEY30" s="48"/>
      <c r="AEZ30" s="48"/>
      <c r="AFA30" s="48"/>
      <c r="AFB30" s="48"/>
      <c r="AFC30" s="48"/>
      <c r="AFD30" s="48"/>
      <c r="AFE30" s="48"/>
      <c r="AFF30" s="48"/>
      <c r="AFH30" s="48"/>
      <c r="AFI30" s="48"/>
      <c r="AFJ30" s="48"/>
      <c r="AFK30" s="48"/>
      <c r="AFL30" s="48"/>
      <c r="AFM30" s="48"/>
      <c r="AFN30" s="48"/>
      <c r="AFO30" s="48"/>
      <c r="AFP30" s="48"/>
      <c r="AFR30" s="48"/>
      <c r="AFS30" s="48"/>
      <c r="AFT30" s="48"/>
      <c r="AFU30" s="48"/>
      <c r="AFV30" s="48"/>
      <c r="AFW30" s="48"/>
      <c r="AFX30" s="48"/>
      <c r="AFY30" s="48"/>
      <c r="AFZ30" s="48"/>
      <c r="AGA30" s="48"/>
      <c r="AGB30" s="48"/>
      <c r="AGG30" s="48"/>
      <c r="AGH30" s="48"/>
      <c r="AGI30" s="48"/>
      <c r="AGJ30" s="48"/>
      <c r="AGK30" s="48"/>
      <c r="AGL30" s="48"/>
      <c r="AGO30" s="48"/>
      <c r="AGP30" s="48"/>
      <c r="AGQ30" s="48"/>
      <c r="AGR30" s="48"/>
      <c r="AGS30" s="48"/>
      <c r="AGT30" s="48"/>
      <c r="AGU30" s="48"/>
      <c r="AGV30" s="48"/>
      <c r="AGW30" s="48"/>
      <c r="AGX30" s="48"/>
      <c r="AGZ30" s="48"/>
      <c r="AHC30" s="48"/>
      <c r="AHE30" s="48"/>
      <c r="AHF30" s="48"/>
      <c r="AHI30" s="48"/>
      <c r="AHJ30" s="48"/>
      <c r="AHK30" s="48"/>
      <c r="AHL30" s="48"/>
      <c r="AHM30" s="48"/>
      <c r="AHN30" s="48"/>
      <c r="AHQ30" s="48"/>
      <c r="AHR30" s="48"/>
      <c r="AHU30" s="48"/>
      <c r="AHV30" s="48"/>
      <c r="AIE30" s="48"/>
      <c r="AJY30" s="48"/>
      <c r="AJZ30" s="48"/>
      <c r="AKE30" s="48"/>
      <c r="AMU30" s="48"/>
      <c r="AMV30" s="48"/>
      <c r="ANR30" s="48"/>
      <c r="AOF30" s="48"/>
    </row>
    <row r="31" spans="1:1119">
      <c r="A31" s="49" t="s">
        <v>130</v>
      </c>
      <c r="B31" s="46" t="s">
        <v>354</v>
      </c>
      <c r="C31" s="48">
        <v>1.1824468374252319</v>
      </c>
      <c r="D31" s="48">
        <v>0.80693811178207397</v>
      </c>
      <c r="E31" s="48">
        <v>1.2267917394638062</v>
      </c>
      <c r="F31" s="48">
        <v>1.1668045520782471</v>
      </c>
      <c r="G31" s="48">
        <v>1.0896883010864258</v>
      </c>
      <c r="H31" s="48">
        <v>1.4660347700119019</v>
      </c>
      <c r="I31" s="48">
        <v>1.4987723827362061</v>
      </c>
      <c r="J31" s="48">
        <v>0.93624424934387207</v>
      </c>
      <c r="K31" s="48">
        <v>1.0506211519241333</v>
      </c>
      <c r="L31" s="48">
        <v>1.0259131193161011</v>
      </c>
      <c r="M31" s="48">
        <v>0.52565580606460571</v>
      </c>
      <c r="N31" s="48">
        <v>1.216524600982666</v>
      </c>
      <c r="O31" s="48">
        <v>1.0341478586196899</v>
      </c>
      <c r="P31" s="48">
        <v>0.91120749711990356</v>
      </c>
      <c r="Q31" s="47">
        <f t="shared" si="0"/>
        <v>1.1778789957364399</v>
      </c>
      <c r="R31" s="47">
        <f t="shared" si="1"/>
        <v>0.92188394069671631</v>
      </c>
      <c r="S31" s="47">
        <f t="shared" si="2"/>
        <v>0.78266438575919339</v>
      </c>
      <c r="T31" s="47">
        <f t="shared" si="3"/>
        <v>0.168164164056329</v>
      </c>
      <c r="AI31" s="48"/>
      <c r="AJ31" s="48"/>
      <c r="AK31" s="48"/>
      <c r="AM31" s="48"/>
      <c r="AN31" s="48"/>
      <c r="AO31" s="48"/>
      <c r="AP31" s="48"/>
      <c r="AR31" s="48"/>
      <c r="AS31" s="48"/>
      <c r="AT31" s="48"/>
      <c r="AU31" s="48"/>
      <c r="AV31" s="48"/>
      <c r="AW31" s="48"/>
      <c r="BA31" s="48"/>
      <c r="BD31" s="48"/>
      <c r="BE31" s="48"/>
      <c r="BG31" s="48"/>
      <c r="BH31" s="48"/>
      <c r="BL31" s="48"/>
      <c r="BM31" s="48"/>
      <c r="BN31" s="48"/>
      <c r="BP31" s="48"/>
      <c r="BQ31" s="48"/>
      <c r="BT31" s="48"/>
      <c r="BU31" s="48"/>
      <c r="BV31" s="48"/>
      <c r="BX31" s="48"/>
      <c r="BY31" s="48"/>
      <c r="CA31" s="48"/>
      <c r="CB31" s="48"/>
      <c r="CC31" s="48"/>
      <c r="CF31" s="48"/>
      <c r="CG31" s="48"/>
      <c r="CI31" s="48"/>
      <c r="CJ31" s="48"/>
      <c r="CK31" s="48"/>
      <c r="CN31" s="48"/>
      <c r="CO31" s="48"/>
      <c r="CT31" s="48"/>
      <c r="CU31" s="48"/>
      <c r="CX31" s="48"/>
      <c r="CY31" s="48"/>
      <c r="CZ31" s="48"/>
      <c r="DA31" s="48"/>
      <c r="DB31" s="48"/>
      <c r="DC31" s="48"/>
      <c r="DD31" s="48"/>
      <c r="DF31" s="48"/>
      <c r="DG31" s="48"/>
      <c r="DI31" s="48"/>
      <c r="DJ31" s="48"/>
      <c r="DK31" s="48"/>
      <c r="DL31" s="48"/>
      <c r="DN31" s="48"/>
      <c r="DO31" s="48"/>
      <c r="DR31" s="48"/>
      <c r="DS31" s="48"/>
      <c r="DT31" s="48"/>
      <c r="DV31" s="48"/>
      <c r="DW31" s="48"/>
      <c r="DZ31" s="48"/>
      <c r="EA31" s="48"/>
      <c r="ED31" s="48"/>
      <c r="EE31" s="48"/>
      <c r="EH31" s="48"/>
      <c r="EI31" s="48"/>
      <c r="EK31" s="48"/>
      <c r="EL31" s="48"/>
      <c r="EM31" s="48"/>
      <c r="EP31" s="48"/>
      <c r="EQ31" s="48"/>
      <c r="ET31" s="48"/>
      <c r="EU31" s="48"/>
      <c r="FB31" s="48"/>
      <c r="FC31" s="48"/>
      <c r="FF31" s="48"/>
      <c r="FG31" s="48"/>
      <c r="FJ31" s="48"/>
      <c r="FK31" s="48"/>
      <c r="FN31" s="48"/>
      <c r="FO31" s="48"/>
      <c r="FT31" s="48"/>
      <c r="FV31" s="48"/>
      <c r="FW31" s="48"/>
      <c r="FZ31" s="48"/>
      <c r="GA31" s="48"/>
      <c r="GD31" s="48"/>
      <c r="GH31" s="48"/>
      <c r="GI31" s="48"/>
      <c r="GJ31" s="48"/>
      <c r="GK31" s="48"/>
      <c r="GL31" s="48"/>
      <c r="GP31" s="48"/>
      <c r="GQ31" s="48"/>
      <c r="GT31" s="48"/>
      <c r="GU31" s="48"/>
      <c r="GV31" s="48"/>
      <c r="GW31" s="48"/>
      <c r="GX31" s="48"/>
      <c r="GY31" s="48"/>
      <c r="HB31" s="48"/>
      <c r="HC31" s="48"/>
      <c r="HF31" s="48"/>
      <c r="HG31" s="48"/>
      <c r="HH31" s="48"/>
      <c r="HI31" s="48"/>
      <c r="HP31" s="48"/>
      <c r="HQ31" s="48"/>
      <c r="HT31" s="48"/>
      <c r="HU31" s="48"/>
      <c r="HV31" s="48"/>
      <c r="IB31" s="48"/>
      <c r="IC31" s="48"/>
      <c r="IL31" s="48"/>
      <c r="IM31" s="48"/>
      <c r="IN31" s="48"/>
      <c r="IO31" s="48"/>
      <c r="IP31" s="48"/>
      <c r="IQ31" s="48"/>
      <c r="IU31" s="48"/>
      <c r="JB31" s="48"/>
      <c r="JF31" s="48"/>
      <c r="JG31" s="48"/>
      <c r="JJ31" s="48"/>
      <c r="JK31" s="48"/>
    </row>
    <row r="32" spans="1:1119">
      <c r="A32" s="49" t="s">
        <v>132</v>
      </c>
      <c r="B32" s="46" t="s">
        <v>354</v>
      </c>
      <c r="C32" s="48">
        <v>0.25254720449447632</v>
      </c>
      <c r="D32" s="48">
        <v>1.1882673501968384</v>
      </c>
      <c r="E32" s="48">
        <v>0.75715959072113037</v>
      </c>
      <c r="F32" s="48">
        <v>0.99793130159378052</v>
      </c>
      <c r="G32" s="48">
        <v>1.3734050989151001</v>
      </c>
      <c r="H32" s="48">
        <v>1.6905184984207153</v>
      </c>
      <c r="I32" s="48">
        <v>0.58012181520462036</v>
      </c>
      <c r="J32" s="48">
        <v>0.98748522996902466</v>
      </c>
      <c r="K32" s="48">
        <v>0.61422288417816162</v>
      </c>
      <c r="L32" s="48">
        <v>0.60173684358596802</v>
      </c>
      <c r="M32" s="48">
        <v>0.89482051134109497</v>
      </c>
      <c r="N32" s="48">
        <v>1.0503441095352173</v>
      </c>
      <c r="O32" s="48">
        <v>1.6254198551177979</v>
      </c>
      <c r="P32" s="48">
        <v>1.7423238754272461</v>
      </c>
      <c r="Q32" s="47">
        <f t="shared" si="0"/>
        <v>0.97458172837893164</v>
      </c>
      <c r="R32" s="47">
        <f t="shared" si="1"/>
        <v>1.3282270878553391</v>
      </c>
      <c r="S32" s="47">
        <f t="shared" si="2"/>
        <v>1.3628688586894018</v>
      </c>
      <c r="T32" s="47">
        <f t="shared" si="3"/>
        <v>0.25826448317071476</v>
      </c>
      <c r="U32" s="48"/>
      <c r="V32" s="48"/>
      <c r="W32" s="48"/>
      <c r="X32" s="48"/>
      <c r="Y32" s="48"/>
      <c r="Z32" s="48"/>
      <c r="AA32" s="48"/>
      <c r="AB32" s="48"/>
      <c r="AC32" s="48"/>
      <c r="AD32" s="48"/>
      <c r="AE32" s="48"/>
      <c r="AF32" s="48"/>
      <c r="AG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B32" s="48"/>
      <c r="CC32" s="48"/>
      <c r="CD32" s="48"/>
      <c r="CE32" s="48"/>
      <c r="CF32" s="48"/>
      <c r="CG32" s="48"/>
      <c r="CH32" s="48"/>
      <c r="CJ32" s="48"/>
      <c r="CK32" s="48"/>
      <c r="CL32" s="48"/>
      <c r="CM32" s="48"/>
      <c r="CN32" s="48"/>
      <c r="CO32" s="48"/>
      <c r="CR32" s="48"/>
      <c r="CS32" s="48"/>
      <c r="CT32" s="48"/>
      <c r="CU32" s="48"/>
      <c r="CV32" s="48"/>
      <c r="CW32" s="48"/>
      <c r="CX32" s="48"/>
      <c r="CY32" s="48"/>
      <c r="CZ32" s="48"/>
      <c r="DA32" s="48"/>
      <c r="DB32" s="48"/>
      <c r="DC32" s="48"/>
      <c r="DD32" s="48"/>
      <c r="DE32" s="48"/>
      <c r="DF32" s="48"/>
      <c r="DG32" s="48"/>
      <c r="DH32" s="48"/>
      <c r="DI32" s="48"/>
      <c r="DJ32" s="48"/>
      <c r="DK32" s="48"/>
      <c r="DL32" s="48"/>
      <c r="DM32" s="48"/>
      <c r="DN32" s="48"/>
      <c r="DO32" s="48"/>
      <c r="DP32" s="48"/>
      <c r="DQ32" s="48"/>
      <c r="DR32" s="48"/>
      <c r="DS32" s="48"/>
      <c r="DT32" s="48"/>
      <c r="DU32" s="48"/>
      <c r="DV32" s="48"/>
      <c r="DW32" s="48"/>
      <c r="DX32" s="48"/>
      <c r="DZ32" s="48"/>
      <c r="EA32" s="48"/>
      <c r="EB32" s="48"/>
      <c r="EC32" s="48"/>
      <c r="ED32" s="48"/>
      <c r="EE32" s="48"/>
      <c r="EF32" s="48"/>
      <c r="EG32" s="48"/>
      <c r="EH32" s="48"/>
      <c r="EI32" s="48"/>
      <c r="EJ32" s="48"/>
      <c r="EK32" s="48"/>
      <c r="EL32" s="48"/>
      <c r="EM32" s="48"/>
      <c r="EN32" s="48"/>
      <c r="EP32" s="48"/>
      <c r="EQ32" s="48"/>
      <c r="ER32" s="48"/>
      <c r="ES32" s="48"/>
      <c r="ET32" s="48"/>
      <c r="EU32" s="48"/>
      <c r="EV32" s="48"/>
      <c r="EW32" s="48"/>
      <c r="EY32" s="48"/>
      <c r="EZ32" s="48"/>
      <c r="FA32" s="48"/>
      <c r="FB32" s="48"/>
      <c r="FC32" s="48"/>
      <c r="FF32" s="48"/>
      <c r="FG32" s="48"/>
      <c r="FH32" s="48"/>
      <c r="FI32" s="48"/>
      <c r="FJ32" s="48"/>
      <c r="FK32" s="48"/>
      <c r="FL32" s="48"/>
      <c r="FN32" s="48"/>
      <c r="FO32" s="48"/>
      <c r="FT32" s="48"/>
      <c r="FU32" s="48"/>
      <c r="FV32" s="48"/>
      <c r="FW32" s="48"/>
      <c r="FX32" s="48"/>
      <c r="FY32" s="48"/>
      <c r="FZ32" s="48"/>
      <c r="GA32" s="48"/>
      <c r="GB32" s="48"/>
      <c r="GD32" s="48"/>
      <c r="GE32" s="48"/>
      <c r="GG32" s="48"/>
      <c r="GH32" s="48"/>
      <c r="GI32" s="48"/>
      <c r="GJ32" s="48"/>
      <c r="GK32" s="48"/>
      <c r="GL32" s="48"/>
      <c r="GP32" s="48"/>
      <c r="GQ32" s="48"/>
      <c r="GR32" s="48"/>
      <c r="GS32" s="48"/>
      <c r="GT32" s="48"/>
      <c r="GU32" s="48"/>
      <c r="GV32" s="48"/>
      <c r="GW32" s="48"/>
      <c r="GX32" s="48"/>
      <c r="GY32" s="48"/>
      <c r="GZ32" s="48"/>
      <c r="HA32" s="48"/>
      <c r="HB32" s="48"/>
      <c r="HC32" s="48"/>
      <c r="HF32" s="48"/>
      <c r="HG32" s="48"/>
      <c r="HH32" s="48"/>
      <c r="HI32" s="48"/>
      <c r="HJ32" s="48"/>
      <c r="HP32" s="48"/>
      <c r="HQ32" s="48"/>
      <c r="HT32" s="48"/>
      <c r="HU32" s="48"/>
      <c r="HV32" s="48"/>
      <c r="IB32" s="48"/>
      <c r="IC32" s="48"/>
      <c r="IF32" s="48"/>
      <c r="IG32" s="48"/>
      <c r="IL32" s="48"/>
      <c r="IM32" s="48"/>
      <c r="IN32" s="48"/>
      <c r="IO32" s="48"/>
      <c r="IP32" s="48"/>
      <c r="IQ32" s="48"/>
      <c r="IR32" s="48"/>
      <c r="IS32" s="48"/>
      <c r="IT32" s="48"/>
      <c r="IU32" s="48"/>
      <c r="IX32" s="48"/>
      <c r="IY32" s="48"/>
      <c r="JB32" s="48"/>
      <c r="JC32" s="48"/>
      <c r="JF32" s="48"/>
      <c r="JG32" s="48"/>
      <c r="JJ32" s="48"/>
      <c r="JK32" s="48"/>
    </row>
    <row r="33" spans="1:1118">
      <c r="A33" s="49" t="s">
        <v>134</v>
      </c>
      <c r="B33" s="46" t="s">
        <v>354</v>
      </c>
      <c r="C33" s="48">
        <v>0.49911957979202271</v>
      </c>
      <c r="D33" s="48">
        <v>0.53451544046401978</v>
      </c>
      <c r="E33" s="48">
        <v>1.0255571603775024</v>
      </c>
      <c r="F33" s="48">
        <v>1.0929924249649048</v>
      </c>
      <c r="G33" s="48">
        <v>0.33289748430252075</v>
      </c>
      <c r="H33" s="48">
        <v>0.51884603500366211</v>
      </c>
      <c r="I33" s="48">
        <v>0.70661413669586182</v>
      </c>
      <c r="J33" s="48">
        <v>0.26941573619842529</v>
      </c>
      <c r="K33" s="48">
        <v>0.45440205931663513</v>
      </c>
      <c r="L33" s="48">
        <v>0.48943677544593811</v>
      </c>
      <c r="M33" s="48">
        <v>0.91718637943267822</v>
      </c>
      <c r="N33" s="48">
        <v>0.64736473560333252</v>
      </c>
      <c r="O33" s="48">
        <v>1.1296759843826294</v>
      </c>
      <c r="P33" s="48">
        <v>0.9612891674041748</v>
      </c>
      <c r="Q33" s="47">
        <f t="shared" si="0"/>
        <v>0.4619353711605072</v>
      </c>
      <c r="R33" s="47">
        <f t="shared" si="1"/>
        <v>0.91387906670570374</v>
      </c>
      <c r="S33" s="47">
        <f t="shared" si="2"/>
        <v>1.978369970694799</v>
      </c>
      <c r="T33" s="47">
        <f t="shared" si="3"/>
        <v>3.6153295519070049E-3</v>
      </c>
      <c r="U33" s="48"/>
      <c r="V33" s="48"/>
      <c r="W33" s="48"/>
      <c r="X33" s="48"/>
      <c r="Y33" s="48"/>
      <c r="Z33" s="48"/>
      <c r="AA33" s="48"/>
      <c r="AB33" s="48"/>
      <c r="AC33" s="48"/>
      <c r="AD33" s="48"/>
      <c r="AE33" s="48"/>
      <c r="AF33" s="48"/>
      <c r="AG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8"/>
      <c r="BZ33" s="48"/>
      <c r="CA33" s="48"/>
      <c r="CB33" s="48"/>
      <c r="CC33" s="48"/>
      <c r="CD33" s="48"/>
      <c r="CE33" s="48"/>
      <c r="CF33" s="48"/>
      <c r="CG33" s="48"/>
      <c r="CH33" s="48"/>
      <c r="CI33" s="48"/>
      <c r="CJ33" s="48"/>
      <c r="CK33" s="48"/>
      <c r="CL33" s="48"/>
      <c r="CM33" s="48"/>
      <c r="CN33" s="48"/>
      <c r="CO33" s="48"/>
      <c r="CP33" s="48"/>
      <c r="CQ33" s="48"/>
      <c r="CR33" s="48"/>
      <c r="CS33" s="48"/>
      <c r="CT33" s="48"/>
      <c r="CU33" s="48"/>
      <c r="CV33" s="48"/>
      <c r="CW33" s="48"/>
      <c r="CX33" s="48"/>
      <c r="CY33" s="48"/>
      <c r="CZ33" s="48"/>
      <c r="DA33" s="48"/>
      <c r="DB33" s="48"/>
      <c r="DC33" s="48"/>
      <c r="DD33" s="48"/>
      <c r="DE33" s="48"/>
      <c r="DF33" s="48"/>
      <c r="DG33" s="48"/>
      <c r="DH33" s="48"/>
      <c r="DI33" s="48"/>
      <c r="DJ33" s="48"/>
      <c r="DK33" s="48"/>
      <c r="DL33" s="48"/>
      <c r="DM33" s="48"/>
      <c r="DN33" s="48"/>
      <c r="DO33" s="48"/>
      <c r="DP33" s="48"/>
      <c r="DQ33" s="48"/>
      <c r="DR33" s="48"/>
      <c r="DS33" s="48"/>
      <c r="DT33" s="48"/>
      <c r="DU33" s="48"/>
      <c r="DV33" s="48"/>
      <c r="DW33" s="48"/>
      <c r="DX33" s="48"/>
      <c r="DY33" s="48"/>
      <c r="DZ33" s="48"/>
      <c r="EA33" s="48"/>
      <c r="EB33" s="48"/>
      <c r="EC33" s="48"/>
      <c r="ED33" s="48"/>
      <c r="EE33" s="48"/>
      <c r="EF33" s="48"/>
      <c r="EG33" s="48"/>
      <c r="EH33" s="48"/>
      <c r="EI33" s="48"/>
      <c r="EJ33" s="48"/>
      <c r="EK33" s="48"/>
      <c r="EL33" s="48"/>
      <c r="EM33" s="48"/>
      <c r="EN33" s="48"/>
      <c r="EO33" s="48"/>
      <c r="EP33" s="48"/>
      <c r="EQ33" s="48"/>
      <c r="ER33" s="48"/>
      <c r="ES33" s="48"/>
      <c r="ET33" s="48"/>
      <c r="EU33" s="48"/>
      <c r="EV33" s="48"/>
      <c r="EW33" s="48"/>
      <c r="EX33" s="48"/>
      <c r="EY33" s="48"/>
      <c r="EZ33" s="48"/>
      <c r="FA33" s="48"/>
      <c r="FB33" s="48"/>
      <c r="FC33" s="48"/>
      <c r="FD33" s="48"/>
      <c r="FE33" s="48"/>
      <c r="FF33" s="48"/>
      <c r="FG33" s="48"/>
      <c r="FH33" s="48"/>
      <c r="FI33" s="48"/>
      <c r="FJ33" s="48"/>
      <c r="FK33" s="48"/>
      <c r="FL33" s="48"/>
      <c r="FM33" s="48"/>
      <c r="FN33" s="48"/>
      <c r="FO33" s="48"/>
      <c r="FP33" s="48"/>
      <c r="FR33" s="48"/>
      <c r="FS33" s="48"/>
      <c r="FT33" s="48"/>
      <c r="FU33" s="48"/>
      <c r="FV33" s="48"/>
      <c r="FW33" s="48"/>
      <c r="FX33" s="48"/>
      <c r="FY33" s="48"/>
      <c r="FZ33" s="48"/>
      <c r="GA33" s="48"/>
      <c r="GB33" s="48"/>
      <c r="GC33" s="48"/>
      <c r="GD33" s="48"/>
      <c r="GE33" s="48"/>
      <c r="GF33" s="48"/>
      <c r="GG33" s="48"/>
      <c r="GH33" s="48"/>
      <c r="GI33" s="48"/>
      <c r="GJ33" s="48"/>
      <c r="GK33" s="48"/>
      <c r="GL33" s="48"/>
      <c r="GM33" s="48"/>
      <c r="GN33" s="48"/>
      <c r="GO33" s="48"/>
      <c r="GP33" s="48"/>
      <c r="GQ33" s="48"/>
      <c r="GR33" s="48"/>
      <c r="GS33" s="48"/>
      <c r="GT33" s="48"/>
      <c r="GU33" s="48"/>
      <c r="GV33" s="48"/>
      <c r="GW33" s="48"/>
      <c r="GX33" s="48"/>
      <c r="GY33" s="48"/>
      <c r="GZ33" s="48"/>
      <c r="HA33" s="48"/>
      <c r="HB33" s="48"/>
      <c r="HC33" s="48"/>
      <c r="HD33" s="48"/>
      <c r="HE33" s="48"/>
      <c r="HF33" s="48"/>
      <c r="HG33" s="48"/>
      <c r="HH33" s="48"/>
      <c r="HI33" s="48"/>
      <c r="HJ33" s="48"/>
      <c r="HK33" s="48"/>
      <c r="HL33" s="48"/>
      <c r="HM33" s="48"/>
      <c r="HN33" s="48"/>
      <c r="HO33" s="48"/>
      <c r="HP33" s="48"/>
      <c r="HQ33" s="48"/>
      <c r="HR33" s="48"/>
      <c r="HS33" s="48"/>
      <c r="HT33" s="48"/>
      <c r="HU33" s="48"/>
      <c r="HV33" s="48"/>
      <c r="HW33" s="48"/>
      <c r="HX33" s="48"/>
      <c r="HY33" s="48"/>
      <c r="HZ33" s="48"/>
      <c r="IA33" s="48"/>
      <c r="IB33" s="48"/>
      <c r="IC33" s="48"/>
      <c r="ID33" s="48"/>
      <c r="IE33" s="48"/>
      <c r="IF33" s="48"/>
      <c r="IG33" s="48"/>
      <c r="IH33" s="48"/>
      <c r="II33" s="48"/>
      <c r="IJ33" s="48"/>
      <c r="IK33" s="48"/>
      <c r="IL33" s="48"/>
      <c r="IM33" s="48"/>
      <c r="IN33" s="48"/>
      <c r="IO33" s="48"/>
      <c r="IP33" s="48"/>
      <c r="IQ33" s="48"/>
      <c r="IR33" s="48"/>
      <c r="IS33" s="48"/>
      <c r="IT33" s="48"/>
      <c r="IU33" s="48"/>
      <c r="IV33" s="48"/>
      <c r="IW33" s="48"/>
      <c r="IX33" s="48"/>
      <c r="IY33" s="48"/>
      <c r="IZ33" s="48"/>
      <c r="JA33" s="48"/>
      <c r="JB33" s="48"/>
      <c r="JC33" s="48"/>
      <c r="JD33" s="48"/>
      <c r="JE33" s="48"/>
      <c r="JF33" s="48"/>
      <c r="JG33" s="48"/>
      <c r="JH33" s="48"/>
      <c r="JI33" s="48"/>
      <c r="JJ33" s="48"/>
      <c r="JK33" s="48"/>
      <c r="JL33" s="48"/>
      <c r="JM33" s="48"/>
      <c r="JO33" s="48"/>
      <c r="JP33" s="48"/>
      <c r="JQ33" s="48"/>
    </row>
    <row r="34" spans="1:1118">
      <c r="A34" s="49" t="s">
        <v>446</v>
      </c>
      <c r="B34" s="46" t="s">
        <v>354</v>
      </c>
      <c r="C34" s="48">
        <v>2.3959107398986816</v>
      </c>
      <c r="D34" s="48">
        <v>2.2869272232055664</v>
      </c>
      <c r="E34" s="48">
        <v>3.1259806156158447</v>
      </c>
      <c r="F34" s="48">
        <v>2.9224817752838135</v>
      </c>
      <c r="G34" s="48">
        <v>2.0984060764312744</v>
      </c>
      <c r="H34" s="48">
        <v>1.927034854888916</v>
      </c>
      <c r="I34" s="48">
        <v>2.5454950332641602</v>
      </c>
      <c r="J34" s="48">
        <v>2.5365192890167236</v>
      </c>
      <c r="K34" s="48">
        <v>3.7079198360443115</v>
      </c>
      <c r="L34" s="48">
        <v>3.777022123336792</v>
      </c>
      <c r="M34" s="48">
        <v>3.3806502819061279</v>
      </c>
      <c r="N34" s="48">
        <v>3.2050347328186035</v>
      </c>
      <c r="O34" s="48">
        <v>5.119473934173584</v>
      </c>
      <c r="P34" s="48">
        <v>5.2600240707397461</v>
      </c>
      <c r="Q34" s="47">
        <f t="shared" ref="Q34:Q65" si="4">AVERAGE(G34:L34)</f>
        <v>2.7653995354970298</v>
      </c>
      <c r="R34" s="47">
        <f t="shared" ref="R34:R65" si="5">AVERAGE(M34:P34)</f>
        <v>4.2412957549095154</v>
      </c>
      <c r="S34" s="47">
        <f t="shared" ref="S34:S65" si="6">R34/Q34</f>
        <v>1.5337008994424455</v>
      </c>
      <c r="T34" s="47">
        <f t="shared" ref="T34:T65" si="7">_xlfn.T.TEST(G34:L34,M34:P34,2,2)</f>
        <v>3.7935679118536389E-2</v>
      </c>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c r="CJ34" s="48"/>
      <c r="CK34" s="48"/>
      <c r="CL34" s="48"/>
      <c r="CM34" s="48"/>
      <c r="CN34" s="48"/>
      <c r="CO34" s="48"/>
      <c r="CP34" s="48"/>
      <c r="CQ34" s="48"/>
      <c r="CR34" s="48"/>
      <c r="CS34" s="48"/>
      <c r="CT34" s="48"/>
      <c r="CU34" s="48"/>
      <c r="CV34" s="48"/>
      <c r="CW34" s="48"/>
      <c r="CX34" s="48"/>
      <c r="CY34" s="48"/>
      <c r="CZ34" s="48"/>
      <c r="DA34" s="48"/>
      <c r="DB34" s="48"/>
      <c r="DC34" s="48"/>
      <c r="DD34" s="48"/>
      <c r="DE34" s="48"/>
      <c r="DG34" s="48"/>
      <c r="DH34" s="48"/>
      <c r="DI34" s="48"/>
      <c r="DJ34" s="48"/>
      <c r="DK34" s="48"/>
      <c r="DL34" s="48"/>
      <c r="DM34" s="48"/>
      <c r="DN34" s="48"/>
      <c r="DO34" s="48"/>
      <c r="DP34" s="48"/>
      <c r="DQ34" s="48"/>
      <c r="DR34" s="48"/>
      <c r="DS34" s="48"/>
      <c r="DT34" s="48"/>
      <c r="DU34" s="48"/>
      <c r="DV34" s="48"/>
      <c r="DW34" s="48"/>
      <c r="DX34" s="48"/>
      <c r="DY34" s="48"/>
      <c r="DZ34" s="48"/>
      <c r="EA34" s="48"/>
      <c r="EB34" s="48"/>
      <c r="EC34" s="48"/>
      <c r="ED34" s="48"/>
      <c r="EE34" s="48"/>
      <c r="EF34" s="48"/>
      <c r="EG34" s="48"/>
      <c r="EH34" s="48"/>
      <c r="EI34" s="48"/>
      <c r="EJ34" s="48"/>
      <c r="EK34" s="48"/>
      <c r="EL34" s="48"/>
      <c r="EN34" s="48"/>
      <c r="EO34" s="48"/>
      <c r="EP34" s="48"/>
      <c r="EQ34" s="48"/>
      <c r="ER34" s="48"/>
      <c r="ES34" s="48"/>
      <c r="ET34" s="48"/>
      <c r="EU34" s="48"/>
      <c r="EV34" s="48"/>
      <c r="EW34" s="48"/>
      <c r="EX34" s="48"/>
      <c r="EY34" s="48"/>
      <c r="EZ34" s="48"/>
      <c r="FA34" s="48"/>
      <c r="FB34" s="48"/>
      <c r="FC34" s="48"/>
      <c r="FD34" s="48"/>
      <c r="FE34" s="48"/>
      <c r="FF34" s="48"/>
      <c r="FG34" s="48"/>
      <c r="FH34" s="48"/>
      <c r="FI34" s="48"/>
      <c r="FJ34" s="48"/>
      <c r="FK34" s="48"/>
      <c r="FL34" s="48"/>
      <c r="FM34" s="48"/>
      <c r="FN34" s="48"/>
      <c r="FO34" s="48"/>
      <c r="FP34" s="48"/>
      <c r="FQ34" s="48"/>
      <c r="FR34" s="48"/>
      <c r="FS34" s="48"/>
      <c r="FT34" s="48"/>
      <c r="FU34" s="48"/>
      <c r="FV34" s="48"/>
      <c r="FW34" s="48"/>
      <c r="FX34" s="48"/>
      <c r="FY34" s="48"/>
      <c r="FZ34" s="48"/>
      <c r="GA34" s="48"/>
      <c r="GB34" s="48"/>
      <c r="GD34" s="48"/>
      <c r="GE34" s="48"/>
      <c r="GF34" s="48"/>
      <c r="GG34" s="48"/>
      <c r="GH34" s="48"/>
      <c r="GI34" s="48"/>
      <c r="GJ34" s="48"/>
      <c r="GK34" s="48"/>
      <c r="GL34" s="48"/>
      <c r="GM34" s="48"/>
      <c r="GN34" s="48"/>
      <c r="GO34" s="48"/>
      <c r="GP34" s="48"/>
      <c r="GQ34" s="48"/>
      <c r="GR34" s="48"/>
      <c r="GS34" s="48"/>
      <c r="GT34" s="48"/>
      <c r="GU34" s="48"/>
      <c r="GV34" s="48"/>
      <c r="GW34" s="48"/>
      <c r="GX34" s="48"/>
      <c r="GY34" s="48"/>
      <c r="GZ34" s="48"/>
      <c r="HA34" s="48"/>
      <c r="HB34" s="48"/>
      <c r="HC34" s="48"/>
      <c r="HD34" s="48"/>
      <c r="HE34" s="48"/>
      <c r="HF34" s="48"/>
      <c r="HG34" s="48"/>
      <c r="HH34" s="48"/>
      <c r="HI34" s="48"/>
      <c r="HJ34" s="48"/>
      <c r="HK34" s="48"/>
      <c r="HL34" s="48"/>
      <c r="HM34" s="48"/>
      <c r="HN34" s="48"/>
      <c r="HO34" s="48"/>
      <c r="HP34" s="48"/>
      <c r="HQ34" s="48"/>
      <c r="HR34" s="48"/>
      <c r="HT34" s="48"/>
      <c r="HU34" s="48"/>
      <c r="HV34" s="48"/>
      <c r="HW34" s="48"/>
      <c r="HX34" s="48"/>
      <c r="HY34" s="48"/>
      <c r="HZ34" s="48"/>
      <c r="IA34" s="48"/>
      <c r="IB34" s="48"/>
      <c r="IC34" s="48"/>
      <c r="ID34" s="48"/>
      <c r="IE34" s="48"/>
      <c r="IF34" s="48"/>
      <c r="IG34" s="48"/>
      <c r="IH34" s="48"/>
      <c r="II34" s="48"/>
      <c r="IJ34" s="48"/>
      <c r="IK34" s="48"/>
      <c r="IL34" s="48"/>
      <c r="IM34" s="48"/>
      <c r="IN34" s="48"/>
      <c r="IO34" s="48"/>
      <c r="IP34" s="48"/>
      <c r="IQ34" s="48"/>
      <c r="IR34" s="48"/>
      <c r="IS34" s="48"/>
      <c r="IT34" s="48"/>
      <c r="IU34" s="48"/>
      <c r="IV34" s="48"/>
      <c r="IW34" s="48"/>
      <c r="IX34" s="48"/>
      <c r="IY34" s="48"/>
      <c r="IZ34" s="48"/>
      <c r="JA34" s="48"/>
      <c r="JB34" s="48"/>
      <c r="JC34" s="48"/>
      <c r="JD34" s="48"/>
      <c r="JE34" s="48"/>
      <c r="JF34" s="48"/>
      <c r="JG34" s="48"/>
      <c r="JI34" s="48"/>
      <c r="JJ34" s="48"/>
      <c r="JK34" s="48"/>
      <c r="JL34" s="48"/>
      <c r="JM34" s="48"/>
      <c r="JN34" s="48"/>
      <c r="JO34" s="48"/>
      <c r="JP34" s="48"/>
      <c r="JQ34" s="48"/>
      <c r="JR34" s="48"/>
      <c r="JS34" s="48"/>
      <c r="JT34" s="48"/>
      <c r="JU34" s="48"/>
      <c r="JV34" s="48"/>
      <c r="JW34" s="48"/>
      <c r="JX34" s="48"/>
      <c r="JY34" s="48"/>
      <c r="JZ34" s="48"/>
      <c r="KA34" s="48"/>
      <c r="KB34" s="48"/>
      <c r="KC34" s="48"/>
      <c r="KD34" s="48"/>
      <c r="KE34" s="48"/>
      <c r="KF34" s="48"/>
      <c r="KG34" s="48"/>
      <c r="KH34" s="48"/>
      <c r="KI34" s="48"/>
      <c r="KJ34" s="48"/>
      <c r="KK34" s="48"/>
      <c r="KL34" s="48"/>
      <c r="KM34" s="48"/>
      <c r="KN34" s="48"/>
      <c r="KO34" s="48"/>
      <c r="KP34" s="48"/>
      <c r="KQ34" s="48"/>
      <c r="KR34" s="48"/>
      <c r="KS34" s="48"/>
      <c r="KT34" s="48"/>
      <c r="KU34" s="48"/>
      <c r="KV34" s="48"/>
      <c r="KW34" s="48"/>
      <c r="KY34" s="48"/>
      <c r="KZ34" s="48"/>
      <c r="LA34" s="48"/>
      <c r="LB34" s="48"/>
      <c r="LC34" s="48"/>
      <c r="LD34" s="48"/>
      <c r="LE34" s="48"/>
      <c r="LF34" s="48"/>
      <c r="LG34" s="48"/>
      <c r="LH34" s="48"/>
      <c r="LI34" s="48"/>
      <c r="LJ34" s="48"/>
      <c r="LK34" s="48"/>
      <c r="LL34" s="48"/>
      <c r="LM34" s="48"/>
      <c r="LN34" s="48"/>
      <c r="LO34" s="48"/>
      <c r="LP34" s="48"/>
      <c r="LQ34" s="48"/>
      <c r="LR34" s="48"/>
      <c r="LS34" s="48"/>
      <c r="LT34" s="48"/>
      <c r="LU34" s="48"/>
      <c r="LV34" s="48"/>
      <c r="LW34" s="48"/>
      <c r="LX34" s="48"/>
      <c r="LY34" s="48"/>
      <c r="LZ34" s="48"/>
      <c r="MA34" s="48"/>
      <c r="MB34" s="48"/>
      <c r="MC34" s="48"/>
      <c r="MD34" s="48"/>
      <c r="ME34" s="48"/>
      <c r="MF34" s="48"/>
      <c r="MG34" s="48"/>
      <c r="MH34" s="48"/>
      <c r="MI34" s="48"/>
      <c r="MJ34" s="48"/>
      <c r="MK34" s="48"/>
      <c r="ML34" s="48"/>
      <c r="MM34" s="48"/>
      <c r="MO34" s="48"/>
      <c r="MP34" s="48"/>
      <c r="MQ34" s="48"/>
      <c r="MR34" s="48"/>
      <c r="MS34" s="48"/>
      <c r="MT34" s="48"/>
      <c r="MU34" s="48"/>
      <c r="MV34" s="48"/>
      <c r="MW34" s="48"/>
      <c r="MX34" s="48"/>
      <c r="MY34" s="48"/>
      <c r="MZ34" s="48"/>
      <c r="NA34" s="48"/>
      <c r="NB34" s="48"/>
      <c r="NC34" s="48"/>
      <c r="ND34" s="48"/>
      <c r="NE34" s="48"/>
      <c r="NF34" s="48"/>
      <c r="NG34" s="48"/>
      <c r="NH34" s="48"/>
      <c r="NI34" s="48"/>
      <c r="NJ34" s="48"/>
      <c r="NK34" s="48"/>
      <c r="NL34" s="48"/>
      <c r="NM34" s="48"/>
      <c r="NN34" s="48"/>
      <c r="NO34" s="48"/>
      <c r="NP34" s="48"/>
      <c r="NQ34" s="48"/>
      <c r="NR34" s="48"/>
      <c r="NS34" s="48"/>
      <c r="NT34" s="48"/>
      <c r="NU34" s="48"/>
      <c r="NV34" s="48"/>
      <c r="NW34" s="48"/>
      <c r="NX34" s="48"/>
      <c r="NY34" s="48"/>
      <c r="NZ34" s="48"/>
      <c r="OA34" s="48"/>
      <c r="OB34" s="48"/>
      <c r="OC34" s="48"/>
      <c r="OE34" s="48"/>
      <c r="OF34" s="48"/>
      <c r="OG34" s="48"/>
      <c r="OH34" s="48"/>
      <c r="OI34" s="48"/>
      <c r="OJ34" s="48"/>
      <c r="OK34" s="48"/>
      <c r="OL34" s="48"/>
      <c r="OM34" s="48"/>
      <c r="ON34" s="48"/>
      <c r="OO34" s="48"/>
      <c r="OP34" s="48"/>
      <c r="OQ34" s="48"/>
      <c r="OS34" s="48"/>
      <c r="OT34" s="48"/>
      <c r="OU34" s="48"/>
      <c r="OV34" s="48"/>
      <c r="OW34" s="48"/>
      <c r="OX34" s="48"/>
      <c r="OY34" s="48"/>
      <c r="OZ34" s="48"/>
      <c r="PA34" s="48"/>
      <c r="PB34" s="48"/>
      <c r="PC34" s="48"/>
      <c r="PE34" s="48"/>
      <c r="PF34" s="48"/>
      <c r="PG34" s="48"/>
      <c r="PH34" s="48"/>
      <c r="PI34" s="48"/>
      <c r="PJ34" s="48"/>
      <c r="PK34" s="48"/>
      <c r="PL34" s="48"/>
      <c r="PM34" s="48"/>
      <c r="PN34" s="48"/>
      <c r="PO34" s="48"/>
      <c r="PP34" s="48"/>
      <c r="PQ34" s="48"/>
      <c r="PR34" s="48"/>
      <c r="PS34" s="48"/>
      <c r="PT34" s="48"/>
      <c r="PU34" s="48"/>
      <c r="PV34" s="48"/>
      <c r="PW34" s="48"/>
      <c r="PX34" s="48"/>
      <c r="PY34" s="48"/>
      <c r="PZ34" s="48"/>
      <c r="QA34" s="48"/>
      <c r="QB34" s="48"/>
      <c r="QC34" s="48"/>
      <c r="QD34" s="48"/>
      <c r="QE34" s="48"/>
      <c r="QF34" s="48"/>
      <c r="QG34" s="48"/>
      <c r="QH34" s="48"/>
      <c r="QI34" s="48"/>
      <c r="QJ34" s="48"/>
      <c r="QK34" s="48"/>
      <c r="QL34" s="48"/>
      <c r="QM34" s="48"/>
      <c r="QN34" s="48"/>
      <c r="QO34" s="48"/>
      <c r="QP34" s="48"/>
      <c r="QQ34" s="48"/>
      <c r="QR34" s="48"/>
      <c r="QS34" s="48"/>
      <c r="QU34" s="48"/>
      <c r="QV34" s="48"/>
      <c r="QW34" s="48"/>
      <c r="QX34" s="48"/>
      <c r="QY34" s="48"/>
      <c r="QZ34" s="48"/>
      <c r="RA34" s="48"/>
      <c r="RB34" s="48"/>
      <c r="RC34" s="48"/>
      <c r="RD34" s="48"/>
      <c r="RE34" s="48"/>
      <c r="RF34" s="48"/>
      <c r="RG34" s="48"/>
      <c r="RH34" s="48"/>
      <c r="RI34" s="48"/>
      <c r="RJ34" s="48"/>
      <c r="RK34" s="48"/>
      <c r="RL34" s="48"/>
      <c r="RM34" s="48"/>
      <c r="RN34" s="48"/>
      <c r="RO34" s="48"/>
      <c r="RP34" s="48"/>
      <c r="RQ34" s="48"/>
      <c r="RR34" s="48"/>
      <c r="RS34" s="48"/>
      <c r="RT34" s="48"/>
      <c r="RU34" s="48"/>
      <c r="RV34" s="48"/>
      <c r="RW34" s="48"/>
      <c r="RX34" s="48"/>
      <c r="RY34" s="48"/>
      <c r="RZ34" s="48"/>
      <c r="SA34" s="48"/>
      <c r="SB34" s="48"/>
      <c r="SC34" s="48"/>
      <c r="SD34" s="48"/>
      <c r="SE34" s="48"/>
      <c r="SF34" s="48"/>
      <c r="SG34" s="48"/>
      <c r="SH34" s="48"/>
      <c r="SI34" s="48"/>
      <c r="SK34" s="48"/>
      <c r="SL34" s="48"/>
      <c r="SM34" s="48"/>
      <c r="SN34" s="48"/>
      <c r="SO34" s="48"/>
      <c r="SP34" s="48"/>
      <c r="SQ34" s="48"/>
      <c r="SR34" s="48"/>
      <c r="SS34" s="48"/>
      <c r="ST34" s="48"/>
      <c r="SU34" s="48"/>
      <c r="SV34" s="48"/>
      <c r="SW34" s="48"/>
      <c r="SX34" s="48"/>
      <c r="SY34" s="48"/>
      <c r="SZ34" s="48"/>
      <c r="TA34" s="48"/>
      <c r="TB34" s="48"/>
      <c r="TC34" s="48"/>
      <c r="TD34" s="48"/>
      <c r="TE34" s="48"/>
      <c r="TF34" s="48"/>
      <c r="TG34" s="48"/>
      <c r="TH34" s="48"/>
      <c r="TI34" s="48"/>
      <c r="TJ34" s="48"/>
      <c r="TK34" s="48"/>
      <c r="TL34" s="48"/>
      <c r="TM34" s="48"/>
      <c r="TN34" s="48"/>
      <c r="TO34" s="48"/>
      <c r="TP34" s="48"/>
      <c r="TQ34" s="48"/>
      <c r="TR34" s="48"/>
      <c r="TS34" s="48"/>
      <c r="TT34" s="48"/>
      <c r="TU34" s="48"/>
      <c r="TV34" s="48"/>
      <c r="TW34" s="48"/>
      <c r="TX34" s="48"/>
      <c r="TY34" s="48"/>
      <c r="UA34" s="48"/>
      <c r="UB34" s="48"/>
      <c r="UC34" s="48"/>
      <c r="UD34" s="48"/>
      <c r="UE34" s="48"/>
      <c r="UF34" s="48"/>
      <c r="UG34" s="48"/>
      <c r="UH34" s="48"/>
      <c r="UI34" s="48"/>
      <c r="UJ34" s="48"/>
      <c r="UK34" s="48"/>
      <c r="UL34" s="48"/>
      <c r="UM34" s="48"/>
      <c r="UN34" s="48"/>
      <c r="UO34" s="48"/>
      <c r="UP34" s="48"/>
      <c r="UQ34" s="48"/>
      <c r="UR34" s="48"/>
      <c r="US34" s="48"/>
      <c r="UT34" s="48"/>
      <c r="UU34" s="48"/>
      <c r="UV34" s="48"/>
      <c r="UW34" s="48"/>
      <c r="UX34" s="48"/>
      <c r="UY34" s="48"/>
      <c r="UZ34" s="48"/>
      <c r="VA34" s="48"/>
      <c r="VB34" s="48"/>
      <c r="VC34" s="48"/>
      <c r="VD34" s="48"/>
      <c r="VE34" s="48"/>
      <c r="VF34" s="48"/>
      <c r="VG34" s="48"/>
      <c r="VH34" s="48"/>
      <c r="VI34" s="48"/>
      <c r="VJ34" s="48"/>
      <c r="VK34" s="48"/>
      <c r="VL34" s="48"/>
      <c r="VM34" s="48"/>
      <c r="VN34" s="48"/>
      <c r="VO34" s="48"/>
      <c r="VQ34" s="48"/>
      <c r="VR34" s="48"/>
      <c r="VS34" s="48"/>
      <c r="VT34" s="48"/>
      <c r="VU34" s="48"/>
      <c r="VV34" s="48"/>
      <c r="VW34" s="48"/>
      <c r="VX34" s="48"/>
      <c r="VY34" s="48"/>
      <c r="VZ34" s="48"/>
      <c r="WA34" s="48"/>
      <c r="WB34" s="48"/>
      <c r="WC34" s="48"/>
      <c r="WD34" s="48"/>
      <c r="WE34" s="48"/>
      <c r="WF34" s="48"/>
      <c r="WG34" s="48"/>
      <c r="WH34" s="48"/>
      <c r="WI34" s="48"/>
      <c r="WJ34" s="48"/>
      <c r="WK34" s="48"/>
      <c r="WL34" s="48"/>
      <c r="WM34" s="48"/>
      <c r="WN34" s="48"/>
      <c r="WO34" s="48"/>
      <c r="WP34" s="48"/>
      <c r="WQ34" s="48"/>
      <c r="WR34" s="48"/>
      <c r="WS34" s="48"/>
      <c r="WT34" s="48"/>
      <c r="WU34" s="48"/>
      <c r="WV34" s="48"/>
      <c r="WW34" s="48"/>
      <c r="WX34" s="48"/>
      <c r="WY34" s="48"/>
      <c r="WZ34" s="48"/>
      <c r="XA34" s="48"/>
      <c r="XB34" s="48"/>
      <c r="XC34" s="48"/>
      <c r="XD34" s="48"/>
      <c r="XE34" s="48"/>
      <c r="XG34" s="48"/>
      <c r="XH34" s="48"/>
      <c r="XI34" s="48"/>
      <c r="XJ34" s="48"/>
      <c r="XK34" s="48"/>
      <c r="XL34" s="48"/>
      <c r="XM34" s="48"/>
      <c r="XN34" s="48"/>
      <c r="XO34" s="48"/>
      <c r="XP34" s="48"/>
      <c r="XQ34" s="48"/>
      <c r="XR34" s="48"/>
      <c r="XS34" s="48"/>
      <c r="XT34" s="48"/>
      <c r="XU34" s="48"/>
      <c r="XV34" s="48"/>
      <c r="XW34" s="48"/>
      <c r="XX34" s="48"/>
      <c r="XY34" s="48"/>
      <c r="XZ34" s="48"/>
      <c r="YA34" s="48"/>
      <c r="YB34" s="48"/>
      <c r="YC34" s="48"/>
      <c r="YD34" s="48"/>
      <c r="YE34" s="48"/>
      <c r="YF34" s="48"/>
      <c r="YG34" s="48"/>
      <c r="YH34" s="48"/>
      <c r="YI34" s="48"/>
      <c r="YJ34" s="48"/>
      <c r="YK34" s="48"/>
      <c r="YL34" s="48"/>
      <c r="YM34" s="48"/>
      <c r="YN34" s="48"/>
      <c r="YO34" s="48"/>
      <c r="YP34" s="48"/>
      <c r="YQ34" s="48"/>
      <c r="YR34" s="48"/>
      <c r="YS34" s="48"/>
      <c r="YT34" s="48"/>
      <c r="YU34" s="48"/>
      <c r="YW34" s="48"/>
      <c r="YX34" s="48"/>
      <c r="YY34" s="48"/>
      <c r="YZ34" s="48"/>
      <c r="ZA34" s="48"/>
      <c r="ZB34" s="48"/>
      <c r="ZC34" s="48"/>
      <c r="ZD34" s="48"/>
      <c r="ZE34" s="48"/>
      <c r="ZF34" s="48"/>
      <c r="ZG34" s="48"/>
      <c r="ZH34" s="48"/>
      <c r="ZI34" s="48"/>
      <c r="ZJ34" s="48"/>
      <c r="ZK34" s="48"/>
      <c r="ZL34" s="48"/>
      <c r="ZM34" s="48"/>
      <c r="ZN34" s="48"/>
      <c r="ZO34" s="48"/>
      <c r="ZP34" s="48"/>
      <c r="ZQ34" s="48"/>
      <c r="ZR34" s="48"/>
      <c r="ZS34" s="48"/>
      <c r="ZT34" s="48"/>
      <c r="ZU34" s="48"/>
      <c r="ZV34" s="48"/>
      <c r="ZW34" s="48"/>
      <c r="ZX34" s="48"/>
      <c r="ZY34" s="48"/>
      <c r="ZZ34" s="48"/>
      <c r="AAA34" s="48"/>
      <c r="AAB34" s="48"/>
      <c r="AAC34" s="48"/>
      <c r="AAD34" s="48"/>
      <c r="AAE34" s="48"/>
      <c r="AAF34" s="48"/>
      <c r="AAG34" s="48"/>
      <c r="AAH34" s="48"/>
      <c r="AAI34" s="48"/>
      <c r="AAJ34" s="48"/>
      <c r="AAL34" s="48"/>
      <c r="AAM34" s="48"/>
      <c r="AAN34" s="48"/>
      <c r="AAO34" s="48"/>
      <c r="AAP34" s="48"/>
      <c r="AAQ34" s="48"/>
      <c r="AAR34" s="48"/>
      <c r="AAS34" s="48"/>
      <c r="AAT34" s="48"/>
      <c r="AAU34" s="48"/>
      <c r="AAV34" s="48"/>
      <c r="AAW34" s="48"/>
      <c r="AAX34" s="48"/>
      <c r="AAY34" s="48"/>
      <c r="AAZ34" s="48"/>
      <c r="ABA34" s="48"/>
      <c r="ABB34" s="48"/>
      <c r="ABC34" s="48"/>
      <c r="ABD34" s="48"/>
      <c r="ABE34" s="48"/>
      <c r="ABF34" s="48"/>
      <c r="ABG34" s="48"/>
      <c r="ABH34" s="48"/>
      <c r="ABI34" s="48"/>
      <c r="ABJ34" s="48"/>
      <c r="ABK34" s="48"/>
      <c r="ABL34" s="48"/>
      <c r="ABM34" s="48"/>
      <c r="ABN34" s="48"/>
      <c r="ABO34" s="48"/>
      <c r="ABP34" s="48"/>
      <c r="ABQ34" s="48"/>
      <c r="ABR34" s="48"/>
      <c r="ABS34" s="48"/>
      <c r="ABT34" s="48"/>
      <c r="ABU34" s="48"/>
      <c r="ABV34" s="48"/>
      <c r="ABW34" s="48"/>
      <c r="ABX34" s="48"/>
      <c r="ABY34" s="48"/>
      <c r="ABZ34" s="48"/>
      <c r="ACB34" s="48"/>
      <c r="ACC34" s="48"/>
      <c r="ACD34" s="48"/>
      <c r="ACE34" s="48"/>
      <c r="ACF34" s="48"/>
      <c r="ACG34" s="48"/>
      <c r="ACH34" s="48"/>
      <c r="ACI34" s="48"/>
      <c r="ACJ34" s="48"/>
      <c r="ACK34" s="48"/>
      <c r="ACL34" s="48"/>
      <c r="ACM34" s="48"/>
      <c r="ACN34" s="48"/>
      <c r="ACO34" s="48"/>
      <c r="ACP34" s="48"/>
      <c r="ACQ34" s="48"/>
      <c r="ACR34" s="48"/>
      <c r="ACS34" s="48"/>
      <c r="ACT34" s="48"/>
      <c r="ACU34" s="48"/>
      <c r="ACV34" s="48"/>
      <c r="ACW34" s="48"/>
      <c r="ACX34" s="48"/>
      <c r="ACY34" s="48"/>
      <c r="ACZ34" s="48"/>
      <c r="ADA34" s="48"/>
      <c r="ADB34" s="48"/>
      <c r="ADC34" s="48"/>
      <c r="ADD34" s="48"/>
      <c r="ADE34" s="48"/>
      <c r="ADF34" s="48"/>
      <c r="ADG34" s="48"/>
      <c r="ADH34" s="48"/>
      <c r="ADI34" s="48"/>
      <c r="ADJ34" s="48"/>
      <c r="ADK34" s="48"/>
      <c r="ADL34" s="48"/>
      <c r="ADM34" s="48"/>
      <c r="ADN34" s="48"/>
      <c r="ADO34" s="48"/>
      <c r="ADP34" s="48"/>
      <c r="ADR34" s="48"/>
      <c r="ADS34" s="48"/>
      <c r="ADT34" s="48"/>
      <c r="ADU34" s="48"/>
      <c r="ADV34" s="48"/>
      <c r="ADW34" s="48"/>
      <c r="ADX34" s="48"/>
      <c r="ADY34" s="48"/>
      <c r="ADZ34" s="48"/>
      <c r="AEA34" s="48"/>
      <c r="AEB34" s="48"/>
      <c r="AEC34" s="48"/>
      <c r="AED34" s="48"/>
      <c r="AEE34" s="48"/>
      <c r="AEF34" s="48"/>
      <c r="AEG34" s="48"/>
      <c r="AEH34" s="48"/>
      <c r="AEI34" s="48"/>
      <c r="AEJ34" s="48"/>
      <c r="AEK34" s="48"/>
      <c r="AEL34" s="48"/>
      <c r="AEM34" s="48"/>
      <c r="AEN34" s="48"/>
      <c r="AEO34" s="48"/>
      <c r="AEP34" s="48"/>
      <c r="AEQ34" s="48"/>
      <c r="AER34" s="48"/>
      <c r="AES34" s="48"/>
      <c r="AET34" s="48"/>
      <c r="AEU34" s="48"/>
      <c r="AEV34" s="48"/>
      <c r="AEW34" s="48"/>
      <c r="AEX34" s="48"/>
      <c r="AEY34" s="48"/>
      <c r="AEZ34" s="48"/>
      <c r="AFA34" s="48"/>
      <c r="AFB34" s="48"/>
      <c r="AFC34" s="48"/>
      <c r="AFD34" s="48"/>
      <c r="AFE34" s="48"/>
      <c r="AFF34" s="48"/>
      <c r="AFH34" s="48"/>
      <c r="AFI34" s="48"/>
      <c r="AFJ34" s="48"/>
      <c r="AFK34" s="48"/>
      <c r="AFL34" s="48"/>
      <c r="AFM34" s="48"/>
      <c r="AFN34" s="48"/>
      <c r="AFO34" s="48"/>
      <c r="AFP34" s="48"/>
      <c r="AFR34" s="48"/>
      <c r="AFS34" s="48"/>
      <c r="AFT34" s="48"/>
      <c r="AFU34" s="48"/>
      <c r="AFV34" s="48"/>
      <c r="AFW34" s="48"/>
      <c r="AFX34" s="48"/>
      <c r="AFY34" s="48"/>
      <c r="AFZ34" s="48"/>
      <c r="AGA34" s="48"/>
      <c r="AGB34" s="48"/>
      <c r="AGE34" s="48"/>
      <c r="AGF34" s="48"/>
      <c r="AGG34" s="48"/>
      <c r="AGH34" s="48"/>
      <c r="AGI34" s="48"/>
      <c r="AGJ34" s="48"/>
      <c r="AGK34" s="48"/>
      <c r="AGL34" s="48"/>
      <c r="AGM34" s="48"/>
      <c r="AGN34" s="48"/>
      <c r="AGO34" s="48"/>
      <c r="AGP34" s="48"/>
      <c r="AGQ34" s="48"/>
      <c r="AGR34" s="48"/>
      <c r="AGS34" s="48"/>
      <c r="AGT34" s="48"/>
      <c r="AGU34" s="48"/>
      <c r="AGV34" s="48"/>
      <c r="AGW34" s="48"/>
      <c r="AGX34" s="48"/>
      <c r="AGY34" s="48"/>
      <c r="AGZ34" s="48"/>
      <c r="AHA34" s="48"/>
      <c r="AHB34" s="48"/>
      <c r="AHC34" s="48"/>
      <c r="AHD34" s="48"/>
      <c r="AHE34" s="48"/>
      <c r="AHF34" s="48"/>
      <c r="AHG34" s="48"/>
      <c r="AHH34" s="48"/>
      <c r="AHI34" s="48"/>
      <c r="AHJ34" s="48"/>
      <c r="AHK34" s="48"/>
      <c r="AHL34" s="48"/>
      <c r="AHM34" s="48"/>
      <c r="AHN34" s="48"/>
      <c r="AHO34" s="48"/>
      <c r="AHP34" s="48"/>
      <c r="AHQ34" s="48"/>
      <c r="AHR34" s="48"/>
      <c r="AHS34" s="48"/>
      <c r="AHT34" s="48"/>
      <c r="AHU34" s="48"/>
      <c r="AHV34" s="48"/>
      <c r="AHY34" s="48"/>
      <c r="AHZ34" s="48"/>
      <c r="AIA34" s="48"/>
      <c r="AIB34" s="48"/>
      <c r="AIC34" s="48"/>
      <c r="AID34" s="48"/>
      <c r="AIE34" s="48"/>
      <c r="AIF34" s="48"/>
      <c r="AIG34" s="48"/>
      <c r="AIH34" s="48"/>
      <c r="AII34" s="48"/>
      <c r="AIJ34" s="48"/>
      <c r="AIK34" s="48"/>
      <c r="AIL34" s="48"/>
      <c r="AIM34" s="48"/>
      <c r="AIN34" s="48"/>
      <c r="AIO34" s="48"/>
      <c r="AIP34" s="48"/>
      <c r="AIQ34" s="48"/>
      <c r="AIR34" s="48"/>
      <c r="AIU34" s="48"/>
      <c r="AIV34" s="48"/>
      <c r="AJA34" s="48"/>
      <c r="AJB34" s="48"/>
      <c r="AJC34" s="48"/>
      <c r="AJD34" s="48"/>
      <c r="AJK34" s="48"/>
      <c r="AJL34" s="48"/>
      <c r="AJW34" s="48"/>
      <c r="AJX34" s="48"/>
      <c r="AJY34" s="48"/>
      <c r="AJZ34" s="48"/>
      <c r="AKC34" s="48"/>
      <c r="AKD34" s="48"/>
      <c r="AKE34" s="48"/>
      <c r="AKF34" s="48"/>
      <c r="AKG34" s="48"/>
      <c r="AKH34" s="48"/>
      <c r="AKI34" s="48"/>
      <c r="AKJ34" s="48"/>
      <c r="AKO34" s="48"/>
      <c r="AKP34" s="48"/>
      <c r="AKQ34" s="48"/>
      <c r="AKR34" s="48"/>
      <c r="AKS34" s="48"/>
      <c r="AKT34" s="48"/>
      <c r="AKU34" s="48"/>
      <c r="AKV34" s="48"/>
      <c r="AKW34" s="48"/>
      <c r="AKX34" s="48"/>
      <c r="AKY34" s="48"/>
      <c r="AKZ34" s="48"/>
      <c r="ALA34" s="48"/>
      <c r="ALB34" s="48"/>
      <c r="ALC34" s="48"/>
      <c r="ALD34" s="48"/>
      <c r="ALI34" s="48"/>
      <c r="ALJ34" s="48"/>
      <c r="ALK34" s="48"/>
      <c r="ALL34" s="48"/>
      <c r="ALO34" s="48"/>
      <c r="ALP34" s="48"/>
      <c r="ALS34" s="48"/>
      <c r="ALT34" s="48"/>
      <c r="ALW34" s="48"/>
      <c r="ALX34" s="48"/>
      <c r="AMA34" s="48"/>
      <c r="AMB34" s="48"/>
      <c r="AMC34" s="48"/>
      <c r="AMD34" s="48"/>
      <c r="AMG34" s="48"/>
      <c r="AMH34" s="48"/>
      <c r="AMI34" s="48"/>
      <c r="AMJ34" s="48"/>
      <c r="AMK34" s="48"/>
      <c r="AML34" s="48"/>
      <c r="AMM34" s="48"/>
      <c r="AMN34" s="48"/>
      <c r="AMO34" s="48"/>
      <c r="AMP34" s="48"/>
      <c r="AMQ34" s="48"/>
      <c r="AMR34" s="48"/>
      <c r="AMS34" s="48"/>
      <c r="AMT34" s="48"/>
      <c r="AMU34" s="48"/>
      <c r="AMV34" s="48"/>
      <c r="AMW34" s="48"/>
      <c r="AMX34" s="48"/>
      <c r="AMY34" s="48"/>
      <c r="AMZ34" s="48"/>
      <c r="ANA34" s="48"/>
      <c r="ANB34" s="48"/>
      <c r="ANC34" s="48"/>
      <c r="ANG34" s="48"/>
      <c r="ANI34" s="48"/>
      <c r="ANJ34" s="48"/>
      <c r="ANK34" s="48"/>
      <c r="ANL34" s="48"/>
      <c r="ANM34" s="48"/>
      <c r="ANN34" s="48"/>
      <c r="ANO34" s="48"/>
      <c r="ANQ34" s="48"/>
      <c r="ANR34" s="48"/>
      <c r="ANS34" s="48"/>
      <c r="ANT34" s="48"/>
      <c r="ANU34" s="48"/>
      <c r="ANV34" s="48"/>
      <c r="ANW34" s="48"/>
      <c r="ANX34" s="48"/>
      <c r="ANY34" s="48"/>
      <c r="ANZ34" s="48"/>
      <c r="AOA34" s="48"/>
      <c r="AOB34" s="48"/>
      <c r="AOE34" s="48"/>
      <c r="AOF34" s="48"/>
      <c r="AOG34" s="48"/>
      <c r="AOH34" s="48"/>
      <c r="AOI34" s="48"/>
      <c r="AOJ34" s="48"/>
      <c r="AOK34" s="48"/>
      <c r="AOL34" s="48"/>
      <c r="AOM34" s="48"/>
      <c r="AON34" s="48"/>
      <c r="AOO34" s="48"/>
      <c r="AOP34" s="48"/>
      <c r="AOQ34" s="48"/>
      <c r="AOR34" s="48"/>
      <c r="AOW34" s="48"/>
      <c r="AOX34" s="48"/>
      <c r="AOY34" s="48"/>
      <c r="AOZ34" s="48"/>
      <c r="APD34" s="48"/>
      <c r="APE34" s="48"/>
      <c r="APF34" s="48"/>
      <c r="APG34" s="48"/>
      <c r="APH34" s="48"/>
      <c r="APK34" s="48"/>
      <c r="APL34" s="48"/>
      <c r="APM34" s="48"/>
      <c r="APN34" s="48"/>
      <c r="APQ34" s="48"/>
      <c r="APR34" s="48"/>
      <c r="APS34" s="48"/>
      <c r="APT34" s="48"/>
      <c r="APW34" s="48"/>
      <c r="APX34" s="48"/>
    </row>
    <row r="35" spans="1:1118">
      <c r="A35" s="49" t="s">
        <v>139</v>
      </c>
      <c r="B35" s="46" t="s">
        <v>354</v>
      </c>
      <c r="C35" s="48">
        <v>12.626110076904297</v>
      </c>
      <c r="D35" s="48">
        <v>12.759332656860352</v>
      </c>
      <c r="E35" s="48">
        <v>14.356725692749023</v>
      </c>
      <c r="F35" s="48">
        <v>12.844729423522949</v>
      </c>
      <c r="G35" s="48">
        <v>10.438008308410645</v>
      </c>
      <c r="H35" s="48">
        <v>10.282302856445313</v>
      </c>
      <c r="I35" s="48">
        <v>11.39337158203125</v>
      </c>
      <c r="J35" s="48">
        <v>11.020266532897949</v>
      </c>
      <c r="K35" s="48">
        <v>13.694058418273926</v>
      </c>
      <c r="L35" s="48">
        <v>13.538339614868164</v>
      </c>
      <c r="M35" s="48">
        <v>15.766875267028809</v>
      </c>
      <c r="N35" s="48">
        <v>14.388059616088867</v>
      </c>
      <c r="O35" s="48">
        <v>16.353050231933594</v>
      </c>
      <c r="P35" s="48">
        <v>14.579684257507324</v>
      </c>
      <c r="Q35" s="47">
        <f t="shared" si="4"/>
        <v>11.727724552154541</v>
      </c>
      <c r="R35" s="47">
        <f t="shared" si="5"/>
        <v>15.271917343139648</v>
      </c>
      <c r="S35" s="47">
        <f t="shared" si="6"/>
        <v>1.3022063466125653</v>
      </c>
      <c r="T35" s="47">
        <f t="shared" si="7"/>
        <v>3.3279479796626535E-3</v>
      </c>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c r="BV35" s="48"/>
      <c r="BW35" s="48"/>
      <c r="BX35" s="48"/>
      <c r="BY35" s="48"/>
      <c r="BZ35" s="48"/>
      <c r="CA35" s="48"/>
      <c r="CB35" s="48"/>
      <c r="CC35" s="48"/>
      <c r="CD35" s="48"/>
      <c r="CE35" s="48"/>
      <c r="CF35" s="48"/>
      <c r="CG35" s="48"/>
      <c r="CH35" s="48"/>
      <c r="CI35" s="48"/>
      <c r="CJ35" s="48"/>
      <c r="CK35" s="48"/>
      <c r="CL35" s="48"/>
      <c r="CM35" s="48"/>
      <c r="CN35" s="48"/>
      <c r="CO35" s="48"/>
      <c r="CP35" s="48"/>
      <c r="CQ35" s="48"/>
      <c r="CR35" s="48"/>
      <c r="CS35" s="48"/>
      <c r="CT35" s="48"/>
      <c r="CU35" s="48"/>
      <c r="CV35" s="48"/>
      <c r="CW35" s="48"/>
      <c r="CX35" s="48"/>
      <c r="CY35" s="48"/>
      <c r="CZ35" s="48"/>
      <c r="DA35" s="48"/>
      <c r="DB35" s="48"/>
      <c r="DC35" s="48"/>
      <c r="DD35" s="48"/>
      <c r="DE35" s="48"/>
      <c r="DG35" s="48"/>
      <c r="DH35" s="48"/>
      <c r="DI35" s="48"/>
      <c r="DJ35" s="48"/>
      <c r="DK35" s="48"/>
      <c r="DL35" s="48"/>
      <c r="DM35" s="48"/>
      <c r="DN35" s="48"/>
      <c r="DO35" s="48"/>
      <c r="DP35" s="48"/>
      <c r="DQ35" s="48"/>
      <c r="DR35" s="48"/>
      <c r="DS35" s="48"/>
      <c r="DT35" s="48"/>
      <c r="DU35" s="48"/>
      <c r="DV35" s="48"/>
      <c r="DW35" s="48"/>
      <c r="DX35" s="48"/>
      <c r="DY35" s="48"/>
      <c r="DZ35" s="48"/>
      <c r="EA35" s="48"/>
      <c r="EB35" s="48"/>
      <c r="EC35" s="48"/>
      <c r="ED35" s="48"/>
      <c r="EE35" s="48"/>
      <c r="EF35" s="48"/>
      <c r="EG35" s="48"/>
      <c r="EH35" s="48"/>
      <c r="EI35" s="48"/>
      <c r="EJ35" s="48"/>
      <c r="EK35" s="48"/>
      <c r="EL35" s="48"/>
      <c r="EN35" s="48"/>
      <c r="EO35" s="48"/>
      <c r="EP35" s="48"/>
      <c r="EQ35" s="48"/>
      <c r="ER35" s="48"/>
      <c r="ES35" s="48"/>
      <c r="ET35" s="48"/>
      <c r="EU35" s="48"/>
      <c r="EV35" s="48"/>
      <c r="EW35" s="48"/>
      <c r="EX35" s="48"/>
      <c r="EY35" s="48"/>
      <c r="EZ35" s="48"/>
      <c r="FA35" s="48"/>
      <c r="FB35" s="48"/>
      <c r="FC35" s="48"/>
      <c r="FD35" s="48"/>
      <c r="FE35" s="48"/>
      <c r="FF35" s="48"/>
      <c r="FG35" s="48"/>
      <c r="FH35" s="48"/>
      <c r="FI35" s="48"/>
      <c r="FJ35" s="48"/>
      <c r="FK35" s="48"/>
      <c r="FL35" s="48"/>
      <c r="FM35" s="48"/>
      <c r="FN35" s="48"/>
      <c r="FO35" s="48"/>
      <c r="FP35" s="48"/>
      <c r="FQ35" s="48"/>
      <c r="FR35" s="48"/>
      <c r="FS35" s="48"/>
      <c r="FT35" s="48"/>
      <c r="FU35" s="48"/>
      <c r="FV35" s="48"/>
      <c r="FW35" s="48"/>
      <c r="FX35" s="48"/>
      <c r="FY35" s="48"/>
      <c r="FZ35" s="48"/>
      <c r="GA35" s="48"/>
      <c r="GB35" s="48"/>
      <c r="GD35" s="48"/>
      <c r="GE35" s="48"/>
      <c r="GF35" s="48"/>
      <c r="GG35" s="48"/>
      <c r="GH35" s="48"/>
      <c r="GI35" s="48"/>
      <c r="GJ35" s="48"/>
      <c r="GK35" s="48"/>
      <c r="GL35" s="48"/>
      <c r="GM35" s="48"/>
      <c r="GN35" s="48"/>
      <c r="GO35" s="48"/>
      <c r="GP35" s="48"/>
      <c r="GQ35" s="48"/>
      <c r="GR35" s="48"/>
      <c r="GS35" s="48"/>
      <c r="GT35" s="48"/>
      <c r="GU35" s="48"/>
      <c r="GV35" s="48"/>
      <c r="GW35" s="48"/>
      <c r="GX35" s="48"/>
      <c r="GY35" s="48"/>
      <c r="GZ35" s="48"/>
      <c r="HA35" s="48"/>
      <c r="HB35" s="48"/>
      <c r="HC35" s="48"/>
      <c r="HD35" s="48"/>
      <c r="HE35" s="48"/>
      <c r="HF35" s="48"/>
      <c r="HG35" s="48"/>
      <c r="HH35" s="48"/>
      <c r="HI35" s="48"/>
      <c r="HJ35" s="48"/>
      <c r="HK35" s="48"/>
      <c r="HL35" s="48"/>
      <c r="HM35" s="48"/>
      <c r="HN35" s="48"/>
      <c r="HO35" s="48"/>
      <c r="HP35" s="48"/>
      <c r="HQ35" s="48"/>
      <c r="HR35" s="48"/>
      <c r="HT35" s="48"/>
      <c r="HU35" s="48"/>
      <c r="HV35" s="48"/>
      <c r="HW35" s="48"/>
      <c r="HX35" s="48"/>
      <c r="HY35" s="48"/>
      <c r="HZ35" s="48"/>
      <c r="IA35" s="48"/>
      <c r="IB35" s="48"/>
      <c r="IC35" s="48"/>
      <c r="ID35" s="48"/>
      <c r="IE35" s="48"/>
      <c r="IF35" s="48"/>
      <c r="IG35" s="48"/>
      <c r="IH35" s="48"/>
      <c r="II35" s="48"/>
      <c r="IJ35" s="48"/>
      <c r="IK35" s="48"/>
      <c r="IL35" s="48"/>
      <c r="IM35" s="48"/>
      <c r="IN35" s="48"/>
      <c r="IO35" s="48"/>
      <c r="IP35" s="48"/>
      <c r="IQ35" s="48"/>
      <c r="IR35" s="48"/>
      <c r="IS35" s="48"/>
      <c r="IT35" s="48"/>
      <c r="IU35" s="48"/>
      <c r="IV35" s="48"/>
      <c r="IW35" s="48"/>
      <c r="IX35" s="48"/>
      <c r="IY35" s="48"/>
      <c r="IZ35" s="48"/>
      <c r="JA35" s="48"/>
      <c r="JB35" s="48"/>
      <c r="JC35" s="48"/>
      <c r="JD35" s="48"/>
      <c r="JE35" s="48"/>
      <c r="JF35" s="48"/>
      <c r="JG35" s="48"/>
      <c r="JI35" s="48"/>
      <c r="JJ35" s="48"/>
      <c r="JK35" s="48"/>
      <c r="JL35" s="48"/>
      <c r="JM35" s="48"/>
      <c r="JN35" s="48"/>
      <c r="JO35" s="48"/>
      <c r="JP35" s="48"/>
      <c r="JQ35" s="48"/>
      <c r="JR35" s="48"/>
      <c r="JS35" s="48"/>
      <c r="JT35" s="48"/>
      <c r="JU35" s="48"/>
      <c r="JV35" s="48"/>
      <c r="JW35" s="48"/>
      <c r="JX35" s="48"/>
      <c r="JY35" s="48"/>
      <c r="JZ35" s="48"/>
      <c r="KA35" s="48"/>
      <c r="KB35" s="48"/>
      <c r="KC35" s="48"/>
      <c r="KD35" s="48"/>
      <c r="KE35" s="48"/>
      <c r="KF35" s="48"/>
      <c r="KG35" s="48"/>
      <c r="KH35" s="48"/>
      <c r="KI35" s="48"/>
      <c r="KJ35" s="48"/>
      <c r="KK35" s="48"/>
      <c r="KL35" s="48"/>
      <c r="KM35" s="48"/>
      <c r="KN35" s="48"/>
      <c r="KO35" s="48"/>
      <c r="KP35" s="48"/>
      <c r="KQ35" s="48"/>
      <c r="KR35" s="48"/>
      <c r="KS35" s="48"/>
      <c r="KT35" s="48"/>
      <c r="KU35" s="48"/>
      <c r="KV35" s="48"/>
      <c r="KW35" s="48"/>
      <c r="KY35" s="48"/>
      <c r="KZ35" s="48"/>
      <c r="LA35" s="48"/>
      <c r="LB35" s="48"/>
      <c r="LC35" s="48"/>
      <c r="LD35" s="48"/>
      <c r="LE35" s="48"/>
      <c r="LF35" s="48"/>
      <c r="LG35" s="48"/>
      <c r="LH35" s="48"/>
      <c r="LI35" s="48"/>
      <c r="LJ35" s="48"/>
      <c r="LK35" s="48"/>
      <c r="LL35" s="48"/>
      <c r="LM35" s="48"/>
      <c r="LN35" s="48"/>
      <c r="LO35" s="48"/>
      <c r="LP35" s="48"/>
      <c r="LQ35" s="48"/>
      <c r="LR35" s="48"/>
      <c r="LS35" s="48"/>
      <c r="LT35" s="48"/>
      <c r="LU35" s="48"/>
      <c r="LV35" s="48"/>
      <c r="LW35" s="48"/>
      <c r="LX35" s="48"/>
      <c r="LY35" s="48"/>
      <c r="LZ35" s="48"/>
      <c r="MA35" s="48"/>
      <c r="MB35" s="48"/>
      <c r="MC35" s="48"/>
      <c r="MD35" s="48"/>
      <c r="ME35" s="48"/>
      <c r="MF35" s="48"/>
      <c r="MG35" s="48"/>
      <c r="MH35" s="48"/>
      <c r="MI35" s="48"/>
      <c r="MJ35" s="48"/>
      <c r="MK35" s="48"/>
      <c r="ML35" s="48"/>
      <c r="MM35" s="48"/>
      <c r="MO35" s="48"/>
      <c r="MP35" s="48"/>
      <c r="MQ35" s="48"/>
      <c r="MR35" s="48"/>
      <c r="MS35" s="48"/>
      <c r="MT35" s="48"/>
      <c r="MU35" s="48"/>
      <c r="MV35" s="48"/>
      <c r="MW35" s="48"/>
      <c r="MX35" s="48"/>
      <c r="MY35" s="48"/>
      <c r="MZ35" s="48"/>
      <c r="NA35" s="48"/>
      <c r="NB35" s="48"/>
      <c r="NC35" s="48"/>
      <c r="ND35" s="48"/>
      <c r="NE35" s="48"/>
      <c r="NF35" s="48"/>
      <c r="NG35" s="48"/>
      <c r="NH35" s="48"/>
      <c r="NI35" s="48"/>
      <c r="NJ35" s="48"/>
      <c r="NK35" s="48"/>
      <c r="NL35" s="48"/>
      <c r="NM35" s="48"/>
      <c r="NN35" s="48"/>
      <c r="NO35" s="48"/>
      <c r="NP35" s="48"/>
      <c r="NQ35" s="48"/>
      <c r="NR35" s="48"/>
      <c r="NS35" s="48"/>
      <c r="NT35" s="48"/>
      <c r="NU35" s="48"/>
      <c r="NV35" s="48"/>
      <c r="NW35" s="48"/>
      <c r="NX35" s="48"/>
      <c r="NY35" s="48"/>
      <c r="NZ35" s="48"/>
      <c r="OA35" s="48"/>
      <c r="OB35" s="48"/>
      <c r="OC35" s="48"/>
      <c r="OE35" s="48"/>
      <c r="OF35" s="48"/>
      <c r="OG35" s="48"/>
      <c r="OH35" s="48"/>
      <c r="OI35" s="48"/>
      <c r="OJ35" s="48"/>
      <c r="OK35" s="48"/>
      <c r="OL35" s="48"/>
      <c r="OM35" s="48"/>
      <c r="ON35" s="48"/>
      <c r="OO35" s="48"/>
      <c r="OP35" s="48"/>
      <c r="OQ35" s="48"/>
      <c r="OS35" s="48"/>
      <c r="OT35" s="48"/>
      <c r="OU35" s="48"/>
      <c r="OV35" s="48"/>
      <c r="OW35" s="48"/>
      <c r="OX35" s="48"/>
      <c r="OY35" s="48"/>
      <c r="OZ35" s="48"/>
      <c r="PA35" s="48"/>
      <c r="PB35" s="48"/>
      <c r="PC35" s="48"/>
      <c r="PE35" s="48"/>
      <c r="PF35" s="48"/>
      <c r="PG35" s="48"/>
      <c r="PH35" s="48"/>
      <c r="PI35" s="48"/>
      <c r="PJ35" s="48"/>
      <c r="PK35" s="48"/>
      <c r="PL35" s="48"/>
      <c r="PM35" s="48"/>
      <c r="PN35" s="48"/>
      <c r="PO35" s="48"/>
      <c r="PP35" s="48"/>
      <c r="PQ35" s="48"/>
      <c r="PR35" s="48"/>
      <c r="PS35" s="48"/>
      <c r="PT35" s="48"/>
      <c r="PU35" s="48"/>
      <c r="PV35" s="48"/>
      <c r="PW35" s="48"/>
      <c r="PX35" s="48"/>
      <c r="PY35" s="48"/>
      <c r="PZ35" s="48"/>
      <c r="QA35" s="48"/>
      <c r="QB35" s="48"/>
      <c r="QC35" s="48"/>
      <c r="QD35" s="48"/>
      <c r="QE35" s="48"/>
      <c r="QF35" s="48"/>
      <c r="QG35" s="48"/>
      <c r="QH35" s="48"/>
      <c r="QI35" s="48"/>
      <c r="QJ35" s="48"/>
      <c r="QK35" s="48"/>
      <c r="QL35" s="48"/>
      <c r="QM35" s="48"/>
      <c r="QN35" s="48"/>
      <c r="QO35" s="48"/>
      <c r="QP35" s="48"/>
      <c r="QQ35" s="48"/>
      <c r="QR35" s="48"/>
      <c r="QS35" s="48"/>
      <c r="QU35" s="48"/>
      <c r="QV35" s="48"/>
      <c r="QW35" s="48"/>
      <c r="QX35" s="48"/>
      <c r="QY35" s="48"/>
      <c r="QZ35" s="48"/>
      <c r="RA35" s="48"/>
      <c r="RB35" s="48"/>
      <c r="RC35" s="48"/>
      <c r="RD35" s="48"/>
      <c r="RE35" s="48"/>
      <c r="RF35" s="48"/>
      <c r="RG35" s="48"/>
      <c r="RH35" s="48"/>
      <c r="RI35" s="48"/>
      <c r="RJ35" s="48"/>
      <c r="RK35" s="48"/>
      <c r="RL35" s="48"/>
      <c r="RM35" s="48"/>
      <c r="RN35" s="48"/>
      <c r="RO35" s="48"/>
      <c r="RP35" s="48"/>
      <c r="RQ35" s="48"/>
      <c r="RR35" s="48"/>
      <c r="RS35" s="48"/>
      <c r="RT35" s="48"/>
      <c r="RU35" s="48"/>
      <c r="RV35" s="48"/>
      <c r="RW35" s="48"/>
      <c r="RX35" s="48"/>
      <c r="RY35" s="48"/>
      <c r="RZ35" s="48"/>
      <c r="SA35" s="48"/>
      <c r="SB35" s="48"/>
      <c r="SC35" s="48"/>
      <c r="SD35" s="48"/>
      <c r="SE35" s="48"/>
      <c r="SF35" s="48"/>
      <c r="SG35" s="48"/>
      <c r="SH35" s="48"/>
      <c r="SI35" s="48"/>
      <c r="SK35" s="48"/>
      <c r="SL35" s="48"/>
      <c r="SM35" s="48"/>
      <c r="SN35" s="48"/>
      <c r="SO35" s="48"/>
      <c r="SP35" s="48"/>
      <c r="SQ35" s="48"/>
      <c r="SR35" s="48"/>
      <c r="SS35" s="48"/>
      <c r="ST35" s="48"/>
      <c r="SU35" s="48"/>
      <c r="SV35" s="48"/>
      <c r="SW35" s="48"/>
      <c r="SX35" s="48"/>
      <c r="SY35" s="48"/>
      <c r="SZ35" s="48"/>
      <c r="TA35" s="48"/>
      <c r="TB35" s="48"/>
      <c r="TC35" s="48"/>
      <c r="TD35" s="48"/>
      <c r="TE35" s="48"/>
      <c r="TF35" s="48"/>
      <c r="TG35" s="48"/>
      <c r="TH35" s="48"/>
      <c r="TI35" s="48"/>
      <c r="TJ35" s="48"/>
      <c r="TK35" s="48"/>
      <c r="TL35" s="48"/>
      <c r="TM35" s="48"/>
      <c r="TN35" s="48"/>
      <c r="TO35" s="48"/>
      <c r="TP35" s="48"/>
      <c r="TQ35" s="48"/>
      <c r="TR35" s="48"/>
      <c r="TS35" s="48"/>
      <c r="TT35" s="48"/>
      <c r="TU35" s="48"/>
      <c r="TV35" s="48"/>
      <c r="TW35" s="48"/>
      <c r="TX35" s="48"/>
      <c r="TY35" s="48"/>
      <c r="UA35" s="48"/>
      <c r="UB35" s="48"/>
      <c r="UC35" s="48"/>
      <c r="UD35" s="48"/>
      <c r="UE35" s="48"/>
      <c r="UF35" s="48"/>
      <c r="UG35" s="48"/>
      <c r="UH35" s="48"/>
      <c r="UI35" s="48"/>
      <c r="UJ35" s="48"/>
      <c r="UK35" s="48"/>
      <c r="UL35" s="48"/>
      <c r="UM35" s="48"/>
      <c r="UN35" s="48"/>
      <c r="UO35" s="48"/>
      <c r="UP35" s="48"/>
      <c r="UQ35" s="48"/>
      <c r="UR35" s="48"/>
      <c r="US35" s="48"/>
      <c r="UT35" s="48"/>
      <c r="UU35" s="48"/>
      <c r="UV35" s="48"/>
      <c r="UW35" s="48"/>
      <c r="UX35" s="48"/>
      <c r="UY35" s="48"/>
      <c r="UZ35" s="48"/>
      <c r="VA35" s="48"/>
      <c r="VB35" s="48"/>
      <c r="VC35" s="48"/>
      <c r="VD35" s="48"/>
      <c r="VE35" s="48"/>
      <c r="VF35" s="48"/>
      <c r="VG35" s="48"/>
      <c r="VH35" s="48"/>
      <c r="VI35" s="48"/>
      <c r="VJ35" s="48"/>
      <c r="VK35" s="48"/>
      <c r="VL35" s="48"/>
      <c r="VM35" s="48"/>
      <c r="VN35" s="48"/>
      <c r="VO35" s="48"/>
      <c r="VQ35" s="48"/>
      <c r="VR35" s="48"/>
      <c r="VS35" s="48"/>
      <c r="VT35" s="48"/>
      <c r="VU35" s="48"/>
      <c r="VV35" s="48"/>
      <c r="VW35" s="48"/>
      <c r="VX35" s="48"/>
      <c r="VY35" s="48"/>
      <c r="VZ35" s="48"/>
      <c r="WA35" s="48"/>
      <c r="WB35" s="48"/>
      <c r="WC35" s="48"/>
      <c r="WD35" s="48"/>
      <c r="WE35" s="48"/>
      <c r="WF35" s="48"/>
      <c r="WG35" s="48"/>
      <c r="WH35" s="48"/>
      <c r="WI35" s="48"/>
      <c r="WJ35" s="48"/>
      <c r="WK35" s="48"/>
      <c r="WL35" s="48"/>
      <c r="WM35" s="48"/>
      <c r="WN35" s="48"/>
      <c r="WO35" s="48"/>
      <c r="WP35" s="48"/>
      <c r="WQ35" s="48"/>
      <c r="WR35" s="48"/>
      <c r="WS35" s="48"/>
      <c r="WT35" s="48"/>
      <c r="WU35" s="48"/>
      <c r="WV35" s="48"/>
      <c r="WW35" s="48"/>
      <c r="WX35" s="48"/>
      <c r="WY35" s="48"/>
      <c r="WZ35" s="48"/>
      <c r="XA35" s="48"/>
      <c r="XB35" s="48"/>
      <c r="XC35" s="48"/>
      <c r="XD35" s="48"/>
      <c r="XE35" s="48"/>
      <c r="XG35" s="48"/>
      <c r="XH35" s="48"/>
      <c r="XI35" s="48"/>
      <c r="XJ35" s="48"/>
      <c r="XK35" s="48"/>
      <c r="XL35" s="48"/>
      <c r="XM35" s="48"/>
      <c r="XN35" s="48"/>
      <c r="XO35" s="48"/>
      <c r="XP35" s="48"/>
      <c r="XQ35" s="48"/>
      <c r="XR35" s="48"/>
      <c r="XS35" s="48"/>
      <c r="XT35" s="48"/>
      <c r="XU35" s="48"/>
      <c r="XV35" s="48"/>
      <c r="XW35" s="48"/>
      <c r="XX35" s="48"/>
      <c r="XY35" s="48"/>
      <c r="XZ35" s="48"/>
      <c r="YA35" s="48"/>
      <c r="YB35" s="48"/>
      <c r="YC35" s="48"/>
      <c r="YD35" s="48"/>
      <c r="YE35" s="48"/>
      <c r="YF35" s="48"/>
      <c r="YG35" s="48"/>
      <c r="YH35" s="48"/>
      <c r="YI35" s="48"/>
      <c r="YJ35" s="48"/>
      <c r="YK35" s="48"/>
      <c r="YL35" s="48"/>
      <c r="YM35" s="48"/>
      <c r="YN35" s="48"/>
      <c r="YO35" s="48"/>
      <c r="YP35" s="48"/>
      <c r="YQ35" s="48"/>
      <c r="YR35" s="48"/>
      <c r="YS35" s="48"/>
      <c r="YT35" s="48"/>
      <c r="YU35" s="48"/>
      <c r="YW35" s="48"/>
      <c r="YX35" s="48"/>
      <c r="YY35" s="48"/>
      <c r="YZ35" s="48"/>
      <c r="ZA35" s="48"/>
      <c r="ZB35" s="48"/>
      <c r="ZC35" s="48"/>
      <c r="ZD35" s="48"/>
      <c r="ZE35" s="48"/>
      <c r="ZF35" s="48"/>
      <c r="ZG35" s="48"/>
      <c r="ZH35" s="48"/>
      <c r="ZI35" s="48"/>
      <c r="ZJ35" s="48"/>
      <c r="ZK35" s="48"/>
      <c r="ZL35" s="48"/>
      <c r="ZM35" s="48"/>
      <c r="ZN35" s="48"/>
      <c r="ZO35" s="48"/>
      <c r="ZP35" s="48"/>
      <c r="ZQ35" s="48"/>
      <c r="ZR35" s="48"/>
      <c r="ZS35" s="48"/>
      <c r="ZT35" s="48"/>
      <c r="ZU35" s="48"/>
      <c r="ZV35" s="48"/>
      <c r="ZW35" s="48"/>
      <c r="ZX35" s="48"/>
      <c r="ZY35" s="48"/>
      <c r="ZZ35" s="48"/>
      <c r="AAA35" s="48"/>
      <c r="AAB35" s="48"/>
      <c r="AAC35" s="48"/>
      <c r="AAD35" s="48"/>
      <c r="AAE35" s="48"/>
      <c r="AAF35" s="48"/>
      <c r="AAG35" s="48"/>
      <c r="AAH35" s="48"/>
      <c r="AAI35" s="48"/>
      <c r="AAJ35" s="48"/>
      <c r="AAL35" s="48"/>
      <c r="AAM35" s="48"/>
      <c r="AAN35" s="48"/>
      <c r="AAO35" s="48"/>
      <c r="AAP35" s="48"/>
      <c r="AAQ35" s="48"/>
      <c r="AAR35" s="48"/>
      <c r="AAS35" s="48"/>
      <c r="AAT35" s="48"/>
      <c r="AAU35" s="48"/>
      <c r="AAV35" s="48"/>
      <c r="AAW35" s="48"/>
      <c r="AAX35" s="48"/>
      <c r="AAY35" s="48"/>
      <c r="AAZ35" s="48"/>
      <c r="ABA35" s="48"/>
      <c r="ABB35" s="48"/>
      <c r="ABC35" s="48"/>
      <c r="ABD35" s="48"/>
      <c r="ABE35" s="48"/>
      <c r="ABF35" s="48"/>
      <c r="ABG35" s="48"/>
      <c r="ABH35" s="48"/>
      <c r="ABI35" s="48"/>
      <c r="ABJ35" s="48"/>
      <c r="ABK35" s="48"/>
      <c r="ABL35" s="48"/>
      <c r="ABM35" s="48"/>
      <c r="ABN35" s="48"/>
      <c r="ABO35" s="48"/>
      <c r="ABP35" s="48"/>
      <c r="ABQ35" s="48"/>
      <c r="ABR35" s="48"/>
      <c r="ABS35" s="48"/>
      <c r="ABT35" s="48"/>
      <c r="ABU35" s="48"/>
      <c r="ABV35" s="48"/>
      <c r="ABW35" s="48"/>
      <c r="ABX35" s="48"/>
      <c r="ABY35" s="48"/>
      <c r="ABZ35" s="48"/>
      <c r="ACB35" s="48"/>
      <c r="ACC35" s="48"/>
      <c r="ACD35" s="48"/>
      <c r="ACE35" s="48"/>
      <c r="ACF35" s="48"/>
      <c r="ACG35" s="48"/>
      <c r="ACH35" s="48"/>
      <c r="ACI35" s="48"/>
      <c r="ACJ35" s="48"/>
      <c r="ACK35" s="48"/>
      <c r="ACL35" s="48"/>
      <c r="ACM35" s="48"/>
      <c r="ACN35" s="48"/>
      <c r="ACO35" s="48"/>
      <c r="ACP35" s="48"/>
      <c r="ACQ35" s="48"/>
      <c r="ACR35" s="48"/>
      <c r="ACS35" s="48"/>
      <c r="ACT35" s="48"/>
      <c r="ACU35" s="48"/>
      <c r="ACV35" s="48"/>
      <c r="ACW35" s="48"/>
      <c r="ACX35" s="48"/>
      <c r="ACY35" s="48"/>
      <c r="ACZ35" s="48"/>
      <c r="ADA35" s="48"/>
      <c r="ADB35" s="48"/>
      <c r="ADC35" s="48"/>
      <c r="ADD35" s="48"/>
      <c r="ADE35" s="48"/>
      <c r="ADF35" s="48"/>
      <c r="ADG35" s="48"/>
      <c r="ADH35" s="48"/>
      <c r="ADI35" s="48"/>
      <c r="ADJ35" s="48"/>
      <c r="ADK35" s="48"/>
      <c r="ADL35" s="48"/>
      <c r="ADM35" s="48"/>
      <c r="ADN35" s="48"/>
      <c r="ADO35" s="48"/>
      <c r="ADP35" s="48"/>
      <c r="ADR35" s="48"/>
      <c r="ADS35" s="48"/>
      <c r="ADT35" s="48"/>
      <c r="ADU35" s="48"/>
      <c r="ADV35" s="48"/>
      <c r="ADW35" s="48"/>
      <c r="ADX35" s="48"/>
      <c r="ADY35" s="48"/>
      <c r="ADZ35" s="48"/>
      <c r="AEA35" s="48"/>
      <c r="AEB35" s="48"/>
      <c r="AEC35" s="48"/>
      <c r="AED35" s="48"/>
      <c r="AEE35" s="48"/>
      <c r="AEF35" s="48"/>
      <c r="AEG35" s="48"/>
      <c r="AEH35" s="48"/>
      <c r="AEI35" s="48"/>
      <c r="AEJ35" s="48"/>
      <c r="AEK35" s="48"/>
      <c r="AEL35" s="48"/>
      <c r="AEM35" s="48"/>
      <c r="AEN35" s="48"/>
      <c r="AEO35" s="48"/>
      <c r="AEP35" s="48"/>
      <c r="AEQ35" s="48"/>
      <c r="AER35" s="48"/>
      <c r="AES35" s="48"/>
      <c r="AET35" s="48"/>
      <c r="AEU35" s="48"/>
      <c r="AEV35" s="48"/>
      <c r="AEW35" s="48"/>
      <c r="AEX35" s="48"/>
      <c r="AEY35" s="48"/>
      <c r="AEZ35" s="48"/>
      <c r="AFA35" s="48"/>
      <c r="AFB35" s="48"/>
      <c r="AFC35" s="48"/>
      <c r="AFD35" s="48"/>
      <c r="AFE35" s="48"/>
      <c r="AFF35" s="48"/>
      <c r="AFH35" s="48"/>
      <c r="AFI35" s="48"/>
      <c r="AFJ35" s="48"/>
      <c r="AFK35" s="48"/>
      <c r="AFL35" s="48"/>
      <c r="AFM35" s="48"/>
      <c r="AFN35" s="48"/>
      <c r="AFO35" s="48"/>
      <c r="AFP35" s="48"/>
      <c r="AFR35" s="48"/>
      <c r="AFS35" s="48"/>
      <c r="AFT35" s="48"/>
      <c r="AFU35" s="48"/>
      <c r="AFV35" s="48"/>
      <c r="AFW35" s="48"/>
      <c r="AFX35" s="48"/>
      <c r="AFY35" s="48"/>
      <c r="AFZ35" s="48"/>
      <c r="AGA35" s="48"/>
      <c r="AGB35" s="48"/>
      <c r="AGE35" s="48"/>
      <c r="AGF35" s="48"/>
      <c r="AGG35" s="48"/>
      <c r="AGH35" s="48"/>
      <c r="AGI35" s="48"/>
      <c r="AGJ35" s="48"/>
      <c r="AGK35" s="48"/>
      <c r="AGL35" s="48"/>
      <c r="AGM35" s="48"/>
      <c r="AGN35" s="48"/>
      <c r="AGO35" s="48"/>
      <c r="AGP35" s="48"/>
      <c r="AGQ35" s="48"/>
      <c r="AGR35" s="48"/>
      <c r="AGS35" s="48"/>
      <c r="AGT35" s="48"/>
      <c r="AGU35" s="48"/>
      <c r="AGV35" s="48"/>
      <c r="AGW35" s="48"/>
      <c r="AGX35" s="48"/>
      <c r="AGY35" s="48"/>
      <c r="AGZ35" s="48"/>
      <c r="AHA35" s="48"/>
      <c r="AHB35" s="48"/>
      <c r="AHC35" s="48"/>
      <c r="AHD35" s="48"/>
      <c r="AHE35" s="48"/>
      <c r="AHF35" s="48"/>
      <c r="AHG35" s="48"/>
      <c r="AHH35" s="48"/>
      <c r="AHI35" s="48"/>
      <c r="AHJ35" s="48"/>
      <c r="AHK35" s="48"/>
      <c r="AHL35" s="48"/>
      <c r="AHM35" s="48"/>
      <c r="AHN35" s="48"/>
      <c r="AHO35" s="48"/>
      <c r="AHP35" s="48"/>
      <c r="AHQ35" s="48"/>
      <c r="AHR35" s="48"/>
      <c r="AHS35" s="48"/>
      <c r="AHT35" s="48"/>
      <c r="AHU35" s="48"/>
      <c r="AHV35" s="48"/>
      <c r="AHW35" s="48"/>
      <c r="AHX35" s="48"/>
      <c r="AHY35" s="48"/>
      <c r="AHZ35" s="48"/>
      <c r="AIA35" s="48"/>
      <c r="AIB35" s="48"/>
      <c r="AIC35" s="48"/>
      <c r="AID35" s="48"/>
      <c r="AIE35" s="48"/>
      <c r="AIF35" s="48"/>
      <c r="AIG35" s="48"/>
      <c r="AIH35" s="48"/>
      <c r="AII35" s="48"/>
      <c r="AIJ35" s="48"/>
      <c r="AIK35" s="48"/>
      <c r="AIL35" s="48"/>
      <c r="AIM35" s="48"/>
      <c r="AIN35" s="48"/>
      <c r="AIO35" s="48"/>
      <c r="AIP35" s="48"/>
      <c r="AIQ35" s="48"/>
      <c r="AIR35" s="48"/>
      <c r="AIS35" s="48"/>
      <c r="AIT35" s="48"/>
      <c r="AIU35" s="48"/>
      <c r="AIV35" s="48"/>
      <c r="AIW35" s="48"/>
      <c r="AIX35" s="48"/>
      <c r="AIY35" s="48"/>
      <c r="AIZ35" s="48"/>
      <c r="AJA35" s="48"/>
      <c r="AJB35" s="48"/>
      <c r="AJC35" s="48"/>
      <c r="AJD35" s="48"/>
      <c r="AJE35" s="48"/>
      <c r="AJF35" s="48"/>
      <c r="AJG35" s="48"/>
      <c r="AJH35" s="48"/>
      <c r="AJI35" s="48"/>
      <c r="AJJ35" s="48"/>
      <c r="AJK35" s="48"/>
      <c r="AJL35" s="48"/>
      <c r="AJM35" s="48"/>
      <c r="AJN35" s="48"/>
      <c r="AJO35" s="48"/>
      <c r="AJP35" s="48"/>
      <c r="AJQ35" s="48"/>
      <c r="AJR35" s="48"/>
      <c r="AJS35" s="48"/>
      <c r="AJT35" s="48"/>
      <c r="AJU35" s="48"/>
      <c r="AJV35" s="48"/>
      <c r="AJW35" s="48"/>
      <c r="AJX35" s="48"/>
      <c r="AJY35" s="48"/>
      <c r="AJZ35" s="48"/>
      <c r="AKA35" s="48"/>
      <c r="AKB35" s="48"/>
      <c r="AKC35" s="48"/>
      <c r="AKD35" s="48"/>
      <c r="AKE35" s="48"/>
      <c r="AKF35" s="48"/>
      <c r="AKG35" s="48"/>
      <c r="AKH35" s="48"/>
      <c r="AKI35" s="48"/>
      <c r="AKJ35" s="48"/>
      <c r="AKK35" s="48"/>
      <c r="AKL35" s="48"/>
      <c r="AKM35" s="48"/>
      <c r="AKN35" s="48"/>
      <c r="AKO35" s="48"/>
      <c r="AKP35" s="48"/>
      <c r="AKQ35" s="48"/>
      <c r="AKR35" s="48"/>
      <c r="AKS35" s="48"/>
      <c r="AKT35" s="48"/>
      <c r="AKU35" s="48"/>
      <c r="AKV35" s="48"/>
      <c r="AKW35" s="48"/>
      <c r="AKX35" s="48"/>
      <c r="AKY35" s="48"/>
      <c r="AKZ35" s="48"/>
      <c r="ALA35" s="48"/>
      <c r="ALB35" s="48"/>
      <c r="ALC35" s="48"/>
      <c r="ALD35" s="48"/>
      <c r="ALE35" s="48"/>
      <c r="ALF35" s="48"/>
      <c r="ALG35" s="48"/>
      <c r="ALH35" s="48"/>
      <c r="ALI35" s="48"/>
      <c r="ALJ35" s="48"/>
      <c r="ALK35" s="48"/>
      <c r="ALL35" s="48"/>
      <c r="ALM35" s="48"/>
      <c r="ALN35" s="48"/>
      <c r="ALO35" s="48"/>
      <c r="ALP35" s="48"/>
      <c r="ALQ35" s="48"/>
      <c r="ALR35" s="48"/>
      <c r="ALS35" s="48"/>
      <c r="ALT35" s="48"/>
      <c r="ALU35" s="48"/>
      <c r="ALV35" s="48"/>
      <c r="ALW35" s="48"/>
      <c r="ALX35" s="48"/>
      <c r="ALY35" s="48"/>
      <c r="ALZ35" s="48"/>
      <c r="AMA35" s="48"/>
      <c r="AMB35" s="48"/>
      <c r="AMC35" s="48"/>
      <c r="AMD35" s="48"/>
      <c r="AME35" s="48"/>
      <c r="AMF35" s="48"/>
      <c r="AMG35" s="48"/>
      <c r="AMH35" s="48"/>
      <c r="AMI35" s="48"/>
      <c r="AMJ35" s="48"/>
      <c r="AMK35" s="48"/>
      <c r="AML35" s="48"/>
      <c r="AMM35" s="48"/>
      <c r="AMN35" s="48"/>
      <c r="AMO35" s="48"/>
      <c r="AMP35" s="48"/>
      <c r="AMQ35" s="48"/>
      <c r="AMR35" s="48"/>
      <c r="AMS35" s="48"/>
      <c r="AMT35" s="48"/>
      <c r="AMU35" s="48"/>
      <c r="AMV35" s="48"/>
      <c r="AMW35" s="48"/>
      <c r="AMX35" s="48"/>
      <c r="AMY35" s="48"/>
      <c r="AMZ35" s="48"/>
      <c r="ANA35" s="48"/>
      <c r="ANB35" s="48"/>
      <c r="ANC35" s="48"/>
      <c r="AND35" s="48"/>
      <c r="ANE35" s="48"/>
      <c r="ANF35" s="48"/>
      <c r="ANG35" s="48"/>
      <c r="ANH35" s="48"/>
      <c r="ANI35" s="48"/>
      <c r="ANJ35" s="48"/>
      <c r="ANK35" s="48"/>
      <c r="ANL35" s="48"/>
      <c r="ANM35" s="48"/>
      <c r="ANN35" s="48"/>
      <c r="ANO35" s="48"/>
      <c r="ANP35" s="48"/>
      <c r="ANQ35" s="48"/>
      <c r="ANR35" s="48"/>
      <c r="ANS35" s="48"/>
      <c r="ANT35" s="48"/>
      <c r="ANU35" s="48"/>
      <c r="ANV35" s="48"/>
      <c r="ANW35" s="48"/>
      <c r="ANX35" s="48"/>
      <c r="ANY35" s="48"/>
      <c r="ANZ35" s="48"/>
      <c r="AOA35" s="48"/>
      <c r="AOB35" s="48"/>
      <c r="AOC35" s="48"/>
      <c r="AOD35" s="48"/>
      <c r="AOE35" s="48"/>
      <c r="AOF35" s="48"/>
      <c r="AOG35" s="48"/>
      <c r="AOH35" s="48"/>
      <c r="AOI35" s="48"/>
      <c r="AOJ35" s="48"/>
      <c r="AOK35" s="48"/>
      <c r="AOL35" s="48"/>
      <c r="AOM35" s="48"/>
      <c r="AON35" s="48"/>
      <c r="AOO35" s="48"/>
      <c r="AOP35" s="48"/>
      <c r="AOQ35" s="48"/>
      <c r="AOR35" s="48"/>
      <c r="AOS35" s="48"/>
      <c r="AOT35" s="48"/>
      <c r="AOU35" s="48"/>
      <c r="AOV35" s="48"/>
      <c r="AOW35" s="48"/>
      <c r="AOX35" s="48"/>
      <c r="AOY35" s="48"/>
      <c r="AOZ35" s="48"/>
      <c r="APA35" s="48"/>
      <c r="APB35" s="48"/>
      <c r="APC35" s="48"/>
      <c r="APD35" s="48"/>
      <c r="APE35" s="48"/>
      <c r="APF35" s="48"/>
      <c r="APG35" s="48"/>
      <c r="APH35" s="48"/>
      <c r="API35" s="48"/>
      <c r="APJ35" s="48"/>
      <c r="APK35" s="48"/>
      <c r="APL35" s="48"/>
      <c r="APM35" s="48"/>
      <c r="APN35" s="48"/>
      <c r="APO35" s="48"/>
      <c r="APP35" s="48"/>
      <c r="APQ35" s="48"/>
      <c r="APR35" s="48"/>
      <c r="APS35" s="48"/>
      <c r="APT35" s="48"/>
      <c r="APU35" s="48"/>
      <c r="APV35" s="48"/>
      <c r="APW35" s="48"/>
      <c r="APX35" s="48"/>
      <c r="APY35" s="48"/>
      <c r="APZ35" s="48"/>
    </row>
    <row r="36" spans="1:1118">
      <c r="A36" s="49" t="s">
        <v>140</v>
      </c>
      <c r="B36" s="46" t="s">
        <v>354</v>
      </c>
      <c r="C36" s="48">
        <v>12.176499366760254</v>
      </c>
      <c r="D36" s="48">
        <v>11.751376152038574</v>
      </c>
      <c r="E36" s="48">
        <v>20.979087829589844</v>
      </c>
      <c r="F36" s="48">
        <v>20.202829360961914</v>
      </c>
      <c r="G36" s="48">
        <v>6.3133325576782227</v>
      </c>
      <c r="H36" s="48">
        <v>5.983637809753418</v>
      </c>
      <c r="I36" s="48">
        <v>9.2144765853881836</v>
      </c>
      <c r="J36" s="48">
        <v>8.5489587783813477</v>
      </c>
      <c r="K36" s="48">
        <v>19.173969268798828</v>
      </c>
      <c r="L36" s="48">
        <v>19.905023574829102</v>
      </c>
      <c r="M36" s="48">
        <v>21.929021835327148</v>
      </c>
      <c r="N36" s="48">
        <v>21.37354850769043</v>
      </c>
      <c r="O36" s="48">
        <v>19.571052551269531</v>
      </c>
      <c r="P36" s="48">
        <v>19.122907638549805</v>
      </c>
      <c r="Q36" s="47">
        <f t="shared" si="4"/>
        <v>11.52323309580485</v>
      </c>
      <c r="R36" s="47">
        <f t="shared" si="5"/>
        <v>20.499132633209229</v>
      </c>
      <c r="S36" s="47">
        <f t="shared" si="6"/>
        <v>1.7789393361028292</v>
      </c>
      <c r="T36" s="47">
        <f t="shared" si="7"/>
        <v>2.5532301826220748E-2</v>
      </c>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8"/>
      <c r="BO36" s="48"/>
      <c r="BP36" s="48"/>
      <c r="BQ36" s="48"/>
      <c r="BR36" s="48"/>
      <c r="BS36" s="48"/>
      <c r="BT36" s="48"/>
      <c r="BU36" s="48"/>
      <c r="BV36" s="48"/>
      <c r="BW36" s="48"/>
      <c r="BX36" s="48"/>
      <c r="BY36" s="48"/>
      <c r="BZ36" s="48"/>
      <c r="CA36" s="48"/>
      <c r="CB36" s="48"/>
      <c r="CC36" s="48"/>
      <c r="CD36" s="48"/>
      <c r="CE36" s="48"/>
      <c r="CF36" s="48"/>
      <c r="CG36" s="48"/>
      <c r="CH36" s="48"/>
      <c r="CI36" s="48"/>
      <c r="CJ36" s="48"/>
      <c r="CK36" s="48"/>
      <c r="CL36" s="48"/>
      <c r="CM36" s="48"/>
      <c r="CN36" s="48"/>
      <c r="CO36" s="48"/>
      <c r="CP36" s="48"/>
      <c r="CQ36" s="48"/>
      <c r="CR36" s="48"/>
      <c r="CS36" s="48"/>
      <c r="CT36" s="48"/>
      <c r="CU36" s="48"/>
      <c r="CV36" s="48"/>
      <c r="CW36" s="48"/>
      <c r="CX36" s="48"/>
      <c r="CY36" s="48"/>
      <c r="CZ36" s="48"/>
      <c r="DA36" s="48"/>
      <c r="DB36" s="48"/>
      <c r="DC36" s="48"/>
      <c r="DD36" s="48"/>
      <c r="DE36" s="48"/>
      <c r="DG36" s="48"/>
      <c r="DH36" s="48"/>
      <c r="DI36" s="48"/>
      <c r="DJ36" s="48"/>
      <c r="DK36" s="48"/>
      <c r="DL36" s="48"/>
      <c r="DM36" s="48"/>
      <c r="DN36" s="48"/>
      <c r="DO36" s="48"/>
      <c r="DP36" s="48"/>
      <c r="DQ36" s="48"/>
      <c r="DR36" s="48"/>
      <c r="DS36" s="48"/>
      <c r="DT36" s="48"/>
      <c r="DU36" s="48"/>
      <c r="DV36" s="48"/>
      <c r="DW36" s="48"/>
      <c r="DX36" s="48"/>
      <c r="DY36" s="48"/>
      <c r="DZ36" s="48"/>
      <c r="EA36" s="48"/>
      <c r="EB36" s="48"/>
      <c r="EC36" s="48"/>
      <c r="ED36" s="48"/>
      <c r="EE36" s="48"/>
      <c r="EF36" s="48"/>
      <c r="EG36" s="48"/>
      <c r="EH36" s="48"/>
      <c r="EI36" s="48"/>
      <c r="EJ36" s="48"/>
      <c r="EK36" s="48"/>
      <c r="EL36" s="48"/>
      <c r="EN36" s="48"/>
      <c r="EO36" s="48"/>
      <c r="EP36" s="48"/>
      <c r="EQ36" s="48"/>
      <c r="ER36" s="48"/>
      <c r="ES36" s="48"/>
      <c r="ET36" s="48"/>
      <c r="EU36" s="48"/>
      <c r="EV36" s="48"/>
      <c r="EW36" s="48"/>
      <c r="EX36" s="48"/>
      <c r="EY36" s="48"/>
      <c r="EZ36" s="48"/>
      <c r="FA36" s="48"/>
      <c r="FB36" s="48"/>
      <c r="FC36" s="48"/>
      <c r="FD36" s="48"/>
      <c r="FE36" s="48"/>
      <c r="FF36" s="48"/>
      <c r="FG36" s="48"/>
      <c r="FH36" s="48"/>
      <c r="FI36" s="48"/>
      <c r="FJ36" s="48"/>
      <c r="FK36" s="48"/>
      <c r="FL36" s="48"/>
      <c r="FM36" s="48"/>
      <c r="FN36" s="48"/>
      <c r="FO36" s="48"/>
      <c r="FP36" s="48"/>
      <c r="FQ36" s="48"/>
      <c r="FR36" s="48"/>
      <c r="FS36" s="48"/>
      <c r="FT36" s="48"/>
      <c r="FU36" s="48"/>
      <c r="FV36" s="48"/>
      <c r="FW36" s="48"/>
      <c r="FX36" s="48"/>
      <c r="FY36" s="48"/>
      <c r="FZ36" s="48"/>
      <c r="GA36" s="48"/>
      <c r="GB36" s="48"/>
      <c r="GC36" s="48"/>
      <c r="GD36" s="48"/>
      <c r="GE36" s="48"/>
      <c r="GF36" s="48"/>
      <c r="GG36" s="48"/>
      <c r="GH36" s="48"/>
      <c r="GI36" s="48"/>
      <c r="GJ36" s="48"/>
      <c r="GK36" s="48"/>
      <c r="GL36" s="48"/>
      <c r="GM36" s="48"/>
      <c r="GN36" s="48"/>
      <c r="GO36" s="48"/>
      <c r="GP36" s="48"/>
      <c r="GQ36" s="48"/>
      <c r="GR36" s="48"/>
      <c r="GS36" s="48"/>
      <c r="GT36" s="48"/>
      <c r="GU36" s="48"/>
      <c r="GV36" s="48"/>
      <c r="GW36" s="48"/>
      <c r="GX36" s="48"/>
      <c r="GY36" s="48"/>
      <c r="GZ36" s="48"/>
      <c r="HA36" s="48"/>
      <c r="HB36" s="48"/>
      <c r="HC36" s="48"/>
      <c r="HD36" s="48"/>
      <c r="HE36" s="48"/>
      <c r="HF36" s="48"/>
      <c r="HG36" s="48"/>
      <c r="HH36" s="48"/>
      <c r="HI36" s="48"/>
      <c r="HJ36" s="48"/>
      <c r="HK36" s="48"/>
      <c r="HL36" s="48"/>
      <c r="HM36" s="48"/>
      <c r="HN36" s="48"/>
      <c r="HO36" s="48"/>
      <c r="HP36" s="48"/>
      <c r="HQ36" s="48"/>
      <c r="HR36" s="48"/>
      <c r="HT36" s="48"/>
      <c r="HU36" s="48"/>
      <c r="HV36" s="48"/>
      <c r="HW36" s="48"/>
      <c r="HX36" s="48"/>
      <c r="HY36" s="48"/>
      <c r="HZ36" s="48"/>
      <c r="IA36" s="48"/>
      <c r="IB36" s="48"/>
      <c r="IC36" s="48"/>
      <c r="ID36" s="48"/>
      <c r="IE36" s="48"/>
      <c r="IF36" s="48"/>
      <c r="IG36" s="48"/>
      <c r="IH36" s="48"/>
      <c r="II36" s="48"/>
      <c r="IJ36" s="48"/>
      <c r="IK36" s="48"/>
      <c r="IL36" s="48"/>
      <c r="IM36" s="48"/>
      <c r="IN36" s="48"/>
      <c r="IO36" s="48"/>
      <c r="IP36" s="48"/>
      <c r="IQ36" s="48"/>
      <c r="IR36" s="48"/>
      <c r="IS36" s="48"/>
      <c r="IT36" s="48"/>
      <c r="IU36" s="48"/>
      <c r="IV36" s="48"/>
      <c r="IW36" s="48"/>
      <c r="IX36" s="48"/>
      <c r="IY36" s="48"/>
      <c r="IZ36" s="48"/>
      <c r="JA36" s="48"/>
      <c r="JB36" s="48"/>
      <c r="JC36" s="48"/>
      <c r="JD36" s="48"/>
      <c r="JE36" s="48"/>
      <c r="JF36" s="48"/>
      <c r="JG36" s="48"/>
      <c r="JH36" s="48"/>
      <c r="JI36" s="48"/>
      <c r="JJ36" s="48"/>
      <c r="JK36" s="48"/>
      <c r="JL36" s="48"/>
      <c r="JM36" s="48"/>
      <c r="JN36" s="48"/>
      <c r="JO36" s="48"/>
      <c r="JP36" s="48"/>
      <c r="JQ36" s="48"/>
      <c r="JR36" s="48"/>
      <c r="JS36" s="48"/>
      <c r="JT36" s="48"/>
      <c r="JU36" s="48"/>
      <c r="JV36" s="48"/>
      <c r="JW36" s="48"/>
      <c r="JX36" s="48"/>
      <c r="JY36" s="48"/>
      <c r="JZ36" s="48"/>
      <c r="KA36" s="48"/>
      <c r="KB36" s="48"/>
      <c r="KC36" s="48"/>
      <c r="KD36" s="48"/>
      <c r="KE36" s="48"/>
      <c r="KF36" s="48"/>
      <c r="KG36" s="48"/>
      <c r="KH36" s="48"/>
      <c r="KI36" s="48"/>
      <c r="KJ36" s="48"/>
      <c r="KK36" s="48"/>
      <c r="KL36" s="48"/>
      <c r="KM36" s="48"/>
      <c r="KN36" s="48"/>
      <c r="KO36" s="48"/>
      <c r="KP36" s="48"/>
      <c r="KQ36" s="48"/>
      <c r="KR36" s="48"/>
      <c r="KS36" s="48"/>
      <c r="KT36" s="48"/>
      <c r="KU36" s="48"/>
      <c r="KV36" s="48"/>
      <c r="KW36" s="48"/>
      <c r="KX36" s="48"/>
      <c r="KY36" s="48"/>
      <c r="KZ36" s="48"/>
      <c r="LA36" s="48"/>
      <c r="LB36" s="48"/>
      <c r="LC36" s="48"/>
      <c r="LD36" s="48"/>
      <c r="LE36" s="48"/>
      <c r="LF36" s="48"/>
      <c r="LG36" s="48"/>
      <c r="LH36" s="48"/>
      <c r="LI36" s="48"/>
      <c r="LJ36" s="48"/>
      <c r="LK36" s="48"/>
      <c r="LL36" s="48"/>
      <c r="LM36" s="48"/>
      <c r="LN36" s="48"/>
      <c r="LO36" s="48"/>
      <c r="LP36" s="48"/>
      <c r="LQ36" s="48"/>
      <c r="LR36" s="48"/>
      <c r="LS36" s="48"/>
      <c r="LT36" s="48"/>
      <c r="LU36" s="48"/>
      <c r="LV36" s="48"/>
      <c r="LW36" s="48"/>
      <c r="LX36" s="48"/>
      <c r="LY36" s="48"/>
      <c r="LZ36" s="48"/>
      <c r="MA36" s="48"/>
      <c r="MB36" s="48"/>
      <c r="MC36" s="48"/>
      <c r="MD36" s="48"/>
      <c r="ME36" s="48"/>
      <c r="MF36" s="48"/>
      <c r="MG36" s="48"/>
      <c r="MH36" s="48"/>
      <c r="MI36" s="48"/>
      <c r="MJ36" s="48"/>
      <c r="MK36" s="48"/>
      <c r="ML36" s="48"/>
      <c r="MM36" s="48"/>
      <c r="MO36" s="48"/>
      <c r="MP36" s="48"/>
      <c r="MQ36" s="48"/>
      <c r="MR36" s="48"/>
      <c r="MS36" s="48"/>
      <c r="MT36" s="48"/>
      <c r="MU36" s="48"/>
      <c r="MV36" s="48"/>
      <c r="MW36" s="48"/>
      <c r="MX36" s="48"/>
      <c r="MY36" s="48"/>
      <c r="MZ36" s="48"/>
      <c r="NA36" s="48"/>
      <c r="NB36" s="48"/>
      <c r="NC36" s="48"/>
      <c r="ND36" s="48"/>
      <c r="NE36" s="48"/>
      <c r="NF36" s="48"/>
      <c r="NG36" s="48"/>
      <c r="NH36" s="48"/>
      <c r="NI36" s="48"/>
      <c r="NJ36" s="48"/>
      <c r="NK36" s="48"/>
      <c r="NL36" s="48"/>
      <c r="NM36" s="48"/>
      <c r="NN36" s="48"/>
      <c r="NO36" s="48"/>
      <c r="NP36" s="48"/>
      <c r="NQ36" s="48"/>
      <c r="NR36" s="48"/>
      <c r="NS36" s="48"/>
      <c r="NT36" s="48"/>
      <c r="NU36" s="48"/>
      <c r="NV36" s="48"/>
      <c r="NW36" s="48"/>
      <c r="NX36" s="48"/>
      <c r="NY36" s="48"/>
      <c r="NZ36" s="48"/>
      <c r="OA36" s="48"/>
      <c r="OB36" s="48"/>
      <c r="OC36" s="48"/>
      <c r="OE36" s="48"/>
      <c r="OF36" s="48"/>
      <c r="OG36" s="48"/>
      <c r="OH36" s="48"/>
      <c r="OI36" s="48"/>
      <c r="OJ36" s="48"/>
      <c r="OK36" s="48"/>
      <c r="OL36" s="48"/>
      <c r="OM36" s="48"/>
      <c r="ON36" s="48"/>
      <c r="OO36" s="48"/>
      <c r="OP36" s="48"/>
      <c r="OQ36" s="48"/>
      <c r="OS36" s="48"/>
      <c r="OT36" s="48"/>
      <c r="OU36" s="48"/>
      <c r="OV36" s="48"/>
      <c r="OW36" s="48"/>
      <c r="OX36" s="48"/>
      <c r="OY36" s="48"/>
      <c r="OZ36" s="48"/>
      <c r="PA36" s="48"/>
      <c r="PB36" s="48"/>
      <c r="PC36" s="48"/>
      <c r="PE36" s="48"/>
      <c r="PF36" s="48"/>
      <c r="PG36" s="48"/>
      <c r="PH36" s="48"/>
      <c r="PI36" s="48"/>
      <c r="PJ36" s="48"/>
      <c r="PK36" s="48"/>
      <c r="PL36" s="48"/>
      <c r="PM36" s="48"/>
      <c r="PN36" s="48"/>
      <c r="PO36" s="48"/>
      <c r="PP36" s="48"/>
      <c r="PQ36" s="48"/>
      <c r="PR36" s="48"/>
      <c r="PS36" s="48"/>
      <c r="PT36" s="48"/>
      <c r="PU36" s="48"/>
      <c r="PV36" s="48"/>
      <c r="PW36" s="48"/>
      <c r="PX36" s="48"/>
      <c r="PY36" s="48"/>
      <c r="PZ36" s="48"/>
      <c r="QA36" s="48"/>
      <c r="QB36" s="48"/>
      <c r="QC36" s="48"/>
      <c r="QD36" s="48"/>
      <c r="QE36" s="48"/>
      <c r="QF36" s="48"/>
      <c r="QG36" s="48"/>
      <c r="QH36" s="48"/>
      <c r="QI36" s="48"/>
      <c r="QJ36" s="48"/>
      <c r="QK36" s="48"/>
      <c r="QL36" s="48"/>
      <c r="QM36" s="48"/>
      <c r="QN36" s="48"/>
      <c r="QO36" s="48"/>
      <c r="QP36" s="48"/>
      <c r="QQ36" s="48"/>
      <c r="QR36" s="48"/>
      <c r="QS36" s="48"/>
      <c r="QU36" s="48"/>
      <c r="QV36" s="48"/>
      <c r="QW36" s="48"/>
      <c r="QX36" s="48"/>
      <c r="QY36" s="48"/>
      <c r="QZ36" s="48"/>
      <c r="RA36" s="48"/>
      <c r="RB36" s="48"/>
      <c r="RC36" s="48"/>
      <c r="RD36" s="48"/>
      <c r="RE36" s="48"/>
      <c r="RF36" s="48"/>
      <c r="RG36" s="48"/>
      <c r="RH36" s="48"/>
      <c r="RI36" s="48"/>
      <c r="RJ36" s="48"/>
      <c r="RK36" s="48"/>
      <c r="RL36" s="48"/>
      <c r="RM36" s="48"/>
      <c r="RN36" s="48"/>
      <c r="RO36" s="48"/>
      <c r="RP36" s="48"/>
      <c r="RQ36" s="48"/>
      <c r="RR36" s="48"/>
      <c r="RS36" s="48"/>
      <c r="RT36" s="48"/>
      <c r="RU36" s="48"/>
      <c r="RV36" s="48"/>
      <c r="RW36" s="48"/>
      <c r="RX36" s="48"/>
      <c r="RY36" s="48"/>
      <c r="RZ36" s="48"/>
      <c r="SA36" s="48"/>
      <c r="SB36" s="48"/>
      <c r="SC36" s="48"/>
      <c r="SD36" s="48"/>
      <c r="SE36" s="48"/>
      <c r="SF36" s="48"/>
      <c r="SG36" s="48"/>
      <c r="SH36" s="48"/>
      <c r="SI36" s="48"/>
      <c r="SK36" s="48"/>
      <c r="SL36" s="48"/>
      <c r="SM36" s="48"/>
      <c r="SN36" s="48"/>
      <c r="SO36" s="48"/>
      <c r="SP36" s="48"/>
      <c r="SQ36" s="48"/>
      <c r="SR36" s="48"/>
      <c r="SS36" s="48"/>
      <c r="ST36" s="48"/>
      <c r="SU36" s="48"/>
      <c r="SV36" s="48"/>
      <c r="SW36" s="48"/>
      <c r="SX36" s="48"/>
      <c r="SY36" s="48"/>
      <c r="SZ36" s="48"/>
      <c r="TA36" s="48"/>
      <c r="TB36" s="48"/>
      <c r="TC36" s="48"/>
      <c r="TD36" s="48"/>
      <c r="TE36" s="48"/>
      <c r="TF36" s="48"/>
      <c r="TG36" s="48"/>
      <c r="TH36" s="48"/>
      <c r="TI36" s="48"/>
      <c r="TJ36" s="48"/>
      <c r="TK36" s="48"/>
      <c r="TL36" s="48"/>
      <c r="TM36" s="48"/>
      <c r="TN36" s="48"/>
      <c r="TO36" s="48"/>
      <c r="TP36" s="48"/>
      <c r="TQ36" s="48"/>
      <c r="TR36" s="48"/>
      <c r="TS36" s="48"/>
      <c r="TT36" s="48"/>
      <c r="TU36" s="48"/>
      <c r="TV36" s="48"/>
      <c r="TW36" s="48"/>
      <c r="TX36" s="48"/>
      <c r="TY36" s="48"/>
      <c r="TZ36" s="48"/>
      <c r="UA36" s="48"/>
      <c r="UB36" s="48"/>
      <c r="UC36" s="48"/>
      <c r="UD36" s="48"/>
      <c r="UE36" s="48"/>
      <c r="UF36" s="48"/>
      <c r="UG36" s="48"/>
      <c r="UH36" s="48"/>
      <c r="UI36" s="48"/>
      <c r="UJ36" s="48"/>
      <c r="UK36" s="48"/>
      <c r="UL36" s="48"/>
      <c r="UM36" s="48"/>
      <c r="UN36" s="48"/>
      <c r="UO36" s="48"/>
      <c r="UP36" s="48"/>
      <c r="UQ36" s="48"/>
      <c r="UR36" s="48"/>
      <c r="US36" s="48"/>
      <c r="UT36" s="48"/>
      <c r="UU36" s="48"/>
      <c r="UV36" s="48"/>
      <c r="UW36" s="48"/>
      <c r="UX36" s="48"/>
      <c r="UY36" s="48"/>
      <c r="UZ36" s="48"/>
      <c r="VA36" s="48"/>
      <c r="VB36" s="48"/>
      <c r="VC36" s="48"/>
      <c r="VD36" s="48"/>
      <c r="VE36" s="48"/>
      <c r="VF36" s="48"/>
      <c r="VG36" s="48"/>
      <c r="VH36" s="48"/>
      <c r="VI36" s="48"/>
      <c r="VJ36" s="48"/>
      <c r="VK36" s="48"/>
      <c r="VL36" s="48"/>
      <c r="VM36" s="48"/>
      <c r="VN36" s="48"/>
      <c r="VO36" s="48"/>
      <c r="VQ36" s="48"/>
      <c r="VR36" s="48"/>
      <c r="VS36" s="48"/>
      <c r="VT36" s="48"/>
      <c r="VU36" s="48"/>
      <c r="VV36" s="48"/>
      <c r="VW36" s="48"/>
      <c r="VX36" s="48"/>
      <c r="VY36" s="48"/>
      <c r="VZ36" s="48"/>
      <c r="WA36" s="48"/>
      <c r="WB36" s="48"/>
      <c r="WC36" s="48"/>
      <c r="WD36" s="48"/>
      <c r="WE36" s="48"/>
      <c r="WF36" s="48"/>
      <c r="WG36" s="48"/>
      <c r="WH36" s="48"/>
      <c r="WI36" s="48"/>
      <c r="WJ36" s="48"/>
      <c r="WK36" s="48"/>
      <c r="WL36" s="48"/>
      <c r="WM36" s="48"/>
      <c r="WN36" s="48"/>
      <c r="WO36" s="48"/>
      <c r="WP36" s="48"/>
      <c r="WQ36" s="48"/>
      <c r="WR36" s="48"/>
      <c r="WS36" s="48"/>
      <c r="WT36" s="48"/>
      <c r="WU36" s="48"/>
      <c r="WV36" s="48"/>
      <c r="WW36" s="48"/>
      <c r="WX36" s="48"/>
      <c r="WY36" s="48"/>
      <c r="WZ36" s="48"/>
      <c r="XA36" s="48"/>
      <c r="XB36" s="48"/>
      <c r="XC36" s="48"/>
      <c r="XD36" s="48"/>
      <c r="XE36" s="48"/>
      <c r="XG36" s="48"/>
      <c r="XH36" s="48"/>
      <c r="XI36" s="48"/>
      <c r="XJ36" s="48"/>
      <c r="XK36" s="48"/>
      <c r="XL36" s="48"/>
      <c r="XM36" s="48"/>
      <c r="XN36" s="48"/>
      <c r="XO36" s="48"/>
      <c r="XP36" s="48"/>
      <c r="XQ36" s="48"/>
      <c r="XR36" s="48"/>
      <c r="XS36" s="48"/>
      <c r="XT36" s="48"/>
      <c r="XU36" s="48"/>
      <c r="XV36" s="48"/>
      <c r="XW36" s="48"/>
      <c r="XX36" s="48"/>
      <c r="XY36" s="48"/>
      <c r="XZ36" s="48"/>
      <c r="YA36" s="48"/>
      <c r="YB36" s="48"/>
      <c r="YC36" s="48"/>
      <c r="YD36" s="48"/>
      <c r="YE36" s="48"/>
      <c r="YF36" s="48"/>
      <c r="YG36" s="48"/>
      <c r="YH36" s="48"/>
      <c r="YI36" s="48"/>
      <c r="YJ36" s="48"/>
      <c r="YK36" s="48"/>
      <c r="YL36" s="48"/>
      <c r="YM36" s="48"/>
      <c r="YN36" s="48"/>
      <c r="YO36" s="48"/>
      <c r="YP36" s="48"/>
      <c r="YQ36" s="48"/>
      <c r="YR36" s="48"/>
      <c r="YS36" s="48"/>
      <c r="YT36" s="48"/>
      <c r="YU36" s="48"/>
      <c r="YV36" s="48"/>
      <c r="YW36" s="48"/>
      <c r="YX36" s="48"/>
      <c r="YY36" s="48"/>
      <c r="YZ36" s="48"/>
      <c r="ZA36" s="48"/>
      <c r="ZB36" s="48"/>
      <c r="ZC36" s="48"/>
      <c r="ZD36" s="48"/>
      <c r="ZE36" s="48"/>
      <c r="ZF36" s="48"/>
      <c r="ZG36" s="48"/>
      <c r="ZH36" s="48"/>
      <c r="ZI36" s="48"/>
      <c r="ZJ36" s="48"/>
      <c r="ZK36" s="48"/>
      <c r="ZL36" s="48"/>
      <c r="ZM36" s="48"/>
      <c r="ZN36" s="48"/>
      <c r="ZO36" s="48"/>
      <c r="ZP36" s="48"/>
      <c r="ZQ36" s="48"/>
      <c r="ZR36" s="48"/>
      <c r="ZS36" s="48"/>
      <c r="ZT36" s="48"/>
      <c r="ZU36" s="48"/>
      <c r="ZV36" s="48"/>
      <c r="ZW36" s="48"/>
      <c r="ZX36" s="48"/>
      <c r="ZY36" s="48"/>
      <c r="ZZ36" s="48"/>
      <c r="AAA36" s="48"/>
      <c r="AAB36" s="48"/>
      <c r="AAC36" s="48"/>
      <c r="AAD36" s="48"/>
      <c r="AAE36" s="48"/>
      <c r="AAF36" s="48"/>
      <c r="AAG36" s="48"/>
      <c r="AAH36" s="48"/>
      <c r="AAI36" s="48"/>
      <c r="AAJ36" s="48"/>
      <c r="AAL36" s="48"/>
      <c r="AAM36" s="48"/>
      <c r="AAN36" s="48"/>
      <c r="AAO36" s="48"/>
      <c r="AAP36" s="48"/>
      <c r="AAQ36" s="48"/>
      <c r="AAR36" s="48"/>
      <c r="AAS36" s="48"/>
      <c r="AAT36" s="48"/>
      <c r="AAU36" s="48"/>
      <c r="AAV36" s="48"/>
      <c r="AAW36" s="48"/>
      <c r="AAX36" s="48"/>
      <c r="AAY36" s="48"/>
      <c r="AAZ36" s="48"/>
      <c r="ABA36" s="48"/>
      <c r="ABB36" s="48"/>
      <c r="ABC36" s="48"/>
      <c r="ABD36" s="48"/>
      <c r="ABE36" s="48"/>
      <c r="ABF36" s="48"/>
      <c r="ABG36" s="48"/>
      <c r="ABH36" s="48"/>
      <c r="ABI36" s="48"/>
      <c r="ABJ36" s="48"/>
      <c r="ABK36" s="48"/>
      <c r="ABL36" s="48"/>
      <c r="ABM36" s="48"/>
      <c r="ABN36" s="48"/>
      <c r="ABO36" s="48"/>
      <c r="ABP36" s="48"/>
      <c r="ABQ36" s="48"/>
      <c r="ABR36" s="48"/>
      <c r="ABS36" s="48"/>
      <c r="ABT36" s="48"/>
      <c r="ABU36" s="48"/>
      <c r="ABV36" s="48"/>
      <c r="ABW36" s="48"/>
      <c r="ABX36" s="48"/>
      <c r="ABY36" s="48"/>
      <c r="ABZ36" s="48"/>
      <c r="ACB36" s="48"/>
      <c r="ACC36" s="48"/>
      <c r="ACD36" s="48"/>
      <c r="ACE36" s="48"/>
      <c r="ACF36" s="48"/>
      <c r="ACG36" s="48"/>
      <c r="ACH36" s="48"/>
      <c r="ACI36" s="48"/>
      <c r="ACJ36" s="48"/>
      <c r="ACK36" s="48"/>
      <c r="ACL36" s="48"/>
      <c r="ACM36" s="48"/>
      <c r="ACN36" s="48"/>
      <c r="ACO36" s="48"/>
      <c r="ACP36" s="48"/>
      <c r="ACQ36" s="48"/>
      <c r="ACR36" s="48"/>
      <c r="ACS36" s="48"/>
      <c r="ACT36" s="48"/>
      <c r="ACU36" s="48"/>
      <c r="ACV36" s="48"/>
      <c r="ACW36" s="48"/>
      <c r="ACX36" s="48"/>
      <c r="ACY36" s="48"/>
      <c r="ACZ36" s="48"/>
      <c r="ADA36" s="48"/>
      <c r="ADB36" s="48"/>
      <c r="ADC36" s="48"/>
      <c r="ADD36" s="48"/>
      <c r="ADE36" s="48"/>
      <c r="ADF36" s="48"/>
      <c r="ADG36" s="48"/>
      <c r="ADH36" s="48"/>
      <c r="ADI36" s="48"/>
      <c r="ADJ36" s="48"/>
      <c r="ADK36" s="48"/>
      <c r="ADL36" s="48"/>
      <c r="ADM36" s="48"/>
      <c r="ADN36" s="48"/>
      <c r="ADO36" s="48"/>
      <c r="ADP36" s="48"/>
      <c r="ADR36" s="48"/>
      <c r="ADS36" s="48"/>
      <c r="ADT36" s="48"/>
      <c r="ADU36" s="48"/>
      <c r="ADV36" s="48"/>
      <c r="ADW36" s="48"/>
      <c r="ADX36" s="48"/>
      <c r="ADY36" s="48"/>
      <c r="ADZ36" s="48"/>
      <c r="AEA36" s="48"/>
      <c r="AEB36" s="48"/>
      <c r="AEC36" s="48"/>
      <c r="AED36" s="48"/>
      <c r="AEE36" s="48"/>
      <c r="AEF36" s="48"/>
      <c r="AEG36" s="48"/>
      <c r="AEH36" s="48"/>
      <c r="AEI36" s="48"/>
      <c r="AEJ36" s="48"/>
      <c r="AEK36" s="48"/>
      <c r="AEL36" s="48"/>
      <c r="AEM36" s="48"/>
      <c r="AEN36" s="48"/>
      <c r="AEO36" s="48"/>
      <c r="AEP36" s="48"/>
      <c r="AEQ36" s="48"/>
      <c r="AER36" s="48"/>
      <c r="AES36" s="48"/>
      <c r="AET36" s="48"/>
      <c r="AEU36" s="48"/>
      <c r="AEV36" s="48"/>
      <c r="AEW36" s="48"/>
      <c r="AEX36" s="48"/>
      <c r="AEY36" s="48"/>
      <c r="AEZ36" s="48"/>
      <c r="AFA36" s="48"/>
      <c r="AFB36" s="48"/>
      <c r="AFC36" s="48"/>
      <c r="AFD36" s="48"/>
      <c r="AFE36" s="48"/>
      <c r="AFF36" s="48"/>
      <c r="AFH36" s="48"/>
      <c r="AFI36" s="48"/>
      <c r="AFJ36" s="48"/>
      <c r="AFK36" s="48"/>
      <c r="AFL36" s="48"/>
      <c r="AFM36" s="48"/>
      <c r="AFN36" s="48"/>
      <c r="AFO36" s="48"/>
      <c r="AFP36" s="48"/>
      <c r="AFR36" s="48"/>
      <c r="AFS36" s="48"/>
      <c r="AFT36" s="48"/>
      <c r="AFU36" s="48"/>
      <c r="AFV36" s="48"/>
      <c r="AFW36" s="48"/>
      <c r="AFX36" s="48"/>
      <c r="AFY36" s="48"/>
      <c r="AFZ36" s="48"/>
      <c r="AGA36" s="48"/>
      <c r="AGB36" s="48"/>
      <c r="AGE36" s="48"/>
      <c r="AGF36" s="48"/>
      <c r="AGG36" s="48"/>
      <c r="AGH36" s="48"/>
      <c r="AGI36" s="48"/>
      <c r="AGJ36" s="48"/>
      <c r="AGK36" s="48"/>
      <c r="AGL36" s="48"/>
      <c r="AGM36" s="48"/>
      <c r="AGN36" s="48"/>
      <c r="AGO36" s="48"/>
      <c r="AGP36" s="48"/>
      <c r="AGQ36" s="48"/>
      <c r="AGR36" s="48"/>
      <c r="AGS36" s="48"/>
      <c r="AGT36" s="48"/>
      <c r="AGU36" s="48"/>
      <c r="AGV36" s="48"/>
      <c r="AGW36" s="48"/>
      <c r="AGX36" s="48"/>
      <c r="AGY36" s="48"/>
      <c r="AGZ36" s="48"/>
      <c r="AHA36" s="48"/>
      <c r="AHB36" s="48"/>
      <c r="AHC36" s="48"/>
      <c r="AHD36" s="48"/>
      <c r="AHE36" s="48"/>
      <c r="AHF36" s="48"/>
      <c r="AHG36" s="48"/>
      <c r="AHH36" s="48"/>
      <c r="AHI36" s="48"/>
      <c r="AHJ36" s="48"/>
      <c r="AHK36" s="48"/>
      <c r="AHL36" s="48"/>
      <c r="AHM36" s="48"/>
      <c r="AHN36" s="48"/>
      <c r="AHO36" s="48"/>
      <c r="AHP36" s="48"/>
      <c r="AHQ36" s="48"/>
      <c r="AHR36" s="48"/>
      <c r="AHS36" s="48"/>
      <c r="AHT36" s="48"/>
      <c r="AHU36" s="48"/>
      <c r="AHV36" s="48"/>
      <c r="AHW36" s="48"/>
      <c r="AHX36" s="48"/>
      <c r="AHY36" s="48"/>
      <c r="AHZ36" s="48"/>
      <c r="AIA36" s="48"/>
      <c r="AIB36" s="48"/>
      <c r="AIC36" s="48"/>
      <c r="AID36" s="48"/>
      <c r="AIE36" s="48"/>
      <c r="AIF36" s="48"/>
      <c r="AIG36" s="48"/>
      <c r="AIH36" s="48"/>
      <c r="AII36" s="48"/>
      <c r="AIJ36" s="48"/>
      <c r="AIK36" s="48"/>
      <c r="AIL36" s="48"/>
      <c r="AIM36" s="48"/>
      <c r="AIN36" s="48"/>
      <c r="AIO36" s="48"/>
      <c r="AIP36" s="48"/>
      <c r="AIQ36" s="48"/>
      <c r="AIR36" s="48"/>
      <c r="AIS36" s="48"/>
      <c r="AIT36" s="48"/>
      <c r="AIU36" s="48"/>
      <c r="AIV36" s="48"/>
      <c r="AIW36" s="48"/>
      <c r="AIX36" s="48"/>
      <c r="AIY36" s="48"/>
      <c r="AIZ36" s="48"/>
      <c r="AJA36" s="48"/>
      <c r="AJB36" s="48"/>
      <c r="AJC36" s="48"/>
      <c r="AJD36" s="48"/>
      <c r="AJE36" s="48"/>
      <c r="AJF36" s="48"/>
      <c r="AJG36" s="48"/>
      <c r="AJH36" s="48"/>
      <c r="AJI36" s="48"/>
      <c r="AJJ36" s="48"/>
      <c r="AJK36" s="48"/>
      <c r="AJL36" s="48"/>
      <c r="AJM36" s="48"/>
      <c r="AJN36" s="48"/>
      <c r="AJO36" s="48"/>
      <c r="AJP36" s="48"/>
      <c r="AJQ36" s="48"/>
      <c r="AJR36" s="48"/>
      <c r="AJS36" s="48"/>
      <c r="AJT36" s="48"/>
      <c r="AJU36" s="48"/>
      <c r="AJV36" s="48"/>
      <c r="AJW36" s="48"/>
      <c r="AJX36" s="48"/>
      <c r="AJY36" s="48"/>
      <c r="AJZ36" s="48"/>
      <c r="AKA36" s="48"/>
      <c r="AKB36" s="48"/>
      <c r="AKC36" s="48"/>
      <c r="AKD36" s="48"/>
      <c r="AKE36" s="48"/>
      <c r="AKF36" s="48"/>
      <c r="AKG36" s="48"/>
      <c r="AKH36" s="48"/>
      <c r="AKI36" s="48"/>
      <c r="AKJ36" s="48"/>
      <c r="AKK36" s="48"/>
      <c r="AKL36" s="48"/>
      <c r="AKM36" s="48"/>
      <c r="AKN36" s="48"/>
      <c r="AKO36" s="48"/>
      <c r="AKP36" s="48"/>
      <c r="AKQ36" s="48"/>
      <c r="AKR36" s="48"/>
      <c r="AKS36" s="48"/>
      <c r="AKT36" s="48"/>
      <c r="AKU36" s="48"/>
      <c r="AKV36" s="48"/>
      <c r="AKW36" s="48"/>
      <c r="AKX36" s="48"/>
      <c r="AKY36" s="48"/>
      <c r="AKZ36" s="48"/>
      <c r="ALA36" s="48"/>
      <c r="ALB36" s="48"/>
      <c r="ALC36" s="48"/>
      <c r="ALD36" s="48"/>
      <c r="ALE36" s="48"/>
      <c r="ALF36" s="48"/>
      <c r="ALG36" s="48"/>
      <c r="ALH36" s="48"/>
      <c r="ALI36" s="48"/>
      <c r="ALJ36" s="48"/>
      <c r="ALK36" s="48"/>
      <c r="ALL36" s="48"/>
      <c r="ALM36" s="48"/>
      <c r="ALN36" s="48"/>
      <c r="ALO36" s="48"/>
      <c r="ALP36" s="48"/>
      <c r="ALQ36" s="48"/>
      <c r="ALR36" s="48"/>
      <c r="ALS36" s="48"/>
      <c r="ALT36" s="48"/>
      <c r="ALU36" s="48"/>
      <c r="ALV36" s="48"/>
      <c r="ALW36" s="48"/>
      <c r="ALX36" s="48"/>
      <c r="ALY36" s="48"/>
      <c r="ALZ36" s="48"/>
      <c r="AMA36" s="48"/>
      <c r="AMB36" s="48"/>
      <c r="AMC36" s="48"/>
      <c r="AMD36" s="48"/>
      <c r="AME36" s="48"/>
      <c r="AMF36" s="48"/>
      <c r="AMG36" s="48"/>
      <c r="AMH36" s="48"/>
      <c r="AMI36" s="48"/>
      <c r="AMJ36" s="48"/>
      <c r="AMK36" s="48"/>
      <c r="AML36" s="48"/>
      <c r="AMM36" s="48"/>
      <c r="AMN36" s="48"/>
      <c r="AMO36" s="48"/>
      <c r="AMP36" s="48"/>
      <c r="AMQ36" s="48"/>
      <c r="AMR36" s="48"/>
      <c r="AMS36" s="48"/>
      <c r="AMT36" s="48"/>
      <c r="AMU36" s="48"/>
      <c r="AMV36" s="48"/>
      <c r="AMW36" s="48"/>
      <c r="AMX36" s="48"/>
      <c r="AMY36" s="48"/>
      <c r="AMZ36" s="48"/>
      <c r="ANA36" s="48"/>
      <c r="ANB36" s="48"/>
      <c r="ANC36" s="48"/>
      <c r="AND36" s="48"/>
      <c r="ANE36" s="48"/>
      <c r="ANF36" s="48"/>
      <c r="ANG36" s="48"/>
      <c r="ANH36" s="48"/>
      <c r="ANI36" s="48"/>
      <c r="ANJ36" s="48"/>
      <c r="ANK36" s="48"/>
      <c r="ANL36" s="48"/>
      <c r="ANM36" s="48"/>
      <c r="ANN36" s="48"/>
      <c r="ANO36" s="48"/>
      <c r="ANP36" s="48"/>
      <c r="ANQ36" s="48"/>
      <c r="ANR36" s="48"/>
      <c r="ANS36" s="48"/>
      <c r="ANT36" s="48"/>
      <c r="ANU36" s="48"/>
      <c r="ANV36" s="48"/>
      <c r="ANW36" s="48"/>
      <c r="ANX36" s="48"/>
      <c r="ANY36" s="48"/>
      <c r="ANZ36" s="48"/>
      <c r="AOA36" s="48"/>
      <c r="AOB36" s="48"/>
      <c r="AOC36" s="48"/>
      <c r="AOD36" s="48"/>
      <c r="AOE36" s="48"/>
      <c r="AOF36" s="48"/>
      <c r="AOG36" s="48"/>
      <c r="AOH36" s="48"/>
      <c r="AOI36" s="48"/>
      <c r="AOJ36" s="48"/>
      <c r="AOK36" s="48"/>
      <c r="AOL36" s="48"/>
      <c r="AOM36" s="48"/>
      <c r="AON36" s="48"/>
      <c r="AOO36" s="48"/>
      <c r="AOP36" s="48"/>
      <c r="AOQ36" s="48"/>
      <c r="AOR36" s="48"/>
      <c r="AOS36" s="48"/>
      <c r="AOT36" s="48"/>
      <c r="AOU36" s="48"/>
      <c r="AOV36" s="48"/>
      <c r="AOW36" s="48"/>
      <c r="AOX36" s="48"/>
      <c r="AOY36" s="48"/>
      <c r="AOZ36" s="48"/>
      <c r="APA36" s="48"/>
      <c r="APB36" s="48"/>
      <c r="APC36" s="48"/>
      <c r="APD36" s="48"/>
      <c r="APE36" s="48"/>
      <c r="APF36" s="48"/>
      <c r="APG36" s="48"/>
      <c r="APH36" s="48"/>
      <c r="API36" s="48"/>
      <c r="APJ36" s="48"/>
      <c r="APK36" s="48"/>
      <c r="APL36" s="48"/>
      <c r="APM36" s="48"/>
      <c r="APN36" s="48"/>
      <c r="APO36" s="48"/>
      <c r="APP36" s="48"/>
      <c r="APQ36" s="48"/>
      <c r="APR36" s="48"/>
      <c r="APS36" s="48"/>
      <c r="APT36" s="48"/>
      <c r="APU36" s="48"/>
      <c r="APV36" s="48"/>
      <c r="APW36" s="48"/>
      <c r="APX36" s="48"/>
      <c r="APY36" s="48"/>
      <c r="APZ36" s="48"/>
    </row>
    <row r="37" spans="1:1118">
      <c r="A37" s="49" t="s">
        <v>445</v>
      </c>
      <c r="B37" s="46" t="s">
        <v>354</v>
      </c>
      <c r="C37" s="48">
        <v>2.69818115234375</v>
      </c>
      <c r="D37" s="48">
        <v>2.6357114315032959</v>
      </c>
      <c r="E37" s="48">
        <v>3.8777804374694824</v>
      </c>
      <c r="F37" s="48">
        <v>3.9256486892700195</v>
      </c>
      <c r="G37" s="48">
        <v>2.4361064434051514</v>
      </c>
      <c r="H37" s="48">
        <v>2.3868262767791748</v>
      </c>
      <c r="I37" s="48">
        <v>3.1677002906799316</v>
      </c>
      <c r="J37" s="48">
        <v>3.0894598960876465</v>
      </c>
      <c r="K37" s="48">
        <v>2.972801685333252</v>
      </c>
      <c r="L37" s="48">
        <v>2.8919634819030762</v>
      </c>
      <c r="M37" s="48">
        <v>4.0789380073547363</v>
      </c>
      <c r="N37" s="48">
        <v>4.1295199394226074</v>
      </c>
      <c r="O37" s="48">
        <v>6.9993996620178223</v>
      </c>
      <c r="P37" s="48">
        <v>7.1313095092773438</v>
      </c>
      <c r="Q37" s="47">
        <f t="shared" si="4"/>
        <v>2.8241430123647056</v>
      </c>
      <c r="R37" s="47">
        <f t="shared" si="5"/>
        <v>5.5847917795181274</v>
      </c>
      <c r="S37" s="47">
        <f t="shared" si="6"/>
        <v>1.9775173406823621</v>
      </c>
      <c r="T37" s="47">
        <f t="shared" si="7"/>
        <v>4.1821032839843529E-3</v>
      </c>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8"/>
      <c r="BQ37" s="48"/>
      <c r="BR37" s="48"/>
      <c r="BS37" s="48"/>
      <c r="BT37" s="48"/>
      <c r="BU37" s="48"/>
      <c r="BV37" s="48"/>
      <c r="BW37" s="48"/>
      <c r="BX37" s="48"/>
      <c r="BY37" s="48"/>
      <c r="BZ37" s="48"/>
      <c r="CA37" s="48"/>
      <c r="CB37" s="48"/>
      <c r="CC37" s="48"/>
      <c r="CD37" s="48"/>
      <c r="CE37" s="48"/>
      <c r="CF37" s="48"/>
      <c r="CG37" s="48"/>
      <c r="CH37" s="48"/>
      <c r="CI37" s="48"/>
      <c r="CJ37" s="48"/>
      <c r="CK37" s="48"/>
      <c r="CL37" s="48"/>
      <c r="CM37" s="48"/>
      <c r="CN37" s="48"/>
      <c r="CO37" s="48"/>
      <c r="CP37" s="48"/>
      <c r="CQ37" s="48"/>
      <c r="CR37" s="48"/>
      <c r="CS37" s="48"/>
      <c r="CT37" s="48"/>
      <c r="CU37" s="48"/>
      <c r="CV37" s="48"/>
      <c r="CW37" s="48"/>
      <c r="CX37" s="48"/>
      <c r="CY37" s="48"/>
      <c r="CZ37" s="48"/>
      <c r="DA37" s="48"/>
      <c r="DB37" s="48"/>
      <c r="DC37" s="48"/>
      <c r="DD37" s="48"/>
      <c r="DE37" s="48"/>
      <c r="DG37" s="48"/>
      <c r="DH37" s="48"/>
      <c r="DI37" s="48"/>
      <c r="DJ37" s="48"/>
      <c r="DK37" s="48"/>
      <c r="DL37" s="48"/>
      <c r="DM37" s="48"/>
      <c r="DN37" s="48"/>
      <c r="DO37" s="48"/>
      <c r="DP37" s="48"/>
      <c r="DQ37" s="48"/>
      <c r="DR37" s="48"/>
      <c r="DS37" s="48"/>
      <c r="DT37" s="48"/>
      <c r="DU37" s="48"/>
      <c r="DV37" s="48"/>
      <c r="DW37" s="48"/>
      <c r="DX37" s="48"/>
      <c r="DY37" s="48"/>
      <c r="DZ37" s="48"/>
      <c r="EA37" s="48"/>
      <c r="EB37" s="48"/>
      <c r="EC37" s="48"/>
      <c r="ED37" s="48"/>
      <c r="EE37" s="48"/>
      <c r="EF37" s="48"/>
      <c r="EG37" s="48"/>
      <c r="EH37" s="48"/>
      <c r="EI37" s="48"/>
      <c r="EJ37" s="48"/>
      <c r="EK37" s="48"/>
      <c r="EL37" s="48"/>
      <c r="EN37" s="48"/>
      <c r="EO37" s="48"/>
      <c r="EP37" s="48"/>
      <c r="EQ37" s="48"/>
      <c r="ER37" s="48"/>
      <c r="ES37" s="48"/>
      <c r="ET37" s="48"/>
      <c r="EU37" s="48"/>
      <c r="EV37" s="48"/>
      <c r="EW37" s="48"/>
      <c r="EX37" s="48"/>
      <c r="EY37" s="48"/>
      <c r="EZ37" s="48"/>
      <c r="FA37" s="48"/>
      <c r="FB37" s="48"/>
      <c r="FC37" s="48"/>
      <c r="FD37" s="48"/>
      <c r="FE37" s="48"/>
      <c r="FF37" s="48"/>
      <c r="FG37" s="48"/>
      <c r="FH37" s="48"/>
      <c r="FI37" s="48"/>
      <c r="FJ37" s="48"/>
      <c r="FK37" s="48"/>
      <c r="FL37" s="48"/>
      <c r="FM37" s="48"/>
      <c r="FN37" s="48"/>
      <c r="FO37" s="48"/>
      <c r="FP37" s="48"/>
      <c r="FQ37" s="48"/>
      <c r="FR37" s="48"/>
      <c r="FS37" s="48"/>
      <c r="FT37" s="48"/>
      <c r="FU37" s="48"/>
      <c r="FV37" s="48"/>
      <c r="FW37" s="48"/>
      <c r="FX37" s="48"/>
      <c r="FY37" s="48"/>
      <c r="FZ37" s="48"/>
      <c r="GA37" s="48"/>
      <c r="GB37" s="48"/>
      <c r="GD37" s="48"/>
      <c r="GE37" s="48"/>
      <c r="GF37" s="48"/>
      <c r="GG37" s="48"/>
      <c r="GH37" s="48"/>
      <c r="GI37" s="48"/>
      <c r="GJ37" s="48"/>
      <c r="GK37" s="48"/>
      <c r="GL37" s="48"/>
      <c r="GM37" s="48"/>
      <c r="GN37" s="48"/>
      <c r="GO37" s="48"/>
      <c r="GP37" s="48"/>
      <c r="GQ37" s="48"/>
      <c r="GR37" s="48"/>
      <c r="GS37" s="48"/>
      <c r="GT37" s="48"/>
      <c r="GU37" s="48"/>
      <c r="GV37" s="48"/>
      <c r="GW37" s="48"/>
      <c r="GX37" s="48"/>
      <c r="GY37" s="48"/>
      <c r="GZ37" s="48"/>
      <c r="HA37" s="48"/>
      <c r="HB37" s="48"/>
      <c r="HC37" s="48"/>
      <c r="HD37" s="48"/>
      <c r="HE37" s="48"/>
      <c r="HF37" s="48"/>
      <c r="HG37" s="48"/>
      <c r="HH37" s="48"/>
      <c r="HI37" s="48"/>
      <c r="HJ37" s="48"/>
      <c r="HK37" s="48"/>
      <c r="HL37" s="48"/>
      <c r="HM37" s="48"/>
      <c r="HN37" s="48"/>
      <c r="HO37" s="48"/>
      <c r="HP37" s="48"/>
      <c r="HQ37" s="48"/>
      <c r="HR37" s="48"/>
      <c r="HT37" s="48"/>
      <c r="HU37" s="48"/>
      <c r="HV37" s="48"/>
      <c r="HW37" s="48"/>
      <c r="HX37" s="48"/>
      <c r="HY37" s="48"/>
      <c r="HZ37" s="48"/>
      <c r="IA37" s="48"/>
      <c r="IB37" s="48"/>
      <c r="IC37" s="48"/>
      <c r="ID37" s="48"/>
      <c r="IE37" s="48"/>
      <c r="IF37" s="48"/>
      <c r="IG37" s="48"/>
      <c r="IH37" s="48"/>
      <c r="II37" s="48"/>
      <c r="IJ37" s="48"/>
      <c r="IK37" s="48"/>
      <c r="IL37" s="48"/>
      <c r="IM37" s="48"/>
      <c r="IN37" s="48"/>
      <c r="IO37" s="48"/>
      <c r="IP37" s="48"/>
      <c r="IQ37" s="48"/>
      <c r="IR37" s="48"/>
      <c r="IS37" s="48"/>
      <c r="IT37" s="48"/>
      <c r="IU37" s="48"/>
      <c r="IV37" s="48"/>
      <c r="IW37" s="48"/>
      <c r="IX37" s="48"/>
      <c r="IY37" s="48"/>
      <c r="IZ37" s="48"/>
      <c r="JA37" s="48"/>
      <c r="JB37" s="48"/>
      <c r="JC37" s="48"/>
      <c r="JD37" s="48"/>
      <c r="JE37" s="48"/>
      <c r="JF37" s="48"/>
      <c r="JG37" s="48"/>
      <c r="JI37" s="48"/>
      <c r="JJ37" s="48"/>
      <c r="JK37" s="48"/>
      <c r="JL37" s="48"/>
      <c r="JM37" s="48"/>
      <c r="JN37" s="48"/>
      <c r="JO37" s="48"/>
      <c r="JP37" s="48"/>
      <c r="JQ37" s="48"/>
      <c r="JR37" s="48"/>
      <c r="JS37" s="48"/>
      <c r="JT37" s="48"/>
      <c r="JU37" s="48"/>
      <c r="JV37" s="48"/>
      <c r="JW37" s="48"/>
      <c r="JX37" s="48"/>
      <c r="JY37" s="48"/>
      <c r="JZ37" s="48"/>
      <c r="KA37" s="48"/>
      <c r="KB37" s="48"/>
      <c r="KC37" s="48"/>
      <c r="KD37" s="48"/>
      <c r="KE37" s="48"/>
      <c r="KF37" s="48"/>
      <c r="KG37" s="48"/>
      <c r="KH37" s="48"/>
      <c r="KI37" s="48"/>
      <c r="KJ37" s="48"/>
      <c r="KK37" s="48"/>
      <c r="KL37" s="48"/>
      <c r="KM37" s="48"/>
      <c r="KN37" s="48"/>
      <c r="KO37" s="48"/>
      <c r="KP37" s="48"/>
      <c r="KQ37" s="48"/>
      <c r="KR37" s="48"/>
      <c r="KS37" s="48"/>
      <c r="KT37" s="48"/>
      <c r="KU37" s="48"/>
      <c r="KV37" s="48"/>
      <c r="KW37" s="48"/>
      <c r="KY37" s="48"/>
      <c r="KZ37" s="48"/>
      <c r="LA37" s="48"/>
      <c r="LB37" s="48"/>
      <c r="LC37" s="48"/>
      <c r="LD37" s="48"/>
      <c r="LE37" s="48"/>
      <c r="LF37" s="48"/>
      <c r="LG37" s="48"/>
      <c r="LH37" s="48"/>
      <c r="LI37" s="48"/>
      <c r="LJ37" s="48"/>
      <c r="LK37" s="48"/>
      <c r="LL37" s="48"/>
      <c r="LM37" s="48"/>
      <c r="LN37" s="48"/>
      <c r="LO37" s="48"/>
      <c r="LP37" s="48"/>
      <c r="LQ37" s="48"/>
      <c r="LR37" s="48"/>
      <c r="LS37" s="48"/>
      <c r="LT37" s="48"/>
      <c r="LU37" s="48"/>
      <c r="LV37" s="48"/>
      <c r="LW37" s="48"/>
      <c r="LX37" s="48"/>
      <c r="LY37" s="48"/>
      <c r="LZ37" s="48"/>
      <c r="MA37" s="48"/>
      <c r="MB37" s="48"/>
      <c r="MC37" s="48"/>
      <c r="MD37" s="48"/>
      <c r="ME37" s="48"/>
      <c r="MF37" s="48"/>
      <c r="MG37" s="48"/>
      <c r="MH37" s="48"/>
      <c r="MI37" s="48"/>
      <c r="MJ37" s="48"/>
      <c r="MK37" s="48"/>
      <c r="ML37" s="48"/>
      <c r="MM37" s="48"/>
      <c r="MO37" s="48"/>
      <c r="MP37" s="48"/>
      <c r="MQ37" s="48"/>
      <c r="MR37" s="48"/>
      <c r="MS37" s="48"/>
      <c r="MT37" s="48"/>
      <c r="MU37" s="48"/>
      <c r="MV37" s="48"/>
      <c r="MW37" s="48"/>
      <c r="MX37" s="48"/>
      <c r="MY37" s="48"/>
      <c r="MZ37" s="48"/>
      <c r="NA37" s="48"/>
      <c r="NB37" s="48"/>
      <c r="NC37" s="48"/>
      <c r="ND37" s="48"/>
      <c r="NE37" s="48"/>
      <c r="NF37" s="48"/>
      <c r="NG37" s="48"/>
      <c r="NH37" s="48"/>
      <c r="NI37" s="48"/>
      <c r="NJ37" s="48"/>
      <c r="NK37" s="48"/>
      <c r="NL37" s="48"/>
      <c r="NM37" s="48"/>
      <c r="NN37" s="48"/>
      <c r="NO37" s="48"/>
      <c r="NP37" s="48"/>
      <c r="NQ37" s="48"/>
      <c r="NR37" s="48"/>
      <c r="NS37" s="48"/>
      <c r="NT37" s="48"/>
      <c r="NU37" s="48"/>
      <c r="NV37" s="48"/>
      <c r="NW37" s="48"/>
      <c r="NX37" s="48"/>
      <c r="NY37" s="48"/>
      <c r="NZ37" s="48"/>
      <c r="OA37" s="48"/>
      <c r="OB37" s="48"/>
      <c r="OC37" s="48"/>
      <c r="OE37" s="48"/>
      <c r="OF37" s="48"/>
      <c r="OG37" s="48"/>
      <c r="OH37" s="48"/>
      <c r="OI37" s="48"/>
      <c r="OJ37" s="48"/>
      <c r="OK37" s="48"/>
      <c r="OL37" s="48"/>
      <c r="OM37" s="48"/>
      <c r="ON37" s="48"/>
      <c r="OO37" s="48"/>
      <c r="OP37" s="48"/>
      <c r="OQ37" s="48"/>
      <c r="OS37" s="48"/>
      <c r="OT37" s="48"/>
      <c r="OU37" s="48"/>
      <c r="OV37" s="48"/>
      <c r="OW37" s="48"/>
      <c r="OX37" s="48"/>
      <c r="OY37" s="48"/>
      <c r="OZ37" s="48"/>
      <c r="PA37" s="48"/>
      <c r="PB37" s="48"/>
      <c r="PC37" s="48"/>
      <c r="PE37" s="48"/>
      <c r="PF37" s="48"/>
      <c r="PG37" s="48"/>
      <c r="PH37" s="48"/>
      <c r="PI37" s="48"/>
      <c r="PJ37" s="48"/>
      <c r="PK37" s="48"/>
      <c r="PL37" s="48"/>
      <c r="PM37" s="48"/>
      <c r="PN37" s="48"/>
      <c r="PO37" s="48"/>
      <c r="PP37" s="48"/>
      <c r="PQ37" s="48"/>
      <c r="PR37" s="48"/>
      <c r="PS37" s="48"/>
      <c r="PT37" s="48"/>
      <c r="PU37" s="48"/>
      <c r="PV37" s="48"/>
      <c r="PW37" s="48"/>
      <c r="PX37" s="48"/>
      <c r="PY37" s="48"/>
      <c r="PZ37" s="48"/>
      <c r="QA37" s="48"/>
      <c r="QB37" s="48"/>
      <c r="QC37" s="48"/>
      <c r="QD37" s="48"/>
      <c r="QE37" s="48"/>
      <c r="QF37" s="48"/>
      <c r="QG37" s="48"/>
      <c r="QH37" s="48"/>
      <c r="QI37" s="48"/>
      <c r="QJ37" s="48"/>
      <c r="QK37" s="48"/>
      <c r="QL37" s="48"/>
      <c r="QM37" s="48"/>
      <c r="QN37" s="48"/>
      <c r="QO37" s="48"/>
      <c r="QP37" s="48"/>
      <c r="QQ37" s="48"/>
      <c r="QR37" s="48"/>
      <c r="QS37" s="48"/>
      <c r="QU37" s="48"/>
      <c r="QV37" s="48"/>
      <c r="QW37" s="48"/>
      <c r="QX37" s="48"/>
      <c r="QY37" s="48"/>
      <c r="QZ37" s="48"/>
      <c r="RA37" s="48"/>
      <c r="RB37" s="48"/>
      <c r="RC37" s="48"/>
      <c r="RD37" s="48"/>
      <c r="RE37" s="48"/>
      <c r="RF37" s="48"/>
      <c r="RG37" s="48"/>
      <c r="RH37" s="48"/>
      <c r="RI37" s="48"/>
      <c r="RJ37" s="48"/>
      <c r="RK37" s="48"/>
      <c r="RL37" s="48"/>
      <c r="RM37" s="48"/>
      <c r="RN37" s="48"/>
      <c r="RO37" s="48"/>
      <c r="RP37" s="48"/>
      <c r="RQ37" s="48"/>
      <c r="RR37" s="48"/>
      <c r="RS37" s="48"/>
      <c r="RT37" s="48"/>
      <c r="RU37" s="48"/>
      <c r="RV37" s="48"/>
      <c r="RW37" s="48"/>
      <c r="RX37" s="48"/>
      <c r="RY37" s="48"/>
      <c r="RZ37" s="48"/>
      <c r="SA37" s="48"/>
      <c r="SB37" s="48"/>
      <c r="SC37" s="48"/>
      <c r="SD37" s="48"/>
      <c r="SE37" s="48"/>
      <c r="SF37" s="48"/>
      <c r="SG37" s="48"/>
      <c r="SH37" s="48"/>
      <c r="SI37" s="48"/>
      <c r="SK37" s="48"/>
      <c r="SL37" s="48"/>
      <c r="SM37" s="48"/>
      <c r="SN37" s="48"/>
      <c r="SO37" s="48"/>
      <c r="SP37" s="48"/>
      <c r="SQ37" s="48"/>
      <c r="SR37" s="48"/>
      <c r="SS37" s="48"/>
      <c r="ST37" s="48"/>
      <c r="SU37" s="48"/>
      <c r="SV37" s="48"/>
      <c r="SW37" s="48"/>
      <c r="SX37" s="48"/>
      <c r="SY37" s="48"/>
      <c r="SZ37" s="48"/>
      <c r="TA37" s="48"/>
      <c r="TB37" s="48"/>
      <c r="TC37" s="48"/>
      <c r="TD37" s="48"/>
      <c r="TE37" s="48"/>
      <c r="TF37" s="48"/>
      <c r="TG37" s="48"/>
      <c r="TH37" s="48"/>
      <c r="TI37" s="48"/>
      <c r="TJ37" s="48"/>
      <c r="TK37" s="48"/>
      <c r="TL37" s="48"/>
      <c r="TM37" s="48"/>
      <c r="TN37" s="48"/>
      <c r="TO37" s="48"/>
      <c r="TP37" s="48"/>
      <c r="TQ37" s="48"/>
      <c r="TR37" s="48"/>
      <c r="TS37" s="48"/>
      <c r="TT37" s="48"/>
      <c r="TU37" s="48"/>
      <c r="TV37" s="48"/>
      <c r="TW37" s="48"/>
      <c r="TX37" s="48"/>
      <c r="TY37" s="48"/>
      <c r="UA37" s="48"/>
      <c r="UB37" s="48"/>
      <c r="UC37" s="48"/>
      <c r="UD37" s="48"/>
      <c r="UE37" s="48"/>
      <c r="UF37" s="48"/>
      <c r="UG37" s="48"/>
      <c r="UH37" s="48"/>
      <c r="UI37" s="48"/>
      <c r="UJ37" s="48"/>
      <c r="UK37" s="48"/>
      <c r="UL37" s="48"/>
      <c r="UM37" s="48"/>
      <c r="UN37" s="48"/>
      <c r="UO37" s="48"/>
      <c r="UP37" s="48"/>
      <c r="UQ37" s="48"/>
      <c r="UR37" s="48"/>
      <c r="US37" s="48"/>
      <c r="UT37" s="48"/>
      <c r="UU37" s="48"/>
      <c r="UV37" s="48"/>
      <c r="UW37" s="48"/>
      <c r="UX37" s="48"/>
      <c r="UY37" s="48"/>
      <c r="UZ37" s="48"/>
      <c r="VA37" s="48"/>
      <c r="VB37" s="48"/>
      <c r="VC37" s="48"/>
      <c r="VD37" s="48"/>
      <c r="VE37" s="48"/>
      <c r="VF37" s="48"/>
      <c r="VG37" s="48"/>
      <c r="VH37" s="48"/>
      <c r="VI37" s="48"/>
      <c r="VJ37" s="48"/>
      <c r="VK37" s="48"/>
      <c r="VL37" s="48"/>
      <c r="VM37" s="48"/>
      <c r="VN37" s="48"/>
      <c r="VO37" s="48"/>
      <c r="VQ37" s="48"/>
      <c r="VR37" s="48"/>
      <c r="VS37" s="48"/>
      <c r="VT37" s="48"/>
      <c r="VU37" s="48"/>
      <c r="VV37" s="48"/>
      <c r="VW37" s="48"/>
      <c r="VX37" s="48"/>
      <c r="VY37" s="48"/>
      <c r="VZ37" s="48"/>
      <c r="WA37" s="48"/>
      <c r="WB37" s="48"/>
      <c r="WC37" s="48"/>
      <c r="WE37" s="48"/>
      <c r="WF37" s="48"/>
      <c r="WG37" s="48"/>
      <c r="WH37" s="48"/>
      <c r="WI37" s="48"/>
      <c r="WJ37" s="48"/>
      <c r="WK37" s="48"/>
      <c r="WL37" s="48"/>
      <c r="WM37" s="48"/>
      <c r="WN37" s="48"/>
      <c r="WO37" s="48"/>
      <c r="WP37" s="48"/>
      <c r="WQ37" s="48"/>
      <c r="WR37" s="48"/>
      <c r="WS37" s="48"/>
      <c r="WT37" s="48"/>
      <c r="WU37" s="48"/>
      <c r="WV37" s="48"/>
      <c r="WW37" s="48"/>
      <c r="WX37" s="48"/>
      <c r="WY37" s="48"/>
      <c r="WZ37" s="48"/>
      <c r="XA37" s="48"/>
      <c r="XB37" s="48"/>
      <c r="XC37" s="48"/>
      <c r="XD37" s="48"/>
      <c r="XE37" s="48"/>
      <c r="XG37" s="48"/>
      <c r="XH37" s="48"/>
      <c r="XI37" s="48"/>
      <c r="XJ37" s="48"/>
      <c r="XK37" s="48"/>
      <c r="XL37" s="48"/>
      <c r="XM37" s="48"/>
      <c r="XN37" s="48"/>
      <c r="XO37" s="48"/>
      <c r="XP37" s="48"/>
      <c r="XQ37" s="48"/>
      <c r="XR37" s="48"/>
      <c r="XS37" s="48"/>
      <c r="XT37" s="48"/>
      <c r="XU37" s="48"/>
      <c r="XV37" s="48"/>
      <c r="XW37" s="48"/>
      <c r="XX37" s="48"/>
      <c r="XY37" s="48"/>
      <c r="XZ37" s="48"/>
      <c r="YA37" s="48"/>
      <c r="YB37" s="48"/>
      <c r="YC37" s="48"/>
      <c r="YD37" s="48"/>
      <c r="YE37" s="48"/>
      <c r="YF37" s="48"/>
      <c r="YG37" s="48"/>
      <c r="YH37" s="48"/>
      <c r="YI37" s="48"/>
      <c r="YJ37" s="48"/>
      <c r="YK37" s="48"/>
      <c r="YL37" s="48"/>
      <c r="YM37" s="48"/>
      <c r="YN37" s="48"/>
      <c r="YO37" s="48"/>
      <c r="YP37" s="48"/>
      <c r="YQ37" s="48"/>
      <c r="YR37" s="48"/>
      <c r="YS37" s="48"/>
      <c r="YT37" s="48"/>
      <c r="YU37" s="48"/>
      <c r="YW37" s="48"/>
      <c r="YX37" s="48"/>
      <c r="YY37" s="48"/>
      <c r="YZ37" s="48"/>
      <c r="ZA37" s="48"/>
      <c r="ZB37" s="48"/>
      <c r="ZC37" s="48"/>
      <c r="ZD37" s="48"/>
      <c r="ZE37" s="48"/>
      <c r="ZF37" s="48"/>
      <c r="ZG37" s="48"/>
      <c r="ZH37" s="48"/>
      <c r="ZI37" s="48"/>
      <c r="ZJ37" s="48"/>
      <c r="ZK37" s="48"/>
      <c r="ZL37" s="48"/>
      <c r="ZM37" s="48"/>
      <c r="ZN37" s="48"/>
      <c r="ZO37" s="48"/>
      <c r="ZP37" s="48"/>
      <c r="ZQ37" s="48"/>
      <c r="ZR37" s="48"/>
      <c r="ZS37" s="48"/>
      <c r="ZT37" s="48"/>
      <c r="ZU37" s="48"/>
      <c r="ZV37" s="48"/>
      <c r="ZW37" s="48"/>
      <c r="ZX37" s="48"/>
      <c r="ZY37" s="48"/>
      <c r="ZZ37" s="48"/>
      <c r="AAA37" s="48"/>
      <c r="AAB37" s="48"/>
      <c r="AAC37" s="48"/>
      <c r="AAD37" s="48"/>
      <c r="AAE37" s="48"/>
      <c r="AAF37" s="48"/>
      <c r="AAG37" s="48"/>
      <c r="AAH37" s="48"/>
      <c r="AAI37" s="48"/>
      <c r="AAJ37" s="48"/>
      <c r="AAL37" s="48"/>
      <c r="AAM37" s="48"/>
      <c r="AAN37" s="48"/>
      <c r="AAO37" s="48"/>
      <c r="AAP37" s="48"/>
      <c r="AAQ37" s="48"/>
      <c r="AAR37" s="48"/>
      <c r="AAS37" s="48"/>
      <c r="AAT37" s="48"/>
      <c r="AAV37" s="48"/>
      <c r="AAW37" s="48"/>
      <c r="AAX37" s="48"/>
      <c r="AAY37" s="48"/>
      <c r="AAZ37" s="48"/>
      <c r="ABA37" s="48"/>
      <c r="ABB37" s="48"/>
      <c r="ABC37" s="48"/>
      <c r="ABD37" s="48"/>
      <c r="ABE37" s="48"/>
      <c r="ABF37" s="48"/>
      <c r="ABG37" s="48"/>
      <c r="ABH37" s="48"/>
      <c r="ABI37" s="48"/>
      <c r="ABJ37" s="48"/>
      <c r="ABK37" s="48"/>
      <c r="ABL37" s="48"/>
      <c r="ABM37" s="48"/>
      <c r="ABN37" s="48"/>
      <c r="ABO37" s="48"/>
      <c r="ABP37" s="48"/>
      <c r="ABQ37" s="48"/>
      <c r="ABR37" s="48"/>
      <c r="ABS37" s="48"/>
      <c r="ABT37" s="48"/>
      <c r="ABU37" s="48"/>
      <c r="ABV37" s="48"/>
      <c r="ABW37" s="48"/>
      <c r="ABX37" s="48"/>
      <c r="ABY37" s="48"/>
      <c r="ABZ37" s="48"/>
      <c r="ACB37" s="48"/>
      <c r="ACC37" s="48"/>
      <c r="ACD37" s="48"/>
      <c r="ACE37" s="48"/>
      <c r="ACF37" s="48"/>
      <c r="ACG37" s="48"/>
      <c r="ACH37" s="48"/>
      <c r="ACI37" s="48"/>
      <c r="ACJ37" s="48"/>
      <c r="ACK37" s="48"/>
      <c r="ACL37" s="48"/>
      <c r="ACM37" s="48"/>
      <c r="ACN37" s="48"/>
      <c r="ACO37" s="48"/>
      <c r="ACP37" s="48"/>
      <c r="ACQ37" s="48"/>
      <c r="ACR37" s="48"/>
      <c r="ACS37" s="48"/>
      <c r="ACT37" s="48"/>
      <c r="ACU37" s="48"/>
      <c r="ACV37" s="48"/>
      <c r="ACW37" s="48"/>
      <c r="ACX37" s="48"/>
      <c r="ACY37" s="48"/>
      <c r="ACZ37" s="48"/>
      <c r="ADA37" s="48"/>
      <c r="ADB37" s="48"/>
      <c r="ADC37" s="48"/>
      <c r="ADD37" s="48"/>
      <c r="ADE37" s="48"/>
      <c r="ADF37" s="48"/>
      <c r="ADG37" s="48"/>
      <c r="ADH37" s="48"/>
      <c r="ADI37" s="48"/>
      <c r="ADJ37" s="48"/>
      <c r="ADK37" s="48"/>
      <c r="ADL37" s="48"/>
      <c r="ADM37" s="48"/>
      <c r="ADN37" s="48"/>
      <c r="ADO37" s="48"/>
      <c r="ADP37" s="48"/>
      <c r="ADR37" s="48"/>
      <c r="ADS37" s="48"/>
      <c r="ADT37" s="48"/>
      <c r="ADU37" s="48"/>
      <c r="ADV37" s="48"/>
      <c r="ADW37" s="48"/>
      <c r="ADX37" s="48"/>
      <c r="ADY37" s="48"/>
      <c r="ADZ37" s="48"/>
      <c r="AEA37" s="48"/>
      <c r="AEB37" s="48"/>
      <c r="AEC37" s="48"/>
      <c r="AED37" s="48"/>
      <c r="AEE37" s="48"/>
      <c r="AEF37" s="48"/>
      <c r="AEG37" s="48"/>
      <c r="AEH37" s="48"/>
      <c r="AEI37" s="48"/>
      <c r="AEJ37" s="48"/>
      <c r="AEK37" s="48"/>
      <c r="AEL37" s="48"/>
      <c r="AEM37" s="48"/>
      <c r="AEN37" s="48"/>
      <c r="AEO37" s="48"/>
      <c r="AEP37" s="48"/>
      <c r="AEQ37" s="48"/>
      <c r="AER37" s="48"/>
      <c r="AES37" s="48"/>
      <c r="AET37" s="48"/>
      <c r="AEU37" s="48"/>
      <c r="AEV37" s="48"/>
      <c r="AEW37" s="48"/>
      <c r="AEX37" s="48"/>
      <c r="AEY37" s="48"/>
      <c r="AEZ37" s="48"/>
      <c r="AFA37" s="48"/>
      <c r="AFB37" s="48"/>
      <c r="AFC37" s="48"/>
      <c r="AFD37" s="48"/>
      <c r="AFE37" s="48"/>
      <c r="AFF37" s="48"/>
      <c r="AFH37" s="48"/>
      <c r="AFI37" s="48"/>
      <c r="AFJ37" s="48"/>
      <c r="AFK37" s="48"/>
      <c r="AFL37" s="48"/>
      <c r="AFM37" s="48"/>
      <c r="AFN37" s="48"/>
      <c r="AFO37" s="48"/>
      <c r="AFP37" s="48"/>
      <c r="AFR37" s="48"/>
      <c r="AFS37" s="48"/>
      <c r="AFT37" s="48"/>
      <c r="AFU37" s="48"/>
      <c r="AFV37" s="48"/>
      <c r="AFW37" s="48"/>
      <c r="AFX37" s="48"/>
      <c r="AFY37" s="48"/>
      <c r="AFZ37" s="48"/>
      <c r="AGA37" s="48"/>
      <c r="AGB37" s="48"/>
      <c r="AGE37" s="48"/>
      <c r="AGF37" s="48"/>
      <c r="AGG37" s="48"/>
      <c r="AGH37" s="48"/>
      <c r="AGI37" s="48"/>
      <c r="AGJ37" s="48"/>
      <c r="AGK37" s="48"/>
      <c r="AGL37" s="48"/>
      <c r="AGM37" s="48"/>
      <c r="AGN37" s="48"/>
      <c r="AGO37" s="48"/>
      <c r="AGP37" s="48"/>
      <c r="AGQ37" s="48"/>
      <c r="AGR37" s="48"/>
      <c r="AGS37" s="48"/>
      <c r="AGT37" s="48"/>
      <c r="AGU37" s="48"/>
      <c r="AGV37" s="48"/>
      <c r="AGW37" s="48"/>
      <c r="AGX37" s="48"/>
      <c r="AGY37" s="48"/>
      <c r="AGZ37" s="48"/>
      <c r="AHA37" s="48"/>
      <c r="AHB37" s="48"/>
      <c r="AHC37" s="48"/>
      <c r="AHD37" s="48"/>
      <c r="AHE37" s="48"/>
      <c r="AHF37" s="48"/>
      <c r="AHG37" s="48"/>
      <c r="AHH37" s="48"/>
      <c r="AHI37" s="48"/>
      <c r="AHJ37" s="48"/>
      <c r="AHK37" s="48"/>
      <c r="AHL37" s="48"/>
      <c r="AHM37" s="48"/>
      <c r="AHN37" s="48"/>
      <c r="AHQ37" s="48"/>
      <c r="AHR37" s="48"/>
      <c r="AHS37" s="48"/>
      <c r="AHU37" s="48"/>
      <c r="AHV37" s="48"/>
      <c r="AHY37" s="48"/>
      <c r="AHZ37" s="48"/>
      <c r="AIA37" s="48"/>
      <c r="AIB37" s="48"/>
      <c r="AIC37" s="48"/>
      <c r="AID37" s="48"/>
      <c r="AIE37" s="48"/>
      <c r="AIF37" s="48"/>
      <c r="AIG37" s="48"/>
      <c r="AIH37" s="48"/>
      <c r="AII37" s="48"/>
      <c r="AIJ37" s="48"/>
      <c r="AIK37" s="48"/>
      <c r="AIL37" s="48"/>
      <c r="AIM37" s="48"/>
      <c r="AIN37" s="48"/>
      <c r="AIO37" s="48"/>
      <c r="AIP37" s="48"/>
      <c r="AIQ37" s="48"/>
      <c r="AIR37" s="48"/>
      <c r="AIU37" s="48"/>
      <c r="AIV37" s="48"/>
      <c r="AJA37" s="48"/>
      <c r="AJB37" s="48"/>
      <c r="AJC37" s="48"/>
      <c r="AJD37" s="48"/>
      <c r="AJK37" s="48"/>
      <c r="AJL37" s="48"/>
      <c r="AJW37" s="48"/>
      <c r="AJX37" s="48"/>
      <c r="AJY37" s="48"/>
      <c r="AJZ37" s="48"/>
      <c r="AKC37" s="48"/>
      <c r="AKD37" s="48"/>
      <c r="AKE37" s="48"/>
      <c r="AKF37" s="48"/>
      <c r="AKG37" s="48"/>
      <c r="AKH37" s="48"/>
      <c r="AKI37" s="48"/>
      <c r="AKJ37" s="48"/>
      <c r="AKO37" s="48"/>
      <c r="AKP37" s="48"/>
      <c r="AKQ37" s="48"/>
      <c r="AKR37" s="48"/>
      <c r="AKS37" s="48"/>
      <c r="AKT37" s="48"/>
      <c r="AKU37" s="48"/>
      <c r="AKV37" s="48"/>
      <c r="AKW37" s="48"/>
      <c r="AKX37" s="48"/>
      <c r="AKY37" s="48"/>
      <c r="AKZ37" s="48"/>
      <c r="ALA37" s="48"/>
      <c r="ALB37" s="48"/>
      <c r="ALC37" s="48"/>
      <c r="ALD37" s="48"/>
      <c r="ALE37" s="48"/>
      <c r="ALF37" s="48"/>
      <c r="ALI37" s="48"/>
      <c r="ALJ37" s="48"/>
      <c r="ALK37" s="48"/>
      <c r="ALL37" s="48"/>
      <c r="ALO37" s="48"/>
      <c r="ALP37" s="48"/>
      <c r="ALQ37" s="48"/>
      <c r="ALR37" s="48"/>
      <c r="ALS37" s="48"/>
      <c r="ALT37" s="48"/>
      <c r="ALU37" s="48"/>
      <c r="ALV37" s="48"/>
      <c r="ALW37" s="48"/>
      <c r="ALX37" s="48"/>
      <c r="AMA37" s="48"/>
      <c r="AMB37" s="48"/>
      <c r="AMC37" s="48"/>
      <c r="AMD37" s="48"/>
      <c r="AME37" s="48"/>
      <c r="AMF37" s="48"/>
      <c r="AMG37" s="48"/>
      <c r="AMH37" s="48"/>
      <c r="AMI37" s="48"/>
      <c r="AMJ37" s="48"/>
      <c r="AMK37" s="48"/>
      <c r="AML37" s="48"/>
      <c r="AMM37" s="48"/>
      <c r="AMN37" s="48"/>
      <c r="AMO37" s="48"/>
      <c r="AMP37" s="48"/>
      <c r="AMQ37" s="48"/>
      <c r="AMR37" s="48"/>
      <c r="AMS37" s="48"/>
      <c r="AMT37" s="48"/>
      <c r="AMU37" s="48"/>
      <c r="AMV37" s="48"/>
      <c r="AMW37" s="48"/>
      <c r="AMX37" s="48"/>
      <c r="AMZ37" s="48"/>
      <c r="ANA37" s="48"/>
      <c r="ANB37" s="48"/>
      <c r="ANC37" s="48"/>
      <c r="AND37" s="48"/>
      <c r="ANE37" s="48"/>
      <c r="ANF37" s="48"/>
      <c r="ANG37" s="48"/>
      <c r="ANH37" s="48"/>
      <c r="ANI37" s="48"/>
      <c r="ANJ37" s="48"/>
      <c r="ANK37" s="48"/>
      <c r="ANL37" s="48"/>
      <c r="ANM37" s="48"/>
      <c r="ANN37" s="48"/>
      <c r="ANP37" s="48"/>
      <c r="ANQ37" s="48"/>
      <c r="ANR37" s="48"/>
      <c r="ANS37" s="48"/>
      <c r="ANT37" s="48"/>
      <c r="ANU37" s="48"/>
      <c r="ANV37" s="48"/>
      <c r="ANW37" s="48"/>
      <c r="ANX37" s="48"/>
      <c r="ANY37" s="48"/>
      <c r="ANZ37" s="48"/>
      <c r="AOA37" s="48"/>
      <c r="AOB37" s="48"/>
      <c r="AOE37" s="48"/>
      <c r="AOF37" s="48"/>
      <c r="AOG37" s="48"/>
      <c r="AOH37" s="48"/>
      <c r="AOI37" s="48"/>
      <c r="AOJ37" s="48"/>
      <c r="AOK37" s="48"/>
      <c r="AOL37" s="48"/>
      <c r="AOM37" s="48"/>
      <c r="AON37" s="48"/>
      <c r="AOO37" s="48"/>
      <c r="AOP37" s="48"/>
      <c r="AOQ37" s="48"/>
      <c r="AOR37" s="48"/>
      <c r="AOW37" s="48"/>
      <c r="AOX37" s="48"/>
      <c r="AOY37" s="48"/>
      <c r="AOZ37" s="48"/>
      <c r="APA37" s="48"/>
      <c r="APB37" s="48"/>
      <c r="APE37" s="48"/>
      <c r="APF37" s="48"/>
      <c r="APG37" s="48"/>
      <c r="APH37" s="48"/>
      <c r="API37" s="48"/>
      <c r="APK37" s="48"/>
      <c r="APL37" s="48"/>
      <c r="APM37" s="48"/>
      <c r="APN37" s="48"/>
      <c r="APO37" s="48"/>
      <c r="APP37" s="48"/>
      <c r="APQ37" s="48"/>
      <c r="APR37" s="48"/>
      <c r="APS37" s="48"/>
      <c r="APT37" s="48"/>
      <c r="APW37" s="48"/>
      <c r="APX37" s="48"/>
    </row>
    <row r="38" spans="1:1118">
      <c r="A38" s="49" t="s">
        <v>141</v>
      </c>
      <c r="B38" s="46" t="s">
        <v>354</v>
      </c>
      <c r="C38" s="48">
        <v>145.43757629394531</v>
      </c>
      <c r="D38" s="48">
        <v>152.64826965332031</v>
      </c>
      <c r="E38" s="48">
        <v>192.54852294921875</v>
      </c>
      <c r="F38" s="48">
        <v>183.09085083007813</v>
      </c>
      <c r="G38" s="48">
        <v>141.19488525390625</v>
      </c>
      <c r="H38" s="48">
        <v>140.41532897949219</v>
      </c>
      <c r="I38" s="48">
        <v>186.83174133300781</v>
      </c>
      <c r="J38" s="48">
        <v>188.55537414550781</v>
      </c>
      <c r="K38" s="48">
        <v>311.7288818359375</v>
      </c>
      <c r="L38" s="48">
        <v>316.16781616210938</v>
      </c>
      <c r="M38" s="48">
        <v>347.74139404296875</v>
      </c>
      <c r="N38" s="48">
        <v>333.34219360351563</v>
      </c>
      <c r="O38" s="48">
        <v>267.32098388671875</v>
      </c>
      <c r="P38" s="48">
        <v>268.89544677734375</v>
      </c>
      <c r="Q38" s="47">
        <f t="shared" si="4"/>
        <v>214.14900461832681</v>
      </c>
      <c r="R38" s="47">
        <f t="shared" si="5"/>
        <v>304.32500457763672</v>
      </c>
      <c r="S38" s="47">
        <f t="shared" si="6"/>
        <v>1.4210899794749392</v>
      </c>
      <c r="T38" s="47">
        <f t="shared" si="7"/>
        <v>7.5433982273933498E-2</v>
      </c>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8"/>
      <c r="BZ38" s="48"/>
      <c r="CA38" s="48"/>
      <c r="CB38" s="48"/>
      <c r="CC38" s="48"/>
      <c r="CD38" s="48"/>
      <c r="CE38" s="48"/>
      <c r="CF38" s="48"/>
      <c r="CG38" s="48"/>
      <c r="CH38" s="48"/>
      <c r="CI38" s="48"/>
      <c r="CJ38" s="48"/>
      <c r="CK38" s="48"/>
      <c r="CL38" s="48"/>
      <c r="CM38" s="48"/>
      <c r="CN38" s="48"/>
      <c r="CO38" s="48"/>
      <c r="CP38" s="48"/>
      <c r="CQ38" s="48"/>
      <c r="CR38" s="48"/>
      <c r="CS38" s="48"/>
      <c r="CT38" s="48"/>
      <c r="CU38" s="48"/>
      <c r="CV38" s="48"/>
      <c r="CW38" s="48"/>
      <c r="CX38" s="48"/>
      <c r="CY38" s="48"/>
      <c r="CZ38" s="48"/>
      <c r="DA38" s="48"/>
      <c r="DB38" s="48"/>
      <c r="DC38" s="48"/>
      <c r="DD38" s="48"/>
      <c r="DE38" s="48"/>
      <c r="DG38" s="48"/>
      <c r="DH38" s="48"/>
      <c r="DI38" s="48"/>
      <c r="DJ38" s="48"/>
      <c r="DK38" s="48"/>
      <c r="DL38" s="48"/>
      <c r="DM38" s="48"/>
      <c r="DN38" s="48"/>
      <c r="DO38" s="48"/>
      <c r="DP38" s="48"/>
      <c r="DQ38" s="48"/>
      <c r="DR38" s="48"/>
      <c r="DS38" s="48"/>
      <c r="DT38" s="48"/>
      <c r="DU38" s="48"/>
      <c r="DV38" s="48"/>
      <c r="DW38" s="48"/>
      <c r="DX38" s="48"/>
      <c r="DY38" s="48"/>
      <c r="DZ38" s="48"/>
      <c r="EA38" s="48"/>
      <c r="EB38" s="48"/>
      <c r="EC38" s="48"/>
      <c r="ED38" s="48"/>
      <c r="EE38" s="48"/>
      <c r="EF38" s="48"/>
      <c r="EG38" s="48"/>
      <c r="EH38" s="48"/>
      <c r="EI38" s="48"/>
      <c r="EJ38" s="48"/>
      <c r="EK38" s="48"/>
      <c r="EL38" s="48"/>
      <c r="EM38" s="48"/>
      <c r="EN38" s="48"/>
      <c r="EO38" s="48"/>
      <c r="EP38" s="48"/>
      <c r="EQ38" s="48"/>
      <c r="ER38" s="48"/>
      <c r="ES38" s="48"/>
      <c r="ET38" s="48"/>
      <c r="EU38" s="48"/>
      <c r="EV38" s="48"/>
      <c r="EW38" s="48"/>
      <c r="EX38" s="48"/>
      <c r="EY38" s="48"/>
      <c r="EZ38" s="48"/>
      <c r="FA38" s="48"/>
      <c r="FB38" s="48"/>
      <c r="FC38" s="48"/>
      <c r="FD38" s="48"/>
      <c r="FE38" s="48"/>
      <c r="FF38" s="48"/>
      <c r="FG38" s="48"/>
      <c r="FH38" s="48"/>
      <c r="FI38" s="48"/>
      <c r="FJ38" s="48"/>
      <c r="FK38" s="48"/>
      <c r="FL38" s="48"/>
      <c r="FM38" s="48"/>
      <c r="FN38" s="48"/>
      <c r="FO38" s="48"/>
      <c r="FP38" s="48"/>
      <c r="FQ38" s="48"/>
      <c r="FR38" s="48"/>
      <c r="FS38" s="48"/>
      <c r="FT38" s="48"/>
      <c r="FU38" s="48"/>
      <c r="FV38" s="48"/>
      <c r="FW38" s="48"/>
      <c r="FX38" s="48"/>
      <c r="FY38" s="48"/>
      <c r="FZ38" s="48"/>
      <c r="GA38" s="48"/>
      <c r="GB38" s="48"/>
      <c r="GC38" s="48"/>
      <c r="GD38" s="48"/>
      <c r="GE38" s="48"/>
      <c r="GF38" s="48"/>
      <c r="GG38" s="48"/>
      <c r="GH38" s="48"/>
      <c r="GI38" s="48"/>
      <c r="GJ38" s="48"/>
      <c r="GK38" s="48"/>
      <c r="GL38" s="48"/>
      <c r="GM38" s="48"/>
      <c r="GN38" s="48"/>
      <c r="GO38" s="48"/>
      <c r="GP38" s="48"/>
      <c r="GQ38" s="48"/>
      <c r="GR38" s="48"/>
      <c r="GS38" s="48"/>
      <c r="GT38" s="48"/>
      <c r="GU38" s="48"/>
      <c r="GV38" s="48"/>
      <c r="GW38" s="48"/>
      <c r="GX38" s="48"/>
      <c r="GY38" s="48"/>
      <c r="GZ38" s="48"/>
      <c r="HA38" s="48"/>
      <c r="HB38" s="48"/>
      <c r="HC38" s="48"/>
      <c r="HD38" s="48"/>
      <c r="HE38" s="48"/>
      <c r="HF38" s="48"/>
      <c r="HG38" s="48"/>
      <c r="HH38" s="48"/>
      <c r="HI38" s="48"/>
      <c r="HJ38" s="48"/>
      <c r="HK38" s="48"/>
      <c r="HL38" s="48"/>
      <c r="HM38" s="48"/>
      <c r="HN38" s="48"/>
      <c r="HO38" s="48"/>
      <c r="HP38" s="48"/>
      <c r="HQ38" s="48"/>
      <c r="HR38" s="48"/>
      <c r="HS38" s="48"/>
      <c r="HT38" s="48"/>
      <c r="HU38" s="48"/>
      <c r="HV38" s="48"/>
      <c r="HW38" s="48"/>
      <c r="HX38" s="48"/>
      <c r="HY38" s="48"/>
      <c r="HZ38" s="48"/>
      <c r="IA38" s="48"/>
      <c r="IB38" s="48"/>
      <c r="IC38" s="48"/>
      <c r="ID38" s="48"/>
      <c r="IE38" s="48"/>
      <c r="IF38" s="48"/>
      <c r="IG38" s="48"/>
      <c r="IH38" s="48"/>
      <c r="II38" s="48"/>
      <c r="IJ38" s="48"/>
      <c r="IK38" s="48"/>
      <c r="IL38" s="48"/>
      <c r="IM38" s="48"/>
      <c r="IN38" s="48"/>
      <c r="IO38" s="48"/>
      <c r="IP38" s="48"/>
      <c r="IQ38" s="48"/>
      <c r="IR38" s="48"/>
      <c r="IS38" s="48"/>
      <c r="IT38" s="48"/>
      <c r="IU38" s="48"/>
      <c r="IV38" s="48"/>
      <c r="IW38" s="48"/>
      <c r="IX38" s="48"/>
      <c r="IY38" s="48"/>
      <c r="IZ38" s="48"/>
      <c r="JA38" s="48"/>
      <c r="JB38" s="48"/>
      <c r="JC38" s="48"/>
      <c r="JD38" s="48"/>
      <c r="JE38" s="48"/>
      <c r="JF38" s="48"/>
      <c r="JG38" s="48"/>
      <c r="JH38" s="48"/>
      <c r="JI38" s="48"/>
      <c r="JJ38" s="48"/>
      <c r="JK38" s="48"/>
      <c r="JL38" s="48"/>
      <c r="JM38" s="48"/>
      <c r="JN38" s="48"/>
      <c r="JO38" s="48"/>
      <c r="JP38" s="48"/>
      <c r="JQ38" s="48"/>
      <c r="JR38" s="48"/>
      <c r="JS38" s="48"/>
      <c r="JT38" s="48"/>
      <c r="JU38" s="48"/>
      <c r="JV38" s="48"/>
      <c r="JW38" s="48"/>
      <c r="JX38" s="48"/>
      <c r="JY38" s="48"/>
      <c r="JZ38" s="48"/>
      <c r="KA38" s="48"/>
      <c r="KB38" s="48"/>
      <c r="KC38" s="48"/>
      <c r="KD38" s="48"/>
      <c r="KE38" s="48"/>
      <c r="KF38" s="48"/>
      <c r="KG38" s="48"/>
      <c r="KH38" s="48"/>
      <c r="KI38" s="48"/>
      <c r="KJ38" s="48"/>
      <c r="KK38" s="48"/>
      <c r="KL38" s="48"/>
      <c r="KM38" s="48"/>
      <c r="KN38" s="48"/>
      <c r="KO38" s="48"/>
      <c r="KP38" s="48"/>
      <c r="KQ38" s="48"/>
      <c r="KR38" s="48"/>
      <c r="KS38" s="48"/>
      <c r="KT38" s="48"/>
      <c r="KU38" s="48"/>
      <c r="KV38" s="48"/>
      <c r="KW38" s="48"/>
      <c r="KX38" s="48"/>
      <c r="KY38" s="48"/>
      <c r="KZ38" s="48"/>
      <c r="LA38" s="48"/>
      <c r="LB38" s="48"/>
      <c r="LC38" s="48"/>
      <c r="LD38" s="48"/>
      <c r="LE38" s="48"/>
      <c r="LF38" s="48"/>
      <c r="LG38" s="48"/>
      <c r="LH38" s="48"/>
      <c r="LI38" s="48"/>
      <c r="LJ38" s="48"/>
      <c r="LK38" s="48"/>
      <c r="LL38" s="48"/>
      <c r="LM38" s="48"/>
      <c r="LN38" s="48"/>
      <c r="LO38" s="48"/>
      <c r="LP38" s="48"/>
      <c r="LQ38" s="48"/>
      <c r="LR38" s="48"/>
      <c r="LS38" s="48"/>
      <c r="LT38" s="48"/>
      <c r="LU38" s="48"/>
      <c r="LV38" s="48"/>
      <c r="LW38" s="48"/>
      <c r="LX38" s="48"/>
      <c r="LY38" s="48"/>
      <c r="LZ38" s="48"/>
      <c r="MA38" s="48"/>
      <c r="MB38" s="48"/>
      <c r="MC38" s="48"/>
      <c r="MD38" s="48"/>
      <c r="ME38" s="48"/>
      <c r="MF38" s="48"/>
      <c r="MG38" s="48"/>
      <c r="MH38" s="48"/>
      <c r="MI38" s="48"/>
      <c r="MJ38" s="48"/>
      <c r="MK38" s="48"/>
      <c r="ML38" s="48"/>
      <c r="MM38" s="48"/>
      <c r="MN38" s="48"/>
      <c r="MO38" s="48"/>
      <c r="MP38" s="48"/>
      <c r="MQ38" s="48"/>
      <c r="MR38" s="48"/>
      <c r="MS38" s="48"/>
      <c r="MT38" s="48"/>
      <c r="MU38" s="48"/>
      <c r="MV38" s="48"/>
      <c r="MW38" s="48"/>
      <c r="MX38" s="48"/>
      <c r="MY38" s="48"/>
      <c r="MZ38" s="48"/>
      <c r="NA38" s="48"/>
      <c r="NB38" s="48"/>
      <c r="NC38" s="48"/>
      <c r="ND38" s="48"/>
      <c r="NE38" s="48"/>
      <c r="NF38" s="48"/>
      <c r="NG38" s="48"/>
      <c r="NH38" s="48"/>
      <c r="NI38" s="48"/>
      <c r="NJ38" s="48"/>
      <c r="NK38" s="48"/>
      <c r="NL38" s="48"/>
      <c r="NM38" s="48"/>
      <c r="NN38" s="48"/>
      <c r="NO38" s="48"/>
      <c r="NP38" s="48"/>
      <c r="NQ38" s="48"/>
      <c r="NR38" s="48"/>
      <c r="NS38" s="48"/>
      <c r="NT38" s="48"/>
      <c r="NU38" s="48"/>
      <c r="NV38" s="48"/>
      <c r="NW38" s="48"/>
      <c r="NX38" s="48"/>
      <c r="NY38" s="48"/>
      <c r="NZ38" s="48"/>
      <c r="OA38" s="48"/>
      <c r="OB38" s="48"/>
      <c r="OC38" s="48"/>
      <c r="OD38" s="48"/>
      <c r="OE38" s="48"/>
      <c r="OF38" s="48"/>
      <c r="OG38" s="48"/>
      <c r="OH38" s="48"/>
      <c r="OI38" s="48"/>
      <c r="OJ38" s="48"/>
      <c r="OK38" s="48"/>
      <c r="OL38" s="48"/>
      <c r="OM38" s="48"/>
      <c r="ON38" s="48"/>
      <c r="OO38" s="48"/>
      <c r="OP38" s="48"/>
      <c r="OQ38" s="48"/>
      <c r="OS38" s="48"/>
      <c r="OT38" s="48"/>
      <c r="OU38" s="48"/>
      <c r="OV38" s="48"/>
      <c r="OW38" s="48"/>
      <c r="OX38" s="48"/>
      <c r="OY38" s="48"/>
      <c r="OZ38" s="48"/>
      <c r="PA38" s="48"/>
      <c r="PB38" s="48"/>
      <c r="PC38" s="48"/>
      <c r="PD38" s="48"/>
      <c r="PE38" s="48"/>
      <c r="PF38" s="48"/>
      <c r="PG38" s="48"/>
      <c r="PH38" s="48"/>
      <c r="PI38" s="48"/>
      <c r="PJ38" s="48"/>
      <c r="PK38" s="48"/>
      <c r="PL38" s="48"/>
      <c r="PM38" s="48"/>
      <c r="PN38" s="48"/>
      <c r="PO38" s="48"/>
      <c r="PP38" s="48"/>
      <c r="PQ38" s="48"/>
      <c r="PR38" s="48"/>
      <c r="PS38" s="48"/>
      <c r="PT38" s="48"/>
      <c r="PU38" s="48"/>
      <c r="PV38" s="48"/>
      <c r="PW38" s="48"/>
      <c r="PX38" s="48"/>
      <c r="PY38" s="48"/>
      <c r="PZ38" s="48"/>
      <c r="QA38" s="48"/>
      <c r="QB38" s="48"/>
      <c r="QC38" s="48"/>
      <c r="QD38" s="48"/>
      <c r="QE38" s="48"/>
      <c r="QF38" s="48"/>
      <c r="QG38" s="48"/>
      <c r="QH38" s="48"/>
      <c r="QI38" s="48"/>
      <c r="QJ38" s="48"/>
      <c r="QK38" s="48"/>
      <c r="QL38" s="48"/>
      <c r="QM38" s="48"/>
      <c r="QN38" s="48"/>
      <c r="QO38" s="48"/>
      <c r="QP38" s="48"/>
      <c r="QQ38" s="48"/>
      <c r="QR38" s="48"/>
      <c r="QS38" s="48"/>
      <c r="QT38" s="48"/>
      <c r="QU38" s="48"/>
      <c r="QV38" s="48"/>
      <c r="QW38" s="48"/>
      <c r="QX38" s="48"/>
      <c r="QY38" s="48"/>
      <c r="QZ38" s="48"/>
      <c r="RA38" s="48"/>
      <c r="RB38" s="48"/>
      <c r="RC38" s="48"/>
      <c r="RD38" s="48"/>
      <c r="RE38" s="48"/>
      <c r="RF38" s="48"/>
      <c r="RG38" s="48"/>
      <c r="RH38" s="48"/>
      <c r="RI38" s="48"/>
      <c r="RJ38" s="48"/>
      <c r="RK38" s="48"/>
      <c r="RL38" s="48"/>
      <c r="RM38" s="48"/>
      <c r="RN38" s="48"/>
      <c r="RO38" s="48"/>
      <c r="RP38" s="48"/>
      <c r="RQ38" s="48"/>
      <c r="RR38" s="48"/>
      <c r="RS38" s="48"/>
      <c r="RT38" s="48"/>
      <c r="RU38" s="48"/>
      <c r="RV38" s="48"/>
      <c r="RW38" s="48"/>
      <c r="RX38" s="48"/>
      <c r="RY38" s="48"/>
      <c r="RZ38" s="48"/>
      <c r="SA38" s="48"/>
      <c r="SB38" s="48"/>
      <c r="SC38" s="48"/>
      <c r="SD38" s="48"/>
      <c r="SE38" s="48"/>
      <c r="SF38" s="48"/>
      <c r="SG38" s="48"/>
      <c r="SH38" s="48"/>
      <c r="SI38" s="48"/>
      <c r="SK38" s="48"/>
      <c r="SL38" s="48"/>
      <c r="SM38" s="48"/>
      <c r="SN38" s="48"/>
      <c r="SO38" s="48"/>
      <c r="SP38" s="48"/>
      <c r="SQ38" s="48"/>
      <c r="SR38" s="48"/>
      <c r="SS38" s="48"/>
      <c r="ST38" s="48"/>
      <c r="SU38" s="48"/>
      <c r="SV38" s="48"/>
      <c r="SW38" s="48"/>
      <c r="SX38" s="48"/>
      <c r="SY38" s="48"/>
      <c r="SZ38" s="48"/>
      <c r="TA38" s="48"/>
      <c r="TB38" s="48"/>
      <c r="TC38" s="48"/>
      <c r="TD38" s="48"/>
      <c r="TE38" s="48"/>
      <c r="TF38" s="48"/>
      <c r="TG38" s="48"/>
      <c r="TH38" s="48"/>
      <c r="TI38" s="48"/>
      <c r="TJ38" s="48"/>
      <c r="TK38" s="48"/>
      <c r="TL38" s="48"/>
      <c r="TM38" s="48"/>
      <c r="TN38" s="48"/>
      <c r="TO38" s="48"/>
      <c r="TP38" s="48"/>
      <c r="TQ38" s="48"/>
      <c r="TR38" s="48"/>
      <c r="TS38" s="48"/>
      <c r="TT38" s="48"/>
      <c r="TU38" s="48"/>
      <c r="TV38" s="48"/>
      <c r="TW38" s="48"/>
      <c r="TX38" s="48"/>
      <c r="TY38" s="48"/>
      <c r="UA38" s="48"/>
      <c r="UB38" s="48"/>
      <c r="UC38" s="48"/>
      <c r="UD38" s="48"/>
      <c r="UE38" s="48"/>
      <c r="UF38" s="48"/>
      <c r="UG38" s="48"/>
      <c r="UH38" s="48"/>
      <c r="UI38" s="48"/>
      <c r="UJ38" s="48"/>
      <c r="UK38" s="48"/>
      <c r="UL38" s="48"/>
      <c r="UM38" s="48"/>
      <c r="UN38" s="48"/>
      <c r="UO38" s="48"/>
      <c r="UP38" s="48"/>
      <c r="UQ38" s="48"/>
      <c r="UR38" s="48"/>
      <c r="US38" s="48"/>
      <c r="UT38" s="48"/>
      <c r="UU38" s="48"/>
      <c r="UV38" s="48"/>
      <c r="UW38" s="48"/>
      <c r="UX38" s="48"/>
      <c r="UY38" s="48"/>
      <c r="UZ38" s="48"/>
      <c r="VA38" s="48"/>
      <c r="VB38" s="48"/>
      <c r="VC38" s="48"/>
      <c r="VD38" s="48"/>
      <c r="VE38" s="48"/>
      <c r="VF38" s="48"/>
      <c r="VG38" s="48"/>
      <c r="VH38" s="48"/>
      <c r="VI38" s="48"/>
      <c r="VJ38" s="48"/>
      <c r="VK38" s="48"/>
      <c r="VL38" s="48"/>
      <c r="VM38" s="48"/>
      <c r="VN38" s="48"/>
      <c r="VO38" s="48"/>
      <c r="VQ38" s="48"/>
      <c r="VR38" s="48"/>
      <c r="VS38" s="48"/>
      <c r="VT38" s="48"/>
      <c r="VU38" s="48"/>
      <c r="VV38" s="48"/>
      <c r="VW38" s="48"/>
      <c r="VX38" s="48"/>
      <c r="VY38" s="48"/>
      <c r="VZ38" s="48"/>
      <c r="WA38" s="48"/>
      <c r="WB38" s="48"/>
      <c r="WC38" s="48"/>
      <c r="WD38" s="48"/>
      <c r="WE38" s="48"/>
      <c r="WF38" s="48"/>
      <c r="WG38" s="48"/>
      <c r="WH38" s="48"/>
      <c r="WI38" s="48"/>
      <c r="WJ38" s="48"/>
      <c r="WK38" s="48"/>
      <c r="WL38" s="48"/>
      <c r="WM38" s="48"/>
      <c r="WN38" s="48"/>
      <c r="WO38" s="48"/>
      <c r="WP38" s="48"/>
      <c r="WQ38" s="48"/>
      <c r="WR38" s="48"/>
      <c r="WS38" s="48"/>
      <c r="WT38" s="48"/>
      <c r="WU38" s="48"/>
      <c r="WV38" s="48"/>
      <c r="WW38" s="48"/>
      <c r="WX38" s="48"/>
      <c r="WY38" s="48"/>
      <c r="WZ38" s="48"/>
      <c r="XA38" s="48"/>
      <c r="XB38" s="48"/>
      <c r="XC38" s="48"/>
      <c r="XD38" s="48"/>
      <c r="XE38" s="48"/>
      <c r="XF38" s="48"/>
      <c r="XG38" s="48"/>
      <c r="XH38" s="48"/>
      <c r="XI38" s="48"/>
      <c r="XJ38" s="48"/>
      <c r="XK38" s="48"/>
      <c r="XL38" s="48"/>
      <c r="XM38" s="48"/>
      <c r="XN38" s="48"/>
      <c r="XO38" s="48"/>
      <c r="XP38" s="48"/>
      <c r="XQ38" s="48"/>
      <c r="XR38" s="48"/>
      <c r="XS38" s="48"/>
      <c r="XT38" s="48"/>
      <c r="XU38" s="48"/>
      <c r="XV38" s="48"/>
      <c r="XW38" s="48"/>
      <c r="XX38" s="48"/>
      <c r="XY38" s="48"/>
      <c r="XZ38" s="48"/>
      <c r="YA38" s="48"/>
      <c r="YB38" s="48"/>
      <c r="YC38" s="48"/>
      <c r="YD38" s="48"/>
      <c r="YE38" s="48"/>
      <c r="YF38" s="48"/>
      <c r="YG38" s="48"/>
      <c r="YH38" s="48"/>
      <c r="YI38" s="48"/>
      <c r="YJ38" s="48"/>
      <c r="YK38" s="48"/>
      <c r="YL38" s="48"/>
      <c r="YM38" s="48"/>
      <c r="YN38" s="48"/>
      <c r="YO38" s="48"/>
      <c r="YP38" s="48"/>
      <c r="YQ38" s="48"/>
      <c r="YR38" s="48"/>
      <c r="YS38" s="48"/>
      <c r="YT38" s="48"/>
      <c r="YU38" s="48"/>
      <c r="YV38" s="48"/>
      <c r="YW38" s="48"/>
      <c r="YX38" s="48"/>
      <c r="YY38" s="48"/>
      <c r="YZ38" s="48"/>
      <c r="ZA38" s="48"/>
      <c r="ZB38" s="48"/>
      <c r="ZC38" s="48"/>
      <c r="ZD38" s="48"/>
      <c r="ZE38" s="48"/>
      <c r="ZF38" s="48"/>
      <c r="ZG38" s="48"/>
      <c r="ZH38" s="48"/>
      <c r="ZI38" s="48"/>
      <c r="ZJ38" s="48"/>
      <c r="ZK38" s="48"/>
      <c r="ZL38" s="48"/>
      <c r="ZM38" s="48"/>
      <c r="ZN38" s="48"/>
      <c r="ZO38" s="48"/>
      <c r="ZP38" s="48"/>
      <c r="ZQ38" s="48"/>
      <c r="ZR38" s="48"/>
      <c r="ZS38" s="48"/>
      <c r="ZT38" s="48"/>
      <c r="ZU38" s="48"/>
      <c r="ZV38" s="48"/>
      <c r="ZW38" s="48"/>
      <c r="ZX38" s="48"/>
      <c r="ZY38" s="48"/>
      <c r="ZZ38" s="48"/>
      <c r="AAA38" s="48"/>
      <c r="AAB38" s="48"/>
      <c r="AAC38" s="48"/>
      <c r="AAD38" s="48"/>
      <c r="AAE38" s="48"/>
      <c r="AAF38" s="48"/>
      <c r="AAG38" s="48"/>
      <c r="AAH38" s="48"/>
      <c r="AAI38" s="48"/>
      <c r="AAJ38" s="48"/>
      <c r="AAL38" s="48"/>
      <c r="AAM38" s="48"/>
      <c r="AAN38" s="48"/>
      <c r="AAO38" s="48"/>
      <c r="AAP38" s="48"/>
      <c r="AAQ38" s="48"/>
      <c r="AAR38" s="48"/>
      <c r="AAS38" s="48"/>
      <c r="AAT38" s="48"/>
      <c r="AAU38" s="48"/>
      <c r="AAV38" s="48"/>
      <c r="AAW38" s="48"/>
      <c r="AAX38" s="48"/>
      <c r="AAY38" s="48"/>
      <c r="AAZ38" s="48"/>
      <c r="ABA38" s="48"/>
      <c r="ABB38" s="48"/>
      <c r="ABC38" s="48"/>
      <c r="ABD38" s="48"/>
      <c r="ABE38" s="48"/>
      <c r="ABF38" s="48"/>
      <c r="ABG38" s="48"/>
      <c r="ABH38" s="48"/>
      <c r="ABI38" s="48"/>
      <c r="ABJ38" s="48"/>
      <c r="ABK38" s="48"/>
      <c r="ABL38" s="48"/>
      <c r="ABM38" s="48"/>
      <c r="ABN38" s="48"/>
      <c r="ABO38" s="48"/>
      <c r="ABP38" s="48"/>
      <c r="ABQ38" s="48"/>
      <c r="ABR38" s="48"/>
      <c r="ABS38" s="48"/>
      <c r="ABT38" s="48"/>
      <c r="ABU38" s="48"/>
      <c r="ABV38" s="48"/>
      <c r="ABW38" s="48"/>
      <c r="ABX38" s="48"/>
      <c r="ABY38" s="48"/>
      <c r="ABZ38" s="48"/>
      <c r="ACB38" s="48"/>
      <c r="ACC38" s="48"/>
      <c r="ACD38" s="48"/>
      <c r="ACE38" s="48"/>
      <c r="ACF38" s="48"/>
      <c r="ACG38" s="48"/>
      <c r="ACH38" s="48"/>
      <c r="ACI38" s="48"/>
      <c r="ACJ38" s="48"/>
      <c r="ACK38" s="48"/>
      <c r="ACL38" s="48"/>
      <c r="ACM38" s="48"/>
      <c r="ACN38" s="48"/>
      <c r="ACO38" s="48"/>
      <c r="ACP38" s="48"/>
      <c r="ACQ38" s="48"/>
      <c r="ACR38" s="48"/>
      <c r="ACS38" s="48"/>
      <c r="ACT38" s="48"/>
      <c r="ACU38" s="48"/>
      <c r="ACV38" s="48"/>
      <c r="ACW38" s="48"/>
      <c r="ACX38" s="48"/>
      <c r="ACY38" s="48"/>
      <c r="ACZ38" s="48"/>
      <c r="ADA38" s="48"/>
      <c r="ADB38" s="48"/>
      <c r="ADC38" s="48"/>
      <c r="ADD38" s="48"/>
      <c r="ADE38" s="48"/>
      <c r="ADF38" s="48"/>
      <c r="ADG38" s="48"/>
      <c r="ADH38" s="48"/>
      <c r="ADI38" s="48"/>
      <c r="ADJ38" s="48"/>
      <c r="ADK38" s="48"/>
      <c r="ADL38" s="48"/>
      <c r="ADM38" s="48"/>
      <c r="ADN38" s="48"/>
      <c r="ADO38" s="48"/>
      <c r="ADP38" s="48"/>
      <c r="ADR38" s="48"/>
      <c r="ADS38" s="48"/>
      <c r="ADT38" s="48"/>
      <c r="ADU38" s="48"/>
      <c r="ADV38" s="48"/>
      <c r="ADW38" s="48"/>
      <c r="ADX38" s="48"/>
      <c r="ADY38" s="48"/>
      <c r="ADZ38" s="48"/>
      <c r="AEA38" s="48"/>
      <c r="AEB38" s="48"/>
      <c r="AEC38" s="48"/>
      <c r="AED38" s="48"/>
      <c r="AEE38" s="48"/>
      <c r="AEF38" s="48"/>
      <c r="AEG38" s="48"/>
      <c r="AEH38" s="48"/>
      <c r="AEI38" s="48"/>
      <c r="AEJ38" s="48"/>
      <c r="AEK38" s="48"/>
      <c r="AEL38" s="48"/>
      <c r="AEM38" s="48"/>
      <c r="AEN38" s="48"/>
      <c r="AEO38" s="48"/>
      <c r="AEP38" s="48"/>
      <c r="AEQ38" s="48"/>
      <c r="AER38" s="48"/>
      <c r="AES38" s="48"/>
      <c r="AET38" s="48"/>
      <c r="AEU38" s="48"/>
      <c r="AEV38" s="48"/>
      <c r="AEW38" s="48"/>
      <c r="AEX38" s="48"/>
      <c r="AEY38" s="48"/>
      <c r="AEZ38" s="48"/>
      <c r="AFA38" s="48"/>
      <c r="AFB38" s="48"/>
      <c r="AFC38" s="48"/>
      <c r="AFD38" s="48"/>
      <c r="AFE38" s="48"/>
      <c r="AFF38" s="48"/>
      <c r="AFH38" s="48"/>
      <c r="AFI38" s="48"/>
      <c r="AFJ38" s="48"/>
      <c r="AFK38" s="48"/>
      <c r="AFL38" s="48"/>
      <c r="AFM38" s="48"/>
      <c r="AFN38" s="48"/>
      <c r="AFO38" s="48"/>
      <c r="AFP38" s="48"/>
      <c r="AFR38" s="48"/>
      <c r="AFS38" s="48"/>
      <c r="AFT38" s="48"/>
      <c r="AFU38" s="48"/>
      <c r="AFV38" s="48"/>
      <c r="AFW38" s="48"/>
      <c r="AFX38" s="48"/>
      <c r="AFY38" s="48"/>
      <c r="AFZ38" s="48"/>
      <c r="AGA38" s="48"/>
      <c r="AGB38" s="48"/>
      <c r="AGE38" s="48"/>
      <c r="AGF38" s="48"/>
      <c r="AGG38" s="48"/>
      <c r="AGH38" s="48"/>
      <c r="AGI38" s="48"/>
      <c r="AGJ38" s="48"/>
      <c r="AGK38" s="48"/>
      <c r="AGL38" s="48"/>
      <c r="AGM38" s="48"/>
      <c r="AGN38" s="48"/>
      <c r="AGO38" s="48"/>
      <c r="AGP38" s="48"/>
      <c r="AGQ38" s="48"/>
      <c r="AGR38" s="48"/>
      <c r="AGS38" s="48"/>
      <c r="AGT38" s="48"/>
      <c r="AGU38" s="48"/>
      <c r="AGV38" s="48"/>
      <c r="AGW38" s="48"/>
      <c r="AGX38" s="48"/>
      <c r="AGY38" s="48"/>
      <c r="AGZ38" s="48"/>
      <c r="AHA38" s="48"/>
      <c r="AHB38" s="48"/>
      <c r="AHC38" s="48"/>
      <c r="AHD38" s="48"/>
      <c r="AHE38" s="48"/>
      <c r="AHF38" s="48"/>
      <c r="AHG38" s="48"/>
      <c r="AHH38" s="48"/>
      <c r="AHI38" s="48"/>
      <c r="AHJ38" s="48"/>
      <c r="AHK38" s="48"/>
      <c r="AHL38" s="48"/>
      <c r="AHM38" s="48"/>
      <c r="AHN38" s="48"/>
      <c r="AHO38" s="48"/>
      <c r="AHP38" s="48"/>
      <c r="AHQ38" s="48"/>
      <c r="AHR38" s="48"/>
      <c r="AHS38" s="48"/>
      <c r="AHT38" s="48"/>
      <c r="AHU38" s="48"/>
      <c r="AHV38" s="48"/>
      <c r="AHW38" s="48"/>
      <c r="AHX38" s="48"/>
      <c r="AHY38" s="48"/>
      <c r="AHZ38" s="48"/>
      <c r="AIA38" s="48"/>
      <c r="AIB38" s="48"/>
      <c r="AIC38" s="48"/>
      <c r="AID38" s="48"/>
      <c r="AIE38" s="48"/>
      <c r="AIF38" s="48"/>
      <c r="AIG38" s="48"/>
      <c r="AIH38" s="48"/>
      <c r="AII38" s="48"/>
      <c r="AIJ38" s="48"/>
      <c r="AIK38" s="48"/>
      <c r="AIL38" s="48"/>
      <c r="AIM38" s="48"/>
      <c r="AIN38" s="48"/>
      <c r="AIO38" s="48"/>
      <c r="AIP38" s="48"/>
      <c r="AIQ38" s="48"/>
      <c r="AIR38" s="48"/>
      <c r="AIS38" s="48"/>
      <c r="AIT38" s="48"/>
      <c r="AIU38" s="48"/>
      <c r="AIV38" s="48"/>
      <c r="AIW38" s="48"/>
      <c r="AIX38" s="48"/>
      <c r="AIY38" s="48"/>
      <c r="AIZ38" s="48"/>
      <c r="AJA38" s="48"/>
      <c r="AJB38" s="48"/>
      <c r="AJC38" s="48"/>
      <c r="AJD38" s="48"/>
      <c r="AJE38" s="48"/>
      <c r="AJF38" s="48"/>
      <c r="AJG38" s="48"/>
      <c r="AJH38" s="48"/>
      <c r="AJI38" s="48"/>
      <c r="AJJ38" s="48"/>
      <c r="AJK38" s="48"/>
      <c r="AJL38" s="48"/>
      <c r="AJM38" s="48"/>
      <c r="AJN38" s="48"/>
      <c r="AJO38" s="48"/>
      <c r="AJP38" s="48"/>
      <c r="AJQ38" s="48"/>
      <c r="AJR38" s="48"/>
      <c r="AJS38" s="48"/>
      <c r="AJT38" s="48"/>
      <c r="AJU38" s="48"/>
      <c r="AJV38" s="48"/>
      <c r="AJW38" s="48"/>
      <c r="AJX38" s="48"/>
      <c r="AJY38" s="48"/>
      <c r="AJZ38" s="48"/>
      <c r="AKA38" s="48"/>
      <c r="AKB38" s="48"/>
      <c r="AKC38" s="48"/>
      <c r="AKD38" s="48"/>
      <c r="AKE38" s="48"/>
      <c r="AKF38" s="48"/>
      <c r="AKG38" s="48"/>
      <c r="AKH38" s="48"/>
      <c r="AKI38" s="48"/>
      <c r="AKJ38" s="48"/>
      <c r="AKK38" s="48"/>
      <c r="AKL38" s="48"/>
      <c r="AKM38" s="48"/>
      <c r="AKN38" s="48"/>
      <c r="AKO38" s="48"/>
      <c r="AKP38" s="48"/>
      <c r="AKQ38" s="48"/>
      <c r="AKR38" s="48"/>
      <c r="AKS38" s="48"/>
      <c r="AKT38" s="48"/>
      <c r="AKU38" s="48"/>
      <c r="AKV38" s="48"/>
      <c r="AKW38" s="48"/>
      <c r="AKX38" s="48"/>
      <c r="AKY38" s="48"/>
      <c r="AKZ38" s="48"/>
      <c r="ALA38" s="48"/>
      <c r="ALB38" s="48"/>
      <c r="ALC38" s="48"/>
      <c r="ALD38" s="48"/>
      <c r="ALE38" s="48"/>
      <c r="ALF38" s="48"/>
      <c r="ALG38" s="48"/>
      <c r="ALH38" s="48"/>
      <c r="ALI38" s="48"/>
      <c r="ALJ38" s="48"/>
      <c r="ALK38" s="48"/>
      <c r="ALL38" s="48"/>
      <c r="ALM38" s="48"/>
      <c r="ALN38" s="48"/>
      <c r="ALO38" s="48"/>
      <c r="ALP38" s="48"/>
      <c r="ALQ38" s="48"/>
      <c r="ALR38" s="48"/>
      <c r="ALS38" s="48"/>
      <c r="ALT38" s="48"/>
      <c r="ALU38" s="48"/>
      <c r="ALV38" s="48"/>
      <c r="ALW38" s="48"/>
      <c r="ALX38" s="48"/>
      <c r="ALY38" s="48"/>
      <c r="ALZ38" s="48"/>
      <c r="AMA38" s="48"/>
      <c r="AMB38" s="48"/>
      <c r="AMC38" s="48"/>
      <c r="AMD38" s="48"/>
      <c r="AME38" s="48"/>
      <c r="AMF38" s="48"/>
      <c r="AMG38" s="48"/>
      <c r="AMH38" s="48"/>
      <c r="AMI38" s="48"/>
      <c r="AMJ38" s="48"/>
      <c r="AMK38" s="48"/>
      <c r="AML38" s="48"/>
      <c r="AMM38" s="48"/>
      <c r="AMN38" s="48"/>
      <c r="AMO38" s="48"/>
      <c r="AMP38" s="48"/>
      <c r="AMQ38" s="48"/>
      <c r="AMR38" s="48"/>
      <c r="AMS38" s="48"/>
      <c r="AMT38" s="48"/>
      <c r="AMU38" s="48"/>
      <c r="AMV38" s="48"/>
      <c r="AMW38" s="48"/>
      <c r="AMX38" s="48"/>
      <c r="AMY38" s="48"/>
      <c r="AMZ38" s="48"/>
      <c r="ANA38" s="48"/>
      <c r="ANB38" s="48"/>
      <c r="ANC38" s="48"/>
      <c r="AND38" s="48"/>
      <c r="ANE38" s="48"/>
      <c r="ANF38" s="48"/>
      <c r="ANG38" s="48"/>
      <c r="ANH38" s="48"/>
      <c r="ANI38" s="48"/>
      <c r="ANJ38" s="48"/>
      <c r="ANK38" s="48"/>
      <c r="ANL38" s="48"/>
      <c r="ANM38" s="48"/>
      <c r="ANN38" s="48"/>
      <c r="ANO38" s="48"/>
      <c r="ANP38" s="48"/>
      <c r="ANQ38" s="48"/>
      <c r="ANR38" s="48"/>
      <c r="ANS38" s="48"/>
      <c r="ANT38" s="48"/>
      <c r="ANU38" s="48"/>
      <c r="ANV38" s="48"/>
      <c r="ANW38" s="48"/>
      <c r="ANX38" s="48"/>
      <c r="ANY38" s="48"/>
      <c r="ANZ38" s="48"/>
      <c r="AOA38" s="48"/>
      <c r="AOB38" s="48"/>
      <c r="AOC38" s="48"/>
      <c r="AOD38" s="48"/>
      <c r="AOE38" s="48"/>
      <c r="AOF38" s="48"/>
      <c r="AOG38" s="48"/>
      <c r="AOH38" s="48"/>
      <c r="AOI38" s="48"/>
      <c r="AOJ38" s="48"/>
      <c r="AOK38" s="48"/>
      <c r="AOL38" s="48"/>
      <c r="AOM38" s="48"/>
      <c r="AON38" s="48"/>
      <c r="AOO38" s="48"/>
      <c r="AOP38" s="48"/>
      <c r="AOQ38" s="48"/>
      <c r="AOR38" s="48"/>
      <c r="AOS38" s="48"/>
      <c r="AOT38" s="48"/>
      <c r="AOU38" s="48"/>
      <c r="AOV38" s="48"/>
      <c r="AOW38" s="48"/>
      <c r="AOX38" s="48"/>
      <c r="AOY38" s="48"/>
      <c r="AOZ38" s="48"/>
      <c r="APA38" s="48"/>
      <c r="APB38" s="48"/>
      <c r="APC38" s="48"/>
      <c r="APD38" s="48"/>
      <c r="APE38" s="48"/>
      <c r="APF38" s="48"/>
      <c r="APG38" s="48"/>
      <c r="APH38" s="48"/>
      <c r="API38" s="48"/>
      <c r="APJ38" s="48"/>
      <c r="APK38" s="48"/>
      <c r="APL38" s="48"/>
      <c r="APM38" s="48"/>
      <c r="APN38" s="48"/>
      <c r="APO38" s="48"/>
      <c r="APP38" s="48"/>
      <c r="APQ38" s="48"/>
      <c r="APR38" s="48"/>
      <c r="APS38" s="48"/>
      <c r="APT38" s="48"/>
      <c r="APU38" s="48"/>
      <c r="APV38" s="48"/>
      <c r="APW38" s="48"/>
      <c r="APX38" s="48"/>
      <c r="APY38" s="48"/>
      <c r="APZ38" s="48"/>
    </row>
    <row r="39" spans="1:1118">
      <c r="A39" s="49" t="s">
        <v>142</v>
      </c>
      <c r="B39" s="46" t="s">
        <v>354</v>
      </c>
      <c r="C39" s="48">
        <v>501.22164916992188</v>
      </c>
      <c r="D39" s="48">
        <v>494.069580078125</v>
      </c>
      <c r="E39" s="48">
        <v>596.115234375</v>
      </c>
      <c r="F39" s="48">
        <v>564.6441650390625</v>
      </c>
      <c r="G39" s="48">
        <v>450.82504272460938</v>
      </c>
      <c r="H39" s="48">
        <v>433.04736328125</v>
      </c>
      <c r="I39" s="48">
        <v>493.38241577148438</v>
      </c>
      <c r="J39" s="48">
        <v>476.35308837890625</v>
      </c>
      <c r="K39" s="48">
        <v>377.8824462890625</v>
      </c>
      <c r="L39" s="48">
        <v>377.87094116210938</v>
      </c>
      <c r="M39" s="48">
        <v>645.4847412109375</v>
      </c>
      <c r="N39" s="48">
        <v>615.163818359375</v>
      </c>
      <c r="O39" s="48">
        <v>750.16619873046875</v>
      </c>
      <c r="P39" s="48">
        <v>744.5972900390625</v>
      </c>
      <c r="Q39" s="47">
        <f t="shared" si="4"/>
        <v>434.893549601237</v>
      </c>
      <c r="R39" s="47">
        <f t="shared" si="5"/>
        <v>688.85301208496094</v>
      </c>
      <c r="S39" s="47">
        <f t="shared" si="6"/>
        <v>1.5839577586666547</v>
      </c>
      <c r="T39" s="47">
        <f t="shared" si="7"/>
        <v>1.256492228442101E-4</v>
      </c>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8"/>
      <c r="BR39" s="48"/>
      <c r="BS39" s="48"/>
      <c r="BT39" s="48"/>
      <c r="BU39" s="48"/>
      <c r="BV39" s="48"/>
      <c r="BW39" s="48"/>
      <c r="BX39" s="48"/>
      <c r="BY39" s="48"/>
      <c r="BZ39" s="48"/>
      <c r="CA39" s="48"/>
      <c r="CB39" s="48"/>
      <c r="CC39" s="48"/>
      <c r="CD39" s="48"/>
      <c r="CE39" s="48"/>
      <c r="CF39" s="48"/>
      <c r="CG39" s="48"/>
      <c r="CH39" s="48"/>
      <c r="CI39" s="48"/>
      <c r="CJ39" s="48"/>
      <c r="CK39" s="48"/>
      <c r="CL39" s="48"/>
      <c r="CM39" s="48"/>
      <c r="CN39" s="48"/>
      <c r="CO39" s="48"/>
      <c r="CP39" s="48"/>
      <c r="CQ39" s="48"/>
      <c r="CR39" s="48"/>
      <c r="CS39" s="48"/>
      <c r="CT39" s="48"/>
      <c r="CU39" s="48"/>
      <c r="CV39" s="48"/>
      <c r="CW39" s="48"/>
      <c r="CX39" s="48"/>
      <c r="CY39" s="48"/>
      <c r="CZ39" s="48"/>
      <c r="DA39" s="48"/>
      <c r="DB39" s="48"/>
      <c r="DC39" s="48"/>
      <c r="DD39" s="48"/>
      <c r="DE39" s="48"/>
      <c r="DG39" s="48"/>
      <c r="DH39" s="48"/>
      <c r="DI39" s="48"/>
      <c r="DJ39" s="48"/>
      <c r="DK39" s="48"/>
      <c r="DL39" s="48"/>
      <c r="DM39" s="48"/>
      <c r="DN39" s="48"/>
      <c r="DO39" s="48"/>
      <c r="DP39" s="48"/>
      <c r="DQ39" s="48"/>
      <c r="DR39" s="48"/>
      <c r="DS39" s="48"/>
      <c r="DT39" s="48"/>
      <c r="DU39" s="48"/>
      <c r="DV39" s="48"/>
      <c r="DW39" s="48"/>
      <c r="DX39" s="48"/>
      <c r="DY39" s="48"/>
      <c r="DZ39" s="48"/>
      <c r="EA39" s="48"/>
      <c r="EB39" s="48"/>
      <c r="EC39" s="48"/>
      <c r="ED39" s="48"/>
      <c r="EE39" s="48"/>
      <c r="EF39" s="48"/>
      <c r="EG39" s="48"/>
      <c r="EH39" s="48"/>
      <c r="EI39" s="48"/>
      <c r="EJ39" s="48"/>
      <c r="EK39" s="48"/>
      <c r="EL39" s="48"/>
      <c r="EM39" s="48"/>
      <c r="EN39" s="48"/>
      <c r="EO39" s="48"/>
      <c r="EP39" s="48"/>
      <c r="EQ39" s="48"/>
      <c r="ER39" s="48"/>
      <c r="ES39" s="48"/>
      <c r="ET39" s="48"/>
      <c r="EU39" s="48"/>
      <c r="EV39" s="48"/>
      <c r="EW39" s="48"/>
      <c r="EX39" s="48"/>
      <c r="EY39" s="48"/>
      <c r="EZ39" s="48"/>
      <c r="FA39" s="48"/>
      <c r="FB39" s="48"/>
      <c r="FC39" s="48"/>
      <c r="FD39" s="48"/>
      <c r="FE39" s="48"/>
      <c r="FF39" s="48"/>
      <c r="FG39" s="48"/>
      <c r="FH39" s="48"/>
      <c r="FI39" s="48"/>
      <c r="FJ39" s="48"/>
      <c r="FK39" s="48"/>
      <c r="FL39" s="48"/>
      <c r="FM39" s="48"/>
      <c r="FN39" s="48"/>
      <c r="FO39" s="48"/>
      <c r="FP39" s="48"/>
      <c r="FQ39" s="48"/>
      <c r="FR39" s="48"/>
      <c r="FS39" s="48"/>
      <c r="FT39" s="48"/>
      <c r="FU39" s="48"/>
      <c r="FV39" s="48"/>
      <c r="FW39" s="48"/>
      <c r="FX39" s="48"/>
      <c r="FY39" s="48"/>
      <c r="FZ39" s="48"/>
      <c r="GA39" s="48"/>
      <c r="GB39" s="48"/>
      <c r="GC39" s="48"/>
      <c r="GD39" s="48"/>
      <c r="GE39" s="48"/>
      <c r="GF39" s="48"/>
      <c r="GG39" s="48"/>
      <c r="GH39" s="48"/>
      <c r="GI39" s="48"/>
      <c r="GJ39" s="48"/>
      <c r="GK39" s="48"/>
      <c r="GL39" s="48"/>
      <c r="GM39" s="48"/>
      <c r="GN39" s="48"/>
      <c r="GO39" s="48"/>
      <c r="GP39" s="48"/>
      <c r="GQ39" s="48"/>
      <c r="GR39" s="48"/>
      <c r="GS39" s="48"/>
      <c r="GT39" s="48"/>
      <c r="GU39" s="48"/>
      <c r="GV39" s="48"/>
      <c r="GW39" s="48"/>
      <c r="GX39" s="48"/>
      <c r="GY39" s="48"/>
      <c r="GZ39" s="48"/>
      <c r="HA39" s="48"/>
      <c r="HB39" s="48"/>
      <c r="HC39" s="48"/>
      <c r="HD39" s="48"/>
      <c r="HE39" s="48"/>
      <c r="HF39" s="48"/>
      <c r="HG39" s="48"/>
      <c r="HH39" s="48"/>
      <c r="HI39" s="48"/>
      <c r="HJ39" s="48"/>
      <c r="HK39" s="48"/>
      <c r="HL39" s="48"/>
      <c r="HM39" s="48"/>
      <c r="HN39" s="48"/>
      <c r="HO39" s="48"/>
      <c r="HP39" s="48"/>
      <c r="HQ39" s="48"/>
      <c r="HR39" s="48"/>
      <c r="HS39" s="48"/>
      <c r="HT39" s="48"/>
      <c r="HU39" s="48"/>
      <c r="HV39" s="48"/>
      <c r="HW39" s="48"/>
      <c r="HX39" s="48"/>
      <c r="HY39" s="48"/>
      <c r="HZ39" s="48"/>
      <c r="IA39" s="48"/>
      <c r="IB39" s="48"/>
      <c r="IC39" s="48"/>
      <c r="ID39" s="48"/>
      <c r="IE39" s="48"/>
      <c r="IF39" s="48"/>
      <c r="IG39" s="48"/>
      <c r="IH39" s="48"/>
      <c r="II39" s="48"/>
      <c r="IJ39" s="48"/>
      <c r="IK39" s="48"/>
      <c r="IL39" s="48"/>
      <c r="IM39" s="48"/>
      <c r="IN39" s="48"/>
      <c r="IO39" s="48"/>
      <c r="IP39" s="48"/>
      <c r="IQ39" s="48"/>
      <c r="IR39" s="48"/>
      <c r="IS39" s="48"/>
      <c r="IT39" s="48"/>
      <c r="IU39" s="48"/>
      <c r="IV39" s="48"/>
      <c r="IW39" s="48"/>
      <c r="IX39" s="48"/>
      <c r="IY39" s="48"/>
      <c r="IZ39" s="48"/>
      <c r="JA39" s="48"/>
      <c r="JB39" s="48"/>
      <c r="JC39" s="48"/>
      <c r="JD39" s="48"/>
      <c r="JE39" s="48"/>
      <c r="JF39" s="48"/>
      <c r="JG39" s="48"/>
      <c r="JH39" s="48"/>
      <c r="JI39" s="48"/>
      <c r="JJ39" s="48"/>
      <c r="JK39" s="48"/>
      <c r="JL39" s="48"/>
      <c r="JM39" s="48"/>
      <c r="JN39" s="48"/>
      <c r="JO39" s="48"/>
      <c r="JP39" s="48"/>
      <c r="JQ39" s="48"/>
      <c r="JR39" s="48"/>
      <c r="JS39" s="48"/>
      <c r="JT39" s="48"/>
      <c r="JU39" s="48"/>
      <c r="JV39" s="48"/>
      <c r="JW39" s="48"/>
      <c r="JX39" s="48"/>
      <c r="JY39" s="48"/>
      <c r="JZ39" s="48"/>
      <c r="KA39" s="48"/>
      <c r="KB39" s="48"/>
      <c r="KC39" s="48"/>
      <c r="KD39" s="48"/>
      <c r="KE39" s="48"/>
      <c r="KF39" s="48"/>
      <c r="KG39" s="48"/>
      <c r="KH39" s="48"/>
      <c r="KI39" s="48"/>
      <c r="KJ39" s="48"/>
      <c r="KK39" s="48"/>
      <c r="KL39" s="48"/>
      <c r="KM39" s="48"/>
      <c r="KN39" s="48"/>
      <c r="KO39" s="48"/>
      <c r="KP39" s="48"/>
      <c r="KQ39" s="48"/>
      <c r="KR39" s="48"/>
      <c r="KS39" s="48"/>
      <c r="KT39" s="48"/>
      <c r="KU39" s="48"/>
      <c r="KV39" s="48"/>
      <c r="KW39" s="48"/>
      <c r="KX39" s="48"/>
      <c r="KY39" s="48"/>
      <c r="KZ39" s="48"/>
      <c r="LA39" s="48"/>
      <c r="LB39" s="48"/>
      <c r="LC39" s="48"/>
      <c r="LD39" s="48"/>
      <c r="LE39" s="48"/>
      <c r="LF39" s="48"/>
      <c r="LG39" s="48"/>
      <c r="LH39" s="48"/>
      <c r="LI39" s="48"/>
      <c r="LJ39" s="48"/>
      <c r="LK39" s="48"/>
      <c r="LL39" s="48"/>
      <c r="LM39" s="48"/>
      <c r="LN39" s="48"/>
      <c r="LO39" s="48"/>
      <c r="LP39" s="48"/>
      <c r="LQ39" s="48"/>
      <c r="LR39" s="48"/>
      <c r="LS39" s="48"/>
      <c r="LT39" s="48"/>
      <c r="LU39" s="48"/>
      <c r="LV39" s="48"/>
      <c r="LW39" s="48"/>
      <c r="LX39" s="48"/>
      <c r="LY39" s="48"/>
      <c r="LZ39" s="48"/>
      <c r="MA39" s="48"/>
      <c r="MB39" s="48"/>
      <c r="MC39" s="48"/>
      <c r="MD39" s="48"/>
      <c r="ME39" s="48"/>
      <c r="MF39" s="48"/>
      <c r="MG39" s="48"/>
      <c r="MH39" s="48"/>
      <c r="MI39" s="48"/>
      <c r="MJ39" s="48"/>
      <c r="MK39" s="48"/>
      <c r="ML39" s="48"/>
      <c r="MM39" s="48"/>
      <c r="MN39" s="48"/>
      <c r="MO39" s="48"/>
      <c r="MP39" s="48"/>
      <c r="MQ39" s="48"/>
      <c r="MR39" s="48"/>
      <c r="MS39" s="48"/>
      <c r="MT39" s="48"/>
      <c r="MU39" s="48"/>
      <c r="MV39" s="48"/>
      <c r="MW39" s="48"/>
      <c r="MX39" s="48"/>
      <c r="MY39" s="48"/>
      <c r="MZ39" s="48"/>
      <c r="NA39" s="48"/>
      <c r="NB39" s="48"/>
      <c r="NC39" s="48"/>
      <c r="ND39" s="48"/>
      <c r="NE39" s="48"/>
      <c r="NF39" s="48"/>
      <c r="NG39" s="48"/>
      <c r="NH39" s="48"/>
      <c r="NI39" s="48"/>
      <c r="NJ39" s="48"/>
      <c r="NK39" s="48"/>
      <c r="NL39" s="48"/>
      <c r="NM39" s="48"/>
      <c r="NN39" s="48"/>
      <c r="NO39" s="48"/>
      <c r="NP39" s="48"/>
      <c r="NQ39" s="48"/>
      <c r="NR39" s="48"/>
      <c r="NS39" s="48"/>
      <c r="NT39" s="48"/>
      <c r="NU39" s="48"/>
      <c r="NV39" s="48"/>
      <c r="NW39" s="48"/>
      <c r="NX39" s="48"/>
      <c r="NY39" s="48"/>
      <c r="NZ39" s="48"/>
      <c r="OA39" s="48"/>
      <c r="OB39" s="48"/>
      <c r="OC39" s="48"/>
      <c r="OD39" s="48"/>
      <c r="OE39" s="48"/>
      <c r="OF39" s="48"/>
      <c r="OG39" s="48"/>
      <c r="OH39" s="48"/>
      <c r="OI39" s="48"/>
      <c r="OJ39" s="48"/>
      <c r="OK39" s="48"/>
      <c r="OL39" s="48"/>
      <c r="OM39" s="48"/>
      <c r="ON39" s="48"/>
      <c r="OO39" s="48"/>
      <c r="OP39" s="48"/>
      <c r="OQ39" s="48"/>
      <c r="OS39" s="48"/>
      <c r="OT39" s="48"/>
      <c r="OU39" s="48"/>
      <c r="OV39" s="48"/>
      <c r="OW39" s="48"/>
      <c r="OX39" s="48"/>
      <c r="OY39" s="48"/>
      <c r="OZ39" s="48"/>
      <c r="PA39" s="48"/>
      <c r="PB39" s="48"/>
      <c r="PC39" s="48"/>
      <c r="PD39" s="48"/>
      <c r="PE39" s="48"/>
      <c r="PF39" s="48"/>
      <c r="PG39" s="48"/>
      <c r="PH39" s="48"/>
      <c r="PI39" s="48"/>
      <c r="PJ39" s="48"/>
      <c r="PK39" s="48"/>
      <c r="PL39" s="48"/>
      <c r="PM39" s="48"/>
      <c r="PN39" s="48"/>
      <c r="PO39" s="48"/>
      <c r="PP39" s="48"/>
      <c r="PQ39" s="48"/>
      <c r="PR39" s="48"/>
      <c r="PS39" s="48"/>
      <c r="PT39" s="48"/>
      <c r="PU39" s="48"/>
      <c r="PV39" s="48"/>
      <c r="PW39" s="48"/>
      <c r="PX39" s="48"/>
      <c r="PY39" s="48"/>
      <c r="PZ39" s="48"/>
      <c r="QA39" s="48"/>
      <c r="QB39" s="48"/>
      <c r="QC39" s="48"/>
      <c r="QD39" s="48"/>
      <c r="QE39" s="48"/>
      <c r="QF39" s="48"/>
      <c r="QG39" s="48"/>
      <c r="QH39" s="48"/>
      <c r="QI39" s="48"/>
      <c r="QJ39" s="48"/>
      <c r="QK39" s="48"/>
      <c r="QL39" s="48"/>
      <c r="QM39" s="48"/>
      <c r="QN39" s="48"/>
      <c r="QO39" s="48"/>
      <c r="QP39" s="48"/>
      <c r="QQ39" s="48"/>
      <c r="QR39" s="48"/>
      <c r="QS39" s="48"/>
      <c r="QT39" s="48"/>
      <c r="QU39" s="48"/>
      <c r="QV39" s="48"/>
      <c r="QW39" s="48"/>
      <c r="QX39" s="48"/>
      <c r="QY39" s="48"/>
      <c r="QZ39" s="48"/>
      <c r="RA39" s="48"/>
      <c r="RB39" s="48"/>
      <c r="RC39" s="48"/>
      <c r="RD39" s="48"/>
      <c r="RE39" s="48"/>
      <c r="RF39" s="48"/>
      <c r="RG39" s="48"/>
      <c r="RH39" s="48"/>
      <c r="RI39" s="48"/>
      <c r="RJ39" s="48"/>
      <c r="RK39" s="48"/>
      <c r="RL39" s="48"/>
      <c r="RM39" s="48"/>
      <c r="RN39" s="48"/>
      <c r="RO39" s="48"/>
      <c r="RP39" s="48"/>
      <c r="RQ39" s="48"/>
      <c r="RR39" s="48"/>
      <c r="RS39" s="48"/>
      <c r="RT39" s="48"/>
      <c r="RU39" s="48"/>
      <c r="RV39" s="48"/>
      <c r="RW39" s="48"/>
      <c r="RX39" s="48"/>
      <c r="RY39" s="48"/>
      <c r="RZ39" s="48"/>
      <c r="SA39" s="48"/>
      <c r="SB39" s="48"/>
      <c r="SC39" s="48"/>
      <c r="SD39" s="48"/>
      <c r="SE39" s="48"/>
      <c r="SF39" s="48"/>
      <c r="SG39" s="48"/>
      <c r="SH39" s="48"/>
      <c r="SI39" s="48"/>
      <c r="SK39" s="48"/>
      <c r="SL39" s="48"/>
      <c r="SM39" s="48"/>
      <c r="SN39" s="48"/>
      <c r="SO39" s="48"/>
      <c r="SP39" s="48"/>
      <c r="SQ39" s="48"/>
      <c r="SR39" s="48"/>
      <c r="SS39" s="48"/>
      <c r="ST39" s="48"/>
      <c r="SU39" s="48"/>
      <c r="SV39" s="48"/>
      <c r="SW39" s="48"/>
      <c r="SX39" s="48"/>
      <c r="SY39" s="48"/>
      <c r="SZ39" s="48"/>
      <c r="TA39" s="48"/>
      <c r="TB39" s="48"/>
      <c r="TC39" s="48"/>
      <c r="TD39" s="48"/>
      <c r="TE39" s="48"/>
      <c r="TF39" s="48"/>
      <c r="TG39" s="48"/>
      <c r="TH39" s="48"/>
      <c r="TI39" s="48"/>
      <c r="TJ39" s="48"/>
      <c r="TK39" s="48"/>
      <c r="TL39" s="48"/>
      <c r="TM39" s="48"/>
      <c r="TN39" s="48"/>
      <c r="TO39" s="48"/>
      <c r="TP39" s="48"/>
      <c r="TQ39" s="48"/>
      <c r="TR39" s="48"/>
      <c r="TS39" s="48"/>
      <c r="TT39" s="48"/>
      <c r="TU39" s="48"/>
      <c r="TV39" s="48"/>
      <c r="TW39" s="48"/>
      <c r="TX39" s="48"/>
      <c r="TY39" s="48"/>
      <c r="TZ39" s="48"/>
      <c r="UA39" s="48"/>
      <c r="UB39" s="48"/>
      <c r="UC39" s="48"/>
      <c r="UD39" s="48"/>
      <c r="UE39" s="48"/>
      <c r="UF39" s="48"/>
      <c r="UG39" s="48"/>
      <c r="UH39" s="48"/>
      <c r="UI39" s="48"/>
      <c r="UJ39" s="48"/>
      <c r="UK39" s="48"/>
      <c r="UL39" s="48"/>
      <c r="UM39" s="48"/>
      <c r="UN39" s="48"/>
      <c r="UO39" s="48"/>
      <c r="UP39" s="48"/>
      <c r="UQ39" s="48"/>
      <c r="UR39" s="48"/>
      <c r="US39" s="48"/>
      <c r="UT39" s="48"/>
      <c r="UU39" s="48"/>
      <c r="UV39" s="48"/>
      <c r="UW39" s="48"/>
      <c r="UX39" s="48"/>
      <c r="UY39" s="48"/>
      <c r="UZ39" s="48"/>
      <c r="VA39" s="48"/>
      <c r="VB39" s="48"/>
      <c r="VC39" s="48"/>
      <c r="VD39" s="48"/>
      <c r="VE39" s="48"/>
      <c r="VF39" s="48"/>
      <c r="VG39" s="48"/>
      <c r="VH39" s="48"/>
      <c r="VI39" s="48"/>
      <c r="VJ39" s="48"/>
      <c r="VK39" s="48"/>
      <c r="VL39" s="48"/>
      <c r="VM39" s="48"/>
      <c r="VN39" s="48"/>
      <c r="VO39" s="48"/>
      <c r="VQ39" s="48"/>
      <c r="VR39" s="48"/>
      <c r="VS39" s="48"/>
      <c r="VT39" s="48"/>
      <c r="VU39" s="48"/>
      <c r="VV39" s="48"/>
      <c r="VW39" s="48"/>
      <c r="VX39" s="48"/>
      <c r="VY39" s="48"/>
      <c r="VZ39" s="48"/>
      <c r="WA39" s="48"/>
      <c r="WB39" s="48"/>
      <c r="WC39" s="48"/>
      <c r="WD39" s="48"/>
      <c r="WE39" s="48"/>
      <c r="WF39" s="48"/>
      <c r="WG39" s="48"/>
      <c r="WH39" s="48"/>
      <c r="WI39" s="48"/>
      <c r="WJ39" s="48"/>
      <c r="WK39" s="48"/>
      <c r="WL39" s="48"/>
      <c r="WM39" s="48"/>
      <c r="WN39" s="48"/>
      <c r="WO39" s="48"/>
      <c r="WP39" s="48"/>
      <c r="WQ39" s="48"/>
      <c r="WR39" s="48"/>
      <c r="WS39" s="48"/>
      <c r="WT39" s="48"/>
      <c r="WU39" s="48"/>
      <c r="WV39" s="48"/>
      <c r="WW39" s="48"/>
      <c r="WX39" s="48"/>
      <c r="WY39" s="48"/>
      <c r="WZ39" s="48"/>
      <c r="XA39" s="48"/>
      <c r="XB39" s="48"/>
      <c r="XC39" s="48"/>
      <c r="XD39" s="48"/>
      <c r="XE39" s="48"/>
      <c r="XF39" s="48"/>
      <c r="XG39" s="48"/>
      <c r="XH39" s="48"/>
      <c r="XI39" s="48"/>
      <c r="XJ39" s="48"/>
      <c r="XK39" s="48"/>
      <c r="XL39" s="48"/>
      <c r="XM39" s="48"/>
      <c r="XN39" s="48"/>
      <c r="XO39" s="48"/>
      <c r="XP39" s="48"/>
      <c r="XQ39" s="48"/>
      <c r="XR39" s="48"/>
      <c r="XS39" s="48"/>
      <c r="XT39" s="48"/>
      <c r="XU39" s="48"/>
      <c r="XV39" s="48"/>
      <c r="XW39" s="48"/>
      <c r="XX39" s="48"/>
      <c r="XY39" s="48"/>
      <c r="XZ39" s="48"/>
      <c r="YA39" s="48"/>
      <c r="YB39" s="48"/>
      <c r="YC39" s="48"/>
      <c r="YD39" s="48"/>
      <c r="YE39" s="48"/>
      <c r="YF39" s="48"/>
      <c r="YG39" s="48"/>
      <c r="YH39" s="48"/>
      <c r="YI39" s="48"/>
      <c r="YJ39" s="48"/>
      <c r="YK39" s="48"/>
      <c r="YL39" s="48"/>
      <c r="YM39" s="48"/>
      <c r="YN39" s="48"/>
      <c r="YO39" s="48"/>
      <c r="YP39" s="48"/>
      <c r="YQ39" s="48"/>
      <c r="YR39" s="48"/>
      <c r="YS39" s="48"/>
      <c r="YT39" s="48"/>
      <c r="YU39" s="48"/>
      <c r="YV39" s="48"/>
      <c r="YW39" s="48"/>
      <c r="YX39" s="48"/>
      <c r="YY39" s="48"/>
      <c r="YZ39" s="48"/>
      <c r="ZA39" s="48"/>
      <c r="ZB39" s="48"/>
      <c r="ZC39" s="48"/>
      <c r="ZD39" s="48"/>
      <c r="ZE39" s="48"/>
      <c r="ZF39" s="48"/>
      <c r="ZG39" s="48"/>
      <c r="ZH39" s="48"/>
      <c r="ZI39" s="48"/>
      <c r="ZJ39" s="48"/>
      <c r="ZK39" s="48"/>
      <c r="ZL39" s="48"/>
      <c r="ZM39" s="48"/>
      <c r="ZN39" s="48"/>
      <c r="ZO39" s="48"/>
      <c r="ZP39" s="48"/>
      <c r="ZQ39" s="48"/>
      <c r="ZR39" s="48"/>
      <c r="ZS39" s="48"/>
      <c r="ZT39" s="48"/>
      <c r="ZU39" s="48"/>
      <c r="ZV39" s="48"/>
      <c r="ZW39" s="48"/>
      <c r="ZX39" s="48"/>
      <c r="ZY39" s="48"/>
      <c r="ZZ39" s="48"/>
      <c r="AAA39" s="48"/>
      <c r="AAB39" s="48"/>
      <c r="AAC39" s="48"/>
      <c r="AAD39" s="48"/>
      <c r="AAE39" s="48"/>
      <c r="AAF39" s="48"/>
      <c r="AAG39" s="48"/>
      <c r="AAH39" s="48"/>
      <c r="AAI39" s="48"/>
      <c r="AAJ39" s="48"/>
      <c r="AAK39" s="48"/>
      <c r="AAL39" s="48"/>
      <c r="AAM39" s="48"/>
      <c r="AAN39" s="48"/>
      <c r="AAO39" s="48"/>
      <c r="AAP39" s="48"/>
      <c r="AAQ39" s="48"/>
      <c r="AAR39" s="48"/>
      <c r="AAS39" s="48"/>
      <c r="AAT39" s="48"/>
      <c r="AAU39" s="48"/>
      <c r="AAV39" s="48"/>
      <c r="AAW39" s="48"/>
      <c r="AAX39" s="48"/>
      <c r="AAY39" s="48"/>
      <c r="AAZ39" s="48"/>
      <c r="ABA39" s="48"/>
      <c r="ABB39" s="48"/>
      <c r="ABC39" s="48"/>
      <c r="ABD39" s="48"/>
      <c r="ABE39" s="48"/>
      <c r="ABF39" s="48"/>
      <c r="ABG39" s="48"/>
      <c r="ABH39" s="48"/>
      <c r="ABI39" s="48"/>
      <c r="ABJ39" s="48"/>
      <c r="ABK39" s="48"/>
      <c r="ABL39" s="48"/>
      <c r="ABM39" s="48"/>
      <c r="ABN39" s="48"/>
      <c r="ABO39" s="48"/>
      <c r="ABP39" s="48"/>
      <c r="ABQ39" s="48"/>
      <c r="ABR39" s="48"/>
      <c r="ABS39" s="48"/>
      <c r="ABT39" s="48"/>
      <c r="ABU39" s="48"/>
      <c r="ABV39" s="48"/>
      <c r="ABW39" s="48"/>
      <c r="ABX39" s="48"/>
      <c r="ABY39" s="48"/>
      <c r="ABZ39" s="48"/>
      <c r="ACB39" s="48"/>
      <c r="ACC39" s="48"/>
      <c r="ACD39" s="48"/>
      <c r="ACE39" s="48"/>
      <c r="ACF39" s="48"/>
      <c r="ACG39" s="48"/>
      <c r="ACH39" s="48"/>
      <c r="ACI39" s="48"/>
      <c r="ACJ39" s="48"/>
      <c r="ACK39" s="48"/>
      <c r="ACL39" s="48"/>
      <c r="ACM39" s="48"/>
      <c r="ACN39" s="48"/>
      <c r="ACO39" s="48"/>
      <c r="ACP39" s="48"/>
      <c r="ACQ39" s="48"/>
      <c r="ACR39" s="48"/>
      <c r="ACS39" s="48"/>
      <c r="ACT39" s="48"/>
      <c r="ACU39" s="48"/>
      <c r="ACV39" s="48"/>
      <c r="ACW39" s="48"/>
      <c r="ACX39" s="48"/>
      <c r="ACY39" s="48"/>
      <c r="ACZ39" s="48"/>
      <c r="ADA39" s="48"/>
      <c r="ADB39" s="48"/>
      <c r="ADC39" s="48"/>
      <c r="ADD39" s="48"/>
      <c r="ADE39" s="48"/>
      <c r="ADF39" s="48"/>
      <c r="ADG39" s="48"/>
      <c r="ADH39" s="48"/>
      <c r="ADI39" s="48"/>
      <c r="ADJ39" s="48"/>
      <c r="ADK39" s="48"/>
      <c r="ADL39" s="48"/>
      <c r="ADM39" s="48"/>
      <c r="ADN39" s="48"/>
      <c r="ADO39" s="48"/>
      <c r="ADP39" s="48"/>
      <c r="ADR39" s="48"/>
      <c r="ADS39" s="48"/>
      <c r="ADT39" s="48"/>
      <c r="ADU39" s="48"/>
      <c r="ADV39" s="48"/>
      <c r="ADW39" s="48"/>
      <c r="ADX39" s="48"/>
      <c r="ADY39" s="48"/>
      <c r="ADZ39" s="48"/>
      <c r="AEA39" s="48"/>
      <c r="AEB39" s="48"/>
      <c r="AEC39" s="48"/>
      <c r="AED39" s="48"/>
      <c r="AEE39" s="48"/>
      <c r="AEF39" s="48"/>
      <c r="AEG39" s="48"/>
      <c r="AEH39" s="48"/>
      <c r="AEI39" s="48"/>
      <c r="AEJ39" s="48"/>
      <c r="AEK39" s="48"/>
      <c r="AEL39" s="48"/>
      <c r="AEM39" s="48"/>
      <c r="AEN39" s="48"/>
      <c r="AEO39" s="48"/>
      <c r="AEP39" s="48"/>
      <c r="AEQ39" s="48"/>
      <c r="AER39" s="48"/>
      <c r="AES39" s="48"/>
      <c r="AET39" s="48"/>
      <c r="AEU39" s="48"/>
      <c r="AEV39" s="48"/>
      <c r="AEW39" s="48"/>
      <c r="AEX39" s="48"/>
      <c r="AEY39" s="48"/>
      <c r="AEZ39" s="48"/>
      <c r="AFA39" s="48"/>
      <c r="AFB39" s="48"/>
      <c r="AFC39" s="48"/>
      <c r="AFD39" s="48"/>
      <c r="AFE39" s="48"/>
      <c r="AFF39" s="48"/>
      <c r="AFH39" s="48"/>
      <c r="AFI39" s="48"/>
      <c r="AFJ39" s="48"/>
      <c r="AFK39" s="48"/>
      <c r="AFL39" s="48"/>
      <c r="AFM39" s="48"/>
      <c r="AFN39" s="48"/>
      <c r="AFO39" s="48"/>
      <c r="AFP39" s="48"/>
      <c r="AFR39" s="48"/>
      <c r="AFS39" s="48"/>
      <c r="AFT39" s="48"/>
      <c r="AFU39" s="48"/>
      <c r="AFV39" s="48"/>
      <c r="AFW39" s="48"/>
      <c r="AFX39" s="48"/>
      <c r="AFY39" s="48"/>
      <c r="AFZ39" s="48"/>
      <c r="AGA39" s="48"/>
      <c r="AGB39" s="48"/>
      <c r="AGE39" s="48"/>
      <c r="AGF39" s="48"/>
      <c r="AGG39" s="48"/>
      <c r="AGH39" s="48"/>
      <c r="AGI39" s="48"/>
      <c r="AGJ39" s="48"/>
      <c r="AGK39" s="48"/>
      <c r="AGL39" s="48"/>
      <c r="AGM39" s="48"/>
      <c r="AGN39" s="48"/>
      <c r="AGO39" s="48"/>
      <c r="AGP39" s="48"/>
      <c r="AGQ39" s="48"/>
      <c r="AGR39" s="48"/>
      <c r="AGS39" s="48"/>
      <c r="AGT39" s="48"/>
      <c r="AGU39" s="48"/>
      <c r="AGV39" s="48"/>
      <c r="AGW39" s="48"/>
      <c r="AGX39" s="48"/>
      <c r="AGY39" s="48"/>
      <c r="AGZ39" s="48"/>
      <c r="AHA39" s="48"/>
      <c r="AHB39" s="48"/>
      <c r="AHC39" s="48"/>
      <c r="AHD39" s="48"/>
      <c r="AHE39" s="48"/>
      <c r="AHF39" s="48"/>
      <c r="AHG39" s="48"/>
      <c r="AHH39" s="48"/>
      <c r="AHI39" s="48"/>
      <c r="AHJ39" s="48"/>
      <c r="AHK39" s="48"/>
      <c r="AHL39" s="48"/>
      <c r="AHM39" s="48"/>
      <c r="AHN39" s="48"/>
      <c r="AHO39" s="48"/>
      <c r="AHP39" s="48"/>
      <c r="AHQ39" s="48"/>
      <c r="AHR39" s="48"/>
      <c r="AHS39" s="48"/>
      <c r="AHT39" s="48"/>
      <c r="AHU39" s="48"/>
      <c r="AHV39" s="48"/>
      <c r="AHW39" s="48"/>
      <c r="AHX39" s="48"/>
      <c r="AHY39" s="48"/>
      <c r="AHZ39" s="48"/>
      <c r="AIA39" s="48"/>
      <c r="AIB39" s="48"/>
      <c r="AIC39" s="48"/>
      <c r="AID39" s="48"/>
      <c r="AIE39" s="48"/>
      <c r="AIF39" s="48"/>
      <c r="AIG39" s="48"/>
      <c r="AIH39" s="48"/>
      <c r="AII39" s="48"/>
      <c r="AIJ39" s="48"/>
      <c r="AIK39" s="48"/>
      <c r="AIL39" s="48"/>
      <c r="AIM39" s="48"/>
      <c r="AIN39" s="48"/>
      <c r="AIO39" s="48"/>
      <c r="AIP39" s="48"/>
      <c r="AIQ39" s="48"/>
      <c r="AIR39" s="48"/>
      <c r="AIS39" s="48"/>
      <c r="AIT39" s="48"/>
      <c r="AIU39" s="48"/>
      <c r="AIV39" s="48"/>
      <c r="AIW39" s="48"/>
      <c r="AIX39" s="48"/>
      <c r="AIY39" s="48"/>
      <c r="AIZ39" s="48"/>
      <c r="AJA39" s="48"/>
      <c r="AJB39" s="48"/>
      <c r="AJC39" s="48"/>
      <c r="AJD39" s="48"/>
      <c r="AJE39" s="48"/>
      <c r="AJF39" s="48"/>
      <c r="AJG39" s="48"/>
      <c r="AJH39" s="48"/>
      <c r="AJI39" s="48"/>
      <c r="AJJ39" s="48"/>
      <c r="AJK39" s="48"/>
      <c r="AJL39" s="48"/>
      <c r="AJM39" s="48"/>
      <c r="AJN39" s="48"/>
      <c r="AJO39" s="48"/>
      <c r="AJP39" s="48"/>
      <c r="AJQ39" s="48"/>
      <c r="AJR39" s="48"/>
      <c r="AJS39" s="48"/>
      <c r="AJT39" s="48"/>
      <c r="AJU39" s="48"/>
      <c r="AJV39" s="48"/>
      <c r="AJW39" s="48"/>
      <c r="AJX39" s="48"/>
      <c r="AJY39" s="48"/>
      <c r="AJZ39" s="48"/>
      <c r="AKA39" s="48"/>
      <c r="AKB39" s="48"/>
      <c r="AKC39" s="48"/>
      <c r="AKD39" s="48"/>
      <c r="AKE39" s="48"/>
      <c r="AKF39" s="48"/>
      <c r="AKG39" s="48"/>
      <c r="AKH39" s="48"/>
      <c r="AKI39" s="48"/>
      <c r="AKJ39" s="48"/>
      <c r="AKK39" s="48"/>
      <c r="AKL39" s="48"/>
      <c r="AKM39" s="48"/>
      <c r="AKN39" s="48"/>
      <c r="AKO39" s="48"/>
      <c r="AKP39" s="48"/>
      <c r="AKQ39" s="48"/>
      <c r="AKR39" s="48"/>
      <c r="AKS39" s="48"/>
      <c r="AKT39" s="48"/>
      <c r="AKU39" s="48"/>
      <c r="AKV39" s="48"/>
      <c r="AKW39" s="48"/>
      <c r="AKX39" s="48"/>
      <c r="AKY39" s="48"/>
      <c r="AKZ39" s="48"/>
      <c r="ALA39" s="48"/>
      <c r="ALB39" s="48"/>
      <c r="ALC39" s="48"/>
      <c r="ALD39" s="48"/>
      <c r="ALE39" s="48"/>
      <c r="ALF39" s="48"/>
      <c r="ALG39" s="48"/>
      <c r="ALH39" s="48"/>
      <c r="ALI39" s="48"/>
      <c r="ALJ39" s="48"/>
      <c r="ALK39" s="48"/>
      <c r="ALL39" s="48"/>
      <c r="ALM39" s="48"/>
      <c r="ALN39" s="48"/>
      <c r="ALO39" s="48"/>
      <c r="ALP39" s="48"/>
      <c r="ALQ39" s="48"/>
      <c r="ALR39" s="48"/>
      <c r="ALS39" s="48"/>
      <c r="ALT39" s="48"/>
      <c r="ALU39" s="48"/>
      <c r="ALV39" s="48"/>
      <c r="ALW39" s="48"/>
      <c r="ALX39" s="48"/>
      <c r="ALY39" s="48"/>
      <c r="ALZ39" s="48"/>
      <c r="AMA39" s="48"/>
      <c r="AMB39" s="48"/>
      <c r="AMC39" s="48"/>
      <c r="AMD39" s="48"/>
      <c r="AME39" s="48"/>
      <c r="AMF39" s="48"/>
      <c r="AMG39" s="48"/>
      <c r="AMH39" s="48"/>
      <c r="AMI39" s="48"/>
      <c r="AMJ39" s="48"/>
      <c r="AMK39" s="48"/>
      <c r="AML39" s="48"/>
      <c r="AMM39" s="48"/>
      <c r="AMN39" s="48"/>
      <c r="AMO39" s="48"/>
      <c r="AMP39" s="48"/>
      <c r="AMQ39" s="48"/>
      <c r="AMR39" s="48"/>
      <c r="AMS39" s="48"/>
      <c r="AMT39" s="48"/>
      <c r="AMU39" s="48"/>
      <c r="AMV39" s="48"/>
      <c r="AMW39" s="48"/>
      <c r="AMX39" s="48"/>
      <c r="AMY39" s="48"/>
      <c r="AMZ39" s="48"/>
      <c r="ANA39" s="48"/>
      <c r="ANB39" s="48"/>
      <c r="ANC39" s="48"/>
      <c r="AND39" s="48"/>
      <c r="ANE39" s="48"/>
      <c r="ANF39" s="48"/>
      <c r="ANG39" s="48"/>
      <c r="ANH39" s="48"/>
      <c r="ANI39" s="48"/>
      <c r="ANJ39" s="48"/>
      <c r="ANK39" s="48"/>
      <c r="ANL39" s="48"/>
      <c r="ANM39" s="48"/>
      <c r="ANN39" s="48"/>
      <c r="ANO39" s="48"/>
      <c r="ANP39" s="48"/>
      <c r="ANQ39" s="48"/>
      <c r="ANR39" s="48"/>
      <c r="ANS39" s="48"/>
      <c r="ANT39" s="48"/>
      <c r="ANU39" s="48"/>
      <c r="ANV39" s="48"/>
      <c r="ANW39" s="48"/>
      <c r="ANX39" s="48"/>
      <c r="ANY39" s="48"/>
      <c r="ANZ39" s="48"/>
      <c r="AOA39" s="48"/>
      <c r="AOB39" s="48"/>
      <c r="AOC39" s="48"/>
      <c r="AOD39" s="48"/>
      <c r="AOE39" s="48"/>
      <c r="AOF39" s="48"/>
      <c r="AOG39" s="48"/>
      <c r="AOH39" s="48"/>
      <c r="AOI39" s="48"/>
      <c r="AOJ39" s="48"/>
      <c r="AOK39" s="48"/>
      <c r="AOL39" s="48"/>
      <c r="AOM39" s="48"/>
      <c r="AON39" s="48"/>
      <c r="AOO39" s="48"/>
      <c r="AOP39" s="48"/>
      <c r="AOQ39" s="48"/>
      <c r="AOR39" s="48"/>
      <c r="AOS39" s="48"/>
      <c r="AOT39" s="48"/>
      <c r="AOU39" s="48"/>
      <c r="AOV39" s="48"/>
      <c r="AOW39" s="48"/>
      <c r="AOX39" s="48"/>
      <c r="AOY39" s="48"/>
      <c r="AOZ39" s="48"/>
      <c r="APA39" s="48"/>
      <c r="APB39" s="48"/>
      <c r="APC39" s="48"/>
      <c r="APD39" s="48"/>
      <c r="APE39" s="48"/>
      <c r="APF39" s="48"/>
      <c r="APG39" s="48"/>
      <c r="APH39" s="48"/>
      <c r="API39" s="48"/>
      <c r="APJ39" s="48"/>
      <c r="APK39" s="48"/>
      <c r="APL39" s="48"/>
      <c r="APM39" s="48"/>
      <c r="APN39" s="48"/>
      <c r="APO39" s="48"/>
      <c r="APP39" s="48"/>
      <c r="APQ39" s="48"/>
      <c r="APR39" s="48"/>
      <c r="APS39" s="48"/>
      <c r="APT39" s="48"/>
      <c r="APU39" s="48"/>
      <c r="APV39" s="48"/>
      <c r="APW39" s="48"/>
      <c r="APX39" s="48"/>
      <c r="APY39" s="48"/>
      <c r="APZ39" s="48"/>
    </row>
    <row r="40" spans="1:1118">
      <c r="A40" s="49" t="s">
        <v>444</v>
      </c>
      <c r="B40" s="46" t="s">
        <v>354</v>
      </c>
      <c r="C40" s="48">
        <v>12.481016159057617</v>
      </c>
      <c r="D40" s="48">
        <v>13.010420799255371</v>
      </c>
      <c r="E40" s="48">
        <v>19.03904914855957</v>
      </c>
      <c r="F40" s="48">
        <v>18.559856414794922</v>
      </c>
      <c r="G40" s="48">
        <v>10.167862892150879</v>
      </c>
      <c r="H40" s="48">
        <v>9.6862878799438477</v>
      </c>
      <c r="I40" s="48">
        <v>12.123014450073242</v>
      </c>
      <c r="J40" s="48">
        <v>11.527683258056641</v>
      </c>
      <c r="K40" s="48">
        <v>11.778066635131836</v>
      </c>
      <c r="L40" s="48">
        <v>12.348641395568848</v>
      </c>
      <c r="M40" s="48">
        <v>24.007259368896484</v>
      </c>
      <c r="N40" s="48">
        <v>23.307947158813477</v>
      </c>
      <c r="O40" s="48">
        <v>28.311166763305664</v>
      </c>
      <c r="P40" s="48">
        <v>27.954502105712891</v>
      </c>
      <c r="Q40" s="47">
        <f t="shared" si="4"/>
        <v>11.271926085154215</v>
      </c>
      <c r="R40" s="47">
        <f t="shared" si="5"/>
        <v>25.895218849182129</v>
      </c>
      <c r="S40" s="47">
        <f t="shared" si="6"/>
        <v>2.297319788433287</v>
      </c>
      <c r="T40" s="47">
        <f t="shared" si="7"/>
        <v>1.5692139094668766E-6</v>
      </c>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8"/>
      <c r="BZ40" s="48"/>
      <c r="CA40" s="48"/>
      <c r="CB40" s="48"/>
      <c r="CC40" s="48"/>
      <c r="CD40" s="48"/>
      <c r="CE40" s="48"/>
      <c r="CF40" s="48"/>
      <c r="CG40" s="48"/>
      <c r="CH40" s="48"/>
      <c r="CI40" s="48"/>
      <c r="CJ40" s="48"/>
      <c r="CK40" s="48"/>
      <c r="CL40" s="48"/>
      <c r="CM40" s="48"/>
      <c r="CN40" s="48"/>
      <c r="CO40" s="48"/>
      <c r="CP40" s="48"/>
      <c r="CQ40" s="48"/>
      <c r="CR40" s="48"/>
      <c r="CS40" s="48"/>
      <c r="CT40" s="48"/>
      <c r="CU40" s="48"/>
      <c r="CV40" s="48"/>
      <c r="CW40" s="48"/>
      <c r="CX40" s="48"/>
      <c r="CY40" s="48"/>
      <c r="CZ40" s="48"/>
      <c r="DA40" s="48"/>
      <c r="DB40" s="48"/>
      <c r="DC40" s="48"/>
      <c r="DD40" s="48"/>
      <c r="DE40" s="48"/>
      <c r="DG40" s="48"/>
      <c r="DH40" s="48"/>
      <c r="DI40" s="48"/>
      <c r="DJ40" s="48"/>
      <c r="DK40" s="48"/>
      <c r="DL40" s="48"/>
      <c r="DM40" s="48"/>
      <c r="DN40" s="48"/>
      <c r="DO40" s="48"/>
      <c r="DP40" s="48"/>
      <c r="DQ40" s="48"/>
      <c r="DR40" s="48"/>
      <c r="DS40" s="48"/>
      <c r="DT40" s="48"/>
      <c r="DU40" s="48"/>
      <c r="DV40" s="48"/>
      <c r="DW40" s="48"/>
      <c r="DX40" s="48"/>
      <c r="DY40" s="48"/>
      <c r="DZ40" s="48"/>
      <c r="EA40" s="48"/>
      <c r="EB40" s="48"/>
      <c r="EC40" s="48"/>
      <c r="ED40" s="48"/>
      <c r="EE40" s="48"/>
      <c r="EF40" s="48"/>
      <c r="EG40" s="48"/>
      <c r="EH40" s="48"/>
      <c r="EI40" s="48"/>
      <c r="EJ40" s="48"/>
      <c r="EK40" s="48"/>
      <c r="EL40" s="48"/>
      <c r="EN40" s="48"/>
      <c r="EO40" s="48"/>
      <c r="EP40" s="48"/>
      <c r="EQ40" s="48"/>
      <c r="ER40" s="48"/>
      <c r="ES40" s="48"/>
      <c r="ET40" s="48"/>
      <c r="EU40" s="48"/>
      <c r="EV40" s="48"/>
      <c r="EW40" s="48"/>
      <c r="EX40" s="48"/>
      <c r="EY40" s="48"/>
      <c r="EZ40" s="48"/>
      <c r="FA40" s="48"/>
      <c r="FB40" s="48"/>
      <c r="FC40" s="48"/>
      <c r="FD40" s="48"/>
      <c r="FE40" s="48"/>
      <c r="FF40" s="48"/>
      <c r="FG40" s="48"/>
      <c r="FH40" s="48"/>
      <c r="FI40" s="48"/>
      <c r="FJ40" s="48"/>
      <c r="FK40" s="48"/>
      <c r="FL40" s="48"/>
      <c r="FM40" s="48"/>
      <c r="FN40" s="48"/>
      <c r="FO40" s="48"/>
      <c r="FP40" s="48"/>
      <c r="FQ40" s="48"/>
      <c r="FR40" s="48"/>
      <c r="FS40" s="48"/>
      <c r="FT40" s="48"/>
      <c r="FU40" s="48"/>
      <c r="FV40" s="48"/>
      <c r="FW40" s="48"/>
      <c r="FX40" s="48"/>
      <c r="FY40" s="48"/>
      <c r="FZ40" s="48"/>
      <c r="GA40" s="48"/>
      <c r="GB40" s="48"/>
      <c r="GD40" s="48"/>
      <c r="GE40" s="48"/>
      <c r="GF40" s="48"/>
      <c r="GG40" s="48"/>
      <c r="GH40" s="48"/>
      <c r="GI40" s="48"/>
      <c r="GJ40" s="48"/>
      <c r="GK40" s="48"/>
      <c r="GL40" s="48"/>
      <c r="GM40" s="48"/>
      <c r="GN40" s="48"/>
      <c r="GO40" s="48"/>
      <c r="GP40" s="48"/>
      <c r="GQ40" s="48"/>
      <c r="GR40" s="48"/>
      <c r="GS40" s="48"/>
      <c r="GT40" s="48"/>
      <c r="GU40" s="48"/>
      <c r="GV40" s="48"/>
      <c r="GW40" s="48"/>
      <c r="GX40" s="48"/>
      <c r="GY40" s="48"/>
      <c r="GZ40" s="48"/>
      <c r="HA40" s="48"/>
      <c r="HB40" s="48"/>
      <c r="HC40" s="48"/>
      <c r="HD40" s="48"/>
      <c r="HE40" s="48"/>
      <c r="HF40" s="48"/>
      <c r="HG40" s="48"/>
      <c r="HH40" s="48"/>
      <c r="HI40" s="48"/>
      <c r="HJ40" s="48"/>
      <c r="HK40" s="48"/>
      <c r="HL40" s="48"/>
      <c r="HM40" s="48"/>
      <c r="HN40" s="48"/>
      <c r="HO40" s="48"/>
      <c r="HP40" s="48"/>
      <c r="HQ40" s="48"/>
      <c r="HR40" s="48"/>
      <c r="HT40" s="48"/>
      <c r="HU40" s="48"/>
      <c r="HV40" s="48"/>
      <c r="HW40" s="48"/>
      <c r="HX40" s="48"/>
      <c r="HY40" s="48"/>
      <c r="HZ40" s="48"/>
      <c r="IA40" s="48"/>
      <c r="IB40" s="48"/>
      <c r="IC40" s="48"/>
      <c r="ID40" s="48"/>
      <c r="IE40" s="48"/>
      <c r="IF40" s="48"/>
      <c r="IG40" s="48"/>
      <c r="IH40" s="48"/>
      <c r="II40" s="48"/>
      <c r="IJ40" s="48"/>
      <c r="IK40" s="48"/>
      <c r="IL40" s="48"/>
      <c r="IM40" s="48"/>
      <c r="IN40" s="48"/>
      <c r="IO40" s="48"/>
      <c r="IP40" s="48"/>
      <c r="IQ40" s="48"/>
      <c r="IR40" s="48"/>
      <c r="IS40" s="48"/>
      <c r="IT40" s="48"/>
      <c r="IU40" s="48"/>
      <c r="IV40" s="48"/>
      <c r="IW40" s="48"/>
      <c r="IX40" s="48"/>
      <c r="IY40" s="48"/>
      <c r="IZ40" s="48"/>
      <c r="JA40" s="48"/>
      <c r="JB40" s="48"/>
      <c r="JC40" s="48"/>
      <c r="JD40" s="48"/>
      <c r="JE40" s="48"/>
      <c r="JF40" s="48"/>
      <c r="JG40" s="48"/>
      <c r="JI40" s="48"/>
      <c r="JJ40" s="48"/>
      <c r="JK40" s="48"/>
      <c r="JL40" s="48"/>
      <c r="JM40" s="48"/>
      <c r="JN40" s="48"/>
      <c r="JO40" s="48"/>
      <c r="JP40" s="48"/>
      <c r="JQ40" s="48"/>
      <c r="JR40" s="48"/>
      <c r="JS40" s="48"/>
      <c r="JT40" s="48"/>
      <c r="JU40" s="48"/>
      <c r="JV40" s="48"/>
      <c r="JW40" s="48"/>
      <c r="JX40" s="48"/>
      <c r="JY40" s="48"/>
      <c r="JZ40" s="48"/>
      <c r="KA40" s="48"/>
      <c r="KB40" s="48"/>
      <c r="KC40" s="48"/>
      <c r="KD40" s="48"/>
      <c r="KE40" s="48"/>
      <c r="KF40" s="48"/>
      <c r="KG40" s="48"/>
      <c r="KH40" s="48"/>
      <c r="KI40" s="48"/>
      <c r="KJ40" s="48"/>
      <c r="KK40" s="48"/>
      <c r="KL40" s="48"/>
      <c r="KM40" s="48"/>
      <c r="KN40" s="48"/>
      <c r="KO40" s="48"/>
      <c r="KP40" s="48"/>
      <c r="KQ40" s="48"/>
      <c r="KR40" s="48"/>
      <c r="KS40" s="48"/>
      <c r="KT40" s="48"/>
      <c r="KU40" s="48"/>
      <c r="KV40" s="48"/>
      <c r="KW40" s="48"/>
      <c r="KY40" s="48"/>
      <c r="KZ40" s="48"/>
      <c r="LA40" s="48"/>
      <c r="LB40" s="48"/>
      <c r="LC40" s="48"/>
      <c r="LD40" s="48"/>
      <c r="LE40" s="48"/>
      <c r="LF40" s="48"/>
      <c r="LG40" s="48"/>
      <c r="LH40" s="48"/>
      <c r="LI40" s="48"/>
      <c r="LJ40" s="48"/>
      <c r="LK40" s="48"/>
      <c r="LL40" s="48"/>
      <c r="LM40" s="48"/>
      <c r="LN40" s="48"/>
      <c r="LO40" s="48"/>
      <c r="LP40" s="48"/>
      <c r="LQ40" s="48"/>
      <c r="LR40" s="48"/>
      <c r="LS40" s="48"/>
      <c r="LT40" s="48"/>
      <c r="LU40" s="48"/>
      <c r="LV40" s="48"/>
      <c r="LW40" s="48"/>
      <c r="LX40" s="48"/>
      <c r="LY40" s="48"/>
      <c r="LZ40" s="48"/>
      <c r="MA40" s="48"/>
      <c r="MB40" s="48"/>
      <c r="MC40" s="48"/>
      <c r="MD40" s="48"/>
      <c r="ME40" s="48"/>
      <c r="MF40" s="48"/>
      <c r="MG40" s="48"/>
      <c r="MH40" s="48"/>
      <c r="MI40" s="48"/>
      <c r="MJ40" s="48"/>
      <c r="MK40" s="48"/>
      <c r="ML40" s="48"/>
      <c r="MM40" s="48"/>
      <c r="MO40" s="48"/>
      <c r="MP40" s="48"/>
      <c r="MQ40" s="48"/>
      <c r="MR40" s="48"/>
      <c r="MS40" s="48"/>
      <c r="MT40" s="48"/>
      <c r="MU40" s="48"/>
      <c r="MV40" s="48"/>
      <c r="MW40" s="48"/>
      <c r="MX40" s="48"/>
      <c r="MY40" s="48"/>
      <c r="MZ40" s="48"/>
      <c r="NA40" s="48"/>
      <c r="NB40" s="48"/>
      <c r="NC40" s="48"/>
      <c r="ND40" s="48"/>
      <c r="NE40" s="48"/>
      <c r="NF40" s="48"/>
      <c r="NG40" s="48"/>
      <c r="NH40" s="48"/>
      <c r="NI40" s="48"/>
      <c r="NJ40" s="48"/>
      <c r="NK40" s="48"/>
      <c r="NL40" s="48"/>
      <c r="NM40" s="48"/>
      <c r="NN40" s="48"/>
      <c r="NO40" s="48"/>
      <c r="NP40" s="48"/>
      <c r="NQ40" s="48"/>
      <c r="NR40" s="48"/>
      <c r="NS40" s="48"/>
      <c r="NT40" s="48"/>
      <c r="NU40" s="48"/>
      <c r="NV40" s="48"/>
      <c r="NW40" s="48"/>
      <c r="NX40" s="48"/>
      <c r="NY40" s="48"/>
      <c r="NZ40" s="48"/>
      <c r="OA40" s="48"/>
      <c r="OB40" s="48"/>
      <c r="OC40" s="48"/>
      <c r="OE40" s="48"/>
      <c r="OF40" s="48"/>
      <c r="OG40" s="48"/>
      <c r="OH40" s="48"/>
      <c r="OI40" s="48"/>
      <c r="OJ40" s="48"/>
      <c r="OK40" s="48"/>
      <c r="OL40" s="48"/>
      <c r="OM40" s="48"/>
      <c r="ON40" s="48"/>
      <c r="OO40" s="48"/>
      <c r="OP40" s="48"/>
      <c r="OQ40" s="48"/>
      <c r="OS40" s="48"/>
      <c r="OT40" s="48"/>
      <c r="OU40" s="48"/>
      <c r="OV40" s="48"/>
      <c r="OW40" s="48"/>
      <c r="OX40" s="48"/>
      <c r="OY40" s="48"/>
      <c r="OZ40" s="48"/>
      <c r="PA40" s="48"/>
      <c r="PB40" s="48"/>
      <c r="PC40" s="48"/>
      <c r="PE40" s="48"/>
      <c r="PF40" s="48"/>
      <c r="PG40" s="48"/>
      <c r="PH40" s="48"/>
      <c r="PI40" s="48"/>
      <c r="PJ40" s="48"/>
      <c r="PK40" s="48"/>
      <c r="PL40" s="48"/>
      <c r="PM40" s="48"/>
      <c r="PN40" s="48"/>
      <c r="PO40" s="48"/>
      <c r="PP40" s="48"/>
      <c r="PQ40" s="48"/>
      <c r="PR40" s="48"/>
      <c r="PS40" s="48"/>
      <c r="PT40" s="48"/>
      <c r="PU40" s="48"/>
      <c r="PV40" s="48"/>
      <c r="PW40" s="48"/>
      <c r="PX40" s="48"/>
      <c r="PY40" s="48"/>
      <c r="PZ40" s="48"/>
      <c r="QA40" s="48"/>
      <c r="QB40" s="48"/>
      <c r="QC40" s="48"/>
      <c r="QD40" s="48"/>
      <c r="QE40" s="48"/>
      <c r="QF40" s="48"/>
      <c r="QG40" s="48"/>
      <c r="QH40" s="48"/>
      <c r="QI40" s="48"/>
      <c r="QJ40" s="48"/>
      <c r="QK40" s="48"/>
      <c r="QL40" s="48"/>
      <c r="QM40" s="48"/>
      <c r="QN40" s="48"/>
      <c r="QO40" s="48"/>
      <c r="QP40" s="48"/>
      <c r="QQ40" s="48"/>
      <c r="QR40" s="48"/>
      <c r="QS40" s="48"/>
      <c r="QU40" s="48"/>
      <c r="QV40" s="48"/>
      <c r="QW40" s="48"/>
      <c r="QX40" s="48"/>
      <c r="QY40" s="48"/>
      <c r="QZ40" s="48"/>
      <c r="RA40" s="48"/>
      <c r="RB40" s="48"/>
      <c r="RC40" s="48"/>
      <c r="RD40" s="48"/>
      <c r="RE40" s="48"/>
      <c r="RF40" s="48"/>
      <c r="RG40" s="48"/>
      <c r="RH40" s="48"/>
      <c r="RI40" s="48"/>
      <c r="RJ40" s="48"/>
      <c r="RK40" s="48"/>
      <c r="RL40" s="48"/>
      <c r="RM40" s="48"/>
      <c r="RN40" s="48"/>
      <c r="RO40" s="48"/>
      <c r="RP40" s="48"/>
      <c r="RQ40" s="48"/>
      <c r="RR40" s="48"/>
      <c r="RS40" s="48"/>
      <c r="RT40" s="48"/>
      <c r="RU40" s="48"/>
      <c r="RV40" s="48"/>
      <c r="RW40" s="48"/>
      <c r="RX40" s="48"/>
      <c r="RY40" s="48"/>
      <c r="RZ40" s="48"/>
      <c r="SA40" s="48"/>
      <c r="SB40" s="48"/>
      <c r="SC40" s="48"/>
      <c r="SD40" s="48"/>
      <c r="SE40" s="48"/>
      <c r="SF40" s="48"/>
      <c r="SG40" s="48"/>
      <c r="SH40" s="48"/>
      <c r="SI40" s="48"/>
      <c r="SK40" s="48"/>
      <c r="SL40" s="48"/>
      <c r="SM40" s="48"/>
      <c r="SN40" s="48"/>
      <c r="SO40" s="48"/>
      <c r="SP40" s="48"/>
      <c r="SQ40" s="48"/>
      <c r="SR40" s="48"/>
      <c r="SS40" s="48"/>
      <c r="ST40" s="48"/>
      <c r="SU40" s="48"/>
      <c r="SV40" s="48"/>
      <c r="SW40" s="48"/>
      <c r="SX40" s="48"/>
      <c r="SY40" s="48"/>
      <c r="SZ40" s="48"/>
      <c r="TA40" s="48"/>
      <c r="TB40" s="48"/>
      <c r="TC40" s="48"/>
      <c r="TD40" s="48"/>
      <c r="TE40" s="48"/>
      <c r="TF40" s="48"/>
      <c r="TG40" s="48"/>
      <c r="TH40" s="48"/>
      <c r="TI40" s="48"/>
      <c r="TJ40" s="48"/>
      <c r="TK40" s="48"/>
      <c r="TL40" s="48"/>
      <c r="TM40" s="48"/>
      <c r="TN40" s="48"/>
      <c r="TO40" s="48"/>
      <c r="TP40" s="48"/>
      <c r="TQ40" s="48"/>
      <c r="TR40" s="48"/>
      <c r="TS40" s="48"/>
      <c r="TT40" s="48"/>
      <c r="TU40" s="48"/>
      <c r="TV40" s="48"/>
      <c r="TW40" s="48"/>
      <c r="TX40" s="48"/>
      <c r="TY40" s="48"/>
      <c r="UA40" s="48"/>
      <c r="UB40" s="48"/>
      <c r="UC40" s="48"/>
      <c r="UD40" s="48"/>
      <c r="UE40" s="48"/>
      <c r="UF40" s="48"/>
      <c r="UG40" s="48"/>
      <c r="UH40" s="48"/>
      <c r="UI40" s="48"/>
      <c r="UJ40" s="48"/>
      <c r="UK40" s="48"/>
      <c r="UL40" s="48"/>
      <c r="UM40" s="48"/>
      <c r="UN40" s="48"/>
      <c r="UO40" s="48"/>
      <c r="UP40" s="48"/>
      <c r="UQ40" s="48"/>
      <c r="UR40" s="48"/>
      <c r="US40" s="48"/>
      <c r="UT40" s="48"/>
      <c r="UU40" s="48"/>
      <c r="UV40" s="48"/>
      <c r="UW40" s="48"/>
      <c r="UX40" s="48"/>
      <c r="UY40" s="48"/>
      <c r="UZ40" s="48"/>
      <c r="VA40" s="48"/>
      <c r="VB40" s="48"/>
      <c r="VC40" s="48"/>
      <c r="VD40" s="48"/>
      <c r="VE40" s="48"/>
      <c r="VF40" s="48"/>
      <c r="VG40" s="48"/>
      <c r="VH40" s="48"/>
      <c r="VI40" s="48"/>
      <c r="VJ40" s="48"/>
      <c r="VK40" s="48"/>
      <c r="VL40" s="48"/>
      <c r="VM40" s="48"/>
      <c r="VN40" s="48"/>
      <c r="VO40" s="48"/>
      <c r="VQ40" s="48"/>
      <c r="VR40" s="48"/>
      <c r="VS40" s="48"/>
      <c r="VT40" s="48"/>
      <c r="VU40" s="48"/>
      <c r="VV40" s="48"/>
      <c r="VW40" s="48"/>
      <c r="VX40" s="48"/>
      <c r="VY40" s="48"/>
      <c r="VZ40" s="48"/>
      <c r="WA40" s="48"/>
      <c r="WB40" s="48"/>
      <c r="WC40" s="48"/>
      <c r="WD40" s="48"/>
      <c r="WE40" s="48"/>
      <c r="WF40" s="48"/>
      <c r="WG40" s="48"/>
      <c r="WH40" s="48"/>
      <c r="WI40" s="48"/>
      <c r="WJ40" s="48"/>
      <c r="WK40" s="48"/>
      <c r="WL40" s="48"/>
      <c r="WM40" s="48"/>
      <c r="WN40" s="48"/>
      <c r="WO40" s="48"/>
      <c r="WP40" s="48"/>
      <c r="WQ40" s="48"/>
      <c r="WR40" s="48"/>
      <c r="WS40" s="48"/>
      <c r="WT40" s="48"/>
      <c r="WU40" s="48"/>
      <c r="WV40" s="48"/>
      <c r="WW40" s="48"/>
      <c r="WX40" s="48"/>
      <c r="WY40" s="48"/>
      <c r="WZ40" s="48"/>
      <c r="XA40" s="48"/>
      <c r="XB40" s="48"/>
      <c r="XC40" s="48"/>
      <c r="XD40" s="48"/>
      <c r="XE40" s="48"/>
      <c r="XG40" s="48"/>
      <c r="XH40" s="48"/>
      <c r="XI40" s="48"/>
      <c r="XJ40" s="48"/>
      <c r="XK40" s="48"/>
      <c r="XL40" s="48"/>
      <c r="XM40" s="48"/>
      <c r="XN40" s="48"/>
      <c r="XO40" s="48"/>
      <c r="XP40" s="48"/>
      <c r="XQ40" s="48"/>
      <c r="XR40" s="48"/>
      <c r="XS40" s="48"/>
      <c r="XT40" s="48"/>
      <c r="XU40" s="48"/>
      <c r="XV40" s="48"/>
      <c r="XW40" s="48"/>
      <c r="XX40" s="48"/>
      <c r="XY40" s="48"/>
      <c r="XZ40" s="48"/>
      <c r="YA40" s="48"/>
      <c r="YB40" s="48"/>
      <c r="YC40" s="48"/>
      <c r="YD40" s="48"/>
      <c r="YE40" s="48"/>
      <c r="YF40" s="48"/>
      <c r="YG40" s="48"/>
      <c r="YH40" s="48"/>
      <c r="YI40" s="48"/>
      <c r="YJ40" s="48"/>
      <c r="YK40" s="48"/>
      <c r="YL40" s="48"/>
      <c r="YM40" s="48"/>
      <c r="YN40" s="48"/>
      <c r="YO40" s="48"/>
      <c r="YP40" s="48"/>
      <c r="YQ40" s="48"/>
      <c r="YR40" s="48"/>
      <c r="YS40" s="48"/>
      <c r="YT40" s="48"/>
      <c r="YU40" s="48"/>
      <c r="YW40" s="48"/>
      <c r="YX40" s="48"/>
      <c r="YY40" s="48"/>
      <c r="YZ40" s="48"/>
      <c r="ZA40" s="48"/>
      <c r="ZB40" s="48"/>
      <c r="ZC40" s="48"/>
      <c r="ZD40" s="48"/>
      <c r="ZE40" s="48"/>
      <c r="ZF40" s="48"/>
      <c r="ZG40" s="48"/>
      <c r="ZH40" s="48"/>
      <c r="ZI40" s="48"/>
      <c r="ZJ40" s="48"/>
      <c r="ZK40" s="48"/>
      <c r="ZL40" s="48"/>
      <c r="ZM40" s="48"/>
      <c r="ZN40" s="48"/>
      <c r="ZO40" s="48"/>
      <c r="ZP40" s="48"/>
      <c r="ZQ40" s="48"/>
      <c r="ZR40" s="48"/>
      <c r="ZS40" s="48"/>
      <c r="ZT40" s="48"/>
      <c r="ZU40" s="48"/>
      <c r="ZV40" s="48"/>
      <c r="ZW40" s="48"/>
      <c r="ZX40" s="48"/>
      <c r="ZY40" s="48"/>
      <c r="ZZ40" s="48"/>
      <c r="AAA40" s="48"/>
      <c r="AAB40" s="48"/>
      <c r="AAC40" s="48"/>
      <c r="AAD40" s="48"/>
      <c r="AAE40" s="48"/>
      <c r="AAF40" s="48"/>
      <c r="AAG40" s="48"/>
      <c r="AAH40" s="48"/>
      <c r="AAI40" s="48"/>
      <c r="AAJ40" s="48"/>
      <c r="AAL40" s="48"/>
      <c r="AAM40" s="48"/>
      <c r="AAN40" s="48"/>
      <c r="AAO40" s="48"/>
      <c r="AAP40" s="48"/>
      <c r="AAQ40" s="48"/>
      <c r="AAR40" s="48"/>
      <c r="AAS40" s="48"/>
      <c r="AAT40" s="48"/>
      <c r="AAU40" s="48"/>
      <c r="AAV40" s="48"/>
      <c r="AAW40" s="48"/>
      <c r="AAX40" s="48"/>
      <c r="AAY40" s="48"/>
      <c r="AAZ40" s="48"/>
      <c r="ABA40" s="48"/>
      <c r="ABB40" s="48"/>
      <c r="ABC40" s="48"/>
      <c r="ABD40" s="48"/>
      <c r="ABE40" s="48"/>
      <c r="ABF40" s="48"/>
      <c r="ABG40" s="48"/>
      <c r="ABH40" s="48"/>
      <c r="ABI40" s="48"/>
      <c r="ABJ40" s="48"/>
      <c r="ABK40" s="48"/>
      <c r="ABL40" s="48"/>
      <c r="ABM40" s="48"/>
      <c r="ABN40" s="48"/>
      <c r="ABO40" s="48"/>
      <c r="ABP40" s="48"/>
      <c r="ABQ40" s="48"/>
      <c r="ABR40" s="48"/>
      <c r="ABS40" s="48"/>
      <c r="ABT40" s="48"/>
      <c r="ABU40" s="48"/>
      <c r="ABV40" s="48"/>
      <c r="ABW40" s="48"/>
      <c r="ABX40" s="48"/>
      <c r="ABY40" s="48"/>
      <c r="ABZ40" s="48"/>
      <c r="ACB40" s="48"/>
      <c r="ACC40" s="48"/>
      <c r="ACD40" s="48"/>
      <c r="ACE40" s="48"/>
      <c r="ACF40" s="48"/>
      <c r="ACG40" s="48"/>
      <c r="ACH40" s="48"/>
      <c r="ACI40" s="48"/>
      <c r="ACJ40" s="48"/>
      <c r="ACK40" s="48"/>
      <c r="ACL40" s="48"/>
      <c r="ACM40" s="48"/>
      <c r="ACN40" s="48"/>
      <c r="ACO40" s="48"/>
      <c r="ACP40" s="48"/>
      <c r="ACQ40" s="48"/>
      <c r="ACR40" s="48"/>
      <c r="ACS40" s="48"/>
      <c r="ACT40" s="48"/>
      <c r="ACU40" s="48"/>
      <c r="ACV40" s="48"/>
      <c r="ACW40" s="48"/>
      <c r="ACX40" s="48"/>
      <c r="ACY40" s="48"/>
      <c r="ACZ40" s="48"/>
      <c r="ADA40" s="48"/>
      <c r="ADB40" s="48"/>
      <c r="ADC40" s="48"/>
      <c r="ADD40" s="48"/>
      <c r="ADE40" s="48"/>
      <c r="ADF40" s="48"/>
      <c r="ADG40" s="48"/>
      <c r="ADH40" s="48"/>
      <c r="ADI40" s="48"/>
      <c r="ADJ40" s="48"/>
      <c r="ADK40" s="48"/>
      <c r="ADL40" s="48"/>
      <c r="ADM40" s="48"/>
      <c r="ADN40" s="48"/>
      <c r="ADO40" s="48"/>
      <c r="ADP40" s="48"/>
      <c r="ADR40" s="48"/>
      <c r="ADS40" s="48"/>
      <c r="ADT40" s="48"/>
      <c r="ADU40" s="48"/>
      <c r="ADV40" s="48"/>
      <c r="ADW40" s="48"/>
      <c r="ADX40" s="48"/>
      <c r="ADY40" s="48"/>
      <c r="ADZ40" s="48"/>
      <c r="AEA40" s="48"/>
      <c r="AEB40" s="48"/>
      <c r="AEC40" s="48"/>
      <c r="AED40" s="48"/>
      <c r="AEE40" s="48"/>
      <c r="AEF40" s="48"/>
      <c r="AEG40" s="48"/>
      <c r="AEH40" s="48"/>
      <c r="AEI40" s="48"/>
      <c r="AEJ40" s="48"/>
      <c r="AEK40" s="48"/>
      <c r="AEL40" s="48"/>
      <c r="AEM40" s="48"/>
      <c r="AEN40" s="48"/>
      <c r="AEO40" s="48"/>
      <c r="AEP40" s="48"/>
      <c r="AEQ40" s="48"/>
      <c r="AER40" s="48"/>
      <c r="AES40" s="48"/>
      <c r="AET40" s="48"/>
      <c r="AEU40" s="48"/>
      <c r="AEV40" s="48"/>
      <c r="AEW40" s="48"/>
      <c r="AEX40" s="48"/>
      <c r="AEY40" s="48"/>
      <c r="AEZ40" s="48"/>
      <c r="AFA40" s="48"/>
      <c r="AFB40" s="48"/>
      <c r="AFC40" s="48"/>
      <c r="AFD40" s="48"/>
      <c r="AFE40" s="48"/>
      <c r="AFF40" s="48"/>
      <c r="AFH40" s="48"/>
      <c r="AFI40" s="48"/>
      <c r="AFJ40" s="48"/>
      <c r="AFK40" s="48"/>
      <c r="AFL40" s="48"/>
      <c r="AFM40" s="48"/>
      <c r="AFN40" s="48"/>
      <c r="AFO40" s="48"/>
      <c r="AFP40" s="48"/>
      <c r="AFR40" s="48"/>
      <c r="AFS40" s="48"/>
      <c r="AFT40" s="48"/>
      <c r="AFU40" s="48"/>
      <c r="AFV40" s="48"/>
      <c r="AFW40" s="48"/>
      <c r="AFX40" s="48"/>
      <c r="AFY40" s="48"/>
      <c r="AFZ40" s="48"/>
      <c r="AGA40" s="48"/>
      <c r="AGB40" s="48"/>
      <c r="AGE40" s="48"/>
      <c r="AGF40" s="48"/>
      <c r="AGG40" s="48"/>
      <c r="AGH40" s="48"/>
      <c r="AGI40" s="48"/>
      <c r="AGJ40" s="48"/>
      <c r="AGK40" s="48"/>
      <c r="AGL40" s="48"/>
      <c r="AGM40" s="48"/>
      <c r="AGN40" s="48"/>
      <c r="AGO40" s="48"/>
      <c r="AGP40" s="48"/>
      <c r="AGQ40" s="48"/>
      <c r="AGR40" s="48"/>
      <c r="AGS40" s="48"/>
      <c r="AGT40" s="48"/>
      <c r="AGU40" s="48"/>
      <c r="AGV40" s="48"/>
      <c r="AGW40" s="48"/>
      <c r="AGX40" s="48"/>
      <c r="AGY40" s="48"/>
      <c r="AGZ40" s="48"/>
      <c r="AHA40" s="48"/>
      <c r="AHB40" s="48"/>
      <c r="AHC40" s="48"/>
      <c r="AHD40" s="48"/>
      <c r="AHE40" s="48"/>
      <c r="AHF40" s="48"/>
      <c r="AHG40" s="48"/>
      <c r="AHH40" s="48"/>
      <c r="AHI40" s="48"/>
      <c r="AHJ40" s="48"/>
      <c r="AHK40" s="48"/>
      <c r="AHL40" s="48"/>
      <c r="AHM40" s="48"/>
      <c r="AHN40" s="48"/>
      <c r="AHO40" s="48"/>
      <c r="AHP40" s="48"/>
      <c r="AHQ40" s="48"/>
      <c r="AHR40" s="48"/>
      <c r="AHS40" s="48"/>
      <c r="AHT40" s="48"/>
      <c r="AHU40" s="48"/>
      <c r="AHV40" s="48"/>
      <c r="AHW40" s="48"/>
      <c r="AHX40" s="48"/>
      <c r="AHY40" s="48"/>
      <c r="AHZ40" s="48"/>
      <c r="AIA40" s="48"/>
      <c r="AIB40" s="48"/>
      <c r="AIC40" s="48"/>
      <c r="AID40" s="48"/>
      <c r="AIE40" s="48"/>
      <c r="AIF40" s="48"/>
      <c r="AIG40" s="48"/>
      <c r="AIH40" s="48"/>
      <c r="AII40" s="48"/>
      <c r="AIJ40" s="48"/>
      <c r="AIK40" s="48"/>
      <c r="AIL40" s="48"/>
      <c r="AIM40" s="48"/>
      <c r="AIN40" s="48"/>
      <c r="AIO40" s="48"/>
      <c r="AIP40" s="48"/>
      <c r="AIQ40" s="48"/>
      <c r="AIR40" s="48"/>
      <c r="AIS40" s="48"/>
      <c r="AIT40" s="48"/>
      <c r="AIU40" s="48"/>
      <c r="AIV40" s="48"/>
      <c r="AIW40" s="48"/>
      <c r="AIX40" s="48"/>
      <c r="AIY40" s="48"/>
      <c r="AIZ40" s="48"/>
      <c r="AJA40" s="48"/>
      <c r="AJB40" s="48"/>
      <c r="AJC40" s="48"/>
      <c r="AJD40" s="48"/>
      <c r="AJE40" s="48"/>
      <c r="AJF40" s="48"/>
      <c r="AJG40" s="48"/>
      <c r="AJH40" s="48"/>
      <c r="AJI40" s="48"/>
      <c r="AJJ40" s="48"/>
      <c r="AJK40" s="48"/>
      <c r="AJL40" s="48"/>
      <c r="AJM40" s="48"/>
      <c r="AJN40" s="48"/>
      <c r="AJO40" s="48"/>
      <c r="AJP40" s="48"/>
      <c r="AJQ40" s="48"/>
      <c r="AJR40" s="48"/>
      <c r="AJS40" s="48"/>
      <c r="AJT40" s="48"/>
      <c r="AJU40" s="48"/>
      <c r="AJV40" s="48"/>
      <c r="AJW40" s="48"/>
      <c r="AJX40" s="48"/>
      <c r="AJY40" s="48"/>
      <c r="AJZ40" s="48"/>
      <c r="AKA40" s="48"/>
      <c r="AKB40" s="48"/>
      <c r="AKC40" s="48"/>
      <c r="AKD40" s="48"/>
      <c r="AKE40" s="48"/>
      <c r="AKF40" s="48"/>
      <c r="AKG40" s="48"/>
      <c r="AKH40" s="48"/>
      <c r="AKI40" s="48"/>
      <c r="AKJ40" s="48"/>
      <c r="AKK40" s="48"/>
      <c r="AKL40" s="48"/>
      <c r="AKM40" s="48"/>
      <c r="AKN40" s="48"/>
      <c r="AKO40" s="48"/>
      <c r="AKP40" s="48"/>
      <c r="AKQ40" s="48"/>
      <c r="AKR40" s="48"/>
      <c r="AKS40" s="48"/>
      <c r="AKT40" s="48"/>
      <c r="AKU40" s="48"/>
      <c r="AKV40" s="48"/>
      <c r="AKW40" s="48"/>
      <c r="AKX40" s="48"/>
      <c r="AKY40" s="48"/>
      <c r="AKZ40" s="48"/>
      <c r="ALA40" s="48"/>
      <c r="ALB40" s="48"/>
      <c r="ALC40" s="48"/>
      <c r="ALD40" s="48"/>
      <c r="ALE40" s="48"/>
      <c r="ALF40" s="48"/>
      <c r="ALG40" s="48"/>
      <c r="ALH40" s="48"/>
      <c r="ALI40" s="48"/>
      <c r="ALJ40" s="48"/>
      <c r="ALK40" s="48"/>
      <c r="ALL40" s="48"/>
      <c r="ALM40" s="48"/>
      <c r="ALN40" s="48"/>
      <c r="ALO40" s="48"/>
      <c r="ALP40" s="48"/>
      <c r="ALQ40" s="48"/>
      <c r="ALR40" s="48"/>
      <c r="ALS40" s="48"/>
      <c r="ALT40" s="48"/>
      <c r="ALU40" s="48"/>
      <c r="ALV40" s="48"/>
      <c r="ALW40" s="48"/>
      <c r="ALX40" s="48"/>
      <c r="ALY40" s="48"/>
      <c r="ALZ40" s="48"/>
      <c r="AMA40" s="48"/>
      <c r="AMB40" s="48"/>
      <c r="AMC40" s="48"/>
      <c r="AMD40" s="48"/>
      <c r="AME40" s="48"/>
      <c r="AMF40" s="48"/>
      <c r="AMG40" s="48"/>
      <c r="AMH40" s="48"/>
      <c r="AMI40" s="48"/>
      <c r="AMJ40" s="48"/>
      <c r="AMK40" s="48"/>
      <c r="AML40" s="48"/>
      <c r="AMM40" s="48"/>
      <c r="AMN40" s="48"/>
      <c r="AMO40" s="48"/>
      <c r="AMP40" s="48"/>
      <c r="AMQ40" s="48"/>
      <c r="AMR40" s="48"/>
      <c r="AMS40" s="48"/>
      <c r="AMT40" s="48"/>
      <c r="AMU40" s="48"/>
      <c r="AMV40" s="48"/>
      <c r="AMW40" s="48"/>
      <c r="AMX40" s="48"/>
      <c r="AMY40" s="48"/>
      <c r="AMZ40" s="48"/>
      <c r="ANA40" s="48"/>
      <c r="ANB40" s="48"/>
      <c r="ANC40" s="48"/>
      <c r="AND40" s="48"/>
      <c r="ANE40" s="48"/>
      <c r="ANF40" s="48"/>
      <c r="ANG40" s="48"/>
      <c r="ANH40" s="48"/>
      <c r="ANI40" s="48"/>
      <c r="ANJ40" s="48"/>
      <c r="ANK40" s="48"/>
      <c r="ANL40" s="48"/>
      <c r="ANM40" s="48"/>
      <c r="ANN40" s="48"/>
      <c r="ANO40" s="48"/>
      <c r="ANP40" s="48"/>
      <c r="ANQ40" s="48"/>
      <c r="ANR40" s="48"/>
      <c r="ANS40" s="48"/>
      <c r="ANT40" s="48"/>
      <c r="ANU40" s="48"/>
      <c r="ANV40" s="48"/>
      <c r="ANW40" s="48"/>
      <c r="ANX40" s="48"/>
      <c r="ANY40" s="48"/>
      <c r="ANZ40" s="48"/>
      <c r="AOA40" s="48"/>
      <c r="AOB40" s="48"/>
      <c r="AOC40" s="48"/>
      <c r="AOD40" s="48"/>
      <c r="AOE40" s="48"/>
      <c r="AOF40" s="48"/>
      <c r="AOG40" s="48"/>
      <c r="AOH40" s="48"/>
      <c r="AOI40" s="48"/>
      <c r="AOJ40" s="48"/>
      <c r="AOK40" s="48"/>
      <c r="AOL40" s="48"/>
      <c r="AOM40" s="48"/>
      <c r="AON40" s="48"/>
      <c r="AOO40" s="48"/>
      <c r="AOP40" s="48"/>
      <c r="AOQ40" s="48"/>
      <c r="AOR40" s="48"/>
      <c r="AOS40" s="48"/>
      <c r="AOT40" s="48"/>
      <c r="AOU40" s="48"/>
      <c r="AOV40" s="48"/>
      <c r="AOW40" s="48"/>
      <c r="AOX40" s="48"/>
      <c r="AOY40" s="48"/>
      <c r="AOZ40" s="48"/>
      <c r="APA40" s="48"/>
      <c r="APB40" s="48"/>
      <c r="APC40" s="48"/>
      <c r="APD40" s="48"/>
      <c r="APE40" s="48"/>
      <c r="APF40" s="48"/>
      <c r="APG40" s="48"/>
      <c r="APH40" s="48"/>
      <c r="API40" s="48"/>
      <c r="APJ40" s="48"/>
      <c r="APK40" s="48"/>
      <c r="APL40" s="48"/>
      <c r="APM40" s="48"/>
      <c r="APN40" s="48"/>
      <c r="APO40" s="48"/>
      <c r="APP40" s="48"/>
      <c r="APQ40" s="48"/>
      <c r="APR40" s="48"/>
      <c r="APS40" s="48"/>
      <c r="APT40" s="48"/>
      <c r="APU40" s="48"/>
      <c r="APV40" s="48"/>
      <c r="APW40" s="48"/>
      <c r="APX40" s="48"/>
      <c r="APY40" s="48"/>
      <c r="APZ40" s="48"/>
    </row>
    <row r="41" spans="1:1118">
      <c r="A41" s="49" t="s">
        <v>443</v>
      </c>
      <c r="B41" s="46" t="s">
        <v>354</v>
      </c>
      <c r="C41" s="48">
        <v>2.2213218212127686</v>
      </c>
      <c r="D41" s="48">
        <v>2.0941987037658691</v>
      </c>
      <c r="E41" s="48">
        <v>2.6751151084899902</v>
      </c>
      <c r="F41" s="48">
        <v>2.1495320796966553</v>
      </c>
      <c r="G41" s="48">
        <v>2.9560391902923584</v>
      </c>
      <c r="H41" s="48">
        <v>2.5166647434234619</v>
      </c>
      <c r="I41" s="48">
        <v>3.3484694957733154</v>
      </c>
      <c r="J41" s="48">
        <v>2.2016189098358154</v>
      </c>
      <c r="K41" s="48">
        <v>3.9808928966522217</v>
      </c>
      <c r="L41" s="48">
        <v>4.1527886390686035</v>
      </c>
      <c r="M41" s="48">
        <v>5.4613542556762695</v>
      </c>
      <c r="N41" s="48">
        <v>4.6255993843078613</v>
      </c>
      <c r="O41" s="48">
        <v>4.2597274780273438</v>
      </c>
      <c r="P41" s="48">
        <v>4.9459385871887207</v>
      </c>
      <c r="Q41" s="47">
        <f t="shared" si="4"/>
        <v>3.1927456458409629</v>
      </c>
      <c r="R41" s="47">
        <f t="shared" si="5"/>
        <v>4.8231549263000488</v>
      </c>
      <c r="S41" s="47">
        <f t="shared" si="6"/>
        <v>1.5106605603183398</v>
      </c>
      <c r="T41" s="47">
        <f t="shared" si="7"/>
        <v>6.5411294884645957E-3</v>
      </c>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c r="CM41" s="48"/>
      <c r="CN41" s="48"/>
      <c r="CO41" s="48"/>
      <c r="CP41" s="48"/>
      <c r="CQ41" s="48"/>
      <c r="CR41" s="48"/>
      <c r="CS41" s="48"/>
      <c r="CT41" s="48"/>
      <c r="CU41" s="48"/>
      <c r="CV41" s="48"/>
      <c r="CW41" s="48"/>
      <c r="CX41" s="48"/>
      <c r="CY41" s="48"/>
      <c r="CZ41" s="48"/>
      <c r="DA41" s="48"/>
      <c r="DB41" s="48"/>
      <c r="DC41" s="48"/>
      <c r="DD41" s="48"/>
      <c r="DE41" s="48"/>
      <c r="DG41" s="48"/>
      <c r="DH41" s="48"/>
      <c r="DI41" s="48"/>
      <c r="DJ41" s="48"/>
      <c r="DK41" s="48"/>
      <c r="DL41" s="48"/>
      <c r="DM41" s="48"/>
      <c r="DN41" s="48"/>
      <c r="DO41" s="48"/>
      <c r="DP41" s="48"/>
      <c r="DQ41" s="48"/>
      <c r="DR41" s="48"/>
      <c r="DS41" s="48"/>
      <c r="DT41" s="48"/>
      <c r="DU41" s="48"/>
      <c r="DV41" s="48"/>
      <c r="DW41" s="48"/>
      <c r="DX41" s="48"/>
      <c r="DY41" s="48"/>
      <c r="DZ41" s="48"/>
      <c r="EA41" s="48"/>
      <c r="EB41" s="48"/>
      <c r="EC41" s="48"/>
      <c r="ED41" s="48"/>
      <c r="EE41" s="48"/>
      <c r="EF41" s="48"/>
      <c r="EG41" s="48"/>
      <c r="EH41" s="48"/>
      <c r="EI41" s="48"/>
      <c r="EJ41" s="48"/>
      <c r="EK41" s="48"/>
      <c r="EL41" s="48"/>
      <c r="EN41" s="48"/>
      <c r="EO41" s="48"/>
      <c r="EP41" s="48"/>
      <c r="EQ41" s="48"/>
      <c r="ER41" s="48"/>
      <c r="ES41" s="48"/>
      <c r="ET41" s="48"/>
      <c r="EU41" s="48"/>
      <c r="EV41" s="48"/>
      <c r="EW41" s="48"/>
      <c r="EX41" s="48"/>
      <c r="EY41" s="48"/>
      <c r="EZ41" s="48"/>
      <c r="FA41" s="48"/>
      <c r="FB41" s="48"/>
      <c r="FC41" s="48"/>
      <c r="FD41" s="48"/>
      <c r="FE41" s="48"/>
      <c r="FF41" s="48"/>
      <c r="FG41" s="48"/>
      <c r="FI41" s="48"/>
      <c r="FJ41" s="48"/>
      <c r="FK41" s="48"/>
      <c r="FL41" s="48"/>
      <c r="FM41" s="48"/>
      <c r="FN41" s="48"/>
      <c r="FO41" s="48"/>
      <c r="FP41" s="48"/>
      <c r="FQ41" s="48"/>
      <c r="FR41" s="48"/>
      <c r="FS41" s="48"/>
      <c r="FT41" s="48"/>
      <c r="FU41" s="48"/>
      <c r="FV41" s="48"/>
      <c r="FW41" s="48"/>
      <c r="FX41" s="48"/>
      <c r="FY41" s="48"/>
      <c r="FZ41" s="48"/>
      <c r="GA41" s="48"/>
      <c r="GB41" s="48"/>
      <c r="GD41" s="48"/>
      <c r="GE41" s="48"/>
      <c r="GF41" s="48"/>
      <c r="GG41" s="48"/>
      <c r="GH41" s="48"/>
      <c r="GI41" s="48"/>
      <c r="GJ41" s="48"/>
      <c r="GK41" s="48"/>
      <c r="GL41" s="48"/>
      <c r="GM41" s="48"/>
      <c r="GN41" s="48"/>
      <c r="GO41" s="48"/>
      <c r="GP41" s="48"/>
      <c r="GQ41" s="48"/>
      <c r="GR41" s="48"/>
      <c r="GS41" s="48"/>
      <c r="GT41" s="48"/>
      <c r="GU41" s="48"/>
      <c r="GV41" s="48"/>
      <c r="GW41" s="48"/>
      <c r="GX41" s="48"/>
      <c r="GY41" s="48"/>
      <c r="GZ41" s="48"/>
      <c r="HA41" s="48"/>
      <c r="HB41" s="48"/>
      <c r="HC41" s="48"/>
      <c r="HD41" s="48"/>
      <c r="HE41" s="48"/>
      <c r="HF41" s="48"/>
      <c r="HG41" s="48"/>
      <c r="HH41" s="48"/>
      <c r="HI41" s="48"/>
      <c r="HJ41" s="48"/>
      <c r="HK41" s="48"/>
      <c r="HL41" s="48"/>
      <c r="HM41" s="48"/>
      <c r="HN41" s="48"/>
      <c r="HO41" s="48"/>
      <c r="HP41" s="48"/>
      <c r="HQ41" s="48"/>
      <c r="HR41" s="48"/>
      <c r="HT41" s="48"/>
      <c r="HU41" s="48"/>
      <c r="HV41" s="48"/>
      <c r="HW41" s="48"/>
      <c r="HX41" s="48"/>
      <c r="HY41" s="48"/>
      <c r="HZ41" s="48"/>
      <c r="IA41" s="48"/>
      <c r="IB41" s="48"/>
      <c r="IC41" s="48"/>
      <c r="ID41" s="48"/>
      <c r="IE41" s="48"/>
      <c r="IF41" s="48"/>
      <c r="IG41" s="48"/>
      <c r="IH41" s="48"/>
      <c r="II41" s="48"/>
      <c r="IJ41" s="48"/>
      <c r="IK41" s="48"/>
      <c r="IL41" s="48"/>
      <c r="IM41" s="48"/>
      <c r="IN41" s="48"/>
      <c r="IO41" s="48"/>
      <c r="IP41" s="48"/>
      <c r="IQ41" s="48"/>
      <c r="IR41" s="48"/>
      <c r="IS41" s="48"/>
      <c r="IT41" s="48"/>
      <c r="IU41" s="48"/>
      <c r="IV41" s="48"/>
      <c r="IW41" s="48"/>
      <c r="IX41" s="48"/>
      <c r="IY41" s="48"/>
      <c r="IZ41" s="48"/>
      <c r="JA41" s="48"/>
      <c r="JB41" s="48"/>
      <c r="JC41" s="48"/>
      <c r="JD41" s="48"/>
      <c r="JE41" s="48"/>
      <c r="JF41" s="48"/>
      <c r="JG41" s="48"/>
      <c r="JI41" s="48"/>
      <c r="JJ41" s="48"/>
      <c r="JK41" s="48"/>
      <c r="JL41" s="48"/>
      <c r="JM41" s="48"/>
      <c r="JN41" s="48"/>
      <c r="JO41" s="48"/>
      <c r="JP41" s="48"/>
      <c r="JQ41" s="48"/>
      <c r="JR41" s="48"/>
      <c r="JS41" s="48"/>
      <c r="JT41" s="48"/>
      <c r="JU41" s="48"/>
      <c r="JV41" s="48"/>
      <c r="JW41" s="48"/>
      <c r="JX41" s="48"/>
      <c r="JY41" s="48"/>
      <c r="JZ41" s="48"/>
      <c r="KA41" s="48"/>
      <c r="KB41" s="48"/>
      <c r="KC41" s="48"/>
      <c r="KD41" s="48"/>
      <c r="KE41" s="48"/>
      <c r="KF41" s="48"/>
      <c r="KG41" s="48"/>
      <c r="KH41" s="48"/>
      <c r="KI41" s="48"/>
      <c r="KJ41" s="48"/>
      <c r="KK41" s="48"/>
      <c r="KL41" s="48"/>
      <c r="KM41" s="48"/>
      <c r="KN41" s="48"/>
      <c r="KO41" s="48"/>
      <c r="KP41" s="48"/>
      <c r="KQ41" s="48"/>
      <c r="KR41" s="48"/>
      <c r="KS41" s="48"/>
      <c r="KT41" s="48"/>
      <c r="KU41" s="48"/>
      <c r="KV41" s="48"/>
      <c r="KW41" s="48"/>
      <c r="KY41" s="48"/>
      <c r="KZ41" s="48"/>
      <c r="LA41" s="48"/>
      <c r="LB41" s="48"/>
      <c r="LC41" s="48"/>
      <c r="LD41" s="48"/>
      <c r="LE41" s="48"/>
      <c r="LF41" s="48"/>
      <c r="LG41" s="48"/>
      <c r="LH41" s="48"/>
      <c r="LI41" s="48"/>
      <c r="LJ41" s="48"/>
      <c r="LK41" s="48"/>
      <c r="LL41" s="48"/>
      <c r="LM41" s="48"/>
      <c r="LN41" s="48"/>
      <c r="LO41" s="48"/>
      <c r="LP41" s="48"/>
      <c r="LQ41" s="48"/>
      <c r="LR41" s="48"/>
      <c r="LS41" s="48"/>
      <c r="LT41" s="48"/>
      <c r="LU41" s="48"/>
      <c r="LV41" s="48"/>
      <c r="LW41" s="48"/>
      <c r="LX41" s="48"/>
      <c r="LY41" s="48"/>
      <c r="LZ41" s="48"/>
      <c r="MA41" s="48"/>
      <c r="MB41" s="48"/>
      <c r="MC41" s="48"/>
      <c r="MD41" s="48"/>
      <c r="ME41" s="48"/>
      <c r="MF41" s="48"/>
      <c r="MG41" s="48"/>
      <c r="MH41" s="48"/>
      <c r="MI41" s="48"/>
      <c r="MJ41" s="48"/>
      <c r="MK41" s="48"/>
      <c r="ML41" s="48"/>
      <c r="MM41" s="48"/>
      <c r="MO41" s="48"/>
      <c r="MP41" s="48"/>
      <c r="MQ41" s="48"/>
      <c r="MR41" s="48"/>
      <c r="MS41" s="48"/>
      <c r="MT41" s="48"/>
      <c r="MU41" s="48"/>
      <c r="MV41" s="48"/>
      <c r="MW41" s="48"/>
      <c r="MX41" s="48"/>
      <c r="MY41" s="48"/>
      <c r="MZ41" s="48"/>
      <c r="NA41" s="48"/>
      <c r="NB41" s="48"/>
      <c r="ND41" s="48"/>
      <c r="NE41" s="48"/>
      <c r="NF41" s="48"/>
      <c r="NG41" s="48"/>
      <c r="NH41" s="48"/>
      <c r="NI41" s="48"/>
      <c r="NJ41" s="48"/>
      <c r="NK41" s="48"/>
      <c r="NL41" s="48"/>
      <c r="NM41" s="48"/>
      <c r="NN41" s="48"/>
      <c r="NO41" s="48"/>
      <c r="NP41" s="48"/>
      <c r="NQ41" s="48"/>
      <c r="NR41" s="48"/>
      <c r="NS41" s="48"/>
      <c r="NT41" s="48"/>
      <c r="NU41" s="48"/>
      <c r="NW41" s="48"/>
      <c r="NX41" s="48"/>
      <c r="NY41" s="48"/>
      <c r="NZ41" s="48"/>
      <c r="OA41" s="48"/>
      <c r="OB41" s="48"/>
      <c r="OC41" s="48"/>
      <c r="OE41" s="48"/>
      <c r="OF41" s="48"/>
      <c r="OG41" s="48"/>
      <c r="OH41" s="48"/>
      <c r="OI41" s="48"/>
      <c r="OJ41" s="48"/>
      <c r="OK41" s="48"/>
      <c r="OL41" s="48"/>
      <c r="OM41" s="48"/>
      <c r="ON41" s="48"/>
      <c r="OO41" s="48"/>
      <c r="OP41" s="48"/>
      <c r="OQ41" s="48"/>
      <c r="OS41" s="48"/>
      <c r="OT41" s="48"/>
      <c r="OU41" s="48"/>
      <c r="OV41" s="48"/>
      <c r="OW41" s="48"/>
      <c r="OX41" s="48"/>
      <c r="OY41" s="48"/>
      <c r="OZ41" s="48"/>
      <c r="PA41" s="48"/>
      <c r="PB41" s="48"/>
      <c r="PC41" s="48"/>
      <c r="PE41" s="48"/>
      <c r="PF41" s="48"/>
      <c r="PG41" s="48"/>
      <c r="PH41" s="48"/>
      <c r="PI41" s="48"/>
      <c r="PJ41" s="48"/>
      <c r="PK41" s="48"/>
      <c r="PL41" s="48"/>
      <c r="PM41" s="48"/>
      <c r="PN41" s="48"/>
      <c r="PO41" s="48"/>
      <c r="PP41" s="48"/>
      <c r="PQ41" s="48"/>
      <c r="PR41" s="48"/>
      <c r="PS41" s="48"/>
      <c r="PT41" s="48"/>
      <c r="PU41" s="48"/>
      <c r="PV41" s="48"/>
      <c r="PW41" s="48"/>
      <c r="PX41" s="48"/>
      <c r="PY41" s="48"/>
      <c r="PZ41" s="48"/>
      <c r="QA41" s="48"/>
      <c r="QB41" s="48"/>
      <c r="QC41" s="48"/>
      <c r="QD41" s="48"/>
      <c r="QE41" s="48"/>
      <c r="QF41" s="48"/>
      <c r="QG41" s="48"/>
      <c r="QH41" s="48"/>
      <c r="QI41" s="48"/>
      <c r="QJ41" s="48"/>
      <c r="QK41" s="48"/>
      <c r="QL41" s="48"/>
      <c r="QM41" s="48"/>
      <c r="QN41" s="48"/>
      <c r="QO41" s="48"/>
      <c r="QP41" s="48"/>
      <c r="QQ41" s="48"/>
      <c r="QR41" s="48"/>
      <c r="QS41" s="48"/>
      <c r="QU41" s="48"/>
      <c r="QV41" s="48"/>
      <c r="QW41" s="48"/>
      <c r="QX41" s="48"/>
      <c r="QY41" s="48"/>
      <c r="QZ41" s="48"/>
      <c r="RA41" s="48"/>
      <c r="RB41" s="48"/>
      <c r="RC41" s="48"/>
      <c r="RD41" s="48"/>
      <c r="RE41" s="48"/>
      <c r="RF41" s="48"/>
      <c r="RG41" s="48"/>
      <c r="RH41" s="48"/>
      <c r="RI41" s="48"/>
      <c r="RJ41" s="48"/>
      <c r="RK41" s="48"/>
      <c r="RL41" s="48"/>
      <c r="RM41" s="48"/>
      <c r="RN41" s="48"/>
      <c r="RO41" s="48"/>
      <c r="RP41" s="48"/>
      <c r="RQ41" s="48"/>
      <c r="RR41" s="48"/>
      <c r="RS41" s="48"/>
      <c r="RU41" s="48"/>
      <c r="RV41" s="48"/>
      <c r="RW41" s="48"/>
      <c r="RX41" s="48"/>
      <c r="RY41" s="48"/>
      <c r="RZ41" s="48"/>
      <c r="SA41" s="48"/>
      <c r="SB41" s="48"/>
      <c r="SC41" s="48"/>
      <c r="SD41" s="48"/>
      <c r="SE41" s="48"/>
      <c r="SF41" s="48"/>
      <c r="SG41" s="48"/>
      <c r="SH41" s="48"/>
      <c r="SI41" s="48"/>
      <c r="SK41" s="48"/>
      <c r="SL41" s="48"/>
      <c r="SM41" s="48"/>
      <c r="SN41" s="48"/>
      <c r="SO41" s="48"/>
      <c r="SP41" s="48"/>
      <c r="SQ41" s="48"/>
      <c r="SR41" s="48"/>
      <c r="SS41" s="48"/>
      <c r="ST41" s="48"/>
      <c r="SU41" s="48"/>
      <c r="SV41" s="48"/>
      <c r="SW41" s="48"/>
      <c r="SX41" s="48"/>
      <c r="SY41" s="48"/>
      <c r="SZ41" s="48"/>
      <c r="TA41" s="48"/>
      <c r="TB41" s="48"/>
      <c r="TC41" s="48"/>
      <c r="TD41" s="48"/>
      <c r="TE41" s="48"/>
      <c r="TF41" s="48"/>
      <c r="TG41" s="48"/>
      <c r="TH41" s="48"/>
      <c r="TI41" s="48"/>
      <c r="TJ41" s="48"/>
      <c r="TK41" s="48"/>
      <c r="TL41" s="48"/>
      <c r="TM41" s="48"/>
      <c r="TN41" s="48"/>
      <c r="TO41" s="48"/>
      <c r="TP41" s="48"/>
      <c r="TQ41" s="48"/>
      <c r="TR41" s="48"/>
      <c r="TS41" s="48"/>
      <c r="TT41" s="48"/>
      <c r="TU41" s="48"/>
      <c r="TV41" s="48"/>
      <c r="TW41" s="48"/>
      <c r="TX41" s="48"/>
      <c r="TY41" s="48"/>
      <c r="UA41" s="48"/>
      <c r="UB41" s="48"/>
      <c r="UC41" s="48"/>
      <c r="UD41" s="48"/>
      <c r="UE41" s="48"/>
      <c r="UF41" s="48"/>
      <c r="UG41" s="48"/>
      <c r="UH41" s="48"/>
      <c r="UI41" s="48"/>
      <c r="UJ41" s="48"/>
      <c r="UK41" s="48"/>
      <c r="UL41" s="48"/>
      <c r="UM41" s="48"/>
      <c r="UN41" s="48"/>
      <c r="UO41" s="48"/>
      <c r="UP41" s="48"/>
      <c r="UQ41" s="48"/>
      <c r="UR41" s="48"/>
      <c r="US41" s="48"/>
      <c r="UT41" s="48"/>
      <c r="UU41" s="48"/>
      <c r="UV41" s="48"/>
      <c r="UW41" s="48"/>
      <c r="UY41" s="48"/>
      <c r="UZ41" s="48"/>
      <c r="VA41" s="48"/>
      <c r="VB41" s="48"/>
      <c r="VC41" s="48"/>
      <c r="VD41" s="48"/>
      <c r="VE41" s="48"/>
      <c r="VF41" s="48"/>
      <c r="VG41" s="48"/>
      <c r="VH41" s="48"/>
      <c r="VI41" s="48"/>
      <c r="VJ41" s="48"/>
      <c r="VK41" s="48"/>
      <c r="VL41" s="48"/>
      <c r="VM41" s="48"/>
      <c r="VN41" s="48"/>
      <c r="VO41" s="48"/>
      <c r="VQ41" s="48"/>
      <c r="VR41" s="48"/>
      <c r="VS41" s="48"/>
      <c r="VT41" s="48"/>
      <c r="VU41" s="48"/>
      <c r="VV41" s="48"/>
      <c r="VW41" s="48"/>
      <c r="VX41" s="48"/>
      <c r="VY41" s="48"/>
      <c r="VZ41" s="48"/>
      <c r="WA41" s="48"/>
      <c r="WB41" s="48"/>
      <c r="WC41" s="48"/>
      <c r="WD41" s="48"/>
      <c r="WE41" s="48"/>
      <c r="WF41" s="48"/>
      <c r="WG41" s="48"/>
      <c r="WH41" s="48"/>
      <c r="WI41" s="48"/>
      <c r="WJ41" s="48"/>
      <c r="WK41" s="48"/>
      <c r="WL41" s="48"/>
      <c r="WM41" s="48"/>
      <c r="WN41" s="48"/>
      <c r="WO41" s="48"/>
      <c r="WP41" s="48"/>
      <c r="WQ41" s="48"/>
      <c r="WR41" s="48"/>
      <c r="WS41" s="48"/>
      <c r="WT41" s="48"/>
      <c r="WU41" s="48"/>
      <c r="WV41" s="48"/>
      <c r="WW41" s="48"/>
      <c r="WX41" s="48"/>
      <c r="WY41" s="48"/>
      <c r="WZ41" s="48"/>
      <c r="XA41" s="48"/>
      <c r="XB41" s="48"/>
      <c r="XC41" s="48"/>
      <c r="XD41" s="48"/>
      <c r="XE41" s="48"/>
      <c r="XG41" s="48"/>
      <c r="XH41" s="48"/>
      <c r="XI41" s="48"/>
      <c r="XJ41" s="48"/>
      <c r="XK41" s="48"/>
      <c r="XL41" s="48"/>
      <c r="XM41" s="48"/>
      <c r="XN41" s="48"/>
      <c r="XO41" s="48"/>
      <c r="XP41" s="48"/>
      <c r="XR41" s="48"/>
      <c r="XS41" s="48"/>
      <c r="XT41" s="48"/>
      <c r="XU41" s="48"/>
      <c r="XV41" s="48"/>
      <c r="XW41" s="48"/>
      <c r="XX41" s="48"/>
      <c r="XY41" s="48"/>
      <c r="XZ41" s="48"/>
      <c r="YA41" s="48"/>
      <c r="YB41" s="48"/>
      <c r="YC41" s="48"/>
      <c r="YD41" s="48"/>
      <c r="YE41" s="48"/>
      <c r="YF41" s="48"/>
      <c r="YG41" s="48"/>
      <c r="YH41" s="48"/>
      <c r="YI41" s="48"/>
      <c r="YJ41" s="48"/>
      <c r="YK41" s="48"/>
      <c r="YL41" s="48"/>
      <c r="YM41" s="48"/>
      <c r="YN41" s="48"/>
      <c r="YP41" s="48"/>
      <c r="YQ41" s="48"/>
      <c r="YR41" s="48"/>
      <c r="YS41" s="48"/>
      <c r="YT41" s="48"/>
      <c r="YU41" s="48"/>
      <c r="YW41" s="48"/>
      <c r="YX41" s="48"/>
      <c r="YY41" s="48"/>
      <c r="YZ41" s="48"/>
      <c r="ZA41" s="48"/>
      <c r="ZB41" s="48"/>
      <c r="ZC41" s="48"/>
      <c r="ZD41" s="48"/>
      <c r="ZE41" s="48"/>
      <c r="ZF41" s="48"/>
      <c r="ZG41" s="48"/>
      <c r="ZH41" s="48"/>
      <c r="ZI41" s="48"/>
      <c r="ZJ41" s="48"/>
      <c r="ZK41" s="48"/>
      <c r="ZL41" s="48"/>
      <c r="ZM41" s="48"/>
      <c r="ZN41" s="48"/>
      <c r="ZO41" s="48"/>
      <c r="ZP41" s="48"/>
      <c r="ZQ41" s="48"/>
      <c r="ZR41" s="48"/>
      <c r="ZS41" s="48"/>
      <c r="ZT41" s="48"/>
      <c r="ZU41" s="48"/>
      <c r="ZV41" s="48"/>
      <c r="ZW41" s="48"/>
      <c r="ZX41" s="48"/>
      <c r="ZY41" s="48"/>
      <c r="ZZ41" s="48"/>
      <c r="AAA41" s="48"/>
      <c r="AAB41" s="48"/>
      <c r="AAC41" s="48"/>
      <c r="AAD41" s="48"/>
      <c r="AAE41" s="48"/>
      <c r="AAF41" s="48"/>
      <c r="AAG41" s="48"/>
      <c r="AAH41" s="48"/>
      <c r="AAI41" s="48"/>
      <c r="AAJ41" s="48"/>
      <c r="AAL41" s="48"/>
      <c r="AAM41" s="48"/>
      <c r="AAN41" s="48"/>
      <c r="AAO41" s="48"/>
      <c r="AAP41" s="48"/>
      <c r="AAQ41" s="48"/>
      <c r="AAR41" s="48"/>
      <c r="AAS41" s="48"/>
      <c r="AAT41" s="48"/>
      <c r="AAU41" s="48"/>
      <c r="AAV41" s="48"/>
      <c r="AAW41" s="48"/>
      <c r="AAX41" s="48"/>
      <c r="AAY41" s="48"/>
      <c r="AAZ41" s="48"/>
      <c r="ABA41" s="48"/>
      <c r="ABB41" s="48"/>
      <c r="ABC41" s="48"/>
      <c r="ABD41" s="48"/>
      <c r="ABE41" s="48"/>
      <c r="ABF41" s="48"/>
      <c r="ABG41" s="48"/>
      <c r="ABH41" s="48"/>
      <c r="ABI41" s="48"/>
      <c r="ABJ41" s="48"/>
      <c r="ABK41" s="48"/>
      <c r="ABL41" s="48"/>
      <c r="ABM41" s="48"/>
      <c r="ABN41" s="48"/>
      <c r="ABO41" s="48"/>
      <c r="ABP41" s="48"/>
      <c r="ABQ41" s="48"/>
      <c r="ABR41" s="48"/>
      <c r="ABS41" s="48"/>
      <c r="ABT41" s="48"/>
      <c r="ABU41" s="48"/>
      <c r="ABV41" s="48"/>
      <c r="ABW41" s="48"/>
      <c r="ABX41" s="48"/>
      <c r="ABY41" s="48"/>
      <c r="ABZ41" s="48"/>
      <c r="ACB41" s="48"/>
      <c r="ACC41" s="48"/>
      <c r="ACD41" s="48"/>
      <c r="ACE41" s="48"/>
      <c r="ACF41" s="48"/>
      <c r="ACG41" s="48"/>
      <c r="ACH41" s="48"/>
      <c r="ACI41" s="48"/>
      <c r="ACJ41" s="48"/>
      <c r="ACK41" s="48"/>
      <c r="ACL41" s="48"/>
      <c r="ACM41" s="48"/>
      <c r="ACN41" s="48"/>
      <c r="ACO41" s="48"/>
      <c r="ACP41" s="48"/>
      <c r="ACQ41" s="48"/>
      <c r="ACR41" s="48"/>
      <c r="ACS41" s="48"/>
      <c r="ACT41" s="48"/>
      <c r="ACU41" s="48"/>
      <c r="ACV41" s="48"/>
      <c r="ACW41" s="48"/>
      <c r="ACX41" s="48"/>
      <c r="ACY41" s="48"/>
      <c r="ACZ41" s="48"/>
      <c r="ADA41" s="48"/>
      <c r="ADB41" s="48"/>
      <c r="ADC41" s="48"/>
      <c r="ADD41" s="48"/>
      <c r="ADE41" s="48"/>
      <c r="ADF41" s="48"/>
      <c r="ADG41" s="48"/>
      <c r="ADH41" s="48"/>
      <c r="ADI41" s="48"/>
      <c r="ADJ41" s="48"/>
      <c r="ADK41" s="48"/>
      <c r="ADL41" s="48"/>
      <c r="ADM41" s="48"/>
      <c r="ADN41" s="48"/>
      <c r="ADO41" s="48"/>
      <c r="ADP41" s="48"/>
      <c r="ADR41" s="48"/>
      <c r="ADS41" s="48"/>
      <c r="ADT41" s="48"/>
      <c r="ADU41" s="48"/>
      <c r="ADV41" s="48"/>
      <c r="ADW41" s="48"/>
      <c r="ADX41" s="48"/>
      <c r="ADY41" s="48"/>
      <c r="ADZ41" s="48"/>
      <c r="AEA41" s="48"/>
      <c r="AEB41" s="48"/>
      <c r="AEC41" s="48"/>
      <c r="AED41" s="48"/>
      <c r="AEE41" s="48"/>
      <c r="AEF41" s="48"/>
      <c r="AEG41" s="48"/>
      <c r="AEH41" s="48"/>
      <c r="AEI41" s="48"/>
      <c r="AEJ41" s="48"/>
      <c r="AEK41" s="48"/>
      <c r="AEL41" s="48"/>
      <c r="AEM41" s="48"/>
      <c r="AEN41" s="48"/>
      <c r="AEO41" s="48"/>
      <c r="AEP41" s="48"/>
      <c r="AEQ41" s="48"/>
      <c r="AER41" s="48"/>
      <c r="AES41" s="48"/>
      <c r="AET41" s="48"/>
      <c r="AEU41" s="48"/>
      <c r="AEV41" s="48"/>
      <c r="AEW41" s="48"/>
      <c r="AEX41" s="48"/>
      <c r="AEY41" s="48"/>
      <c r="AEZ41" s="48"/>
      <c r="AFA41" s="48"/>
      <c r="AFB41" s="48"/>
      <c r="AFC41" s="48"/>
      <c r="AFD41" s="48"/>
      <c r="AFE41" s="48"/>
      <c r="AFF41" s="48"/>
      <c r="AFH41" s="48"/>
      <c r="AFI41" s="48"/>
      <c r="AFJ41" s="48"/>
      <c r="AFK41" s="48"/>
      <c r="AFL41" s="48"/>
      <c r="AFM41" s="48"/>
      <c r="AFN41" s="48"/>
      <c r="AFO41" s="48"/>
      <c r="AFP41" s="48"/>
      <c r="AFR41" s="48"/>
      <c r="AFS41" s="48"/>
      <c r="AFT41" s="48"/>
      <c r="AFU41" s="48"/>
      <c r="AFV41" s="48"/>
      <c r="AFW41" s="48"/>
      <c r="AFX41" s="48"/>
      <c r="AFY41" s="48"/>
      <c r="AFZ41" s="48"/>
      <c r="AGA41" s="48"/>
      <c r="AGB41" s="48"/>
      <c r="AGE41" s="48"/>
      <c r="AGF41" s="48"/>
      <c r="AGG41" s="48"/>
      <c r="AGH41" s="48"/>
      <c r="AGI41" s="48"/>
      <c r="AGJ41" s="48"/>
      <c r="AGK41" s="48"/>
      <c r="AGL41" s="48"/>
      <c r="AGM41" s="48"/>
      <c r="AGN41" s="48"/>
      <c r="AGO41" s="48"/>
      <c r="AGP41" s="48"/>
      <c r="AGQ41" s="48"/>
      <c r="AGR41" s="48"/>
      <c r="AGS41" s="48"/>
      <c r="AGT41" s="48"/>
      <c r="AGU41" s="48"/>
      <c r="AGV41" s="48"/>
      <c r="AGW41" s="48"/>
      <c r="AGX41" s="48"/>
      <c r="AGY41" s="48"/>
      <c r="AGZ41" s="48"/>
      <c r="AHA41" s="48"/>
      <c r="AHB41" s="48"/>
      <c r="AHC41" s="48"/>
      <c r="AHD41" s="48"/>
      <c r="AHE41" s="48"/>
      <c r="AHF41" s="48"/>
      <c r="AHG41" s="48"/>
      <c r="AHH41" s="48"/>
      <c r="AHI41" s="48"/>
      <c r="AHJ41" s="48"/>
      <c r="AHK41" s="48"/>
      <c r="AHL41" s="48"/>
      <c r="AHM41" s="48"/>
      <c r="AHN41" s="48"/>
      <c r="AHO41" s="48"/>
      <c r="AHP41" s="48"/>
      <c r="AHQ41" s="48"/>
      <c r="AHR41" s="48"/>
      <c r="AHS41" s="48"/>
      <c r="AHT41" s="48"/>
      <c r="AHU41" s="48"/>
      <c r="AHV41" s="48"/>
      <c r="AHW41" s="48"/>
      <c r="AHY41" s="48"/>
      <c r="AHZ41" s="48"/>
      <c r="AIA41" s="48"/>
      <c r="AIB41" s="48"/>
      <c r="AIC41" s="48"/>
      <c r="AID41" s="48"/>
      <c r="AIE41" s="48"/>
      <c r="AIF41" s="48"/>
      <c r="AIG41" s="48"/>
      <c r="AIH41" s="48"/>
      <c r="AII41" s="48"/>
      <c r="AIJ41" s="48"/>
      <c r="AIM41" s="48"/>
      <c r="AIN41" s="48"/>
      <c r="AIO41" s="48"/>
      <c r="AIP41" s="48"/>
      <c r="AIQ41" s="48"/>
      <c r="AIR41" s="48"/>
      <c r="AIU41" s="48"/>
      <c r="AIV41" s="48"/>
      <c r="AIW41" s="48"/>
      <c r="AIY41" s="48"/>
      <c r="AJA41" s="48"/>
      <c r="AJB41" s="48"/>
      <c r="AJC41" s="48"/>
      <c r="AJD41" s="48"/>
      <c r="AJG41" s="48"/>
      <c r="AJH41" s="48"/>
      <c r="AJK41" s="48"/>
      <c r="AJS41" s="48"/>
      <c r="AJT41" s="48"/>
      <c r="AJU41" s="48"/>
      <c r="AJV41" s="48"/>
      <c r="AJW41" s="48"/>
      <c r="AJX41" s="48"/>
      <c r="AJY41" s="48"/>
      <c r="AJZ41" s="48"/>
      <c r="AKC41" s="48"/>
      <c r="AKD41" s="48"/>
      <c r="AKE41" s="48"/>
      <c r="AKF41" s="48"/>
      <c r="AKG41" s="48"/>
      <c r="AKH41" s="48"/>
      <c r="AKI41" s="48"/>
      <c r="AKJ41" s="48"/>
      <c r="AKO41" s="48"/>
      <c r="AKP41" s="48"/>
      <c r="AKS41" s="48"/>
      <c r="AKT41" s="48"/>
      <c r="AKU41" s="48"/>
      <c r="AKV41" s="48"/>
      <c r="AKW41" s="48"/>
      <c r="AKX41" s="48"/>
      <c r="AKY41" s="48"/>
      <c r="AKZ41" s="48"/>
      <c r="ALA41" s="48"/>
      <c r="ALB41" s="48"/>
      <c r="ALC41" s="48"/>
      <c r="ALD41" s="48"/>
      <c r="ALF41" s="48"/>
      <c r="ALG41" s="48"/>
      <c r="ALH41" s="48"/>
      <c r="ALI41" s="48"/>
      <c r="ALJ41" s="48"/>
      <c r="ALK41" s="48"/>
      <c r="ALL41" s="48"/>
      <c r="ALM41" s="48"/>
      <c r="ALO41" s="48"/>
      <c r="ALP41" s="48"/>
      <c r="ALQ41" s="48"/>
      <c r="ALR41" s="48"/>
      <c r="ALS41" s="48"/>
      <c r="ALT41" s="48"/>
      <c r="ALU41" s="48"/>
      <c r="ALV41" s="48"/>
      <c r="ALW41" s="48"/>
      <c r="ALX41" s="48"/>
      <c r="ALY41" s="48"/>
      <c r="ALZ41" s="48"/>
      <c r="AMA41" s="48"/>
      <c r="AMB41" s="48"/>
      <c r="AMC41" s="48"/>
      <c r="AMD41" s="48"/>
      <c r="AME41" s="48"/>
      <c r="AMF41" s="48"/>
      <c r="AMG41" s="48"/>
      <c r="AMH41" s="48"/>
      <c r="AMI41" s="48"/>
      <c r="AMJ41" s="48"/>
      <c r="AMK41" s="48"/>
      <c r="AML41" s="48"/>
      <c r="AMM41" s="48"/>
      <c r="AMN41" s="48"/>
      <c r="AMO41" s="48"/>
      <c r="AMP41" s="48"/>
      <c r="AMQ41" s="48"/>
      <c r="AMR41" s="48"/>
      <c r="AMS41" s="48"/>
      <c r="AMT41" s="48"/>
      <c r="AMU41" s="48"/>
      <c r="AMV41" s="48"/>
      <c r="AMW41" s="48"/>
      <c r="AMX41" s="48"/>
      <c r="AMY41" s="48"/>
      <c r="AMZ41" s="48"/>
      <c r="ANA41" s="48"/>
      <c r="ANB41" s="48"/>
      <c r="ANC41" s="48"/>
      <c r="AND41" s="48"/>
      <c r="ANE41" s="48"/>
      <c r="ANF41" s="48"/>
      <c r="ANG41" s="48"/>
      <c r="ANH41" s="48"/>
      <c r="ANI41" s="48"/>
      <c r="ANJ41" s="48"/>
      <c r="ANK41" s="48"/>
      <c r="ANL41" s="48"/>
      <c r="ANM41" s="48"/>
      <c r="ANN41" s="48"/>
      <c r="ANO41" s="48"/>
      <c r="ANP41" s="48"/>
      <c r="ANQ41" s="48"/>
      <c r="ANR41" s="48"/>
      <c r="ANS41" s="48"/>
      <c r="ANT41" s="48"/>
      <c r="ANU41" s="48"/>
      <c r="ANV41" s="48"/>
      <c r="ANW41" s="48"/>
      <c r="ANX41" s="48"/>
      <c r="ANY41" s="48"/>
      <c r="ANZ41" s="48"/>
      <c r="AOA41" s="48"/>
      <c r="AOB41" s="48"/>
      <c r="AOC41" s="48"/>
      <c r="AOD41" s="48"/>
      <c r="AOE41" s="48"/>
      <c r="AOF41" s="48"/>
      <c r="AOG41" s="48"/>
      <c r="AOH41" s="48"/>
      <c r="AOI41" s="48"/>
      <c r="AOJ41" s="48"/>
      <c r="AOK41" s="48"/>
      <c r="AOL41" s="48"/>
      <c r="AOM41" s="48"/>
      <c r="AON41" s="48"/>
      <c r="AOO41" s="48"/>
      <c r="AOP41" s="48"/>
      <c r="AOQ41" s="48"/>
      <c r="AOR41" s="48"/>
      <c r="AOU41" s="48"/>
      <c r="AOV41" s="48"/>
      <c r="AOW41" s="48"/>
      <c r="AOX41" s="48"/>
      <c r="AOY41" s="48"/>
      <c r="AOZ41" s="48"/>
      <c r="APA41" s="48"/>
      <c r="APB41" s="48"/>
      <c r="APC41" s="48"/>
      <c r="APD41" s="48"/>
      <c r="APE41" s="48"/>
      <c r="APF41" s="48"/>
      <c r="APG41" s="48"/>
      <c r="APH41" s="48"/>
      <c r="API41" s="48"/>
      <c r="APJ41" s="48"/>
      <c r="APK41" s="48"/>
      <c r="APL41" s="48"/>
      <c r="APM41" s="48"/>
      <c r="APN41" s="48"/>
      <c r="APO41" s="48"/>
      <c r="APP41" s="48"/>
      <c r="APQ41" s="48"/>
      <c r="APR41" s="48"/>
      <c r="APS41" s="48"/>
      <c r="APT41" s="48"/>
      <c r="APU41" s="48"/>
      <c r="APV41" s="48"/>
      <c r="APW41" s="48"/>
      <c r="APX41" s="48"/>
      <c r="APY41" s="48"/>
    </row>
    <row r="42" spans="1:1118">
      <c r="A42" s="49" t="s">
        <v>442</v>
      </c>
      <c r="B42" s="46" t="s">
        <v>354</v>
      </c>
      <c r="C42" s="48">
        <v>8.6896905899047852</v>
      </c>
      <c r="D42" s="48">
        <v>8.6996259689331055</v>
      </c>
      <c r="E42" s="48">
        <v>10.278398513793945</v>
      </c>
      <c r="F42" s="48">
        <v>10.170708656311035</v>
      </c>
      <c r="G42" s="48">
        <v>13.372151374816895</v>
      </c>
      <c r="H42" s="48">
        <v>12.626218795776367</v>
      </c>
      <c r="I42" s="48">
        <v>11.747926712036133</v>
      </c>
      <c r="J42" s="48">
        <v>11.14030647277832</v>
      </c>
      <c r="K42" s="48">
        <v>7.278409481048584</v>
      </c>
      <c r="L42" s="48">
        <v>7.5871963500976563</v>
      </c>
      <c r="M42" s="48">
        <v>12.889781951904297</v>
      </c>
      <c r="N42" s="48">
        <v>12.099525451660156</v>
      </c>
      <c r="O42" s="48">
        <v>16.915353775024414</v>
      </c>
      <c r="P42" s="48">
        <v>17.041864395141602</v>
      </c>
      <c r="Q42" s="47">
        <f t="shared" si="4"/>
        <v>10.625368197758993</v>
      </c>
      <c r="R42" s="47">
        <f t="shared" si="5"/>
        <v>14.736631393432617</v>
      </c>
      <c r="S42" s="47">
        <f t="shared" si="6"/>
        <v>1.3869290098145244</v>
      </c>
      <c r="T42" s="47">
        <f t="shared" si="7"/>
        <v>3.9748890598539789E-2</v>
      </c>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8"/>
      <c r="BZ42" s="48"/>
      <c r="CA42" s="48"/>
      <c r="CB42" s="48"/>
      <c r="CC42" s="48"/>
      <c r="CD42" s="48"/>
      <c r="CE42" s="48"/>
      <c r="CF42" s="48"/>
      <c r="CG42" s="48"/>
      <c r="CH42" s="48"/>
      <c r="CI42" s="48"/>
      <c r="CJ42" s="48"/>
      <c r="CK42" s="48"/>
      <c r="CL42" s="48"/>
      <c r="CM42" s="48"/>
      <c r="CN42" s="48"/>
      <c r="CO42" s="48"/>
      <c r="CP42" s="48"/>
      <c r="CQ42" s="48"/>
      <c r="CR42" s="48"/>
      <c r="CS42" s="48"/>
      <c r="CT42" s="48"/>
      <c r="CU42" s="48"/>
      <c r="CV42" s="48"/>
      <c r="CW42" s="48"/>
      <c r="CX42" s="48"/>
      <c r="CY42" s="48"/>
      <c r="CZ42" s="48"/>
      <c r="DA42" s="48"/>
      <c r="DB42" s="48"/>
      <c r="DC42" s="48"/>
      <c r="DD42" s="48"/>
      <c r="DE42" s="48"/>
      <c r="DG42" s="48"/>
      <c r="DH42" s="48"/>
      <c r="DI42" s="48"/>
      <c r="DJ42" s="48"/>
      <c r="DK42" s="48"/>
      <c r="DL42" s="48"/>
      <c r="DM42" s="48"/>
      <c r="DN42" s="48"/>
      <c r="DO42" s="48"/>
      <c r="DP42" s="48"/>
      <c r="DQ42" s="48"/>
      <c r="DR42" s="48"/>
      <c r="DS42" s="48"/>
      <c r="DT42" s="48"/>
      <c r="DU42" s="48"/>
      <c r="DV42" s="48"/>
      <c r="DW42" s="48"/>
      <c r="DX42" s="48"/>
      <c r="DY42" s="48"/>
      <c r="DZ42" s="48"/>
      <c r="EA42" s="48"/>
      <c r="EB42" s="48"/>
      <c r="EC42" s="48"/>
      <c r="ED42" s="48"/>
      <c r="EE42" s="48"/>
      <c r="EF42" s="48"/>
      <c r="EG42" s="48"/>
      <c r="EH42" s="48"/>
      <c r="EI42" s="48"/>
      <c r="EJ42" s="48"/>
      <c r="EK42" s="48"/>
      <c r="EL42" s="48"/>
      <c r="EM42" s="48"/>
      <c r="EN42" s="48"/>
      <c r="EO42" s="48"/>
      <c r="EP42" s="48"/>
      <c r="EQ42" s="48"/>
      <c r="ER42" s="48"/>
      <c r="ES42" s="48"/>
      <c r="ET42" s="48"/>
      <c r="EU42" s="48"/>
      <c r="EV42" s="48"/>
      <c r="EW42" s="48"/>
      <c r="EX42" s="48"/>
      <c r="EY42" s="48"/>
      <c r="EZ42" s="48"/>
      <c r="FA42" s="48"/>
      <c r="FB42" s="48"/>
      <c r="FC42" s="48"/>
      <c r="FD42" s="48"/>
      <c r="FE42" s="48"/>
      <c r="FF42" s="48"/>
      <c r="FG42" s="48"/>
      <c r="FH42" s="48"/>
      <c r="FI42" s="48"/>
      <c r="FJ42" s="48"/>
      <c r="FK42" s="48"/>
      <c r="FL42" s="48"/>
      <c r="FM42" s="48"/>
      <c r="FN42" s="48"/>
      <c r="FO42" s="48"/>
      <c r="FP42" s="48"/>
      <c r="FQ42" s="48"/>
      <c r="FR42" s="48"/>
      <c r="FS42" s="48"/>
      <c r="FT42" s="48"/>
      <c r="FU42" s="48"/>
      <c r="FV42" s="48"/>
      <c r="FW42" s="48"/>
      <c r="FX42" s="48"/>
      <c r="FY42" s="48"/>
      <c r="FZ42" s="48"/>
      <c r="GA42" s="48"/>
      <c r="GB42" s="48"/>
      <c r="GC42" s="48"/>
      <c r="GD42" s="48"/>
      <c r="GE42" s="48"/>
      <c r="GF42" s="48"/>
      <c r="GG42" s="48"/>
      <c r="GH42" s="48"/>
      <c r="GI42" s="48"/>
      <c r="GJ42" s="48"/>
      <c r="GK42" s="48"/>
      <c r="GL42" s="48"/>
      <c r="GM42" s="48"/>
      <c r="GN42" s="48"/>
      <c r="GO42" s="48"/>
      <c r="GP42" s="48"/>
      <c r="GQ42" s="48"/>
      <c r="GR42" s="48"/>
      <c r="GS42" s="48"/>
      <c r="GT42" s="48"/>
      <c r="GU42" s="48"/>
      <c r="GV42" s="48"/>
      <c r="GW42" s="48"/>
      <c r="GX42" s="48"/>
      <c r="GY42" s="48"/>
      <c r="GZ42" s="48"/>
      <c r="HA42" s="48"/>
      <c r="HB42" s="48"/>
      <c r="HC42" s="48"/>
      <c r="HD42" s="48"/>
      <c r="HE42" s="48"/>
      <c r="HF42" s="48"/>
      <c r="HG42" s="48"/>
      <c r="HH42" s="48"/>
      <c r="HI42" s="48"/>
      <c r="HJ42" s="48"/>
      <c r="HK42" s="48"/>
      <c r="HL42" s="48"/>
      <c r="HM42" s="48"/>
      <c r="HN42" s="48"/>
      <c r="HO42" s="48"/>
      <c r="HP42" s="48"/>
      <c r="HQ42" s="48"/>
      <c r="HR42" s="48"/>
      <c r="HS42" s="48"/>
      <c r="HT42" s="48"/>
      <c r="HU42" s="48"/>
      <c r="HV42" s="48"/>
      <c r="HW42" s="48"/>
      <c r="HX42" s="48"/>
      <c r="HY42" s="48"/>
      <c r="HZ42" s="48"/>
      <c r="IA42" s="48"/>
      <c r="IB42" s="48"/>
      <c r="IC42" s="48"/>
      <c r="ID42" s="48"/>
      <c r="IE42" s="48"/>
      <c r="IF42" s="48"/>
      <c r="IG42" s="48"/>
      <c r="IH42" s="48"/>
      <c r="II42" s="48"/>
      <c r="IJ42" s="48"/>
      <c r="IK42" s="48"/>
      <c r="IL42" s="48"/>
      <c r="IM42" s="48"/>
      <c r="IN42" s="48"/>
      <c r="IO42" s="48"/>
      <c r="IP42" s="48"/>
      <c r="IQ42" s="48"/>
      <c r="IR42" s="48"/>
      <c r="IS42" s="48"/>
      <c r="IT42" s="48"/>
      <c r="IU42" s="48"/>
      <c r="IV42" s="48"/>
      <c r="IW42" s="48"/>
      <c r="IX42" s="48"/>
      <c r="IY42" s="48"/>
      <c r="IZ42" s="48"/>
      <c r="JA42" s="48"/>
      <c r="JB42" s="48"/>
      <c r="JC42" s="48"/>
      <c r="JD42" s="48"/>
      <c r="JE42" s="48"/>
      <c r="JF42" s="48"/>
      <c r="JG42" s="48"/>
      <c r="JH42" s="48"/>
      <c r="JI42" s="48"/>
      <c r="JJ42" s="48"/>
      <c r="JK42" s="48"/>
      <c r="JL42" s="48"/>
      <c r="JM42" s="48"/>
      <c r="JN42" s="48"/>
      <c r="JO42" s="48"/>
      <c r="JP42" s="48"/>
      <c r="JQ42" s="48"/>
      <c r="JR42" s="48"/>
      <c r="JS42" s="48"/>
      <c r="JT42" s="48"/>
      <c r="JU42" s="48"/>
      <c r="JV42" s="48"/>
      <c r="JW42" s="48"/>
      <c r="JX42" s="48"/>
      <c r="JY42" s="48"/>
      <c r="JZ42" s="48"/>
      <c r="KA42" s="48"/>
      <c r="KB42" s="48"/>
      <c r="KC42" s="48"/>
      <c r="KD42" s="48"/>
      <c r="KE42" s="48"/>
      <c r="KF42" s="48"/>
      <c r="KG42" s="48"/>
      <c r="KH42" s="48"/>
      <c r="KI42" s="48"/>
      <c r="KJ42" s="48"/>
      <c r="KK42" s="48"/>
      <c r="KL42" s="48"/>
      <c r="KM42" s="48"/>
      <c r="KN42" s="48"/>
      <c r="KO42" s="48"/>
      <c r="KP42" s="48"/>
      <c r="KQ42" s="48"/>
      <c r="KR42" s="48"/>
      <c r="KS42" s="48"/>
      <c r="KT42" s="48"/>
      <c r="KU42" s="48"/>
      <c r="KV42" s="48"/>
      <c r="KW42" s="48"/>
      <c r="KX42" s="48"/>
      <c r="KY42" s="48"/>
      <c r="KZ42" s="48"/>
      <c r="LA42" s="48"/>
      <c r="LB42" s="48"/>
      <c r="LC42" s="48"/>
      <c r="LD42" s="48"/>
      <c r="LE42" s="48"/>
      <c r="LF42" s="48"/>
      <c r="LG42" s="48"/>
      <c r="LH42" s="48"/>
      <c r="LI42" s="48"/>
      <c r="LJ42" s="48"/>
      <c r="LK42" s="48"/>
      <c r="LL42" s="48"/>
      <c r="LM42" s="48"/>
      <c r="LN42" s="48"/>
      <c r="LO42" s="48"/>
      <c r="LP42" s="48"/>
      <c r="LQ42" s="48"/>
      <c r="LR42" s="48"/>
      <c r="LS42" s="48"/>
      <c r="LT42" s="48"/>
      <c r="LU42" s="48"/>
      <c r="LV42" s="48"/>
      <c r="LW42" s="48"/>
      <c r="LX42" s="48"/>
      <c r="LY42" s="48"/>
      <c r="LZ42" s="48"/>
      <c r="MA42" s="48"/>
      <c r="MB42" s="48"/>
      <c r="MC42" s="48"/>
      <c r="MD42" s="48"/>
      <c r="ME42" s="48"/>
      <c r="MF42" s="48"/>
      <c r="MG42" s="48"/>
      <c r="MH42" s="48"/>
      <c r="MI42" s="48"/>
      <c r="MJ42" s="48"/>
      <c r="MK42" s="48"/>
      <c r="ML42" s="48"/>
      <c r="MM42" s="48"/>
      <c r="MN42" s="48"/>
      <c r="MO42" s="48"/>
      <c r="MP42" s="48"/>
      <c r="MQ42" s="48"/>
      <c r="MR42" s="48"/>
      <c r="MS42" s="48"/>
      <c r="MT42" s="48"/>
      <c r="MU42" s="48"/>
      <c r="MV42" s="48"/>
      <c r="MW42" s="48"/>
      <c r="MX42" s="48"/>
      <c r="MY42" s="48"/>
      <c r="MZ42" s="48"/>
      <c r="NA42" s="48"/>
      <c r="NB42" s="48"/>
      <c r="NC42" s="48"/>
      <c r="ND42" s="48"/>
      <c r="NE42" s="48"/>
      <c r="NF42" s="48"/>
      <c r="NG42" s="48"/>
      <c r="NH42" s="48"/>
      <c r="NI42" s="48"/>
      <c r="NJ42" s="48"/>
      <c r="NK42" s="48"/>
      <c r="NL42" s="48"/>
      <c r="NM42" s="48"/>
      <c r="NN42" s="48"/>
      <c r="NO42" s="48"/>
      <c r="NP42" s="48"/>
      <c r="NQ42" s="48"/>
      <c r="NR42" s="48"/>
      <c r="NS42" s="48"/>
      <c r="NT42" s="48"/>
      <c r="NU42" s="48"/>
      <c r="NV42" s="48"/>
      <c r="NW42" s="48"/>
      <c r="NX42" s="48"/>
      <c r="NY42" s="48"/>
      <c r="NZ42" s="48"/>
      <c r="OA42" s="48"/>
      <c r="OB42" s="48"/>
      <c r="OC42" s="48"/>
      <c r="OD42" s="48"/>
      <c r="OE42" s="48"/>
      <c r="OF42" s="48"/>
      <c r="OG42" s="48"/>
      <c r="OH42" s="48"/>
      <c r="OI42" s="48"/>
      <c r="OJ42" s="48"/>
      <c r="OK42" s="48"/>
      <c r="OL42" s="48"/>
      <c r="OM42" s="48"/>
      <c r="ON42" s="48"/>
      <c r="OO42" s="48"/>
      <c r="OP42" s="48"/>
      <c r="OQ42" s="48"/>
      <c r="OS42" s="48"/>
      <c r="OT42" s="48"/>
      <c r="OU42" s="48"/>
      <c r="OV42" s="48"/>
      <c r="OW42" s="48"/>
      <c r="OX42" s="48"/>
      <c r="OY42" s="48"/>
      <c r="OZ42" s="48"/>
      <c r="PA42" s="48"/>
      <c r="PB42" s="48"/>
      <c r="PC42" s="48"/>
      <c r="PD42" s="48"/>
      <c r="PE42" s="48"/>
      <c r="PF42" s="48"/>
      <c r="PG42" s="48"/>
      <c r="PH42" s="48"/>
      <c r="PI42" s="48"/>
      <c r="PJ42" s="48"/>
      <c r="PK42" s="48"/>
      <c r="PL42" s="48"/>
      <c r="PM42" s="48"/>
      <c r="PN42" s="48"/>
      <c r="PO42" s="48"/>
      <c r="PP42" s="48"/>
      <c r="PQ42" s="48"/>
      <c r="PR42" s="48"/>
      <c r="PS42" s="48"/>
      <c r="PT42" s="48"/>
      <c r="PU42" s="48"/>
      <c r="PV42" s="48"/>
      <c r="PW42" s="48"/>
      <c r="PX42" s="48"/>
      <c r="PY42" s="48"/>
      <c r="PZ42" s="48"/>
      <c r="QA42" s="48"/>
      <c r="QB42" s="48"/>
      <c r="QC42" s="48"/>
      <c r="QD42" s="48"/>
      <c r="QE42" s="48"/>
      <c r="QF42" s="48"/>
      <c r="QG42" s="48"/>
      <c r="QH42" s="48"/>
      <c r="QI42" s="48"/>
      <c r="QJ42" s="48"/>
      <c r="QK42" s="48"/>
      <c r="QL42" s="48"/>
      <c r="QM42" s="48"/>
      <c r="QN42" s="48"/>
      <c r="QO42" s="48"/>
      <c r="QP42" s="48"/>
      <c r="QQ42" s="48"/>
      <c r="QR42" s="48"/>
      <c r="QS42" s="48"/>
      <c r="QT42" s="48"/>
      <c r="QU42" s="48"/>
      <c r="QV42" s="48"/>
      <c r="QW42" s="48"/>
      <c r="QX42" s="48"/>
      <c r="QY42" s="48"/>
      <c r="QZ42" s="48"/>
      <c r="RA42" s="48"/>
      <c r="RB42" s="48"/>
      <c r="RC42" s="48"/>
      <c r="RD42" s="48"/>
      <c r="RE42" s="48"/>
      <c r="RF42" s="48"/>
      <c r="RG42" s="48"/>
      <c r="RH42" s="48"/>
      <c r="RI42" s="48"/>
      <c r="RJ42" s="48"/>
      <c r="RK42" s="48"/>
      <c r="RL42" s="48"/>
      <c r="RM42" s="48"/>
      <c r="RN42" s="48"/>
      <c r="RO42" s="48"/>
      <c r="RP42" s="48"/>
      <c r="RQ42" s="48"/>
      <c r="RR42" s="48"/>
      <c r="RS42" s="48"/>
      <c r="RT42" s="48"/>
      <c r="RU42" s="48"/>
      <c r="RV42" s="48"/>
      <c r="RW42" s="48"/>
      <c r="RX42" s="48"/>
      <c r="RY42" s="48"/>
      <c r="RZ42" s="48"/>
      <c r="SA42" s="48"/>
      <c r="SB42" s="48"/>
      <c r="SC42" s="48"/>
      <c r="SD42" s="48"/>
      <c r="SE42" s="48"/>
      <c r="SF42" s="48"/>
      <c r="SG42" s="48"/>
      <c r="SH42" s="48"/>
      <c r="SI42" s="48"/>
      <c r="SK42" s="48"/>
      <c r="SL42" s="48"/>
      <c r="SM42" s="48"/>
      <c r="SN42" s="48"/>
      <c r="SO42" s="48"/>
      <c r="SP42" s="48"/>
      <c r="SQ42" s="48"/>
      <c r="SR42" s="48"/>
      <c r="SS42" s="48"/>
      <c r="ST42" s="48"/>
      <c r="SU42" s="48"/>
      <c r="SV42" s="48"/>
      <c r="SW42" s="48"/>
      <c r="SX42" s="48"/>
      <c r="SY42" s="48"/>
      <c r="SZ42" s="48"/>
      <c r="TA42" s="48"/>
      <c r="TB42" s="48"/>
      <c r="TC42" s="48"/>
      <c r="TD42" s="48"/>
      <c r="TE42" s="48"/>
      <c r="TF42" s="48"/>
      <c r="TG42" s="48"/>
      <c r="TH42" s="48"/>
      <c r="TI42" s="48"/>
      <c r="TJ42" s="48"/>
      <c r="TK42" s="48"/>
      <c r="TL42" s="48"/>
      <c r="TM42" s="48"/>
      <c r="TN42" s="48"/>
      <c r="TO42" s="48"/>
      <c r="TP42" s="48"/>
      <c r="TQ42" s="48"/>
      <c r="TR42" s="48"/>
      <c r="TS42" s="48"/>
      <c r="TT42" s="48"/>
      <c r="TU42" s="48"/>
      <c r="TV42" s="48"/>
      <c r="TW42" s="48"/>
      <c r="TX42" s="48"/>
      <c r="TY42" s="48"/>
      <c r="TZ42" s="48"/>
      <c r="UA42" s="48"/>
      <c r="UB42" s="48"/>
      <c r="UC42" s="48"/>
      <c r="UD42" s="48"/>
      <c r="UE42" s="48"/>
      <c r="UF42" s="48"/>
      <c r="UG42" s="48"/>
      <c r="UH42" s="48"/>
      <c r="UI42" s="48"/>
      <c r="UJ42" s="48"/>
      <c r="UK42" s="48"/>
      <c r="UL42" s="48"/>
      <c r="UM42" s="48"/>
      <c r="UN42" s="48"/>
      <c r="UO42" s="48"/>
      <c r="UP42" s="48"/>
      <c r="UQ42" s="48"/>
      <c r="UR42" s="48"/>
      <c r="US42" s="48"/>
      <c r="UT42" s="48"/>
      <c r="UU42" s="48"/>
      <c r="UV42" s="48"/>
      <c r="UW42" s="48"/>
      <c r="UX42" s="48"/>
      <c r="UY42" s="48"/>
      <c r="UZ42" s="48"/>
      <c r="VA42" s="48"/>
      <c r="VB42" s="48"/>
      <c r="VC42" s="48"/>
      <c r="VD42" s="48"/>
      <c r="VE42" s="48"/>
      <c r="VF42" s="48"/>
      <c r="VG42" s="48"/>
      <c r="VH42" s="48"/>
      <c r="VI42" s="48"/>
      <c r="VJ42" s="48"/>
      <c r="VK42" s="48"/>
      <c r="VL42" s="48"/>
      <c r="VM42" s="48"/>
      <c r="VN42" s="48"/>
      <c r="VO42" s="48"/>
      <c r="VQ42" s="48"/>
      <c r="VR42" s="48"/>
      <c r="VS42" s="48"/>
      <c r="VT42" s="48"/>
      <c r="VU42" s="48"/>
      <c r="VV42" s="48"/>
      <c r="VW42" s="48"/>
      <c r="VX42" s="48"/>
      <c r="VY42" s="48"/>
      <c r="VZ42" s="48"/>
      <c r="WA42" s="48"/>
      <c r="WB42" s="48"/>
      <c r="WC42" s="48"/>
      <c r="WD42" s="48"/>
      <c r="WE42" s="48"/>
      <c r="WF42" s="48"/>
      <c r="WG42" s="48"/>
      <c r="WH42" s="48"/>
      <c r="WI42" s="48"/>
      <c r="WJ42" s="48"/>
      <c r="WK42" s="48"/>
      <c r="WL42" s="48"/>
      <c r="WM42" s="48"/>
      <c r="WN42" s="48"/>
      <c r="WO42" s="48"/>
      <c r="WP42" s="48"/>
      <c r="WQ42" s="48"/>
      <c r="WR42" s="48"/>
      <c r="WS42" s="48"/>
      <c r="WT42" s="48"/>
      <c r="WU42" s="48"/>
      <c r="WV42" s="48"/>
      <c r="WW42" s="48"/>
      <c r="WX42" s="48"/>
      <c r="WY42" s="48"/>
      <c r="WZ42" s="48"/>
      <c r="XA42" s="48"/>
      <c r="XB42" s="48"/>
      <c r="XC42" s="48"/>
      <c r="XD42" s="48"/>
      <c r="XE42" s="48"/>
      <c r="XG42" s="48"/>
      <c r="XH42" s="48"/>
      <c r="XI42" s="48"/>
      <c r="XJ42" s="48"/>
      <c r="XK42" s="48"/>
      <c r="XL42" s="48"/>
      <c r="XM42" s="48"/>
      <c r="XN42" s="48"/>
      <c r="XO42" s="48"/>
      <c r="XP42" s="48"/>
      <c r="XQ42" s="48"/>
      <c r="XR42" s="48"/>
      <c r="XS42" s="48"/>
      <c r="XT42" s="48"/>
      <c r="XU42" s="48"/>
      <c r="XV42" s="48"/>
      <c r="XW42" s="48"/>
      <c r="XX42" s="48"/>
      <c r="XY42" s="48"/>
      <c r="XZ42" s="48"/>
      <c r="YA42" s="48"/>
      <c r="YB42" s="48"/>
      <c r="YC42" s="48"/>
      <c r="YD42" s="48"/>
      <c r="YE42" s="48"/>
      <c r="YF42" s="48"/>
      <c r="YG42" s="48"/>
      <c r="YH42" s="48"/>
      <c r="YI42" s="48"/>
      <c r="YJ42" s="48"/>
      <c r="YK42" s="48"/>
      <c r="YL42" s="48"/>
      <c r="YM42" s="48"/>
      <c r="YN42" s="48"/>
      <c r="YO42" s="48"/>
      <c r="YP42" s="48"/>
      <c r="YQ42" s="48"/>
      <c r="YR42" s="48"/>
      <c r="YS42" s="48"/>
      <c r="YT42" s="48"/>
      <c r="YU42" s="48"/>
      <c r="YV42" s="48"/>
      <c r="YW42" s="48"/>
      <c r="YX42" s="48"/>
      <c r="YY42" s="48"/>
      <c r="YZ42" s="48"/>
      <c r="ZA42" s="48"/>
      <c r="ZB42" s="48"/>
      <c r="ZC42" s="48"/>
      <c r="ZD42" s="48"/>
      <c r="ZE42" s="48"/>
      <c r="ZF42" s="48"/>
      <c r="ZG42" s="48"/>
      <c r="ZH42" s="48"/>
      <c r="ZI42" s="48"/>
      <c r="ZJ42" s="48"/>
      <c r="ZK42" s="48"/>
      <c r="ZL42" s="48"/>
      <c r="ZM42" s="48"/>
      <c r="ZN42" s="48"/>
      <c r="ZO42" s="48"/>
      <c r="ZP42" s="48"/>
      <c r="ZQ42" s="48"/>
      <c r="ZR42" s="48"/>
      <c r="ZS42" s="48"/>
      <c r="ZT42" s="48"/>
      <c r="ZU42" s="48"/>
      <c r="ZV42" s="48"/>
      <c r="ZW42" s="48"/>
      <c r="ZX42" s="48"/>
      <c r="ZY42" s="48"/>
      <c r="ZZ42" s="48"/>
      <c r="AAA42" s="48"/>
      <c r="AAB42" s="48"/>
      <c r="AAC42" s="48"/>
      <c r="AAD42" s="48"/>
      <c r="AAE42" s="48"/>
      <c r="AAF42" s="48"/>
      <c r="AAG42" s="48"/>
      <c r="AAH42" s="48"/>
      <c r="AAI42" s="48"/>
      <c r="AAJ42" s="48"/>
      <c r="AAK42" s="48"/>
      <c r="AAL42" s="48"/>
      <c r="AAM42" s="48"/>
      <c r="AAN42" s="48"/>
      <c r="AAO42" s="48"/>
      <c r="AAP42" s="48"/>
      <c r="AAQ42" s="48"/>
      <c r="AAR42" s="48"/>
      <c r="AAS42" s="48"/>
      <c r="AAT42" s="48"/>
      <c r="AAU42" s="48"/>
      <c r="AAV42" s="48"/>
      <c r="AAW42" s="48"/>
      <c r="AAX42" s="48"/>
      <c r="AAY42" s="48"/>
      <c r="AAZ42" s="48"/>
      <c r="ABA42" s="48"/>
      <c r="ABB42" s="48"/>
      <c r="ABC42" s="48"/>
      <c r="ABD42" s="48"/>
      <c r="ABE42" s="48"/>
      <c r="ABF42" s="48"/>
      <c r="ABG42" s="48"/>
      <c r="ABH42" s="48"/>
      <c r="ABI42" s="48"/>
      <c r="ABJ42" s="48"/>
      <c r="ABK42" s="48"/>
      <c r="ABL42" s="48"/>
      <c r="ABM42" s="48"/>
      <c r="ABN42" s="48"/>
      <c r="ABO42" s="48"/>
      <c r="ABP42" s="48"/>
      <c r="ABQ42" s="48"/>
      <c r="ABR42" s="48"/>
      <c r="ABS42" s="48"/>
      <c r="ABT42" s="48"/>
      <c r="ABU42" s="48"/>
      <c r="ABV42" s="48"/>
      <c r="ABW42" s="48"/>
      <c r="ABX42" s="48"/>
      <c r="ABY42" s="48"/>
      <c r="ABZ42" s="48"/>
      <c r="ACB42" s="48"/>
      <c r="ACC42" s="48"/>
      <c r="ACD42" s="48"/>
      <c r="ACE42" s="48"/>
      <c r="ACF42" s="48"/>
      <c r="ACG42" s="48"/>
      <c r="ACH42" s="48"/>
      <c r="ACI42" s="48"/>
      <c r="ACJ42" s="48"/>
      <c r="ACK42" s="48"/>
      <c r="ACL42" s="48"/>
      <c r="ACM42" s="48"/>
      <c r="ACN42" s="48"/>
      <c r="ACO42" s="48"/>
      <c r="ACP42" s="48"/>
      <c r="ACQ42" s="48"/>
      <c r="ACR42" s="48"/>
      <c r="ACS42" s="48"/>
      <c r="ACT42" s="48"/>
      <c r="ACU42" s="48"/>
      <c r="ACV42" s="48"/>
      <c r="ACW42" s="48"/>
      <c r="ACX42" s="48"/>
      <c r="ACY42" s="48"/>
      <c r="ACZ42" s="48"/>
      <c r="ADA42" s="48"/>
      <c r="ADB42" s="48"/>
      <c r="ADC42" s="48"/>
      <c r="ADD42" s="48"/>
      <c r="ADE42" s="48"/>
      <c r="ADF42" s="48"/>
      <c r="ADG42" s="48"/>
      <c r="ADH42" s="48"/>
      <c r="ADI42" s="48"/>
      <c r="ADJ42" s="48"/>
      <c r="ADK42" s="48"/>
      <c r="ADL42" s="48"/>
      <c r="ADM42" s="48"/>
      <c r="ADN42" s="48"/>
      <c r="ADO42" s="48"/>
      <c r="ADP42" s="48"/>
      <c r="ADR42" s="48"/>
      <c r="ADS42" s="48"/>
      <c r="ADT42" s="48"/>
      <c r="ADU42" s="48"/>
      <c r="ADV42" s="48"/>
      <c r="ADW42" s="48"/>
      <c r="ADX42" s="48"/>
      <c r="ADY42" s="48"/>
      <c r="ADZ42" s="48"/>
      <c r="AEA42" s="48"/>
      <c r="AEB42" s="48"/>
      <c r="AEC42" s="48"/>
      <c r="AED42" s="48"/>
      <c r="AEE42" s="48"/>
      <c r="AEF42" s="48"/>
      <c r="AEG42" s="48"/>
      <c r="AEH42" s="48"/>
      <c r="AEI42" s="48"/>
      <c r="AEJ42" s="48"/>
      <c r="AEK42" s="48"/>
      <c r="AEL42" s="48"/>
      <c r="AEM42" s="48"/>
      <c r="AEN42" s="48"/>
      <c r="AEO42" s="48"/>
      <c r="AEP42" s="48"/>
      <c r="AEQ42" s="48"/>
      <c r="AER42" s="48"/>
      <c r="AES42" s="48"/>
      <c r="AET42" s="48"/>
      <c r="AEU42" s="48"/>
      <c r="AEV42" s="48"/>
      <c r="AEW42" s="48"/>
      <c r="AEX42" s="48"/>
      <c r="AEY42" s="48"/>
      <c r="AEZ42" s="48"/>
      <c r="AFA42" s="48"/>
      <c r="AFB42" s="48"/>
      <c r="AFC42" s="48"/>
      <c r="AFD42" s="48"/>
      <c r="AFE42" s="48"/>
      <c r="AFF42" s="48"/>
      <c r="AFH42" s="48"/>
      <c r="AFI42" s="48"/>
      <c r="AFJ42" s="48"/>
      <c r="AFK42" s="48"/>
      <c r="AFL42" s="48"/>
      <c r="AFM42" s="48"/>
      <c r="AFN42" s="48"/>
      <c r="AFO42" s="48"/>
      <c r="AFP42" s="48"/>
      <c r="AFR42" s="48"/>
      <c r="AFS42" s="48"/>
      <c r="AFT42" s="48"/>
      <c r="AFU42" s="48"/>
      <c r="AFV42" s="48"/>
      <c r="AFW42" s="48"/>
      <c r="AFX42" s="48"/>
      <c r="AFY42" s="48"/>
      <c r="AFZ42" s="48"/>
      <c r="AGA42" s="48"/>
      <c r="AGB42" s="48"/>
      <c r="AGE42" s="48"/>
      <c r="AGF42" s="48"/>
      <c r="AGG42" s="48"/>
      <c r="AGH42" s="48"/>
      <c r="AGI42" s="48"/>
      <c r="AGJ42" s="48"/>
      <c r="AGK42" s="48"/>
      <c r="AGL42" s="48"/>
      <c r="AGM42" s="48"/>
      <c r="AGN42" s="48"/>
      <c r="AGO42" s="48"/>
      <c r="AGP42" s="48"/>
      <c r="AGQ42" s="48"/>
      <c r="AGR42" s="48"/>
      <c r="AGS42" s="48"/>
      <c r="AGT42" s="48"/>
      <c r="AGU42" s="48"/>
      <c r="AGV42" s="48"/>
      <c r="AGW42" s="48"/>
      <c r="AGX42" s="48"/>
      <c r="AGY42" s="48"/>
      <c r="AGZ42" s="48"/>
      <c r="AHA42" s="48"/>
      <c r="AHB42" s="48"/>
      <c r="AHC42" s="48"/>
      <c r="AHD42" s="48"/>
      <c r="AHE42" s="48"/>
      <c r="AHF42" s="48"/>
      <c r="AHG42" s="48"/>
      <c r="AHH42" s="48"/>
      <c r="AHI42" s="48"/>
      <c r="AHJ42" s="48"/>
      <c r="AHK42" s="48"/>
      <c r="AHL42" s="48"/>
      <c r="AHM42" s="48"/>
      <c r="AHN42" s="48"/>
      <c r="AHO42" s="48"/>
      <c r="AHP42" s="48"/>
      <c r="AHQ42" s="48"/>
      <c r="AHR42" s="48"/>
      <c r="AHS42" s="48"/>
      <c r="AHT42" s="48"/>
      <c r="AHU42" s="48"/>
      <c r="AHV42" s="48"/>
      <c r="AHW42" s="48"/>
      <c r="AHX42" s="48"/>
      <c r="AHY42" s="48"/>
      <c r="AHZ42" s="48"/>
      <c r="AIA42" s="48"/>
      <c r="AIB42" s="48"/>
      <c r="AIC42" s="48"/>
      <c r="AID42" s="48"/>
      <c r="AIE42" s="48"/>
      <c r="AIF42" s="48"/>
      <c r="AIG42" s="48"/>
      <c r="AIH42" s="48"/>
      <c r="AII42" s="48"/>
      <c r="AIJ42" s="48"/>
      <c r="AIK42" s="48"/>
      <c r="AIL42" s="48"/>
      <c r="AIM42" s="48"/>
      <c r="AIN42" s="48"/>
      <c r="AIO42" s="48"/>
      <c r="AIP42" s="48"/>
      <c r="AIQ42" s="48"/>
      <c r="AIR42" s="48"/>
      <c r="AIS42" s="48"/>
      <c r="AIT42" s="48"/>
      <c r="AIU42" s="48"/>
      <c r="AIV42" s="48"/>
      <c r="AIW42" s="48"/>
      <c r="AIX42" s="48"/>
      <c r="AIY42" s="48"/>
      <c r="AIZ42" s="48"/>
      <c r="AJA42" s="48"/>
      <c r="AJB42" s="48"/>
      <c r="AJC42" s="48"/>
      <c r="AJD42" s="48"/>
      <c r="AJE42" s="48"/>
      <c r="AJF42" s="48"/>
      <c r="AJG42" s="48"/>
      <c r="AJH42" s="48"/>
      <c r="AJI42" s="48"/>
      <c r="AJJ42" s="48"/>
      <c r="AJK42" s="48"/>
      <c r="AJL42" s="48"/>
      <c r="AJM42" s="48"/>
      <c r="AJN42" s="48"/>
      <c r="AJO42" s="48"/>
      <c r="AJP42" s="48"/>
      <c r="AJQ42" s="48"/>
      <c r="AJR42" s="48"/>
      <c r="AJS42" s="48"/>
      <c r="AJT42" s="48"/>
      <c r="AJU42" s="48"/>
      <c r="AJV42" s="48"/>
      <c r="AJW42" s="48"/>
      <c r="AJX42" s="48"/>
      <c r="AJY42" s="48"/>
      <c r="AJZ42" s="48"/>
      <c r="AKA42" s="48"/>
      <c r="AKB42" s="48"/>
      <c r="AKC42" s="48"/>
      <c r="AKD42" s="48"/>
      <c r="AKE42" s="48"/>
      <c r="AKF42" s="48"/>
      <c r="AKG42" s="48"/>
      <c r="AKH42" s="48"/>
      <c r="AKI42" s="48"/>
      <c r="AKJ42" s="48"/>
      <c r="AKK42" s="48"/>
      <c r="AKL42" s="48"/>
      <c r="AKM42" s="48"/>
      <c r="AKN42" s="48"/>
      <c r="AKO42" s="48"/>
      <c r="AKP42" s="48"/>
      <c r="AKQ42" s="48"/>
      <c r="AKR42" s="48"/>
      <c r="AKS42" s="48"/>
      <c r="AKT42" s="48"/>
      <c r="AKU42" s="48"/>
      <c r="AKV42" s="48"/>
      <c r="AKW42" s="48"/>
      <c r="AKX42" s="48"/>
      <c r="AKY42" s="48"/>
      <c r="AKZ42" s="48"/>
      <c r="ALA42" s="48"/>
      <c r="ALB42" s="48"/>
      <c r="ALC42" s="48"/>
      <c r="ALD42" s="48"/>
      <c r="ALE42" s="48"/>
      <c r="ALF42" s="48"/>
      <c r="ALG42" s="48"/>
      <c r="ALH42" s="48"/>
      <c r="ALI42" s="48"/>
      <c r="ALJ42" s="48"/>
      <c r="ALK42" s="48"/>
      <c r="ALL42" s="48"/>
      <c r="ALM42" s="48"/>
      <c r="ALN42" s="48"/>
      <c r="ALO42" s="48"/>
      <c r="ALP42" s="48"/>
      <c r="ALQ42" s="48"/>
      <c r="ALR42" s="48"/>
      <c r="ALS42" s="48"/>
      <c r="ALT42" s="48"/>
      <c r="ALU42" s="48"/>
      <c r="ALV42" s="48"/>
      <c r="ALW42" s="48"/>
      <c r="ALX42" s="48"/>
      <c r="ALY42" s="48"/>
      <c r="ALZ42" s="48"/>
      <c r="AMA42" s="48"/>
      <c r="AMB42" s="48"/>
      <c r="AMC42" s="48"/>
      <c r="AMD42" s="48"/>
      <c r="AME42" s="48"/>
      <c r="AMF42" s="48"/>
      <c r="AMG42" s="48"/>
      <c r="AMH42" s="48"/>
      <c r="AMI42" s="48"/>
      <c r="AMJ42" s="48"/>
      <c r="AMK42" s="48"/>
      <c r="AML42" s="48"/>
      <c r="AMM42" s="48"/>
      <c r="AMN42" s="48"/>
      <c r="AMO42" s="48"/>
      <c r="AMP42" s="48"/>
      <c r="AMQ42" s="48"/>
      <c r="AMR42" s="48"/>
      <c r="AMS42" s="48"/>
      <c r="AMT42" s="48"/>
      <c r="AMU42" s="48"/>
      <c r="AMV42" s="48"/>
      <c r="AMW42" s="48"/>
      <c r="AMX42" s="48"/>
      <c r="AMY42" s="48"/>
      <c r="AMZ42" s="48"/>
      <c r="ANA42" s="48"/>
      <c r="ANB42" s="48"/>
      <c r="ANC42" s="48"/>
      <c r="AND42" s="48"/>
      <c r="ANE42" s="48"/>
      <c r="ANF42" s="48"/>
      <c r="ANG42" s="48"/>
      <c r="ANH42" s="48"/>
      <c r="ANI42" s="48"/>
      <c r="ANJ42" s="48"/>
      <c r="ANK42" s="48"/>
      <c r="ANL42" s="48"/>
      <c r="ANM42" s="48"/>
      <c r="ANN42" s="48"/>
      <c r="ANO42" s="48"/>
      <c r="ANP42" s="48"/>
      <c r="ANQ42" s="48"/>
      <c r="ANR42" s="48"/>
      <c r="ANS42" s="48"/>
      <c r="ANT42" s="48"/>
      <c r="ANU42" s="48"/>
      <c r="ANV42" s="48"/>
      <c r="ANW42" s="48"/>
      <c r="ANX42" s="48"/>
      <c r="ANY42" s="48"/>
      <c r="ANZ42" s="48"/>
      <c r="AOA42" s="48"/>
      <c r="AOB42" s="48"/>
      <c r="AOC42" s="48"/>
      <c r="AOD42" s="48"/>
      <c r="AOE42" s="48"/>
      <c r="AOF42" s="48"/>
      <c r="AOG42" s="48"/>
      <c r="AOH42" s="48"/>
      <c r="AOI42" s="48"/>
      <c r="AOJ42" s="48"/>
      <c r="AOK42" s="48"/>
      <c r="AOL42" s="48"/>
      <c r="AOM42" s="48"/>
      <c r="AON42" s="48"/>
      <c r="AOO42" s="48"/>
      <c r="AOP42" s="48"/>
      <c r="AOQ42" s="48"/>
      <c r="AOR42" s="48"/>
      <c r="AOS42" s="48"/>
      <c r="AOT42" s="48"/>
      <c r="AOU42" s="48"/>
      <c r="AOV42" s="48"/>
      <c r="AOW42" s="48"/>
      <c r="AOX42" s="48"/>
      <c r="AOY42" s="48"/>
      <c r="AOZ42" s="48"/>
      <c r="APA42" s="48"/>
      <c r="APB42" s="48"/>
      <c r="APC42" s="48"/>
      <c r="APD42" s="48"/>
      <c r="APE42" s="48"/>
      <c r="APF42" s="48"/>
      <c r="APG42" s="48"/>
      <c r="APH42" s="48"/>
      <c r="API42" s="48"/>
      <c r="APJ42" s="48"/>
      <c r="APK42" s="48"/>
      <c r="APL42" s="48"/>
      <c r="APM42" s="48"/>
      <c r="APN42" s="48"/>
      <c r="APO42" s="48"/>
      <c r="APP42" s="48"/>
      <c r="APQ42" s="48"/>
      <c r="APR42" s="48"/>
      <c r="APS42" s="48"/>
      <c r="APT42" s="48"/>
      <c r="APU42" s="48"/>
      <c r="APV42" s="48"/>
      <c r="APW42" s="48"/>
      <c r="APX42" s="48"/>
      <c r="APY42" s="48"/>
      <c r="APZ42" s="48"/>
    </row>
    <row r="43" spans="1:1118">
      <c r="A43" s="49" t="s">
        <v>145</v>
      </c>
      <c r="B43" s="46" t="s">
        <v>354</v>
      </c>
      <c r="C43" s="48">
        <v>268.49264526367188</v>
      </c>
      <c r="D43" s="48">
        <v>268.0950927734375</v>
      </c>
      <c r="E43" s="48">
        <v>311.57882690429688</v>
      </c>
      <c r="F43" s="48">
        <v>299.03945922851563</v>
      </c>
      <c r="G43" s="48">
        <v>236.15658569335938</v>
      </c>
      <c r="H43" s="48">
        <v>227.49855041503906</v>
      </c>
      <c r="I43" s="48">
        <v>255.29130554199219</v>
      </c>
      <c r="J43" s="48">
        <v>246.68818664550781</v>
      </c>
      <c r="K43" s="48">
        <v>169.88919067382813</v>
      </c>
      <c r="L43" s="48">
        <v>168.54544067382813</v>
      </c>
      <c r="M43" s="48">
        <v>328.77175903320313</v>
      </c>
      <c r="N43" s="48">
        <v>317.0316162109375</v>
      </c>
      <c r="O43" s="48">
        <v>492.83273315429688</v>
      </c>
      <c r="P43" s="48">
        <v>489.02813720703125</v>
      </c>
      <c r="Q43" s="47">
        <f t="shared" si="4"/>
        <v>217.34487660725912</v>
      </c>
      <c r="R43" s="47">
        <f t="shared" si="5"/>
        <v>406.91606140136719</v>
      </c>
      <c r="S43" s="47">
        <f t="shared" si="6"/>
        <v>1.8722137266509487</v>
      </c>
      <c r="T43" s="47">
        <f t="shared" si="7"/>
        <v>2.2982723525382391E-3</v>
      </c>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c r="CJ43" s="48"/>
      <c r="CK43" s="48"/>
      <c r="CL43" s="48"/>
      <c r="CM43" s="48"/>
      <c r="CN43" s="48"/>
      <c r="CO43" s="48"/>
      <c r="CP43" s="48"/>
      <c r="CQ43" s="48"/>
      <c r="CS43" s="48"/>
      <c r="CT43" s="48"/>
      <c r="CU43" s="48"/>
      <c r="CV43" s="48"/>
      <c r="CW43" s="48"/>
      <c r="CX43" s="48"/>
      <c r="CY43" s="48"/>
      <c r="CZ43" s="48"/>
      <c r="DA43" s="48"/>
      <c r="DB43" s="48"/>
      <c r="DC43" s="48"/>
      <c r="DD43" s="48"/>
      <c r="DE43" s="48"/>
      <c r="DG43" s="48"/>
      <c r="DH43" s="48"/>
      <c r="DI43" s="48"/>
      <c r="DJ43" s="48"/>
      <c r="DK43" s="48"/>
      <c r="DL43" s="48"/>
      <c r="DM43" s="48"/>
      <c r="DN43" s="48"/>
      <c r="DO43" s="48"/>
      <c r="DP43" s="48"/>
      <c r="DQ43" s="48"/>
      <c r="DR43" s="48"/>
      <c r="DS43" s="48"/>
      <c r="DT43" s="48"/>
      <c r="DU43" s="48"/>
      <c r="DV43" s="48"/>
      <c r="DW43" s="48"/>
      <c r="DX43" s="48"/>
      <c r="DY43" s="48"/>
      <c r="DZ43" s="48"/>
      <c r="EA43" s="48"/>
      <c r="EB43" s="48"/>
      <c r="EC43" s="48"/>
      <c r="ED43" s="48"/>
      <c r="EE43" s="48"/>
      <c r="EF43" s="48"/>
      <c r="EG43" s="48"/>
      <c r="EH43" s="48"/>
      <c r="EI43" s="48"/>
      <c r="EJ43" s="48"/>
      <c r="EK43" s="48"/>
      <c r="EL43" s="48"/>
      <c r="EM43" s="48"/>
      <c r="EN43" s="48"/>
      <c r="EO43" s="48"/>
      <c r="EP43" s="48"/>
      <c r="EQ43" s="48"/>
      <c r="ER43" s="48"/>
      <c r="ES43" s="48"/>
      <c r="ET43" s="48"/>
      <c r="EU43" s="48"/>
      <c r="EV43" s="48"/>
      <c r="EW43" s="48"/>
      <c r="EX43" s="48"/>
      <c r="EY43" s="48"/>
      <c r="EZ43" s="48"/>
      <c r="FA43" s="48"/>
      <c r="FB43" s="48"/>
      <c r="FC43" s="48"/>
      <c r="FD43" s="48"/>
      <c r="FE43" s="48"/>
      <c r="FF43" s="48"/>
      <c r="FG43" s="48"/>
      <c r="FH43" s="48"/>
      <c r="FI43" s="48"/>
      <c r="FJ43" s="48"/>
      <c r="FK43" s="48"/>
      <c r="FL43" s="48"/>
      <c r="FM43" s="48"/>
      <c r="FN43" s="48"/>
      <c r="FO43" s="48"/>
      <c r="FP43" s="48"/>
      <c r="FQ43" s="48"/>
      <c r="FR43" s="48"/>
      <c r="FS43" s="48"/>
      <c r="FT43" s="48"/>
      <c r="FU43" s="48"/>
      <c r="FV43" s="48"/>
      <c r="FW43" s="48"/>
      <c r="FX43" s="48"/>
      <c r="FY43" s="48"/>
      <c r="FZ43" s="48"/>
      <c r="GA43" s="48"/>
      <c r="GB43" s="48"/>
      <c r="GC43" s="48"/>
      <c r="GD43" s="48"/>
      <c r="GE43" s="48"/>
      <c r="GF43" s="48"/>
      <c r="GG43" s="48"/>
      <c r="GH43" s="48"/>
      <c r="GI43" s="48"/>
      <c r="GJ43" s="48"/>
      <c r="GK43" s="48"/>
      <c r="GL43" s="48"/>
      <c r="GM43" s="48"/>
      <c r="GN43" s="48"/>
      <c r="GO43" s="48"/>
      <c r="GP43" s="48"/>
      <c r="GQ43" s="48"/>
      <c r="GR43" s="48"/>
      <c r="GS43" s="48"/>
      <c r="GT43" s="48"/>
      <c r="GU43" s="48"/>
      <c r="GV43" s="48"/>
      <c r="GW43" s="48"/>
      <c r="GX43" s="48"/>
      <c r="GY43" s="48"/>
      <c r="GZ43" s="48"/>
      <c r="HA43" s="48"/>
      <c r="HB43" s="48"/>
      <c r="HC43" s="48"/>
      <c r="HD43" s="48"/>
      <c r="HE43" s="48"/>
      <c r="HF43" s="48"/>
      <c r="HG43" s="48"/>
      <c r="HH43" s="48"/>
      <c r="HI43" s="48"/>
      <c r="HJ43" s="48"/>
      <c r="HK43" s="48"/>
      <c r="HL43" s="48"/>
      <c r="HM43" s="48"/>
      <c r="HN43" s="48"/>
      <c r="HO43" s="48"/>
      <c r="HP43" s="48"/>
      <c r="HQ43" s="48"/>
      <c r="HR43" s="48"/>
      <c r="HS43" s="48"/>
      <c r="HT43" s="48"/>
      <c r="HU43" s="48"/>
      <c r="HV43" s="48"/>
      <c r="HW43" s="48"/>
      <c r="HX43" s="48"/>
      <c r="HY43" s="48"/>
      <c r="HZ43" s="48"/>
      <c r="IA43" s="48"/>
      <c r="IB43" s="48"/>
      <c r="IC43" s="48"/>
      <c r="ID43" s="48"/>
      <c r="IE43" s="48"/>
      <c r="IF43" s="48"/>
      <c r="IG43" s="48"/>
      <c r="IH43" s="48"/>
      <c r="II43" s="48"/>
      <c r="IJ43" s="48"/>
      <c r="IK43" s="48"/>
      <c r="IL43" s="48"/>
      <c r="IM43" s="48"/>
      <c r="IN43" s="48"/>
      <c r="IO43" s="48"/>
      <c r="IP43" s="48"/>
      <c r="IQ43" s="48"/>
      <c r="IR43" s="48"/>
      <c r="IS43" s="48"/>
      <c r="IT43" s="48"/>
      <c r="IU43" s="48"/>
      <c r="IV43" s="48"/>
      <c r="IW43" s="48"/>
      <c r="IX43" s="48"/>
      <c r="IY43" s="48"/>
      <c r="IZ43" s="48"/>
      <c r="JA43" s="48"/>
      <c r="JB43" s="48"/>
      <c r="JC43" s="48"/>
      <c r="JD43" s="48"/>
      <c r="JE43" s="48"/>
      <c r="JF43" s="48"/>
      <c r="JG43" s="48"/>
      <c r="JH43" s="48"/>
      <c r="JI43" s="48"/>
      <c r="JJ43" s="48"/>
      <c r="JK43" s="48"/>
      <c r="JL43" s="48"/>
      <c r="JM43" s="48"/>
      <c r="JN43" s="48"/>
      <c r="JO43" s="48"/>
      <c r="JP43" s="48"/>
      <c r="JQ43" s="48"/>
      <c r="JR43" s="48"/>
      <c r="JS43" s="48"/>
      <c r="JT43" s="48"/>
      <c r="JU43" s="48"/>
      <c r="JV43" s="48"/>
      <c r="JW43" s="48"/>
      <c r="JX43" s="48"/>
      <c r="JY43" s="48"/>
      <c r="JZ43" s="48"/>
      <c r="KA43" s="48"/>
      <c r="KB43" s="48"/>
      <c r="KC43" s="48"/>
      <c r="KD43" s="48"/>
      <c r="KE43" s="48"/>
      <c r="KF43" s="48"/>
      <c r="KG43" s="48"/>
      <c r="KH43" s="48"/>
      <c r="KI43" s="48"/>
      <c r="KJ43" s="48"/>
      <c r="KK43" s="48"/>
      <c r="KL43" s="48"/>
      <c r="KM43" s="48"/>
      <c r="KN43" s="48"/>
      <c r="KO43" s="48"/>
      <c r="KP43" s="48"/>
      <c r="KQ43" s="48"/>
      <c r="KR43" s="48"/>
      <c r="KS43" s="48"/>
      <c r="KT43" s="48"/>
      <c r="KU43" s="48"/>
      <c r="KV43" s="48"/>
      <c r="KW43" s="48"/>
      <c r="KX43" s="48"/>
      <c r="KY43" s="48"/>
      <c r="KZ43" s="48"/>
      <c r="LA43" s="48"/>
      <c r="LB43" s="48"/>
      <c r="LC43" s="48"/>
      <c r="LD43" s="48"/>
      <c r="LE43" s="48"/>
      <c r="LF43" s="48"/>
      <c r="LG43" s="48"/>
      <c r="LH43" s="48"/>
      <c r="LI43" s="48"/>
      <c r="LJ43" s="48"/>
      <c r="LK43" s="48"/>
      <c r="LL43" s="48"/>
      <c r="LM43" s="48"/>
      <c r="LN43" s="48"/>
      <c r="LO43" s="48"/>
      <c r="LP43" s="48"/>
      <c r="LQ43" s="48"/>
      <c r="LR43" s="48"/>
      <c r="LS43" s="48"/>
      <c r="LT43" s="48"/>
      <c r="LU43" s="48"/>
      <c r="LV43" s="48"/>
      <c r="LW43" s="48"/>
      <c r="LX43" s="48"/>
      <c r="LY43" s="48"/>
      <c r="LZ43" s="48"/>
      <c r="MA43" s="48"/>
      <c r="MB43" s="48"/>
      <c r="MC43" s="48"/>
      <c r="MD43" s="48"/>
      <c r="ME43" s="48"/>
      <c r="MF43" s="48"/>
      <c r="MG43" s="48"/>
      <c r="MH43" s="48"/>
      <c r="MI43" s="48"/>
      <c r="MJ43" s="48"/>
      <c r="MK43" s="48"/>
      <c r="ML43" s="48"/>
      <c r="MM43" s="48"/>
      <c r="MN43" s="48"/>
      <c r="MO43" s="48"/>
      <c r="MP43" s="48"/>
      <c r="MQ43" s="48"/>
      <c r="MR43" s="48"/>
      <c r="MS43" s="48"/>
      <c r="MT43" s="48"/>
      <c r="MU43" s="48"/>
      <c r="MV43" s="48"/>
      <c r="MW43" s="48"/>
      <c r="MX43" s="48"/>
      <c r="MY43" s="48"/>
      <c r="MZ43" s="48"/>
      <c r="NA43" s="48"/>
      <c r="NB43" s="48"/>
      <c r="NC43" s="48"/>
      <c r="ND43" s="48"/>
      <c r="NE43" s="48"/>
      <c r="NF43" s="48"/>
      <c r="NG43" s="48"/>
      <c r="NH43" s="48"/>
      <c r="NI43" s="48"/>
      <c r="NJ43" s="48"/>
      <c r="NK43" s="48"/>
      <c r="NL43" s="48"/>
      <c r="NM43" s="48"/>
      <c r="NN43" s="48"/>
      <c r="NO43" s="48"/>
      <c r="NP43" s="48"/>
      <c r="NQ43" s="48"/>
      <c r="NR43" s="48"/>
      <c r="NS43" s="48"/>
      <c r="NT43" s="48"/>
      <c r="NU43" s="48"/>
      <c r="NV43" s="48"/>
      <c r="NW43" s="48"/>
      <c r="NX43" s="48"/>
      <c r="NY43" s="48"/>
      <c r="NZ43" s="48"/>
      <c r="OA43" s="48"/>
      <c r="OB43" s="48"/>
      <c r="OC43" s="48"/>
      <c r="OD43" s="48"/>
      <c r="OE43" s="48"/>
      <c r="OF43" s="48"/>
      <c r="OG43" s="48"/>
      <c r="OH43" s="48"/>
      <c r="OI43" s="48"/>
      <c r="OJ43" s="48"/>
      <c r="OK43" s="48"/>
      <c r="OL43" s="48"/>
      <c r="OM43" s="48"/>
      <c r="ON43" s="48"/>
      <c r="OO43" s="48"/>
      <c r="OP43" s="48"/>
      <c r="OQ43" s="48"/>
      <c r="OS43" s="48"/>
      <c r="OT43" s="48"/>
      <c r="OU43" s="48"/>
      <c r="OV43" s="48"/>
      <c r="OW43" s="48"/>
      <c r="OX43" s="48"/>
      <c r="OY43" s="48"/>
      <c r="OZ43" s="48"/>
      <c r="PA43" s="48"/>
      <c r="PB43" s="48"/>
      <c r="PC43" s="48"/>
      <c r="PD43" s="48"/>
      <c r="PE43" s="48"/>
      <c r="PF43" s="48"/>
      <c r="PG43" s="48"/>
      <c r="PH43" s="48"/>
      <c r="PI43" s="48"/>
      <c r="PJ43" s="48"/>
      <c r="PK43" s="48"/>
      <c r="PL43" s="48"/>
      <c r="PM43" s="48"/>
      <c r="PN43" s="48"/>
      <c r="PO43" s="48"/>
      <c r="PP43" s="48"/>
      <c r="PQ43" s="48"/>
      <c r="PR43" s="48"/>
      <c r="PS43" s="48"/>
      <c r="PT43" s="48"/>
      <c r="PU43" s="48"/>
      <c r="PV43" s="48"/>
      <c r="PW43" s="48"/>
      <c r="PX43" s="48"/>
      <c r="PY43" s="48"/>
      <c r="PZ43" s="48"/>
      <c r="QA43" s="48"/>
      <c r="QB43" s="48"/>
      <c r="QC43" s="48"/>
      <c r="QD43" s="48"/>
      <c r="QE43" s="48"/>
      <c r="QF43" s="48"/>
      <c r="QG43" s="48"/>
      <c r="QH43" s="48"/>
      <c r="QI43" s="48"/>
      <c r="QJ43" s="48"/>
      <c r="QK43" s="48"/>
      <c r="QL43" s="48"/>
      <c r="QM43" s="48"/>
      <c r="QN43" s="48"/>
      <c r="QO43" s="48"/>
      <c r="QP43" s="48"/>
      <c r="QQ43" s="48"/>
      <c r="QR43" s="48"/>
      <c r="QS43" s="48"/>
      <c r="QT43" s="48"/>
      <c r="QU43" s="48"/>
      <c r="QV43" s="48"/>
      <c r="QW43" s="48"/>
      <c r="QX43" s="48"/>
      <c r="QY43" s="48"/>
      <c r="QZ43" s="48"/>
      <c r="RA43" s="48"/>
      <c r="RB43" s="48"/>
      <c r="RC43" s="48"/>
      <c r="RD43" s="48"/>
      <c r="RE43" s="48"/>
      <c r="RF43" s="48"/>
      <c r="RG43" s="48"/>
      <c r="RH43" s="48"/>
      <c r="RI43" s="48"/>
      <c r="RJ43" s="48"/>
      <c r="RK43" s="48"/>
      <c r="RL43" s="48"/>
      <c r="RM43" s="48"/>
      <c r="RN43" s="48"/>
      <c r="RO43" s="48"/>
      <c r="RP43" s="48"/>
      <c r="RQ43" s="48"/>
      <c r="RR43" s="48"/>
      <c r="RS43" s="48"/>
      <c r="RT43" s="48"/>
      <c r="RU43" s="48"/>
      <c r="RV43" s="48"/>
      <c r="RW43" s="48"/>
      <c r="RX43" s="48"/>
      <c r="RY43" s="48"/>
      <c r="RZ43" s="48"/>
      <c r="SA43" s="48"/>
      <c r="SB43" s="48"/>
      <c r="SC43" s="48"/>
      <c r="SD43" s="48"/>
      <c r="SE43" s="48"/>
      <c r="SF43" s="48"/>
      <c r="SG43" s="48"/>
      <c r="SH43" s="48"/>
      <c r="SI43" s="48"/>
      <c r="SK43" s="48"/>
      <c r="SL43" s="48"/>
      <c r="SM43" s="48"/>
      <c r="SN43" s="48"/>
      <c r="SO43" s="48"/>
      <c r="SP43" s="48"/>
      <c r="SQ43" s="48"/>
      <c r="SR43" s="48"/>
      <c r="SS43" s="48"/>
      <c r="ST43" s="48"/>
      <c r="SU43" s="48"/>
      <c r="SV43" s="48"/>
      <c r="SW43" s="48"/>
      <c r="SX43" s="48"/>
      <c r="SY43" s="48"/>
      <c r="SZ43" s="48"/>
      <c r="TA43" s="48"/>
      <c r="TB43" s="48"/>
      <c r="TC43" s="48"/>
      <c r="TD43" s="48"/>
      <c r="TE43" s="48"/>
      <c r="TF43" s="48"/>
      <c r="TG43" s="48"/>
      <c r="TH43" s="48"/>
      <c r="TI43" s="48"/>
      <c r="TJ43" s="48"/>
      <c r="TK43" s="48"/>
      <c r="TL43" s="48"/>
      <c r="TM43" s="48"/>
      <c r="TN43" s="48"/>
      <c r="TO43" s="48"/>
      <c r="TP43" s="48"/>
      <c r="TQ43" s="48"/>
      <c r="TR43" s="48"/>
      <c r="TS43" s="48"/>
      <c r="TT43" s="48"/>
      <c r="TU43" s="48"/>
      <c r="TV43" s="48"/>
      <c r="TW43" s="48"/>
      <c r="TX43" s="48"/>
      <c r="TY43" s="48"/>
      <c r="TZ43" s="48"/>
      <c r="UA43" s="48"/>
      <c r="UB43" s="48"/>
      <c r="UC43" s="48"/>
      <c r="UD43" s="48"/>
      <c r="UE43" s="48"/>
      <c r="UF43" s="48"/>
      <c r="UG43" s="48"/>
      <c r="UH43" s="48"/>
      <c r="UI43" s="48"/>
      <c r="UJ43" s="48"/>
      <c r="UK43" s="48"/>
      <c r="UL43" s="48"/>
      <c r="UM43" s="48"/>
      <c r="UN43" s="48"/>
      <c r="UO43" s="48"/>
      <c r="UP43" s="48"/>
      <c r="UQ43" s="48"/>
      <c r="UR43" s="48"/>
      <c r="US43" s="48"/>
      <c r="UT43" s="48"/>
      <c r="UU43" s="48"/>
      <c r="UV43" s="48"/>
      <c r="UW43" s="48"/>
      <c r="UX43" s="48"/>
      <c r="UY43" s="48"/>
      <c r="UZ43" s="48"/>
      <c r="VA43" s="48"/>
      <c r="VB43" s="48"/>
      <c r="VC43" s="48"/>
      <c r="VD43" s="48"/>
      <c r="VE43" s="48"/>
      <c r="VF43" s="48"/>
      <c r="VG43" s="48"/>
      <c r="VH43" s="48"/>
      <c r="VI43" s="48"/>
      <c r="VJ43" s="48"/>
      <c r="VK43" s="48"/>
      <c r="VL43" s="48"/>
      <c r="VM43" s="48"/>
      <c r="VN43" s="48"/>
      <c r="VO43" s="48"/>
      <c r="VQ43" s="48"/>
      <c r="VR43" s="48"/>
      <c r="VS43" s="48"/>
      <c r="VT43" s="48"/>
      <c r="VU43" s="48"/>
      <c r="VV43" s="48"/>
      <c r="VW43" s="48"/>
      <c r="VX43" s="48"/>
      <c r="VY43" s="48"/>
      <c r="VZ43" s="48"/>
      <c r="WA43" s="48"/>
      <c r="WB43" s="48"/>
      <c r="WC43" s="48"/>
      <c r="WD43" s="48"/>
      <c r="WE43" s="48"/>
      <c r="WF43" s="48"/>
      <c r="WG43" s="48"/>
      <c r="WH43" s="48"/>
      <c r="WI43" s="48"/>
      <c r="WJ43" s="48"/>
      <c r="WK43" s="48"/>
      <c r="WL43" s="48"/>
      <c r="WM43" s="48"/>
      <c r="WN43" s="48"/>
      <c r="WO43" s="48"/>
      <c r="WP43" s="48"/>
      <c r="WQ43" s="48"/>
      <c r="WR43" s="48"/>
      <c r="WS43" s="48"/>
      <c r="WT43" s="48"/>
      <c r="WU43" s="48"/>
      <c r="WV43" s="48"/>
      <c r="WW43" s="48"/>
      <c r="WX43" s="48"/>
      <c r="WY43" s="48"/>
      <c r="WZ43" s="48"/>
      <c r="XA43" s="48"/>
      <c r="XB43" s="48"/>
      <c r="XC43" s="48"/>
      <c r="XD43" s="48"/>
      <c r="XE43" s="48"/>
      <c r="XF43" s="48"/>
      <c r="XG43" s="48"/>
      <c r="XH43" s="48"/>
      <c r="XI43" s="48"/>
      <c r="XJ43" s="48"/>
      <c r="XK43" s="48"/>
      <c r="XL43" s="48"/>
      <c r="XM43" s="48"/>
      <c r="XN43" s="48"/>
      <c r="XO43" s="48"/>
      <c r="XP43" s="48"/>
      <c r="XQ43" s="48"/>
      <c r="XR43" s="48"/>
      <c r="XS43" s="48"/>
      <c r="XT43" s="48"/>
      <c r="XU43" s="48"/>
      <c r="XV43" s="48"/>
      <c r="XW43" s="48"/>
      <c r="XX43" s="48"/>
      <c r="XY43" s="48"/>
      <c r="XZ43" s="48"/>
      <c r="YA43" s="48"/>
      <c r="YB43" s="48"/>
      <c r="YC43" s="48"/>
      <c r="YD43" s="48"/>
      <c r="YE43" s="48"/>
      <c r="YF43" s="48"/>
      <c r="YG43" s="48"/>
      <c r="YH43" s="48"/>
      <c r="YI43" s="48"/>
      <c r="YJ43" s="48"/>
      <c r="YK43" s="48"/>
      <c r="YL43" s="48"/>
      <c r="YM43" s="48"/>
      <c r="YN43" s="48"/>
      <c r="YO43" s="48"/>
      <c r="YP43" s="48"/>
      <c r="YQ43" s="48"/>
      <c r="YR43" s="48"/>
      <c r="YS43" s="48"/>
      <c r="YT43" s="48"/>
      <c r="YU43" s="48"/>
      <c r="YV43" s="48"/>
      <c r="YW43" s="48"/>
      <c r="YX43" s="48"/>
      <c r="YY43" s="48"/>
      <c r="YZ43" s="48"/>
      <c r="ZA43" s="48"/>
      <c r="ZB43" s="48"/>
      <c r="ZC43" s="48"/>
      <c r="ZD43" s="48"/>
      <c r="ZE43" s="48"/>
      <c r="ZF43" s="48"/>
      <c r="ZG43" s="48"/>
      <c r="ZH43" s="48"/>
      <c r="ZI43" s="48"/>
      <c r="ZJ43" s="48"/>
      <c r="ZK43" s="48"/>
      <c r="ZL43" s="48"/>
      <c r="ZM43" s="48"/>
      <c r="ZN43" s="48"/>
      <c r="ZO43" s="48"/>
      <c r="ZP43" s="48"/>
      <c r="ZQ43" s="48"/>
      <c r="ZR43" s="48"/>
      <c r="ZS43" s="48"/>
      <c r="ZT43" s="48"/>
      <c r="ZU43" s="48"/>
      <c r="ZV43" s="48"/>
      <c r="ZW43" s="48"/>
      <c r="ZX43" s="48"/>
      <c r="ZY43" s="48"/>
      <c r="ZZ43" s="48"/>
      <c r="AAA43" s="48"/>
      <c r="AAB43" s="48"/>
      <c r="AAC43" s="48"/>
      <c r="AAD43" s="48"/>
      <c r="AAE43" s="48"/>
      <c r="AAF43" s="48"/>
      <c r="AAG43" s="48"/>
      <c r="AAH43" s="48"/>
      <c r="AAI43" s="48"/>
      <c r="AAJ43" s="48"/>
      <c r="AAK43" s="48"/>
      <c r="AAL43" s="48"/>
      <c r="AAM43" s="48"/>
      <c r="AAN43" s="48"/>
      <c r="AAO43" s="48"/>
      <c r="AAP43" s="48"/>
      <c r="AAQ43" s="48"/>
      <c r="AAR43" s="48"/>
      <c r="AAS43" s="48"/>
      <c r="AAT43" s="48"/>
      <c r="AAU43" s="48"/>
      <c r="AAV43" s="48"/>
      <c r="AAW43" s="48"/>
      <c r="AAX43" s="48"/>
      <c r="AAY43" s="48"/>
      <c r="AAZ43" s="48"/>
      <c r="ABA43" s="48"/>
      <c r="ABB43" s="48"/>
      <c r="ABC43" s="48"/>
      <c r="ABD43" s="48"/>
      <c r="ABE43" s="48"/>
      <c r="ABF43" s="48"/>
      <c r="ABG43" s="48"/>
      <c r="ABH43" s="48"/>
      <c r="ABI43" s="48"/>
      <c r="ABJ43" s="48"/>
      <c r="ABK43" s="48"/>
      <c r="ABL43" s="48"/>
      <c r="ABM43" s="48"/>
      <c r="ABN43" s="48"/>
      <c r="ABO43" s="48"/>
      <c r="ABP43" s="48"/>
      <c r="ABQ43" s="48"/>
      <c r="ABR43" s="48"/>
      <c r="ABS43" s="48"/>
      <c r="ABT43" s="48"/>
      <c r="ABU43" s="48"/>
      <c r="ABV43" s="48"/>
      <c r="ABW43" s="48"/>
      <c r="ABX43" s="48"/>
      <c r="ABY43" s="48"/>
      <c r="ABZ43" s="48"/>
      <c r="ACB43" s="48"/>
      <c r="ACC43" s="48"/>
      <c r="ACD43" s="48"/>
      <c r="ACE43" s="48"/>
      <c r="ACF43" s="48"/>
      <c r="ACG43" s="48"/>
      <c r="ACH43" s="48"/>
      <c r="ACI43" s="48"/>
      <c r="ACJ43" s="48"/>
      <c r="ACK43" s="48"/>
      <c r="ACL43" s="48"/>
      <c r="ACM43" s="48"/>
      <c r="ACN43" s="48"/>
      <c r="ACO43" s="48"/>
      <c r="ACP43" s="48"/>
      <c r="ACQ43" s="48"/>
      <c r="ACR43" s="48"/>
      <c r="ACS43" s="48"/>
      <c r="ACT43" s="48"/>
      <c r="ACU43" s="48"/>
      <c r="ACV43" s="48"/>
      <c r="ACW43" s="48"/>
      <c r="ACX43" s="48"/>
      <c r="ACY43" s="48"/>
      <c r="ACZ43" s="48"/>
      <c r="ADA43" s="48"/>
      <c r="ADB43" s="48"/>
      <c r="ADC43" s="48"/>
      <c r="ADD43" s="48"/>
      <c r="ADE43" s="48"/>
      <c r="ADF43" s="48"/>
      <c r="ADG43" s="48"/>
      <c r="ADH43" s="48"/>
      <c r="ADI43" s="48"/>
      <c r="ADJ43" s="48"/>
      <c r="ADK43" s="48"/>
      <c r="ADL43" s="48"/>
      <c r="ADM43" s="48"/>
      <c r="ADN43" s="48"/>
      <c r="ADO43" s="48"/>
      <c r="ADP43" s="48"/>
      <c r="ADR43" s="48"/>
      <c r="ADS43" s="48"/>
      <c r="ADT43" s="48"/>
      <c r="ADU43" s="48"/>
      <c r="ADV43" s="48"/>
      <c r="ADW43" s="48"/>
      <c r="ADX43" s="48"/>
      <c r="ADY43" s="48"/>
      <c r="ADZ43" s="48"/>
      <c r="AEA43" s="48"/>
      <c r="AEB43" s="48"/>
      <c r="AEC43" s="48"/>
      <c r="AED43" s="48"/>
      <c r="AEE43" s="48"/>
      <c r="AEF43" s="48"/>
      <c r="AEG43" s="48"/>
      <c r="AEH43" s="48"/>
      <c r="AEI43" s="48"/>
      <c r="AEJ43" s="48"/>
      <c r="AEK43" s="48"/>
      <c r="AEL43" s="48"/>
      <c r="AEM43" s="48"/>
      <c r="AEN43" s="48"/>
      <c r="AEO43" s="48"/>
      <c r="AEP43" s="48"/>
      <c r="AEQ43" s="48"/>
      <c r="AER43" s="48"/>
      <c r="AES43" s="48"/>
      <c r="AET43" s="48"/>
      <c r="AEU43" s="48"/>
      <c r="AEV43" s="48"/>
      <c r="AEW43" s="48"/>
      <c r="AEX43" s="48"/>
      <c r="AEY43" s="48"/>
      <c r="AEZ43" s="48"/>
      <c r="AFA43" s="48"/>
      <c r="AFB43" s="48"/>
      <c r="AFC43" s="48"/>
      <c r="AFD43" s="48"/>
      <c r="AFE43" s="48"/>
      <c r="AFF43" s="48"/>
      <c r="AFH43" s="48"/>
      <c r="AFI43" s="48"/>
      <c r="AFJ43" s="48"/>
      <c r="AFK43" s="48"/>
      <c r="AFL43" s="48"/>
      <c r="AFM43" s="48"/>
      <c r="AFN43" s="48"/>
      <c r="AFO43" s="48"/>
      <c r="AFP43" s="48"/>
      <c r="AFR43" s="48"/>
      <c r="AFS43" s="48"/>
      <c r="AFT43" s="48"/>
      <c r="AFU43" s="48"/>
      <c r="AFV43" s="48"/>
      <c r="AFW43" s="48"/>
      <c r="AFX43" s="48"/>
      <c r="AFY43" s="48"/>
      <c r="AFZ43" s="48"/>
      <c r="AGA43" s="48"/>
      <c r="AGB43" s="48"/>
      <c r="AGE43" s="48"/>
      <c r="AGF43" s="48"/>
      <c r="AGG43" s="48"/>
      <c r="AGH43" s="48"/>
      <c r="AGI43" s="48"/>
      <c r="AGJ43" s="48"/>
      <c r="AGK43" s="48"/>
      <c r="AGL43" s="48"/>
      <c r="AGM43" s="48"/>
      <c r="AGN43" s="48"/>
      <c r="AGO43" s="48"/>
      <c r="AGP43" s="48"/>
      <c r="AGQ43" s="48"/>
      <c r="AGR43" s="48"/>
      <c r="AGS43" s="48"/>
      <c r="AGT43" s="48"/>
      <c r="AGU43" s="48"/>
      <c r="AGV43" s="48"/>
      <c r="AGW43" s="48"/>
      <c r="AGX43" s="48"/>
      <c r="AGY43" s="48"/>
      <c r="AGZ43" s="48"/>
      <c r="AHA43" s="48"/>
      <c r="AHB43" s="48"/>
      <c r="AHC43" s="48"/>
      <c r="AHD43" s="48"/>
      <c r="AHE43" s="48"/>
      <c r="AHF43" s="48"/>
      <c r="AHG43" s="48"/>
      <c r="AHH43" s="48"/>
      <c r="AHI43" s="48"/>
      <c r="AHJ43" s="48"/>
      <c r="AHK43" s="48"/>
      <c r="AHL43" s="48"/>
      <c r="AHM43" s="48"/>
      <c r="AHN43" s="48"/>
      <c r="AHO43" s="48"/>
      <c r="AHP43" s="48"/>
      <c r="AHQ43" s="48"/>
      <c r="AHR43" s="48"/>
      <c r="AHS43" s="48"/>
      <c r="AHT43" s="48"/>
      <c r="AHU43" s="48"/>
      <c r="AHV43" s="48"/>
      <c r="AHW43" s="48"/>
      <c r="AHX43" s="48"/>
      <c r="AHY43" s="48"/>
      <c r="AHZ43" s="48"/>
      <c r="AIA43" s="48"/>
      <c r="AIB43" s="48"/>
      <c r="AIC43" s="48"/>
      <c r="AID43" s="48"/>
      <c r="AIE43" s="48"/>
      <c r="AIF43" s="48"/>
      <c r="AIG43" s="48"/>
      <c r="AIH43" s="48"/>
      <c r="AII43" s="48"/>
      <c r="AIJ43" s="48"/>
      <c r="AIK43" s="48"/>
      <c r="AIL43" s="48"/>
      <c r="AIM43" s="48"/>
      <c r="AIN43" s="48"/>
      <c r="AIO43" s="48"/>
      <c r="AIP43" s="48"/>
      <c r="AIQ43" s="48"/>
      <c r="AIR43" s="48"/>
      <c r="AIS43" s="48"/>
      <c r="AIT43" s="48"/>
      <c r="AIU43" s="48"/>
      <c r="AIV43" s="48"/>
      <c r="AIW43" s="48"/>
      <c r="AIX43" s="48"/>
      <c r="AIY43" s="48"/>
      <c r="AIZ43" s="48"/>
      <c r="AJA43" s="48"/>
      <c r="AJB43" s="48"/>
      <c r="AJC43" s="48"/>
      <c r="AJD43" s="48"/>
      <c r="AJE43" s="48"/>
      <c r="AJF43" s="48"/>
      <c r="AJG43" s="48"/>
      <c r="AJH43" s="48"/>
      <c r="AJI43" s="48"/>
      <c r="AJJ43" s="48"/>
      <c r="AJK43" s="48"/>
      <c r="AJL43" s="48"/>
      <c r="AJM43" s="48"/>
      <c r="AJN43" s="48"/>
      <c r="AJO43" s="48"/>
      <c r="AJP43" s="48"/>
      <c r="AJQ43" s="48"/>
      <c r="AJR43" s="48"/>
      <c r="AJS43" s="48"/>
      <c r="AJT43" s="48"/>
      <c r="AJU43" s="48"/>
      <c r="AJV43" s="48"/>
      <c r="AJW43" s="48"/>
      <c r="AJX43" s="48"/>
      <c r="AJY43" s="48"/>
      <c r="AJZ43" s="48"/>
      <c r="AKA43" s="48"/>
      <c r="AKB43" s="48"/>
      <c r="AKC43" s="48"/>
      <c r="AKD43" s="48"/>
      <c r="AKE43" s="48"/>
      <c r="AKF43" s="48"/>
      <c r="AKG43" s="48"/>
      <c r="AKH43" s="48"/>
      <c r="AKI43" s="48"/>
      <c r="AKJ43" s="48"/>
      <c r="AKK43" s="48"/>
      <c r="AKL43" s="48"/>
      <c r="AKM43" s="48"/>
      <c r="AKN43" s="48"/>
      <c r="AKO43" s="48"/>
      <c r="AKP43" s="48"/>
      <c r="AKQ43" s="48"/>
      <c r="AKR43" s="48"/>
      <c r="AKS43" s="48"/>
      <c r="AKT43" s="48"/>
      <c r="AKU43" s="48"/>
      <c r="AKV43" s="48"/>
      <c r="AKW43" s="48"/>
      <c r="AKX43" s="48"/>
      <c r="AKY43" s="48"/>
      <c r="AKZ43" s="48"/>
      <c r="ALA43" s="48"/>
      <c r="ALB43" s="48"/>
      <c r="ALC43" s="48"/>
      <c r="ALD43" s="48"/>
      <c r="ALE43" s="48"/>
      <c r="ALF43" s="48"/>
      <c r="ALG43" s="48"/>
      <c r="ALH43" s="48"/>
      <c r="ALI43" s="48"/>
      <c r="ALJ43" s="48"/>
      <c r="ALK43" s="48"/>
      <c r="ALL43" s="48"/>
      <c r="ALM43" s="48"/>
      <c r="ALN43" s="48"/>
      <c r="ALO43" s="48"/>
      <c r="ALP43" s="48"/>
      <c r="ALQ43" s="48"/>
      <c r="ALR43" s="48"/>
      <c r="ALS43" s="48"/>
      <c r="ALT43" s="48"/>
      <c r="ALU43" s="48"/>
      <c r="ALV43" s="48"/>
      <c r="ALW43" s="48"/>
      <c r="ALX43" s="48"/>
      <c r="ALY43" s="48"/>
      <c r="ALZ43" s="48"/>
      <c r="AMA43" s="48"/>
      <c r="AMB43" s="48"/>
      <c r="AMC43" s="48"/>
      <c r="AMD43" s="48"/>
      <c r="AME43" s="48"/>
      <c r="AMF43" s="48"/>
      <c r="AMG43" s="48"/>
      <c r="AMH43" s="48"/>
      <c r="AMI43" s="48"/>
      <c r="AMJ43" s="48"/>
      <c r="AMK43" s="48"/>
      <c r="AML43" s="48"/>
      <c r="AMM43" s="48"/>
      <c r="AMN43" s="48"/>
      <c r="AMO43" s="48"/>
      <c r="AMP43" s="48"/>
      <c r="AMQ43" s="48"/>
      <c r="AMR43" s="48"/>
      <c r="AMS43" s="48"/>
      <c r="AMT43" s="48"/>
      <c r="AMU43" s="48"/>
      <c r="AMV43" s="48"/>
      <c r="AMW43" s="48"/>
      <c r="AMX43" s="48"/>
      <c r="AMY43" s="48"/>
      <c r="AMZ43" s="48"/>
      <c r="ANA43" s="48"/>
      <c r="ANB43" s="48"/>
      <c r="ANC43" s="48"/>
      <c r="AND43" s="48"/>
      <c r="ANE43" s="48"/>
      <c r="ANF43" s="48"/>
      <c r="ANG43" s="48"/>
      <c r="ANH43" s="48"/>
      <c r="ANI43" s="48"/>
      <c r="ANJ43" s="48"/>
      <c r="ANK43" s="48"/>
      <c r="ANL43" s="48"/>
      <c r="ANM43" s="48"/>
      <c r="ANN43" s="48"/>
      <c r="ANO43" s="48"/>
      <c r="ANP43" s="48"/>
      <c r="ANQ43" s="48"/>
      <c r="ANR43" s="48"/>
      <c r="ANS43" s="48"/>
      <c r="ANT43" s="48"/>
      <c r="ANU43" s="48"/>
      <c r="ANV43" s="48"/>
      <c r="ANW43" s="48"/>
      <c r="ANX43" s="48"/>
      <c r="ANY43" s="48"/>
      <c r="ANZ43" s="48"/>
      <c r="AOA43" s="48"/>
      <c r="AOB43" s="48"/>
      <c r="AOC43" s="48"/>
      <c r="AOD43" s="48"/>
      <c r="AOE43" s="48"/>
      <c r="AOF43" s="48"/>
      <c r="AOG43" s="48"/>
      <c r="AOH43" s="48"/>
      <c r="AOI43" s="48"/>
      <c r="AOJ43" s="48"/>
      <c r="AOK43" s="48"/>
      <c r="AOL43" s="48"/>
      <c r="AOM43" s="48"/>
      <c r="AON43" s="48"/>
      <c r="AOO43" s="48"/>
      <c r="AOP43" s="48"/>
      <c r="AOQ43" s="48"/>
      <c r="AOR43" s="48"/>
      <c r="AOS43" s="48"/>
      <c r="AOT43" s="48"/>
      <c r="AOU43" s="48"/>
      <c r="AOV43" s="48"/>
      <c r="AOW43" s="48"/>
      <c r="AOX43" s="48"/>
      <c r="AOY43" s="48"/>
      <c r="AOZ43" s="48"/>
      <c r="APA43" s="48"/>
      <c r="APB43" s="48"/>
      <c r="APC43" s="48"/>
      <c r="APD43" s="48"/>
      <c r="APE43" s="48"/>
      <c r="APF43" s="48"/>
      <c r="APG43" s="48"/>
      <c r="APH43" s="48"/>
      <c r="API43" s="48"/>
      <c r="APJ43" s="48"/>
      <c r="APK43" s="48"/>
      <c r="APL43" s="48"/>
      <c r="APM43" s="48"/>
      <c r="APN43" s="48"/>
      <c r="APO43" s="48"/>
      <c r="APP43" s="48"/>
      <c r="APQ43" s="48"/>
      <c r="APR43" s="48"/>
      <c r="APS43" s="48"/>
      <c r="APT43" s="48"/>
      <c r="APU43" s="48"/>
      <c r="APV43" s="48"/>
      <c r="APW43" s="48"/>
      <c r="APX43" s="48"/>
      <c r="APY43" s="48"/>
      <c r="APZ43" s="48"/>
    </row>
    <row r="44" spans="1:1118">
      <c r="A44" s="49" t="s">
        <v>146</v>
      </c>
      <c r="B44" s="46" t="s">
        <v>354</v>
      </c>
      <c r="C44" s="48">
        <v>121.19391632080078</v>
      </c>
      <c r="D44" s="48">
        <v>118.44319915771484</v>
      </c>
      <c r="E44" s="48">
        <v>165.19398498535156</v>
      </c>
      <c r="F44" s="48">
        <v>157.06431579589844</v>
      </c>
      <c r="G44" s="48">
        <v>134.29808044433594</v>
      </c>
      <c r="H44" s="48">
        <v>128.51873779296875</v>
      </c>
      <c r="I44" s="48">
        <v>118.87537384033203</v>
      </c>
      <c r="J44" s="48">
        <v>114.30885314941406</v>
      </c>
      <c r="K44" s="48">
        <v>107.24839019775391</v>
      </c>
      <c r="L44" s="48">
        <v>109.61558532714844</v>
      </c>
      <c r="M44" s="48">
        <v>183.94509887695313</v>
      </c>
      <c r="N44" s="48">
        <v>179.22807312011719</v>
      </c>
      <c r="O44" s="48">
        <v>203.90548706054688</v>
      </c>
      <c r="P44" s="48">
        <v>203.87583923339844</v>
      </c>
      <c r="Q44" s="47">
        <f t="shared" si="4"/>
        <v>118.81083679199219</v>
      </c>
      <c r="R44" s="47">
        <f t="shared" si="5"/>
        <v>192.73862457275391</v>
      </c>
      <c r="S44" s="47">
        <f t="shared" si="6"/>
        <v>1.6222310167732479</v>
      </c>
      <c r="T44" s="47">
        <f t="shared" si="7"/>
        <v>9.4901018852157884E-6</v>
      </c>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8"/>
      <c r="BZ44" s="48"/>
      <c r="CA44" s="48"/>
      <c r="CB44" s="48"/>
      <c r="CC44" s="48"/>
      <c r="CD44" s="48"/>
      <c r="CE44" s="48"/>
      <c r="CF44" s="48"/>
      <c r="CG44" s="48"/>
      <c r="CH44" s="48"/>
      <c r="CI44" s="48"/>
      <c r="CJ44" s="48"/>
      <c r="CK44" s="48"/>
      <c r="CL44" s="48"/>
      <c r="CM44" s="48"/>
      <c r="CN44" s="48"/>
      <c r="CO44" s="48"/>
      <c r="CP44" s="48"/>
      <c r="CQ44" s="48"/>
      <c r="CR44" s="48"/>
      <c r="CS44" s="48"/>
      <c r="CT44" s="48"/>
      <c r="CU44" s="48"/>
      <c r="CV44" s="48"/>
      <c r="CW44" s="48"/>
      <c r="CX44" s="48"/>
      <c r="CY44" s="48"/>
      <c r="CZ44" s="48"/>
      <c r="DA44" s="48"/>
      <c r="DB44" s="48"/>
      <c r="DC44" s="48"/>
      <c r="DD44" s="48"/>
      <c r="DE44" s="48"/>
      <c r="DG44" s="48"/>
      <c r="DH44" s="48"/>
      <c r="DI44" s="48"/>
      <c r="DJ44" s="48"/>
      <c r="DK44" s="48"/>
      <c r="DL44" s="48"/>
      <c r="DM44" s="48"/>
      <c r="DN44" s="48"/>
      <c r="DO44" s="48"/>
      <c r="DP44" s="48"/>
      <c r="DQ44" s="48"/>
      <c r="DR44" s="48"/>
      <c r="DS44" s="48"/>
      <c r="DT44" s="48"/>
      <c r="DU44" s="48"/>
      <c r="DV44" s="48"/>
      <c r="DW44" s="48"/>
      <c r="DX44" s="48"/>
      <c r="DY44" s="48"/>
      <c r="DZ44" s="48"/>
      <c r="EA44" s="48"/>
      <c r="EB44" s="48"/>
      <c r="EC44" s="48"/>
      <c r="ED44" s="48"/>
      <c r="EE44" s="48"/>
      <c r="EF44" s="48"/>
      <c r="EG44" s="48"/>
      <c r="EH44" s="48"/>
      <c r="EI44" s="48"/>
      <c r="EJ44" s="48"/>
      <c r="EK44" s="48"/>
      <c r="EL44" s="48"/>
      <c r="EM44" s="48"/>
      <c r="EN44" s="48"/>
      <c r="EO44" s="48"/>
      <c r="EP44" s="48"/>
      <c r="EQ44" s="48"/>
      <c r="ER44" s="48"/>
      <c r="ES44" s="48"/>
      <c r="ET44" s="48"/>
      <c r="EU44" s="48"/>
      <c r="EV44" s="48"/>
      <c r="EW44" s="48"/>
      <c r="EX44" s="48"/>
      <c r="EY44" s="48"/>
      <c r="EZ44" s="48"/>
      <c r="FA44" s="48"/>
      <c r="FB44" s="48"/>
      <c r="FC44" s="48"/>
      <c r="FD44" s="48"/>
      <c r="FE44" s="48"/>
      <c r="FF44" s="48"/>
      <c r="FG44" s="48"/>
      <c r="FH44" s="48"/>
      <c r="FI44" s="48"/>
      <c r="FJ44" s="48"/>
      <c r="FK44" s="48"/>
      <c r="FL44" s="48"/>
      <c r="FM44" s="48"/>
      <c r="FN44" s="48"/>
      <c r="FO44" s="48"/>
      <c r="FP44" s="48"/>
      <c r="FQ44" s="48"/>
      <c r="FR44" s="48"/>
      <c r="FS44" s="48"/>
      <c r="FT44" s="48"/>
      <c r="FU44" s="48"/>
      <c r="FV44" s="48"/>
      <c r="FW44" s="48"/>
      <c r="FX44" s="48"/>
      <c r="FY44" s="48"/>
      <c r="FZ44" s="48"/>
      <c r="GA44" s="48"/>
      <c r="GB44" s="48"/>
      <c r="GC44" s="48"/>
      <c r="GD44" s="48"/>
      <c r="GE44" s="48"/>
      <c r="GF44" s="48"/>
      <c r="GG44" s="48"/>
      <c r="GH44" s="48"/>
      <c r="GI44" s="48"/>
      <c r="GJ44" s="48"/>
      <c r="GK44" s="48"/>
      <c r="GL44" s="48"/>
      <c r="GM44" s="48"/>
      <c r="GN44" s="48"/>
      <c r="GO44" s="48"/>
      <c r="GP44" s="48"/>
      <c r="GQ44" s="48"/>
      <c r="GR44" s="48"/>
      <c r="GS44" s="48"/>
      <c r="GT44" s="48"/>
      <c r="GU44" s="48"/>
      <c r="GV44" s="48"/>
      <c r="GW44" s="48"/>
      <c r="GX44" s="48"/>
      <c r="GY44" s="48"/>
      <c r="GZ44" s="48"/>
      <c r="HA44" s="48"/>
      <c r="HB44" s="48"/>
      <c r="HC44" s="48"/>
      <c r="HD44" s="48"/>
      <c r="HE44" s="48"/>
      <c r="HF44" s="48"/>
      <c r="HG44" s="48"/>
      <c r="HH44" s="48"/>
      <c r="HI44" s="48"/>
      <c r="HJ44" s="48"/>
      <c r="HK44" s="48"/>
      <c r="HL44" s="48"/>
      <c r="HM44" s="48"/>
      <c r="HN44" s="48"/>
      <c r="HO44" s="48"/>
      <c r="HP44" s="48"/>
      <c r="HQ44" s="48"/>
      <c r="HR44" s="48"/>
      <c r="HS44" s="48"/>
      <c r="HT44" s="48"/>
      <c r="HU44" s="48"/>
      <c r="HV44" s="48"/>
      <c r="HW44" s="48"/>
      <c r="HX44" s="48"/>
      <c r="HY44" s="48"/>
      <c r="HZ44" s="48"/>
      <c r="IA44" s="48"/>
      <c r="IB44" s="48"/>
      <c r="IC44" s="48"/>
      <c r="ID44" s="48"/>
      <c r="IE44" s="48"/>
      <c r="IF44" s="48"/>
      <c r="IG44" s="48"/>
      <c r="IH44" s="48"/>
      <c r="II44" s="48"/>
      <c r="IJ44" s="48"/>
      <c r="IK44" s="48"/>
      <c r="IL44" s="48"/>
      <c r="IM44" s="48"/>
      <c r="IN44" s="48"/>
      <c r="IO44" s="48"/>
      <c r="IP44" s="48"/>
      <c r="IQ44" s="48"/>
      <c r="IR44" s="48"/>
      <c r="IS44" s="48"/>
      <c r="IT44" s="48"/>
      <c r="IU44" s="48"/>
      <c r="IV44" s="48"/>
      <c r="IW44" s="48"/>
      <c r="IX44" s="48"/>
      <c r="IY44" s="48"/>
      <c r="IZ44" s="48"/>
      <c r="JA44" s="48"/>
      <c r="JB44" s="48"/>
      <c r="JC44" s="48"/>
      <c r="JD44" s="48"/>
      <c r="JE44" s="48"/>
      <c r="JF44" s="48"/>
      <c r="JG44" s="48"/>
      <c r="JH44" s="48"/>
      <c r="JI44" s="48"/>
      <c r="JJ44" s="48"/>
      <c r="JK44" s="48"/>
      <c r="JL44" s="48"/>
      <c r="JM44" s="48"/>
      <c r="JN44" s="48"/>
      <c r="JO44" s="48"/>
      <c r="JP44" s="48"/>
      <c r="JQ44" s="48"/>
      <c r="JR44" s="48"/>
      <c r="JS44" s="48"/>
      <c r="JT44" s="48"/>
      <c r="JU44" s="48"/>
      <c r="JV44" s="48"/>
      <c r="JW44" s="48"/>
      <c r="JX44" s="48"/>
      <c r="JY44" s="48"/>
      <c r="JZ44" s="48"/>
      <c r="KA44" s="48"/>
      <c r="KB44" s="48"/>
      <c r="KC44" s="48"/>
      <c r="KD44" s="48"/>
      <c r="KE44" s="48"/>
      <c r="KF44" s="48"/>
      <c r="KG44" s="48"/>
      <c r="KH44" s="48"/>
      <c r="KI44" s="48"/>
      <c r="KJ44" s="48"/>
      <c r="KK44" s="48"/>
      <c r="KL44" s="48"/>
      <c r="KM44" s="48"/>
      <c r="KN44" s="48"/>
      <c r="KO44" s="48"/>
      <c r="KP44" s="48"/>
      <c r="KQ44" s="48"/>
      <c r="KR44" s="48"/>
      <c r="KS44" s="48"/>
      <c r="KT44" s="48"/>
      <c r="KU44" s="48"/>
      <c r="KV44" s="48"/>
      <c r="KW44" s="48"/>
      <c r="KX44" s="48"/>
      <c r="KY44" s="48"/>
      <c r="KZ44" s="48"/>
      <c r="LA44" s="48"/>
      <c r="LB44" s="48"/>
      <c r="LC44" s="48"/>
      <c r="LD44" s="48"/>
      <c r="LE44" s="48"/>
      <c r="LF44" s="48"/>
      <c r="LG44" s="48"/>
      <c r="LH44" s="48"/>
      <c r="LI44" s="48"/>
      <c r="LJ44" s="48"/>
      <c r="LK44" s="48"/>
      <c r="LL44" s="48"/>
      <c r="LM44" s="48"/>
      <c r="LN44" s="48"/>
      <c r="LO44" s="48"/>
      <c r="LP44" s="48"/>
      <c r="LQ44" s="48"/>
      <c r="LR44" s="48"/>
      <c r="LS44" s="48"/>
      <c r="LT44" s="48"/>
      <c r="LU44" s="48"/>
      <c r="LV44" s="48"/>
      <c r="LW44" s="48"/>
      <c r="LX44" s="48"/>
      <c r="LY44" s="48"/>
      <c r="LZ44" s="48"/>
      <c r="MA44" s="48"/>
      <c r="MB44" s="48"/>
      <c r="MC44" s="48"/>
      <c r="MD44" s="48"/>
      <c r="ME44" s="48"/>
      <c r="MF44" s="48"/>
      <c r="MG44" s="48"/>
      <c r="MH44" s="48"/>
      <c r="MI44" s="48"/>
      <c r="MJ44" s="48"/>
      <c r="MK44" s="48"/>
      <c r="ML44" s="48"/>
      <c r="MM44" s="48"/>
      <c r="MN44" s="48"/>
      <c r="MO44" s="48"/>
      <c r="MP44" s="48"/>
      <c r="MQ44" s="48"/>
      <c r="MR44" s="48"/>
      <c r="MS44" s="48"/>
      <c r="MT44" s="48"/>
      <c r="MU44" s="48"/>
      <c r="MV44" s="48"/>
      <c r="MW44" s="48"/>
      <c r="MX44" s="48"/>
      <c r="MY44" s="48"/>
      <c r="MZ44" s="48"/>
      <c r="NA44" s="48"/>
      <c r="NB44" s="48"/>
      <c r="NC44" s="48"/>
      <c r="ND44" s="48"/>
      <c r="NE44" s="48"/>
      <c r="NF44" s="48"/>
      <c r="NG44" s="48"/>
      <c r="NH44" s="48"/>
      <c r="NI44" s="48"/>
      <c r="NJ44" s="48"/>
      <c r="NK44" s="48"/>
      <c r="NL44" s="48"/>
      <c r="NM44" s="48"/>
      <c r="NN44" s="48"/>
      <c r="NO44" s="48"/>
      <c r="NP44" s="48"/>
      <c r="NQ44" s="48"/>
      <c r="NR44" s="48"/>
      <c r="NS44" s="48"/>
      <c r="NT44" s="48"/>
      <c r="NU44" s="48"/>
      <c r="NV44" s="48"/>
      <c r="NW44" s="48"/>
      <c r="NX44" s="48"/>
      <c r="NY44" s="48"/>
      <c r="NZ44" s="48"/>
      <c r="OA44" s="48"/>
      <c r="OB44" s="48"/>
      <c r="OC44" s="48"/>
      <c r="OD44" s="48"/>
      <c r="OE44" s="48"/>
      <c r="OF44" s="48"/>
      <c r="OG44" s="48"/>
      <c r="OH44" s="48"/>
      <c r="OI44" s="48"/>
      <c r="OJ44" s="48"/>
      <c r="OK44" s="48"/>
      <c r="OL44" s="48"/>
      <c r="OM44" s="48"/>
      <c r="ON44" s="48"/>
      <c r="OO44" s="48"/>
      <c r="OP44" s="48"/>
      <c r="OQ44" s="48"/>
      <c r="OS44" s="48"/>
      <c r="OT44" s="48"/>
      <c r="OU44" s="48"/>
      <c r="OV44" s="48"/>
      <c r="OW44" s="48"/>
      <c r="OX44" s="48"/>
      <c r="OY44" s="48"/>
      <c r="OZ44" s="48"/>
      <c r="PA44" s="48"/>
      <c r="PB44" s="48"/>
      <c r="PC44" s="48"/>
      <c r="PD44" s="48"/>
      <c r="PE44" s="48"/>
      <c r="PF44" s="48"/>
      <c r="PG44" s="48"/>
      <c r="PH44" s="48"/>
      <c r="PI44" s="48"/>
      <c r="PJ44" s="48"/>
      <c r="PK44" s="48"/>
      <c r="PL44" s="48"/>
      <c r="PM44" s="48"/>
      <c r="PN44" s="48"/>
      <c r="PO44" s="48"/>
      <c r="PP44" s="48"/>
      <c r="PQ44" s="48"/>
      <c r="PR44" s="48"/>
      <c r="PS44" s="48"/>
      <c r="PT44" s="48"/>
      <c r="PU44" s="48"/>
      <c r="PV44" s="48"/>
      <c r="PW44" s="48"/>
      <c r="PX44" s="48"/>
      <c r="PY44" s="48"/>
      <c r="PZ44" s="48"/>
      <c r="QA44" s="48"/>
      <c r="QB44" s="48"/>
      <c r="QC44" s="48"/>
      <c r="QD44" s="48"/>
      <c r="QE44" s="48"/>
      <c r="QF44" s="48"/>
      <c r="QG44" s="48"/>
      <c r="QH44" s="48"/>
      <c r="QI44" s="48"/>
      <c r="QJ44" s="48"/>
      <c r="QK44" s="48"/>
      <c r="QL44" s="48"/>
      <c r="QM44" s="48"/>
      <c r="QN44" s="48"/>
      <c r="QO44" s="48"/>
      <c r="QP44" s="48"/>
      <c r="QQ44" s="48"/>
      <c r="QR44" s="48"/>
      <c r="QS44" s="48"/>
      <c r="QT44" s="48"/>
      <c r="QU44" s="48"/>
      <c r="QV44" s="48"/>
      <c r="QW44" s="48"/>
      <c r="QX44" s="48"/>
      <c r="QY44" s="48"/>
      <c r="QZ44" s="48"/>
      <c r="RA44" s="48"/>
      <c r="RB44" s="48"/>
      <c r="RC44" s="48"/>
      <c r="RD44" s="48"/>
      <c r="RE44" s="48"/>
      <c r="RF44" s="48"/>
      <c r="RG44" s="48"/>
      <c r="RH44" s="48"/>
      <c r="RI44" s="48"/>
      <c r="RJ44" s="48"/>
      <c r="RK44" s="48"/>
      <c r="RL44" s="48"/>
      <c r="RM44" s="48"/>
      <c r="RN44" s="48"/>
      <c r="RO44" s="48"/>
      <c r="RP44" s="48"/>
      <c r="RQ44" s="48"/>
      <c r="RR44" s="48"/>
      <c r="RS44" s="48"/>
      <c r="RT44" s="48"/>
      <c r="RU44" s="48"/>
      <c r="RV44" s="48"/>
      <c r="RW44" s="48"/>
      <c r="RX44" s="48"/>
      <c r="RY44" s="48"/>
      <c r="RZ44" s="48"/>
      <c r="SA44" s="48"/>
      <c r="SB44" s="48"/>
      <c r="SC44" s="48"/>
      <c r="SD44" s="48"/>
      <c r="SE44" s="48"/>
      <c r="SF44" s="48"/>
      <c r="SG44" s="48"/>
      <c r="SH44" s="48"/>
      <c r="SI44" s="48"/>
      <c r="SK44" s="48"/>
      <c r="SL44" s="48"/>
      <c r="SM44" s="48"/>
      <c r="SN44" s="48"/>
      <c r="SO44" s="48"/>
      <c r="SP44" s="48"/>
      <c r="SQ44" s="48"/>
      <c r="SR44" s="48"/>
      <c r="SS44" s="48"/>
      <c r="ST44" s="48"/>
      <c r="SU44" s="48"/>
      <c r="SV44" s="48"/>
      <c r="SW44" s="48"/>
      <c r="SX44" s="48"/>
      <c r="SY44" s="48"/>
      <c r="SZ44" s="48"/>
      <c r="TA44" s="48"/>
      <c r="TB44" s="48"/>
      <c r="TC44" s="48"/>
      <c r="TD44" s="48"/>
      <c r="TE44" s="48"/>
      <c r="TF44" s="48"/>
      <c r="TG44" s="48"/>
      <c r="TH44" s="48"/>
      <c r="TI44" s="48"/>
      <c r="TJ44" s="48"/>
      <c r="TK44" s="48"/>
      <c r="TL44" s="48"/>
      <c r="TM44" s="48"/>
      <c r="TN44" s="48"/>
      <c r="TO44" s="48"/>
      <c r="TP44" s="48"/>
      <c r="TQ44" s="48"/>
      <c r="TR44" s="48"/>
      <c r="TS44" s="48"/>
      <c r="TT44" s="48"/>
      <c r="TU44" s="48"/>
      <c r="TV44" s="48"/>
      <c r="TW44" s="48"/>
      <c r="TX44" s="48"/>
      <c r="TY44" s="48"/>
      <c r="TZ44" s="48"/>
      <c r="UA44" s="48"/>
      <c r="UB44" s="48"/>
      <c r="UC44" s="48"/>
      <c r="UD44" s="48"/>
      <c r="UE44" s="48"/>
      <c r="UF44" s="48"/>
      <c r="UG44" s="48"/>
      <c r="UH44" s="48"/>
      <c r="UI44" s="48"/>
      <c r="UJ44" s="48"/>
      <c r="UK44" s="48"/>
      <c r="UL44" s="48"/>
      <c r="UM44" s="48"/>
      <c r="UN44" s="48"/>
      <c r="UO44" s="48"/>
      <c r="UP44" s="48"/>
      <c r="UQ44" s="48"/>
      <c r="UR44" s="48"/>
      <c r="US44" s="48"/>
      <c r="UT44" s="48"/>
      <c r="UU44" s="48"/>
      <c r="UV44" s="48"/>
      <c r="UW44" s="48"/>
      <c r="UX44" s="48"/>
      <c r="UY44" s="48"/>
      <c r="UZ44" s="48"/>
      <c r="VA44" s="48"/>
      <c r="VB44" s="48"/>
      <c r="VC44" s="48"/>
      <c r="VD44" s="48"/>
      <c r="VE44" s="48"/>
      <c r="VF44" s="48"/>
      <c r="VG44" s="48"/>
      <c r="VH44" s="48"/>
      <c r="VI44" s="48"/>
      <c r="VJ44" s="48"/>
      <c r="VK44" s="48"/>
      <c r="VL44" s="48"/>
      <c r="VM44" s="48"/>
      <c r="VN44" s="48"/>
      <c r="VO44" s="48"/>
      <c r="VQ44" s="48"/>
      <c r="VR44" s="48"/>
      <c r="VS44" s="48"/>
      <c r="VT44" s="48"/>
      <c r="VU44" s="48"/>
      <c r="VV44" s="48"/>
      <c r="VW44" s="48"/>
      <c r="VX44" s="48"/>
      <c r="VY44" s="48"/>
      <c r="VZ44" s="48"/>
      <c r="WA44" s="48"/>
      <c r="WB44" s="48"/>
      <c r="WC44" s="48"/>
      <c r="WD44" s="48"/>
      <c r="WE44" s="48"/>
      <c r="WF44" s="48"/>
      <c r="WG44" s="48"/>
      <c r="WH44" s="48"/>
      <c r="WI44" s="48"/>
      <c r="WJ44" s="48"/>
      <c r="WK44" s="48"/>
      <c r="WL44" s="48"/>
      <c r="WM44" s="48"/>
      <c r="WN44" s="48"/>
      <c r="WO44" s="48"/>
      <c r="WP44" s="48"/>
      <c r="WQ44" s="48"/>
      <c r="WR44" s="48"/>
      <c r="WS44" s="48"/>
      <c r="WT44" s="48"/>
      <c r="WU44" s="48"/>
      <c r="WV44" s="48"/>
      <c r="WW44" s="48"/>
      <c r="WX44" s="48"/>
      <c r="WY44" s="48"/>
      <c r="WZ44" s="48"/>
      <c r="XA44" s="48"/>
      <c r="XB44" s="48"/>
      <c r="XC44" s="48"/>
      <c r="XD44" s="48"/>
      <c r="XE44" s="48"/>
      <c r="XF44" s="48"/>
      <c r="XG44" s="48"/>
      <c r="XH44" s="48"/>
      <c r="XI44" s="48"/>
      <c r="XJ44" s="48"/>
      <c r="XK44" s="48"/>
      <c r="XL44" s="48"/>
      <c r="XM44" s="48"/>
      <c r="XN44" s="48"/>
      <c r="XO44" s="48"/>
      <c r="XP44" s="48"/>
      <c r="XQ44" s="48"/>
      <c r="XR44" s="48"/>
      <c r="XS44" s="48"/>
      <c r="XT44" s="48"/>
      <c r="XU44" s="48"/>
      <c r="XV44" s="48"/>
      <c r="XW44" s="48"/>
      <c r="XX44" s="48"/>
      <c r="XY44" s="48"/>
      <c r="XZ44" s="48"/>
      <c r="YA44" s="48"/>
      <c r="YB44" s="48"/>
      <c r="YC44" s="48"/>
      <c r="YD44" s="48"/>
      <c r="YE44" s="48"/>
      <c r="YF44" s="48"/>
      <c r="YG44" s="48"/>
      <c r="YH44" s="48"/>
      <c r="YI44" s="48"/>
      <c r="YJ44" s="48"/>
      <c r="YK44" s="48"/>
      <c r="YL44" s="48"/>
      <c r="YM44" s="48"/>
      <c r="YN44" s="48"/>
      <c r="YO44" s="48"/>
      <c r="YP44" s="48"/>
      <c r="YQ44" s="48"/>
      <c r="YR44" s="48"/>
      <c r="YS44" s="48"/>
      <c r="YT44" s="48"/>
      <c r="YU44" s="48"/>
      <c r="YV44" s="48"/>
      <c r="YW44" s="48"/>
      <c r="YX44" s="48"/>
      <c r="YY44" s="48"/>
      <c r="YZ44" s="48"/>
      <c r="ZA44" s="48"/>
      <c r="ZB44" s="48"/>
      <c r="ZC44" s="48"/>
      <c r="ZD44" s="48"/>
      <c r="ZE44" s="48"/>
      <c r="ZF44" s="48"/>
      <c r="ZG44" s="48"/>
      <c r="ZH44" s="48"/>
      <c r="ZI44" s="48"/>
      <c r="ZJ44" s="48"/>
      <c r="ZK44" s="48"/>
      <c r="ZL44" s="48"/>
      <c r="ZM44" s="48"/>
      <c r="ZN44" s="48"/>
      <c r="ZO44" s="48"/>
      <c r="ZP44" s="48"/>
      <c r="ZQ44" s="48"/>
      <c r="ZR44" s="48"/>
      <c r="ZS44" s="48"/>
      <c r="ZT44" s="48"/>
      <c r="ZU44" s="48"/>
      <c r="ZV44" s="48"/>
      <c r="ZW44" s="48"/>
      <c r="ZX44" s="48"/>
      <c r="ZY44" s="48"/>
      <c r="ZZ44" s="48"/>
      <c r="AAA44" s="48"/>
      <c r="AAB44" s="48"/>
      <c r="AAC44" s="48"/>
      <c r="AAD44" s="48"/>
      <c r="AAE44" s="48"/>
      <c r="AAF44" s="48"/>
      <c r="AAG44" s="48"/>
      <c r="AAH44" s="48"/>
      <c r="AAI44" s="48"/>
      <c r="AAJ44" s="48"/>
      <c r="AAK44" s="48"/>
      <c r="AAL44" s="48"/>
      <c r="AAM44" s="48"/>
      <c r="AAN44" s="48"/>
      <c r="AAO44" s="48"/>
      <c r="AAP44" s="48"/>
      <c r="AAQ44" s="48"/>
      <c r="AAR44" s="48"/>
      <c r="AAS44" s="48"/>
      <c r="AAT44" s="48"/>
      <c r="AAU44" s="48"/>
      <c r="AAV44" s="48"/>
      <c r="AAW44" s="48"/>
      <c r="AAX44" s="48"/>
      <c r="AAY44" s="48"/>
      <c r="AAZ44" s="48"/>
      <c r="ABA44" s="48"/>
      <c r="ABB44" s="48"/>
      <c r="ABC44" s="48"/>
      <c r="ABD44" s="48"/>
      <c r="ABE44" s="48"/>
      <c r="ABF44" s="48"/>
      <c r="ABG44" s="48"/>
      <c r="ABH44" s="48"/>
      <c r="ABI44" s="48"/>
      <c r="ABJ44" s="48"/>
      <c r="ABK44" s="48"/>
      <c r="ABL44" s="48"/>
      <c r="ABM44" s="48"/>
      <c r="ABN44" s="48"/>
      <c r="ABO44" s="48"/>
      <c r="ABP44" s="48"/>
      <c r="ABQ44" s="48"/>
      <c r="ABR44" s="48"/>
      <c r="ABS44" s="48"/>
      <c r="ABT44" s="48"/>
      <c r="ABU44" s="48"/>
      <c r="ABV44" s="48"/>
      <c r="ABW44" s="48"/>
      <c r="ABX44" s="48"/>
      <c r="ABY44" s="48"/>
      <c r="ABZ44" s="48"/>
      <c r="ACB44" s="48"/>
      <c r="ACC44" s="48"/>
      <c r="ACD44" s="48"/>
      <c r="ACE44" s="48"/>
      <c r="ACF44" s="48"/>
      <c r="ACG44" s="48"/>
      <c r="ACH44" s="48"/>
      <c r="ACI44" s="48"/>
      <c r="ACJ44" s="48"/>
      <c r="ACK44" s="48"/>
      <c r="ACL44" s="48"/>
      <c r="ACM44" s="48"/>
      <c r="ACN44" s="48"/>
      <c r="ACO44" s="48"/>
      <c r="ACP44" s="48"/>
      <c r="ACQ44" s="48"/>
      <c r="ACR44" s="48"/>
      <c r="ACS44" s="48"/>
      <c r="ACT44" s="48"/>
      <c r="ACU44" s="48"/>
      <c r="ACV44" s="48"/>
      <c r="ACW44" s="48"/>
      <c r="ACX44" s="48"/>
      <c r="ACY44" s="48"/>
      <c r="ACZ44" s="48"/>
      <c r="ADA44" s="48"/>
      <c r="ADB44" s="48"/>
      <c r="ADC44" s="48"/>
      <c r="ADD44" s="48"/>
      <c r="ADE44" s="48"/>
      <c r="ADF44" s="48"/>
      <c r="ADG44" s="48"/>
      <c r="ADH44" s="48"/>
      <c r="ADI44" s="48"/>
      <c r="ADJ44" s="48"/>
      <c r="ADK44" s="48"/>
      <c r="ADL44" s="48"/>
      <c r="ADM44" s="48"/>
      <c r="ADN44" s="48"/>
      <c r="ADO44" s="48"/>
      <c r="ADP44" s="48"/>
      <c r="ADR44" s="48"/>
      <c r="ADS44" s="48"/>
      <c r="ADT44" s="48"/>
      <c r="ADU44" s="48"/>
      <c r="ADV44" s="48"/>
      <c r="ADW44" s="48"/>
      <c r="ADX44" s="48"/>
      <c r="ADY44" s="48"/>
      <c r="ADZ44" s="48"/>
      <c r="AEA44" s="48"/>
      <c r="AEB44" s="48"/>
      <c r="AEC44" s="48"/>
      <c r="AED44" s="48"/>
      <c r="AEE44" s="48"/>
      <c r="AEF44" s="48"/>
      <c r="AEG44" s="48"/>
      <c r="AEH44" s="48"/>
      <c r="AEI44" s="48"/>
      <c r="AEJ44" s="48"/>
      <c r="AEK44" s="48"/>
      <c r="AEL44" s="48"/>
      <c r="AEM44" s="48"/>
      <c r="AEN44" s="48"/>
      <c r="AEO44" s="48"/>
      <c r="AEP44" s="48"/>
      <c r="AEQ44" s="48"/>
      <c r="AER44" s="48"/>
      <c r="AES44" s="48"/>
      <c r="AET44" s="48"/>
      <c r="AEU44" s="48"/>
      <c r="AEV44" s="48"/>
      <c r="AEW44" s="48"/>
      <c r="AEX44" s="48"/>
      <c r="AEY44" s="48"/>
      <c r="AEZ44" s="48"/>
      <c r="AFA44" s="48"/>
      <c r="AFB44" s="48"/>
      <c r="AFC44" s="48"/>
      <c r="AFD44" s="48"/>
      <c r="AFE44" s="48"/>
      <c r="AFF44" s="48"/>
      <c r="AFH44" s="48"/>
      <c r="AFI44" s="48"/>
      <c r="AFJ44" s="48"/>
      <c r="AFK44" s="48"/>
      <c r="AFL44" s="48"/>
      <c r="AFM44" s="48"/>
      <c r="AFN44" s="48"/>
      <c r="AFO44" s="48"/>
      <c r="AFP44" s="48"/>
      <c r="AFR44" s="48"/>
      <c r="AFS44" s="48"/>
      <c r="AFT44" s="48"/>
      <c r="AFU44" s="48"/>
      <c r="AFV44" s="48"/>
      <c r="AFW44" s="48"/>
      <c r="AFX44" s="48"/>
      <c r="AFY44" s="48"/>
      <c r="AFZ44" s="48"/>
      <c r="AGA44" s="48"/>
      <c r="AGB44" s="48"/>
      <c r="AGE44" s="48"/>
      <c r="AGF44" s="48"/>
      <c r="AGG44" s="48"/>
      <c r="AGH44" s="48"/>
      <c r="AGI44" s="48"/>
      <c r="AGJ44" s="48"/>
      <c r="AGK44" s="48"/>
      <c r="AGL44" s="48"/>
      <c r="AGM44" s="48"/>
      <c r="AGN44" s="48"/>
      <c r="AGO44" s="48"/>
      <c r="AGP44" s="48"/>
      <c r="AGQ44" s="48"/>
      <c r="AGR44" s="48"/>
      <c r="AGS44" s="48"/>
      <c r="AGT44" s="48"/>
      <c r="AGU44" s="48"/>
      <c r="AGV44" s="48"/>
      <c r="AGW44" s="48"/>
      <c r="AGX44" s="48"/>
      <c r="AGY44" s="48"/>
      <c r="AGZ44" s="48"/>
      <c r="AHA44" s="48"/>
      <c r="AHB44" s="48"/>
      <c r="AHC44" s="48"/>
      <c r="AHD44" s="48"/>
      <c r="AHE44" s="48"/>
      <c r="AHF44" s="48"/>
      <c r="AHG44" s="48"/>
      <c r="AHH44" s="48"/>
      <c r="AHI44" s="48"/>
      <c r="AHJ44" s="48"/>
      <c r="AHK44" s="48"/>
      <c r="AHL44" s="48"/>
      <c r="AHM44" s="48"/>
      <c r="AHN44" s="48"/>
      <c r="AHO44" s="48"/>
      <c r="AHP44" s="48"/>
      <c r="AHQ44" s="48"/>
      <c r="AHR44" s="48"/>
      <c r="AHS44" s="48"/>
      <c r="AHT44" s="48"/>
      <c r="AHU44" s="48"/>
      <c r="AHV44" s="48"/>
      <c r="AHW44" s="48"/>
      <c r="AHX44" s="48"/>
      <c r="AHY44" s="48"/>
      <c r="AHZ44" s="48"/>
      <c r="AIA44" s="48"/>
      <c r="AIB44" s="48"/>
      <c r="AIC44" s="48"/>
      <c r="AID44" s="48"/>
      <c r="AIE44" s="48"/>
      <c r="AIF44" s="48"/>
      <c r="AIG44" s="48"/>
      <c r="AIH44" s="48"/>
      <c r="AII44" s="48"/>
      <c r="AIJ44" s="48"/>
      <c r="AIK44" s="48"/>
      <c r="AIL44" s="48"/>
      <c r="AIM44" s="48"/>
      <c r="AIN44" s="48"/>
      <c r="AIO44" s="48"/>
      <c r="AIP44" s="48"/>
      <c r="AIQ44" s="48"/>
      <c r="AIR44" s="48"/>
      <c r="AIS44" s="48"/>
      <c r="AIT44" s="48"/>
      <c r="AIU44" s="48"/>
      <c r="AIV44" s="48"/>
      <c r="AIW44" s="48"/>
      <c r="AIX44" s="48"/>
      <c r="AIY44" s="48"/>
      <c r="AIZ44" s="48"/>
      <c r="AJA44" s="48"/>
      <c r="AJB44" s="48"/>
      <c r="AJC44" s="48"/>
      <c r="AJD44" s="48"/>
      <c r="AJE44" s="48"/>
      <c r="AJF44" s="48"/>
      <c r="AJG44" s="48"/>
      <c r="AJH44" s="48"/>
      <c r="AJI44" s="48"/>
      <c r="AJJ44" s="48"/>
      <c r="AJK44" s="48"/>
      <c r="AJL44" s="48"/>
      <c r="AJM44" s="48"/>
      <c r="AJN44" s="48"/>
      <c r="AJO44" s="48"/>
      <c r="AJP44" s="48"/>
      <c r="AJQ44" s="48"/>
      <c r="AJR44" s="48"/>
      <c r="AJS44" s="48"/>
      <c r="AJT44" s="48"/>
      <c r="AJU44" s="48"/>
      <c r="AJV44" s="48"/>
      <c r="AJW44" s="48"/>
      <c r="AJX44" s="48"/>
      <c r="AJY44" s="48"/>
      <c r="AJZ44" s="48"/>
      <c r="AKA44" s="48"/>
      <c r="AKB44" s="48"/>
      <c r="AKC44" s="48"/>
      <c r="AKD44" s="48"/>
      <c r="AKE44" s="48"/>
      <c r="AKF44" s="48"/>
      <c r="AKG44" s="48"/>
      <c r="AKH44" s="48"/>
      <c r="AKI44" s="48"/>
      <c r="AKJ44" s="48"/>
      <c r="AKK44" s="48"/>
      <c r="AKL44" s="48"/>
      <c r="AKM44" s="48"/>
      <c r="AKN44" s="48"/>
      <c r="AKO44" s="48"/>
      <c r="AKP44" s="48"/>
      <c r="AKQ44" s="48"/>
      <c r="AKR44" s="48"/>
      <c r="AKS44" s="48"/>
      <c r="AKT44" s="48"/>
      <c r="AKU44" s="48"/>
      <c r="AKV44" s="48"/>
      <c r="AKW44" s="48"/>
      <c r="AKX44" s="48"/>
      <c r="AKY44" s="48"/>
      <c r="AKZ44" s="48"/>
      <c r="ALA44" s="48"/>
      <c r="ALB44" s="48"/>
      <c r="ALC44" s="48"/>
      <c r="ALD44" s="48"/>
      <c r="ALE44" s="48"/>
      <c r="ALF44" s="48"/>
      <c r="ALG44" s="48"/>
      <c r="ALH44" s="48"/>
      <c r="ALI44" s="48"/>
      <c r="ALJ44" s="48"/>
      <c r="ALK44" s="48"/>
      <c r="ALL44" s="48"/>
      <c r="ALM44" s="48"/>
      <c r="ALN44" s="48"/>
      <c r="ALO44" s="48"/>
      <c r="ALP44" s="48"/>
      <c r="ALQ44" s="48"/>
      <c r="ALR44" s="48"/>
      <c r="ALS44" s="48"/>
      <c r="ALT44" s="48"/>
      <c r="ALU44" s="48"/>
      <c r="ALV44" s="48"/>
      <c r="ALW44" s="48"/>
      <c r="ALX44" s="48"/>
      <c r="ALY44" s="48"/>
      <c r="ALZ44" s="48"/>
      <c r="AMA44" s="48"/>
      <c r="AMB44" s="48"/>
      <c r="AMC44" s="48"/>
      <c r="AMD44" s="48"/>
      <c r="AME44" s="48"/>
      <c r="AMF44" s="48"/>
      <c r="AMG44" s="48"/>
      <c r="AMH44" s="48"/>
      <c r="AMI44" s="48"/>
      <c r="AMJ44" s="48"/>
      <c r="AMK44" s="48"/>
      <c r="AML44" s="48"/>
      <c r="AMM44" s="48"/>
      <c r="AMN44" s="48"/>
      <c r="AMO44" s="48"/>
      <c r="AMP44" s="48"/>
      <c r="AMQ44" s="48"/>
      <c r="AMR44" s="48"/>
      <c r="AMS44" s="48"/>
      <c r="AMT44" s="48"/>
      <c r="AMU44" s="48"/>
      <c r="AMV44" s="48"/>
      <c r="AMW44" s="48"/>
      <c r="AMX44" s="48"/>
      <c r="AMY44" s="48"/>
      <c r="AMZ44" s="48"/>
      <c r="ANA44" s="48"/>
      <c r="ANB44" s="48"/>
      <c r="ANC44" s="48"/>
      <c r="AND44" s="48"/>
      <c r="ANE44" s="48"/>
      <c r="ANF44" s="48"/>
      <c r="ANG44" s="48"/>
      <c r="ANH44" s="48"/>
      <c r="ANI44" s="48"/>
      <c r="ANJ44" s="48"/>
      <c r="ANK44" s="48"/>
      <c r="ANL44" s="48"/>
      <c r="ANM44" s="48"/>
      <c r="ANN44" s="48"/>
      <c r="ANO44" s="48"/>
      <c r="ANP44" s="48"/>
      <c r="ANQ44" s="48"/>
      <c r="ANR44" s="48"/>
      <c r="ANS44" s="48"/>
      <c r="ANT44" s="48"/>
      <c r="ANU44" s="48"/>
      <c r="ANV44" s="48"/>
      <c r="ANW44" s="48"/>
      <c r="ANX44" s="48"/>
      <c r="ANY44" s="48"/>
      <c r="ANZ44" s="48"/>
      <c r="AOA44" s="48"/>
      <c r="AOB44" s="48"/>
      <c r="AOC44" s="48"/>
      <c r="AOD44" s="48"/>
      <c r="AOE44" s="48"/>
      <c r="AOF44" s="48"/>
      <c r="AOG44" s="48"/>
      <c r="AOH44" s="48"/>
      <c r="AOI44" s="48"/>
      <c r="AOJ44" s="48"/>
      <c r="AOK44" s="48"/>
      <c r="AOL44" s="48"/>
      <c r="AOM44" s="48"/>
      <c r="AON44" s="48"/>
      <c r="AOO44" s="48"/>
      <c r="AOP44" s="48"/>
      <c r="AOQ44" s="48"/>
      <c r="AOR44" s="48"/>
      <c r="AOS44" s="48"/>
      <c r="AOT44" s="48"/>
      <c r="AOU44" s="48"/>
      <c r="AOV44" s="48"/>
      <c r="AOW44" s="48"/>
      <c r="AOX44" s="48"/>
      <c r="AOY44" s="48"/>
      <c r="AOZ44" s="48"/>
      <c r="APA44" s="48"/>
      <c r="APB44" s="48"/>
      <c r="APC44" s="48"/>
      <c r="APD44" s="48"/>
      <c r="APE44" s="48"/>
      <c r="APF44" s="48"/>
      <c r="APG44" s="48"/>
      <c r="APH44" s="48"/>
      <c r="API44" s="48"/>
      <c r="APJ44" s="48"/>
      <c r="APK44" s="48"/>
      <c r="APL44" s="48"/>
      <c r="APM44" s="48"/>
      <c r="APN44" s="48"/>
      <c r="APO44" s="48"/>
      <c r="APP44" s="48"/>
      <c r="APQ44" s="48"/>
      <c r="APR44" s="48"/>
      <c r="APS44" s="48"/>
      <c r="APT44" s="48"/>
      <c r="APU44" s="48"/>
      <c r="APV44" s="48"/>
      <c r="APW44" s="48"/>
      <c r="APX44" s="48"/>
      <c r="APY44" s="48"/>
      <c r="APZ44" s="48"/>
    </row>
    <row r="45" spans="1:1118">
      <c r="A45" s="49" t="s">
        <v>147</v>
      </c>
      <c r="B45" s="46" t="s">
        <v>354</v>
      </c>
      <c r="C45" s="48">
        <v>219.30801391601563</v>
      </c>
      <c r="D45" s="48">
        <v>219.68218994140625</v>
      </c>
      <c r="E45" s="48">
        <v>260.329833984375</v>
      </c>
      <c r="F45" s="48">
        <v>249.95625305175781</v>
      </c>
      <c r="G45" s="48">
        <v>123.58731079101563</v>
      </c>
      <c r="H45" s="48">
        <v>118.77445220947266</v>
      </c>
      <c r="I45" s="48">
        <v>167.24258422851563</v>
      </c>
      <c r="J45" s="48">
        <v>163.57432556152344</v>
      </c>
      <c r="K45" s="48">
        <v>223.64286804199219</v>
      </c>
      <c r="L45" s="48">
        <v>223.74478149414063</v>
      </c>
      <c r="M45" s="48">
        <v>237.30995178222656</v>
      </c>
      <c r="N45" s="48">
        <v>226.00811767578125</v>
      </c>
      <c r="O45" s="48">
        <v>194.87104797363281</v>
      </c>
      <c r="P45" s="48">
        <v>189.8648681640625</v>
      </c>
      <c r="Q45" s="47">
        <f t="shared" si="4"/>
        <v>170.09438705444336</v>
      </c>
      <c r="R45" s="47">
        <f t="shared" si="5"/>
        <v>212.01349639892578</v>
      </c>
      <c r="S45" s="47">
        <f t="shared" si="6"/>
        <v>1.2464461648053387</v>
      </c>
      <c r="T45" s="47">
        <f t="shared" si="7"/>
        <v>0.13507553360503721</v>
      </c>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c r="BZ45" s="48"/>
      <c r="CA45" s="48"/>
      <c r="CB45" s="48"/>
      <c r="CC45" s="48"/>
      <c r="CD45" s="48"/>
      <c r="CE45" s="48"/>
      <c r="CF45" s="48"/>
      <c r="CG45" s="48"/>
      <c r="CH45" s="48"/>
      <c r="CI45" s="48"/>
      <c r="CJ45" s="48"/>
      <c r="CK45" s="48"/>
      <c r="CL45" s="48"/>
      <c r="CM45" s="48"/>
      <c r="CN45" s="48"/>
      <c r="CO45" s="48"/>
      <c r="CP45" s="48"/>
      <c r="CQ45" s="48"/>
      <c r="CR45" s="48"/>
      <c r="CS45" s="48"/>
      <c r="CT45" s="48"/>
      <c r="CU45" s="48"/>
      <c r="CV45" s="48"/>
      <c r="CW45" s="48"/>
      <c r="CX45" s="48"/>
      <c r="CY45" s="48"/>
      <c r="CZ45" s="48"/>
      <c r="DA45" s="48"/>
      <c r="DB45" s="48"/>
      <c r="DC45" s="48"/>
      <c r="DD45" s="48"/>
      <c r="DE45" s="48"/>
      <c r="DG45" s="48"/>
      <c r="DH45" s="48"/>
      <c r="DI45" s="48"/>
      <c r="DJ45" s="48"/>
      <c r="DK45" s="48"/>
      <c r="DL45" s="48"/>
      <c r="DM45" s="48"/>
      <c r="DN45" s="48"/>
      <c r="DO45" s="48"/>
      <c r="DP45" s="48"/>
      <c r="DQ45" s="48"/>
      <c r="DR45" s="48"/>
      <c r="DS45" s="48"/>
      <c r="DT45" s="48"/>
      <c r="DU45" s="48"/>
      <c r="DV45" s="48"/>
      <c r="DW45" s="48"/>
      <c r="DX45" s="48"/>
      <c r="DY45" s="48"/>
      <c r="DZ45" s="48"/>
      <c r="EA45" s="48"/>
      <c r="EB45" s="48"/>
      <c r="EC45" s="48"/>
      <c r="ED45" s="48"/>
      <c r="EE45" s="48"/>
      <c r="EF45" s="48"/>
      <c r="EG45" s="48"/>
      <c r="EH45" s="48"/>
      <c r="EI45" s="48"/>
      <c r="EJ45" s="48"/>
      <c r="EK45" s="48"/>
      <c r="EL45" s="48"/>
      <c r="EM45" s="48"/>
      <c r="EN45" s="48"/>
      <c r="EO45" s="48"/>
      <c r="EP45" s="48"/>
      <c r="EQ45" s="48"/>
      <c r="ER45" s="48"/>
      <c r="ES45" s="48"/>
      <c r="ET45" s="48"/>
      <c r="EU45" s="48"/>
      <c r="EV45" s="48"/>
      <c r="EW45" s="48"/>
      <c r="EX45" s="48"/>
      <c r="EY45" s="48"/>
      <c r="EZ45" s="48"/>
      <c r="FA45" s="48"/>
      <c r="FB45" s="48"/>
      <c r="FC45" s="48"/>
      <c r="FD45" s="48"/>
      <c r="FE45" s="48"/>
      <c r="FF45" s="48"/>
      <c r="FG45" s="48"/>
      <c r="FH45" s="48"/>
      <c r="FI45" s="48"/>
      <c r="FJ45" s="48"/>
      <c r="FK45" s="48"/>
      <c r="FL45" s="48"/>
      <c r="FM45" s="48"/>
      <c r="FN45" s="48"/>
      <c r="FO45" s="48"/>
      <c r="FP45" s="48"/>
      <c r="FQ45" s="48"/>
      <c r="FR45" s="48"/>
      <c r="FS45" s="48"/>
      <c r="FT45" s="48"/>
      <c r="FU45" s="48"/>
      <c r="FV45" s="48"/>
      <c r="FW45" s="48"/>
      <c r="FX45" s="48"/>
      <c r="FY45" s="48"/>
      <c r="FZ45" s="48"/>
      <c r="GA45" s="48"/>
      <c r="GB45" s="48"/>
      <c r="GC45" s="48"/>
      <c r="GD45" s="48"/>
      <c r="GE45" s="48"/>
      <c r="GF45" s="48"/>
      <c r="GG45" s="48"/>
      <c r="GH45" s="48"/>
      <c r="GI45" s="48"/>
      <c r="GJ45" s="48"/>
      <c r="GK45" s="48"/>
      <c r="GL45" s="48"/>
      <c r="GM45" s="48"/>
      <c r="GN45" s="48"/>
      <c r="GO45" s="48"/>
      <c r="GP45" s="48"/>
      <c r="GQ45" s="48"/>
      <c r="GR45" s="48"/>
      <c r="GS45" s="48"/>
      <c r="GT45" s="48"/>
      <c r="GU45" s="48"/>
      <c r="GV45" s="48"/>
      <c r="GW45" s="48"/>
      <c r="GX45" s="48"/>
      <c r="GY45" s="48"/>
      <c r="GZ45" s="48"/>
      <c r="HA45" s="48"/>
      <c r="HB45" s="48"/>
      <c r="HC45" s="48"/>
      <c r="HD45" s="48"/>
      <c r="HE45" s="48"/>
      <c r="HF45" s="48"/>
      <c r="HG45" s="48"/>
      <c r="HH45" s="48"/>
      <c r="HI45" s="48"/>
      <c r="HJ45" s="48"/>
      <c r="HK45" s="48"/>
      <c r="HL45" s="48"/>
      <c r="HM45" s="48"/>
      <c r="HN45" s="48"/>
      <c r="HO45" s="48"/>
      <c r="HP45" s="48"/>
      <c r="HQ45" s="48"/>
      <c r="HR45" s="48"/>
      <c r="HS45" s="48"/>
      <c r="HT45" s="48"/>
      <c r="HU45" s="48"/>
      <c r="HV45" s="48"/>
      <c r="HW45" s="48"/>
      <c r="HX45" s="48"/>
      <c r="HY45" s="48"/>
      <c r="HZ45" s="48"/>
      <c r="IA45" s="48"/>
      <c r="IB45" s="48"/>
      <c r="IC45" s="48"/>
      <c r="ID45" s="48"/>
      <c r="IE45" s="48"/>
      <c r="IF45" s="48"/>
      <c r="IG45" s="48"/>
      <c r="IH45" s="48"/>
      <c r="II45" s="48"/>
      <c r="IJ45" s="48"/>
      <c r="IK45" s="48"/>
      <c r="IL45" s="48"/>
      <c r="IM45" s="48"/>
      <c r="IN45" s="48"/>
      <c r="IO45" s="48"/>
      <c r="IP45" s="48"/>
      <c r="IQ45" s="48"/>
      <c r="IR45" s="48"/>
      <c r="IS45" s="48"/>
      <c r="IT45" s="48"/>
      <c r="IU45" s="48"/>
      <c r="IV45" s="48"/>
      <c r="IW45" s="48"/>
      <c r="IX45" s="48"/>
      <c r="IY45" s="48"/>
      <c r="IZ45" s="48"/>
      <c r="JA45" s="48"/>
      <c r="JB45" s="48"/>
      <c r="JC45" s="48"/>
      <c r="JD45" s="48"/>
      <c r="JE45" s="48"/>
      <c r="JF45" s="48"/>
      <c r="JG45" s="48"/>
      <c r="JH45" s="48"/>
      <c r="JI45" s="48"/>
      <c r="JJ45" s="48"/>
      <c r="JK45" s="48"/>
      <c r="JL45" s="48"/>
      <c r="JM45" s="48"/>
      <c r="JN45" s="48"/>
      <c r="JO45" s="48"/>
      <c r="JP45" s="48"/>
      <c r="JQ45" s="48"/>
      <c r="JR45" s="48"/>
      <c r="JS45" s="48"/>
      <c r="JT45" s="48"/>
      <c r="JU45" s="48"/>
      <c r="JV45" s="48"/>
      <c r="JW45" s="48"/>
      <c r="JX45" s="48"/>
      <c r="JY45" s="48"/>
      <c r="JZ45" s="48"/>
      <c r="KA45" s="48"/>
      <c r="KB45" s="48"/>
      <c r="KC45" s="48"/>
      <c r="KD45" s="48"/>
      <c r="KE45" s="48"/>
      <c r="KF45" s="48"/>
      <c r="KG45" s="48"/>
      <c r="KH45" s="48"/>
      <c r="KI45" s="48"/>
      <c r="KJ45" s="48"/>
      <c r="KK45" s="48"/>
      <c r="KL45" s="48"/>
      <c r="KM45" s="48"/>
      <c r="KN45" s="48"/>
      <c r="KO45" s="48"/>
      <c r="KP45" s="48"/>
      <c r="KQ45" s="48"/>
      <c r="KR45" s="48"/>
      <c r="KS45" s="48"/>
      <c r="KT45" s="48"/>
      <c r="KU45" s="48"/>
      <c r="KV45" s="48"/>
      <c r="KW45" s="48"/>
      <c r="KX45" s="48"/>
      <c r="KY45" s="48"/>
      <c r="KZ45" s="48"/>
      <c r="LA45" s="48"/>
      <c r="LB45" s="48"/>
      <c r="LC45" s="48"/>
      <c r="LD45" s="48"/>
      <c r="LE45" s="48"/>
      <c r="LF45" s="48"/>
      <c r="LG45" s="48"/>
      <c r="LH45" s="48"/>
      <c r="LI45" s="48"/>
      <c r="LJ45" s="48"/>
      <c r="LK45" s="48"/>
      <c r="LL45" s="48"/>
      <c r="LM45" s="48"/>
      <c r="LN45" s="48"/>
      <c r="LO45" s="48"/>
      <c r="LP45" s="48"/>
      <c r="LQ45" s="48"/>
      <c r="LR45" s="48"/>
      <c r="LS45" s="48"/>
      <c r="LT45" s="48"/>
      <c r="LU45" s="48"/>
      <c r="LV45" s="48"/>
      <c r="LW45" s="48"/>
      <c r="LX45" s="48"/>
      <c r="LY45" s="48"/>
      <c r="LZ45" s="48"/>
      <c r="MA45" s="48"/>
      <c r="MB45" s="48"/>
      <c r="MC45" s="48"/>
      <c r="MD45" s="48"/>
      <c r="ME45" s="48"/>
      <c r="MF45" s="48"/>
      <c r="MG45" s="48"/>
      <c r="MH45" s="48"/>
      <c r="MI45" s="48"/>
      <c r="MJ45" s="48"/>
      <c r="MK45" s="48"/>
      <c r="ML45" s="48"/>
      <c r="MM45" s="48"/>
      <c r="MN45" s="48"/>
      <c r="MO45" s="48"/>
      <c r="MP45" s="48"/>
      <c r="MQ45" s="48"/>
      <c r="MR45" s="48"/>
      <c r="MS45" s="48"/>
      <c r="MT45" s="48"/>
      <c r="MU45" s="48"/>
      <c r="MV45" s="48"/>
      <c r="MW45" s="48"/>
      <c r="MX45" s="48"/>
      <c r="MY45" s="48"/>
      <c r="MZ45" s="48"/>
      <c r="NA45" s="48"/>
      <c r="NB45" s="48"/>
      <c r="NC45" s="48"/>
      <c r="ND45" s="48"/>
      <c r="NE45" s="48"/>
      <c r="NF45" s="48"/>
      <c r="NG45" s="48"/>
      <c r="NH45" s="48"/>
      <c r="NI45" s="48"/>
      <c r="NJ45" s="48"/>
      <c r="NK45" s="48"/>
      <c r="NL45" s="48"/>
      <c r="NM45" s="48"/>
      <c r="NN45" s="48"/>
      <c r="NO45" s="48"/>
      <c r="NP45" s="48"/>
      <c r="NQ45" s="48"/>
      <c r="NR45" s="48"/>
      <c r="NS45" s="48"/>
      <c r="NT45" s="48"/>
      <c r="NU45" s="48"/>
      <c r="NV45" s="48"/>
      <c r="NW45" s="48"/>
      <c r="NX45" s="48"/>
      <c r="NY45" s="48"/>
      <c r="NZ45" s="48"/>
      <c r="OA45" s="48"/>
      <c r="OB45" s="48"/>
      <c r="OC45" s="48"/>
      <c r="OD45" s="48"/>
      <c r="OE45" s="48"/>
      <c r="OF45" s="48"/>
      <c r="OG45" s="48"/>
      <c r="OH45" s="48"/>
      <c r="OI45" s="48"/>
      <c r="OJ45" s="48"/>
      <c r="OK45" s="48"/>
      <c r="OL45" s="48"/>
      <c r="OM45" s="48"/>
      <c r="ON45" s="48"/>
      <c r="OO45" s="48"/>
      <c r="OP45" s="48"/>
      <c r="OQ45" s="48"/>
      <c r="OS45" s="48"/>
      <c r="OT45" s="48"/>
      <c r="OU45" s="48"/>
      <c r="OV45" s="48"/>
      <c r="OW45" s="48"/>
      <c r="OX45" s="48"/>
      <c r="OY45" s="48"/>
      <c r="OZ45" s="48"/>
      <c r="PA45" s="48"/>
      <c r="PB45" s="48"/>
      <c r="PC45" s="48"/>
      <c r="PD45" s="48"/>
      <c r="PE45" s="48"/>
      <c r="PF45" s="48"/>
      <c r="PG45" s="48"/>
      <c r="PH45" s="48"/>
      <c r="PI45" s="48"/>
      <c r="PJ45" s="48"/>
      <c r="PK45" s="48"/>
      <c r="PL45" s="48"/>
      <c r="PM45" s="48"/>
      <c r="PN45" s="48"/>
      <c r="PO45" s="48"/>
      <c r="PP45" s="48"/>
      <c r="PQ45" s="48"/>
      <c r="PR45" s="48"/>
      <c r="PS45" s="48"/>
      <c r="PT45" s="48"/>
      <c r="PU45" s="48"/>
      <c r="PV45" s="48"/>
      <c r="PW45" s="48"/>
      <c r="PX45" s="48"/>
      <c r="PY45" s="48"/>
      <c r="PZ45" s="48"/>
      <c r="QA45" s="48"/>
      <c r="QB45" s="48"/>
      <c r="QC45" s="48"/>
      <c r="QD45" s="48"/>
      <c r="QE45" s="48"/>
      <c r="QF45" s="48"/>
      <c r="QG45" s="48"/>
      <c r="QH45" s="48"/>
      <c r="QI45" s="48"/>
      <c r="QJ45" s="48"/>
      <c r="QK45" s="48"/>
      <c r="QL45" s="48"/>
      <c r="QM45" s="48"/>
      <c r="QN45" s="48"/>
      <c r="QO45" s="48"/>
      <c r="QP45" s="48"/>
      <c r="QQ45" s="48"/>
      <c r="QR45" s="48"/>
      <c r="QS45" s="48"/>
      <c r="QT45" s="48"/>
      <c r="QU45" s="48"/>
      <c r="QV45" s="48"/>
      <c r="QW45" s="48"/>
      <c r="QX45" s="48"/>
      <c r="QY45" s="48"/>
      <c r="QZ45" s="48"/>
      <c r="RA45" s="48"/>
      <c r="RB45" s="48"/>
      <c r="RC45" s="48"/>
      <c r="RD45" s="48"/>
      <c r="RE45" s="48"/>
      <c r="RF45" s="48"/>
      <c r="RG45" s="48"/>
      <c r="RH45" s="48"/>
      <c r="RI45" s="48"/>
      <c r="RJ45" s="48"/>
      <c r="RK45" s="48"/>
      <c r="RL45" s="48"/>
      <c r="RM45" s="48"/>
      <c r="RN45" s="48"/>
      <c r="RO45" s="48"/>
      <c r="RP45" s="48"/>
      <c r="RQ45" s="48"/>
      <c r="RR45" s="48"/>
      <c r="RS45" s="48"/>
      <c r="RT45" s="48"/>
      <c r="RU45" s="48"/>
      <c r="RV45" s="48"/>
      <c r="RW45" s="48"/>
      <c r="RX45" s="48"/>
      <c r="RY45" s="48"/>
      <c r="RZ45" s="48"/>
      <c r="SA45" s="48"/>
      <c r="SB45" s="48"/>
      <c r="SC45" s="48"/>
      <c r="SD45" s="48"/>
      <c r="SE45" s="48"/>
      <c r="SF45" s="48"/>
      <c r="SG45" s="48"/>
      <c r="SH45" s="48"/>
      <c r="SI45" s="48"/>
      <c r="SK45" s="48"/>
      <c r="SL45" s="48"/>
      <c r="SM45" s="48"/>
      <c r="SN45" s="48"/>
      <c r="SO45" s="48"/>
      <c r="SP45" s="48"/>
      <c r="SQ45" s="48"/>
      <c r="SR45" s="48"/>
      <c r="SS45" s="48"/>
      <c r="ST45" s="48"/>
      <c r="SU45" s="48"/>
      <c r="SV45" s="48"/>
      <c r="SW45" s="48"/>
      <c r="SX45" s="48"/>
      <c r="SY45" s="48"/>
      <c r="SZ45" s="48"/>
      <c r="TA45" s="48"/>
      <c r="TB45" s="48"/>
      <c r="TC45" s="48"/>
      <c r="TD45" s="48"/>
      <c r="TE45" s="48"/>
      <c r="TF45" s="48"/>
      <c r="TG45" s="48"/>
      <c r="TH45" s="48"/>
      <c r="TI45" s="48"/>
      <c r="TJ45" s="48"/>
      <c r="TK45" s="48"/>
      <c r="TL45" s="48"/>
      <c r="TM45" s="48"/>
      <c r="TN45" s="48"/>
      <c r="TO45" s="48"/>
      <c r="TP45" s="48"/>
      <c r="TQ45" s="48"/>
      <c r="TR45" s="48"/>
      <c r="TS45" s="48"/>
      <c r="TT45" s="48"/>
      <c r="TU45" s="48"/>
      <c r="TV45" s="48"/>
      <c r="TW45" s="48"/>
      <c r="TX45" s="48"/>
      <c r="TY45" s="48"/>
      <c r="TZ45" s="48"/>
      <c r="UA45" s="48"/>
      <c r="UB45" s="48"/>
      <c r="UC45" s="48"/>
      <c r="UD45" s="48"/>
      <c r="UE45" s="48"/>
      <c r="UF45" s="48"/>
      <c r="UG45" s="48"/>
      <c r="UH45" s="48"/>
      <c r="UI45" s="48"/>
      <c r="UJ45" s="48"/>
      <c r="UK45" s="48"/>
      <c r="UL45" s="48"/>
      <c r="UM45" s="48"/>
      <c r="UN45" s="48"/>
      <c r="UO45" s="48"/>
      <c r="UP45" s="48"/>
      <c r="UQ45" s="48"/>
      <c r="UR45" s="48"/>
      <c r="US45" s="48"/>
      <c r="UT45" s="48"/>
      <c r="UU45" s="48"/>
      <c r="UV45" s="48"/>
      <c r="UW45" s="48"/>
      <c r="UX45" s="48"/>
      <c r="UY45" s="48"/>
      <c r="UZ45" s="48"/>
      <c r="VA45" s="48"/>
      <c r="VB45" s="48"/>
      <c r="VC45" s="48"/>
      <c r="VD45" s="48"/>
      <c r="VE45" s="48"/>
      <c r="VF45" s="48"/>
      <c r="VG45" s="48"/>
      <c r="VH45" s="48"/>
      <c r="VI45" s="48"/>
      <c r="VJ45" s="48"/>
      <c r="VK45" s="48"/>
      <c r="VL45" s="48"/>
      <c r="VM45" s="48"/>
      <c r="VN45" s="48"/>
      <c r="VO45" s="48"/>
      <c r="VQ45" s="48"/>
      <c r="VR45" s="48"/>
      <c r="VS45" s="48"/>
      <c r="VT45" s="48"/>
      <c r="VU45" s="48"/>
      <c r="VV45" s="48"/>
      <c r="VW45" s="48"/>
      <c r="VX45" s="48"/>
      <c r="VY45" s="48"/>
      <c r="VZ45" s="48"/>
      <c r="WA45" s="48"/>
      <c r="WB45" s="48"/>
      <c r="WC45" s="48"/>
      <c r="WD45" s="48"/>
      <c r="WE45" s="48"/>
      <c r="WF45" s="48"/>
      <c r="WG45" s="48"/>
      <c r="WH45" s="48"/>
      <c r="WI45" s="48"/>
      <c r="WJ45" s="48"/>
      <c r="WK45" s="48"/>
      <c r="WL45" s="48"/>
      <c r="WM45" s="48"/>
      <c r="WN45" s="48"/>
      <c r="WO45" s="48"/>
      <c r="WP45" s="48"/>
      <c r="WQ45" s="48"/>
      <c r="WR45" s="48"/>
      <c r="WS45" s="48"/>
      <c r="WT45" s="48"/>
      <c r="WU45" s="48"/>
      <c r="WV45" s="48"/>
      <c r="WW45" s="48"/>
      <c r="WX45" s="48"/>
      <c r="WY45" s="48"/>
      <c r="WZ45" s="48"/>
      <c r="XA45" s="48"/>
      <c r="XB45" s="48"/>
      <c r="XC45" s="48"/>
      <c r="XD45" s="48"/>
      <c r="XE45" s="48"/>
      <c r="XF45" s="48"/>
      <c r="XG45" s="48"/>
      <c r="XH45" s="48"/>
      <c r="XI45" s="48"/>
      <c r="XJ45" s="48"/>
      <c r="XK45" s="48"/>
      <c r="XL45" s="48"/>
      <c r="XM45" s="48"/>
      <c r="XN45" s="48"/>
      <c r="XO45" s="48"/>
      <c r="XP45" s="48"/>
      <c r="XQ45" s="48"/>
      <c r="XR45" s="48"/>
      <c r="XS45" s="48"/>
      <c r="XT45" s="48"/>
      <c r="XU45" s="48"/>
      <c r="XV45" s="48"/>
      <c r="XW45" s="48"/>
      <c r="XX45" s="48"/>
      <c r="XY45" s="48"/>
      <c r="XZ45" s="48"/>
      <c r="YA45" s="48"/>
      <c r="YB45" s="48"/>
      <c r="YC45" s="48"/>
      <c r="YD45" s="48"/>
      <c r="YE45" s="48"/>
      <c r="YF45" s="48"/>
      <c r="YG45" s="48"/>
      <c r="YH45" s="48"/>
      <c r="YI45" s="48"/>
      <c r="YJ45" s="48"/>
      <c r="YK45" s="48"/>
      <c r="YL45" s="48"/>
      <c r="YM45" s="48"/>
      <c r="YN45" s="48"/>
      <c r="YO45" s="48"/>
      <c r="YP45" s="48"/>
      <c r="YQ45" s="48"/>
      <c r="YR45" s="48"/>
      <c r="YS45" s="48"/>
      <c r="YT45" s="48"/>
      <c r="YU45" s="48"/>
      <c r="YV45" s="48"/>
      <c r="YW45" s="48"/>
      <c r="YX45" s="48"/>
      <c r="YY45" s="48"/>
      <c r="YZ45" s="48"/>
      <c r="ZA45" s="48"/>
      <c r="ZB45" s="48"/>
      <c r="ZC45" s="48"/>
      <c r="ZD45" s="48"/>
      <c r="ZE45" s="48"/>
      <c r="ZF45" s="48"/>
      <c r="ZG45" s="48"/>
      <c r="ZH45" s="48"/>
      <c r="ZI45" s="48"/>
      <c r="ZJ45" s="48"/>
      <c r="ZK45" s="48"/>
      <c r="ZL45" s="48"/>
      <c r="ZM45" s="48"/>
      <c r="ZN45" s="48"/>
      <c r="ZO45" s="48"/>
      <c r="ZP45" s="48"/>
      <c r="ZQ45" s="48"/>
      <c r="ZR45" s="48"/>
      <c r="ZS45" s="48"/>
      <c r="ZT45" s="48"/>
      <c r="ZU45" s="48"/>
      <c r="ZV45" s="48"/>
      <c r="ZW45" s="48"/>
      <c r="ZX45" s="48"/>
      <c r="ZY45" s="48"/>
      <c r="ZZ45" s="48"/>
      <c r="AAA45" s="48"/>
      <c r="AAB45" s="48"/>
      <c r="AAC45" s="48"/>
      <c r="AAD45" s="48"/>
      <c r="AAE45" s="48"/>
      <c r="AAF45" s="48"/>
      <c r="AAG45" s="48"/>
      <c r="AAH45" s="48"/>
      <c r="AAI45" s="48"/>
      <c r="AAJ45" s="48"/>
      <c r="AAK45" s="48"/>
      <c r="AAL45" s="48"/>
      <c r="AAM45" s="48"/>
      <c r="AAN45" s="48"/>
      <c r="AAO45" s="48"/>
      <c r="AAP45" s="48"/>
      <c r="AAQ45" s="48"/>
      <c r="AAR45" s="48"/>
      <c r="AAS45" s="48"/>
      <c r="AAT45" s="48"/>
      <c r="AAU45" s="48"/>
      <c r="AAV45" s="48"/>
      <c r="AAW45" s="48"/>
      <c r="AAX45" s="48"/>
      <c r="AAY45" s="48"/>
      <c r="AAZ45" s="48"/>
      <c r="ABA45" s="48"/>
      <c r="ABB45" s="48"/>
      <c r="ABC45" s="48"/>
      <c r="ABD45" s="48"/>
      <c r="ABE45" s="48"/>
      <c r="ABF45" s="48"/>
      <c r="ABG45" s="48"/>
      <c r="ABH45" s="48"/>
      <c r="ABI45" s="48"/>
      <c r="ABJ45" s="48"/>
      <c r="ABK45" s="48"/>
      <c r="ABL45" s="48"/>
      <c r="ABM45" s="48"/>
      <c r="ABN45" s="48"/>
      <c r="ABO45" s="48"/>
      <c r="ABP45" s="48"/>
      <c r="ABQ45" s="48"/>
      <c r="ABR45" s="48"/>
      <c r="ABS45" s="48"/>
      <c r="ABT45" s="48"/>
      <c r="ABU45" s="48"/>
      <c r="ABV45" s="48"/>
      <c r="ABW45" s="48"/>
      <c r="ABX45" s="48"/>
      <c r="ABY45" s="48"/>
      <c r="ABZ45" s="48"/>
      <c r="ACB45" s="48"/>
      <c r="ACC45" s="48"/>
      <c r="ACD45" s="48"/>
      <c r="ACE45" s="48"/>
      <c r="ACF45" s="48"/>
      <c r="ACG45" s="48"/>
      <c r="ACH45" s="48"/>
      <c r="ACI45" s="48"/>
      <c r="ACJ45" s="48"/>
      <c r="ACK45" s="48"/>
      <c r="ACL45" s="48"/>
      <c r="ACM45" s="48"/>
      <c r="ACN45" s="48"/>
      <c r="ACO45" s="48"/>
      <c r="ACP45" s="48"/>
      <c r="ACQ45" s="48"/>
      <c r="ACR45" s="48"/>
      <c r="ACS45" s="48"/>
      <c r="ACT45" s="48"/>
      <c r="ACU45" s="48"/>
      <c r="ACV45" s="48"/>
      <c r="ACW45" s="48"/>
      <c r="ACX45" s="48"/>
      <c r="ACY45" s="48"/>
      <c r="ACZ45" s="48"/>
      <c r="ADA45" s="48"/>
      <c r="ADB45" s="48"/>
      <c r="ADC45" s="48"/>
      <c r="ADD45" s="48"/>
      <c r="ADE45" s="48"/>
      <c r="ADF45" s="48"/>
      <c r="ADG45" s="48"/>
      <c r="ADH45" s="48"/>
      <c r="ADI45" s="48"/>
      <c r="ADJ45" s="48"/>
      <c r="ADK45" s="48"/>
      <c r="ADL45" s="48"/>
      <c r="ADM45" s="48"/>
      <c r="ADN45" s="48"/>
      <c r="ADO45" s="48"/>
      <c r="ADP45" s="48"/>
      <c r="ADR45" s="48"/>
      <c r="ADS45" s="48"/>
      <c r="ADT45" s="48"/>
      <c r="ADU45" s="48"/>
      <c r="ADV45" s="48"/>
      <c r="ADW45" s="48"/>
      <c r="ADX45" s="48"/>
      <c r="ADY45" s="48"/>
      <c r="ADZ45" s="48"/>
      <c r="AEA45" s="48"/>
      <c r="AEB45" s="48"/>
      <c r="AEC45" s="48"/>
      <c r="AED45" s="48"/>
      <c r="AEE45" s="48"/>
      <c r="AEF45" s="48"/>
      <c r="AEG45" s="48"/>
      <c r="AEH45" s="48"/>
      <c r="AEI45" s="48"/>
      <c r="AEJ45" s="48"/>
      <c r="AEK45" s="48"/>
      <c r="AEL45" s="48"/>
      <c r="AEM45" s="48"/>
      <c r="AEN45" s="48"/>
      <c r="AEO45" s="48"/>
      <c r="AEP45" s="48"/>
      <c r="AEQ45" s="48"/>
      <c r="AER45" s="48"/>
      <c r="AES45" s="48"/>
      <c r="AET45" s="48"/>
      <c r="AEU45" s="48"/>
      <c r="AEV45" s="48"/>
      <c r="AEW45" s="48"/>
      <c r="AEX45" s="48"/>
      <c r="AEY45" s="48"/>
      <c r="AEZ45" s="48"/>
      <c r="AFA45" s="48"/>
      <c r="AFB45" s="48"/>
      <c r="AFC45" s="48"/>
      <c r="AFD45" s="48"/>
      <c r="AFE45" s="48"/>
      <c r="AFF45" s="48"/>
      <c r="AFH45" s="48"/>
      <c r="AFI45" s="48"/>
      <c r="AFJ45" s="48"/>
      <c r="AFK45" s="48"/>
      <c r="AFL45" s="48"/>
      <c r="AFM45" s="48"/>
      <c r="AFN45" s="48"/>
      <c r="AFO45" s="48"/>
      <c r="AFP45" s="48"/>
      <c r="AFR45" s="48"/>
      <c r="AFS45" s="48"/>
      <c r="AFT45" s="48"/>
      <c r="AFU45" s="48"/>
      <c r="AFV45" s="48"/>
      <c r="AFW45" s="48"/>
      <c r="AFX45" s="48"/>
      <c r="AFY45" s="48"/>
      <c r="AFZ45" s="48"/>
      <c r="AGA45" s="48"/>
      <c r="AGB45" s="48"/>
      <c r="AGE45" s="48"/>
      <c r="AGF45" s="48"/>
      <c r="AGG45" s="48"/>
      <c r="AGH45" s="48"/>
      <c r="AGI45" s="48"/>
      <c r="AGJ45" s="48"/>
      <c r="AGK45" s="48"/>
      <c r="AGL45" s="48"/>
      <c r="AGM45" s="48"/>
      <c r="AGN45" s="48"/>
      <c r="AGO45" s="48"/>
      <c r="AGP45" s="48"/>
      <c r="AGQ45" s="48"/>
      <c r="AGR45" s="48"/>
      <c r="AGS45" s="48"/>
      <c r="AGT45" s="48"/>
      <c r="AGU45" s="48"/>
      <c r="AGV45" s="48"/>
      <c r="AGW45" s="48"/>
      <c r="AGX45" s="48"/>
      <c r="AGY45" s="48"/>
      <c r="AGZ45" s="48"/>
      <c r="AHA45" s="48"/>
      <c r="AHB45" s="48"/>
      <c r="AHC45" s="48"/>
      <c r="AHD45" s="48"/>
      <c r="AHE45" s="48"/>
      <c r="AHF45" s="48"/>
      <c r="AHG45" s="48"/>
      <c r="AHH45" s="48"/>
      <c r="AHI45" s="48"/>
      <c r="AHJ45" s="48"/>
      <c r="AHK45" s="48"/>
      <c r="AHL45" s="48"/>
      <c r="AHM45" s="48"/>
      <c r="AHN45" s="48"/>
      <c r="AHO45" s="48"/>
      <c r="AHP45" s="48"/>
      <c r="AHQ45" s="48"/>
      <c r="AHR45" s="48"/>
      <c r="AHS45" s="48"/>
      <c r="AHT45" s="48"/>
      <c r="AHU45" s="48"/>
      <c r="AHV45" s="48"/>
      <c r="AHW45" s="48"/>
      <c r="AHX45" s="48"/>
      <c r="AHY45" s="48"/>
      <c r="AHZ45" s="48"/>
      <c r="AIA45" s="48"/>
      <c r="AIB45" s="48"/>
      <c r="AIC45" s="48"/>
      <c r="AID45" s="48"/>
      <c r="AIE45" s="48"/>
      <c r="AIF45" s="48"/>
      <c r="AIG45" s="48"/>
      <c r="AIH45" s="48"/>
      <c r="AII45" s="48"/>
      <c r="AIJ45" s="48"/>
      <c r="AIK45" s="48"/>
      <c r="AIL45" s="48"/>
      <c r="AIM45" s="48"/>
      <c r="AIN45" s="48"/>
      <c r="AIO45" s="48"/>
      <c r="AIP45" s="48"/>
      <c r="AIQ45" s="48"/>
      <c r="AIR45" s="48"/>
      <c r="AIS45" s="48"/>
      <c r="AIT45" s="48"/>
      <c r="AIU45" s="48"/>
      <c r="AIV45" s="48"/>
      <c r="AIW45" s="48"/>
      <c r="AIX45" s="48"/>
      <c r="AIY45" s="48"/>
      <c r="AIZ45" s="48"/>
      <c r="AJA45" s="48"/>
      <c r="AJB45" s="48"/>
      <c r="AJC45" s="48"/>
      <c r="AJD45" s="48"/>
      <c r="AJE45" s="48"/>
      <c r="AJF45" s="48"/>
      <c r="AJG45" s="48"/>
      <c r="AJH45" s="48"/>
      <c r="AJI45" s="48"/>
      <c r="AJJ45" s="48"/>
      <c r="AJK45" s="48"/>
      <c r="AJL45" s="48"/>
      <c r="AJM45" s="48"/>
      <c r="AJN45" s="48"/>
      <c r="AJO45" s="48"/>
      <c r="AJP45" s="48"/>
      <c r="AJQ45" s="48"/>
      <c r="AJR45" s="48"/>
      <c r="AJS45" s="48"/>
      <c r="AJT45" s="48"/>
      <c r="AJU45" s="48"/>
      <c r="AJV45" s="48"/>
      <c r="AJW45" s="48"/>
      <c r="AJX45" s="48"/>
      <c r="AJY45" s="48"/>
      <c r="AJZ45" s="48"/>
      <c r="AKA45" s="48"/>
      <c r="AKB45" s="48"/>
      <c r="AKC45" s="48"/>
      <c r="AKD45" s="48"/>
      <c r="AKE45" s="48"/>
      <c r="AKF45" s="48"/>
      <c r="AKG45" s="48"/>
      <c r="AKH45" s="48"/>
      <c r="AKI45" s="48"/>
      <c r="AKJ45" s="48"/>
      <c r="AKK45" s="48"/>
      <c r="AKL45" s="48"/>
      <c r="AKM45" s="48"/>
      <c r="AKN45" s="48"/>
      <c r="AKO45" s="48"/>
      <c r="AKP45" s="48"/>
      <c r="AKQ45" s="48"/>
      <c r="AKR45" s="48"/>
      <c r="AKS45" s="48"/>
      <c r="AKT45" s="48"/>
      <c r="AKU45" s="48"/>
      <c r="AKV45" s="48"/>
      <c r="AKW45" s="48"/>
      <c r="AKX45" s="48"/>
      <c r="AKY45" s="48"/>
      <c r="AKZ45" s="48"/>
      <c r="ALA45" s="48"/>
      <c r="ALB45" s="48"/>
      <c r="ALC45" s="48"/>
      <c r="ALD45" s="48"/>
      <c r="ALE45" s="48"/>
      <c r="ALF45" s="48"/>
      <c r="ALG45" s="48"/>
      <c r="ALH45" s="48"/>
      <c r="ALI45" s="48"/>
      <c r="ALJ45" s="48"/>
      <c r="ALK45" s="48"/>
      <c r="ALL45" s="48"/>
      <c r="ALM45" s="48"/>
      <c r="ALN45" s="48"/>
      <c r="ALO45" s="48"/>
      <c r="ALP45" s="48"/>
      <c r="ALQ45" s="48"/>
      <c r="ALR45" s="48"/>
      <c r="ALS45" s="48"/>
      <c r="ALT45" s="48"/>
      <c r="ALU45" s="48"/>
      <c r="ALV45" s="48"/>
      <c r="ALW45" s="48"/>
      <c r="ALX45" s="48"/>
      <c r="ALY45" s="48"/>
      <c r="ALZ45" s="48"/>
      <c r="AMA45" s="48"/>
      <c r="AMB45" s="48"/>
      <c r="AMC45" s="48"/>
      <c r="AMD45" s="48"/>
      <c r="AME45" s="48"/>
      <c r="AMF45" s="48"/>
      <c r="AMG45" s="48"/>
      <c r="AMH45" s="48"/>
      <c r="AMI45" s="48"/>
      <c r="AMJ45" s="48"/>
      <c r="AMK45" s="48"/>
      <c r="AML45" s="48"/>
      <c r="AMM45" s="48"/>
      <c r="AMN45" s="48"/>
      <c r="AMO45" s="48"/>
      <c r="AMP45" s="48"/>
      <c r="AMQ45" s="48"/>
      <c r="AMR45" s="48"/>
      <c r="AMS45" s="48"/>
      <c r="AMT45" s="48"/>
      <c r="AMU45" s="48"/>
      <c r="AMV45" s="48"/>
      <c r="AMW45" s="48"/>
      <c r="AMX45" s="48"/>
      <c r="AMY45" s="48"/>
      <c r="AMZ45" s="48"/>
      <c r="ANA45" s="48"/>
      <c r="ANB45" s="48"/>
      <c r="ANC45" s="48"/>
      <c r="AND45" s="48"/>
      <c r="ANE45" s="48"/>
      <c r="ANF45" s="48"/>
      <c r="ANG45" s="48"/>
      <c r="ANH45" s="48"/>
      <c r="ANI45" s="48"/>
      <c r="ANJ45" s="48"/>
      <c r="ANK45" s="48"/>
      <c r="ANL45" s="48"/>
      <c r="ANM45" s="48"/>
      <c r="ANN45" s="48"/>
      <c r="ANO45" s="48"/>
      <c r="ANP45" s="48"/>
      <c r="ANQ45" s="48"/>
      <c r="ANR45" s="48"/>
      <c r="ANS45" s="48"/>
      <c r="ANT45" s="48"/>
      <c r="ANU45" s="48"/>
      <c r="ANV45" s="48"/>
      <c r="ANW45" s="48"/>
      <c r="ANX45" s="48"/>
      <c r="ANY45" s="48"/>
      <c r="ANZ45" s="48"/>
      <c r="AOA45" s="48"/>
      <c r="AOB45" s="48"/>
      <c r="AOC45" s="48"/>
      <c r="AOD45" s="48"/>
      <c r="AOE45" s="48"/>
      <c r="AOF45" s="48"/>
      <c r="AOG45" s="48"/>
      <c r="AOH45" s="48"/>
      <c r="AOI45" s="48"/>
      <c r="AOJ45" s="48"/>
      <c r="AOK45" s="48"/>
      <c r="AOL45" s="48"/>
      <c r="AOM45" s="48"/>
      <c r="AON45" s="48"/>
      <c r="AOO45" s="48"/>
      <c r="AOP45" s="48"/>
      <c r="AOQ45" s="48"/>
      <c r="AOR45" s="48"/>
      <c r="AOS45" s="48"/>
      <c r="AOT45" s="48"/>
      <c r="AOU45" s="48"/>
      <c r="AOV45" s="48"/>
      <c r="AOW45" s="48"/>
      <c r="AOX45" s="48"/>
      <c r="AOY45" s="48"/>
      <c r="AOZ45" s="48"/>
      <c r="APA45" s="48"/>
      <c r="APB45" s="48"/>
      <c r="APC45" s="48"/>
      <c r="APD45" s="48"/>
      <c r="APE45" s="48"/>
      <c r="APF45" s="48"/>
      <c r="APG45" s="48"/>
      <c r="APH45" s="48"/>
      <c r="API45" s="48"/>
      <c r="APJ45" s="48"/>
      <c r="APK45" s="48"/>
      <c r="APL45" s="48"/>
      <c r="APM45" s="48"/>
      <c r="APN45" s="48"/>
      <c r="APO45" s="48"/>
      <c r="APP45" s="48"/>
      <c r="APQ45" s="48"/>
      <c r="APR45" s="48"/>
      <c r="APS45" s="48"/>
      <c r="APT45" s="48"/>
      <c r="APU45" s="48"/>
      <c r="APV45" s="48"/>
      <c r="APW45" s="48"/>
      <c r="APX45" s="48"/>
      <c r="APY45" s="48"/>
      <c r="APZ45" s="48"/>
    </row>
    <row r="46" spans="1:1118">
      <c r="A46" s="49" t="s">
        <v>441</v>
      </c>
      <c r="B46" s="46" t="s">
        <v>354</v>
      </c>
      <c r="C46" s="48">
        <v>34.906963348388672</v>
      </c>
      <c r="D46" s="48">
        <v>34.674243927001953</v>
      </c>
      <c r="E46" s="48">
        <v>42.571025848388672</v>
      </c>
      <c r="F46" s="48">
        <v>39.485954284667969</v>
      </c>
      <c r="G46" s="48">
        <v>37.973270416259766</v>
      </c>
      <c r="H46" s="48">
        <v>36.257907867431641</v>
      </c>
      <c r="I46" s="48">
        <v>44.021583557128906</v>
      </c>
      <c r="J46" s="48">
        <v>39.545379638671875</v>
      </c>
      <c r="K46" s="48">
        <v>39.431499481201172</v>
      </c>
      <c r="L46" s="48">
        <v>42.040866851806641</v>
      </c>
      <c r="M46" s="48">
        <v>67.430496215820313</v>
      </c>
      <c r="N46" s="48">
        <v>66.003578186035156</v>
      </c>
      <c r="O46" s="48">
        <v>51.136817932128906</v>
      </c>
      <c r="P46" s="48">
        <v>51.959373474121094</v>
      </c>
      <c r="Q46" s="47">
        <f t="shared" si="4"/>
        <v>39.87841796875</v>
      </c>
      <c r="R46" s="47">
        <f t="shared" si="5"/>
        <v>59.132566452026367</v>
      </c>
      <c r="S46" s="47">
        <f t="shared" si="6"/>
        <v>1.4828212718559832</v>
      </c>
      <c r="T46" s="47">
        <f t="shared" si="7"/>
        <v>8.947898393959372E-4</v>
      </c>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48"/>
      <c r="CD46" s="48"/>
      <c r="CE46" s="48"/>
      <c r="CF46" s="48"/>
      <c r="CG46" s="48"/>
      <c r="CH46" s="48"/>
      <c r="CI46" s="48"/>
      <c r="CJ46" s="48"/>
      <c r="CK46" s="48"/>
      <c r="CL46" s="48"/>
      <c r="CM46" s="48"/>
      <c r="CN46" s="48"/>
      <c r="CO46" s="48"/>
      <c r="CP46" s="48"/>
      <c r="CQ46" s="48"/>
      <c r="CR46" s="48"/>
      <c r="CS46" s="48"/>
      <c r="CT46" s="48"/>
      <c r="CU46" s="48"/>
      <c r="CV46" s="48"/>
      <c r="CW46" s="48"/>
      <c r="CX46" s="48"/>
      <c r="CY46" s="48"/>
      <c r="CZ46" s="48"/>
      <c r="DA46" s="48"/>
      <c r="DB46" s="48"/>
      <c r="DC46" s="48"/>
      <c r="DD46" s="48"/>
      <c r="DE46" s="48"/>
      <c r="DG46" s="48"/>
      <c r="DH46" s="48"/>
      <c r="DI46" s="48"/>
      <c r="DJ46" s="48"/>
      <c r="DK46" s="48"/>
      <c r="DL46" s="48"/>
      <c r="DM46" s="48"/>
      <c r="DN46" s="48"/>
      <c r="DO46" s="48"/>
      <c r="DP46" s="48"/>
      <c r="DQ46" s="48"/>
      <c r="DR46" s="48"/>
      <c r="DS46" s="48"/>
      <c r="DT46" s="48"/>
      <c r="DU46" s="48"/>
      <c r="DV46" s="48"/>
      <c r="DW46" s="48"/>
      <c r="DX46" s="48"/>
      <c r="DY46" s="48"/>
      <c r="DZ46" s="48"/>
      <c r="EA46" s="48"/>
      <c r="EB46" s="48"/>
      <c r="EC46" s="48"/>
      <c r="ED46" s="48"/>
      <c r="EE46" s="48"/>
      <c r="EF46" s="48"/>
      <c r="EG46" s="48"/>
      <c r="EH46" s="48"/>
      <c r="EI46" s="48"/>
      <c r="EJ46" s="48"/>
      <c r="EK46" s="48"/>
      <c r="EL46" s="48"/>
      <c r="EN46" s="48"/>
      <c r="EO46" s="48"/>
      <c r="EP46" s="48"/>
      <c r="EQ46" s="48"/>
      <c r="ER46" s="48"/>
      <c r="ES46" s="48"/>
      <c r="ET46" s="48"/>
      <c r="EU46" s="48"/>
      <c r="EV46" s="48"/>
      <c r="EW46" s="48"/>
      <c r="EX46" s="48"/>
      <c r="EY46" s="48"/>
      <c r="EZ46" s="48"/>
      <c r="FA46" s="48"/>
      <c r="FB46" s="48"/>
      <c r="FC46" s="48"/>
      <c r="FD46" s="48"/>
      <c r="FE46" s="48"/>
      <c r="FF46" s="48"/>
      <c r="FG46" s="48"/>
      <c r="FH46" s="48"/>
      <c r="FI46" s="48"/>
      <c r="FJ46" s="48"/>
      <c r="FK46" s="48"/>
      <c r="FL46" s="48"/>
      <c r="FM46" s="48"/>
      <c r="FN46" s="48"/>
      <c r="FO46" s="48"/>
      <c r="FP46" s="48"/>
      <c r="FQ46" s="48"/>
      <c r="FR46" s="48"/>
      <c r="FS46" s="48"/>
      <c r="FT46" s="48"/>
      <c r="FU46" s="48"/>
      <c r="FV46" s="48"/>
      <c r="FW46" s="48"/>
      <c r="FX46" s="48"/>
      <c r="FY46" s="48"/>
      <c r="FZ46" s="48"/>
      <c r="GA46" s="48"/>
      <c r="GB46" s="48"/>
      <c r="GD46" s="48"/>
      <c r="GE46" s="48"/>
      <c r="GF46" s="48"/>
      <c r="GG46" s="48"/>
      <c r="GH46" s="48"/>
      <c r="GI46" s="48"/>
      <c r="GJ46" s="48"/>
      <c r="GK46" s="48"/>
      <c r="GL46" s="48"/>
      <c r="GM46" s="48"/>
      <c r="GN46" s="48"/>
      <c r="GO46" s="48"/>
      <c r="GP46" s="48"/>
      <c r="GQ46" s="48"/>
      <c r="GR46" s="48"/>
      <c r="GS46" s="48"/>
      <c r="GT46" s="48"/>
      <c r="GU46" s="48"/>
      <c r="GV46" s="48"/>
      <c r="GW46" s="48"/>
      <c r="GX46" s="48"/>
      <c r="GY46" s="48"/>
      <c r="GZ46" s="48"/>
      <c r="HA46" s="48"/>
      <c r="HB46" s="48"/>
      <c r="HC46" s="48"/>
      <c r="HD46" s="48"/>
      <c r="HE46" s="48"/>
      <c r="HF46" s="48"/>
      <c r="HG46" s="48"/>
      <c r="HH46" s="48"/>
      <c r="HI46" s="48"/>
      <c r="HJ46" s="48"/>
      <c r="HK46" s="48"/>
      <c r="HL46" s="48"/>
      <c r="HM46" s="48"/>
      <c r="HN46" s="48"/>
      <c r="HO46" s="48"/>
      <c r="HP46" s="48"/>
      <c r="HQ46" s="48"/>
      <c r="HR46" s="48"/>
      <c r="HT46" s="48"/>
      <c r="HU46" s="48"/>
      <c r="HV46" s="48"/>
      <c r="HW46" s="48"/>
      <c r="HX46" s="48"/>
      <c r="HY46" s="48"/>
      <c r="HZ46" s="48"/>
      <c r="IA46" s="48"/>
      <c r="IB46" s="48"/>
      <c r="IC46" s="48"/>
      <c r="ID46" s="48"/>
      <c r="IE46" s="48"/>
      <c r="IF46" s="48"/>
      <c r="IG46" s="48"/>
      <c r="IH46" s="48"/>
      <c r="II46" s="48"/>
      <c r="IJ46" s="48"/>
      <c r="IK46" s="48"/>
      <c r="IL46" s="48"/>
      <c r="IM46" s="48"/>
      <c r="IN46" s="48"/>
      <c r="IO46" s="48"/>
      <c r="IP46" s="48"/>
      <c r="IQ46" s="48"/>
      <c r="IR46" s="48"/>
      <c r="IS46" s="48"/>
      <c r="IT46" s="48"/>
      <c r="IU46" s="48"/>
      <c r="IV46" s="48"/>
      <c r="IW46" s="48"/>
      <c r="IX46" s="48"/>
      <c r="IY46" s="48"/>
      <c r="IZ46" s="48"/>
      <c r="JA46" s="48"/>
      <c r="JB46" s="48"/>
      <c r="JC46" s="48"/>
      <c r="JD46" s="48"/>
      <c r="JE46" s="48"/>
      <c r="JF46" s="48"/>
      <c r="JG46" s="48"/>
      <c r="JI46" s="48"/>
      <c r="JJ46" s="48"/>
      <c r="JK46" s="48"/>
      <c r="JL46" s="48"/>
      <c r="JM46" s="48"/>
      <c r="JN46" s="48"/>
      <c r="JO46" s="48"/>
      <c r="JP46" s="48"/>
      <c r="JQ46" s="48"/>
      <c r="JR46" s="48"/>
      <c r="JS46" s="48"/>
      <c r="JT46" s="48"/>
      <c r="JU46" s="48"/>
      <c r="JV46" s="48"/>
      <c r="JW46" s="48"/>
      <c r="JX46" s="48"/>
      <c r="JY46" s="48"/>
      <c r="JZ46" s="48"/>
      <c r="KA46" s="48"/>
      <c r="KB46" s="48"/>
      <c r="KC46" s="48"/>
      <c r="KD46" s="48"/>
      <c r="KE46" s="48"/>
      <c r="KF46" s="48"/>
      <c r="KG46" s="48"/>
      <c r="KH46" s="48"/>
      <c r="KI46" s="48"/>
      <c r="KJ46" s="48"/>
      <c r="KK46" s="48"/>
      <c r="KL46" s="48"/>
      <c r="KM46" s="48"/>
      <c r="KN46" s="48"/>
      <c r="KO46" s="48"/>
      <c r="KP46" s="48"/>
      <c r="KQ46" s="48"/>
      <c r="KR46" s="48"/>
      <c r="KS46" s="48"/>
      <c r="KT46" s="48"/>
      <c r="KU46" s="48"/>
      <c r="KV46" s="48"/>
      <c r="KW46" s="48"/>
      <c r="KY46" s="48"/>
      <c r="KZ46" s="48"/>
      <c r="LA46" s="48"/>
      <c r="LB46" s="48"/>
      <c r="LC46" s="48"/>
      <c r="LD46" s="48"/>
      <c r="LE46" s="48"/>
      <c r="LF46" s="48"/>
      <c r="LG46" s="48"/>
      <c r="LH46" s="48"/>
      <c r="LI46" s="48"/>
      <c r="LJ46" s="48"/>
      <c r="LK46" s="48"/>
      <c r="LL46" s="48"/>
      <c r="LM46" s="48"/>
      <c r="LN46" s="48"/>
      <c r="LO46" s="48"/>
      <c r="LP46" s="48"/>
      <c r="LQ46" s="48"/>
      <c r="LR46" s="48"/>
      <c r="LS46" s="48"/>
      <c r="LT46" s="48"/>
      <c r="LU46" s="48"/>
      <c r="LV46" s="48"/>
      <c r="LW46" s="48"/>
      <c r="LX46" s="48"/>
      <c r="LY46" s="48"/>
      <c r="LZ46" s="48"/>
      <c r="MA46" s="48"/>
      <c r="MB46" s="48"/>
      <c r="MC46" s="48"/>
      <c r="MD46" s="48"/>
      <c r="ME46" s="48"/>
      <c r="MF46" s="48"/>
      <c r="MG46" s="48"/>
      <c r="MH46" s="48"/>
      <c r="MI46" s="48"/>
      <c r="MJ46" s="48"/>
      <c r="MK46" s="48"/>
      <c r="ML46" s="48"/>
      <c r="MM46" s="48"/>
      <c r="MO46" s="48"/>
      <c r="MP46" s="48"/>
      <c r="MQ46" s="48"/>
      <c r="MR46" s="48"/>
      <c r="MS46" s="48"/>
      <c r="MT46" s="48"/>
      <c r="MU46" s="48"/>
      <c r="MV46" s="48"/>
      <c r="MW46" s="48"/>
      <c r="MX46" s="48"/>
      <c r="MY46" s="48"/>
      <c r="MZ46" s="48"/>
      <c r="NA46" s="48"/>
      <c r="NB46" s="48"/>
      <c r="NC46" s="48"/>
      <c r="ND46" s="48"/>
      <c r="NE46" s="48"/>
      <c r="NF46" s="48"/>
      <c r="NG46" s="48"/>
      <c r="NH46" s="48"/>
      <c r="NI46" s="48"/>
      <c r="NJ46" s="48"/>
      <c r="NK46" s="48"/>
      <c r="NL46" s="48"/>
      <c r="NM46" s="48"/>
      <c r="NN46" s="48"/>
      <c r="NO46" s="48"/>
      <c r="NP46" s="48"/>
      <c r="NQ46" s="48"/>
      <c r="NR46" s="48"/>
      <c r="NS46" s="48"/>
      <c r="NT46" s="48"/>
      <c r="NU46" s="48"/>
      <c r="NV46" s="48"/>
      <c r="NW46" s="48"/>
      <c r="NX46" s="48"/>
      <c r="NY46" s="48"/>
      <c r="NZ46" s="48"/>
      <c r="OA46" s="48"/>
      <c r="OB46" s="48"/>
      <c r="OC46" s="48"/>
      <c r="OE46" s="48"/>
      <c r="OF46" s="48"/>
      <c r="OG46" s="48"/>
      <c r="OH46" s="48"/>
      <c r="OI46" s="48"/>
      <c r="OJ46" s="48"/>
      <c r="OK46" s="48"/>
      <c r="OL46" s="48"/>
      <c r="OM46" s="48"/>
      <c r="ON46" s="48"/>
      <c r="OO46" s="48"/>
      <c r="OP46" s="48"/>
      <c r="OQ46" s="48"/>
      <c r="OS46" s="48"/>
      <c r="OT46" s="48"/>
      <c r="OU46" s="48"/>
      <c r="OV46" s="48"/>
      <c r="OW46" s="48"/>
      <c r="OX46" s="48"/>
      <c r="OY46" s="48"/>
      <c r="OZ46" s="48"/>
      <c r="PA46" s="48"/>
      <c r="PB46" s="48"/>
      <c r="PC46" s="48"/>
      <c r="PE46" s="48"/>
      <c r="PF46" s="48"/>
      <c r="PG46" s="48"/>
      <c r="PH46" s="48"/>
      <c r="PI46" s="48"/>
      <c r="PJ46" s="48"/>
      <c r="PK46" s="48"/>
      <c r="PL46" s="48"/>
      <c r="PM46" s="48"/>
      <c r="PN46" s="48"/>
      <c r="PO46" s="48"/>
      <c r="PP46" s="48"/>
      <c r="PQ46" s="48"/>
      <c r="PR46" s="48"/>
      <c r="PS46" s="48"/>
      <c r="PT46" s="48"/>
      <c r="PU46" s="48"/>
      <c r="PV46" s="48"/>
      <c r="PW46" s="48"/>
      <c r="PX46" s="48"/>
      <c r="PY46" s="48"/>
      <c r="PZ46" s="48"/>
      <c r="QA46" s="48"/>
      <c r="QB46" s="48"/>
      <c r="QC46" s="48"/>
      <c r="QD46" s="48"/>
      <c r="QE46" s="48"/>
      <c r="QF46" s="48"/>
      <c r="QG46" s="48"/>
      <c r="QH46" s="48"/>
      <c r="QI46" s="48"/>
      <c r="QJ46" s="48"/>
      <c r="QK46" s="48"/>
      <c r="QL46" s="48"/>
      <c r="QM46" s="48"/>
      <c r="QN46" s="48"/>
      <c r="QO46" s="48"/>
      <c r="QP46" s="48"/>
      <c r="QQ46" s="48"/>
      <c r="QR46" s="48"/>
      <c r="QS46" s="48"/>
      <c r="QU46" s="48"/>
      <c r="QV46" s="48"/>
      <c r="QW46" s="48"/>
      <c r="QX46" s="48"/>
      <c r="QY46" s="48"/>
      <c r="QZ46" s="48"/>
      <c r="RA46" s="48"/>
      <c r="RB46" s="48"/>
      <c r="RC46" s="48"/>
      <c r="RD46" s="48"/>
      <c r="RE46" s="48"/>
      <c r="RF46" s="48"/>
      <c r="RG46" s="48"/>
      <c r="RH46" s="48"/>
      <c r="RI46" s="48"/>
      <c r="RJ46" s="48"/>
      <c r="RK46" s="48"/>
      <c r="RL46" s="48"/>
      <c r="RM46" s="48"/>
      <c r="RN46" s="48"/>
      <c r="RO46" s="48"/>
      <c r="RP46" s="48"/>
      <c r="RQ46" s="48"/>
      <c r="RR46" s="48"/>
      <c r="RS46" s="48"/>
      <c r="RT46" s="48"/>
      <c r="RU46" s="48"/>
      <c r="RV46" s="48"/>
      <c r="RW46" s="48"/>
      <c r="RX46" s="48"/>
      <c r="RY46" s="48"/>
      <c r="RZ46" s="48"/>
      <c r="SA46" s="48"/>
      <c r="SB46" s="48"/>
      <c r="SC46" s="48"/>
      <c r="SD46" s="48"/>
      <c r="SE46" s="48"/>
      <c r="SF46" s="48"/>
      <c r="SG46" s="48"/>
      <c r="SH46" s="48"/>
      <c r="SI46" s="48"/>
      <c r="SK46" s="48"/>
      <c r="SL46" s="48"/>
      <c r="SM46" s="48"/>
      <c r="SN46" s="48"/>
      <c r="SO46" s="48"/>
      <c r="SP46" s="48"/>
      <c r="SQ46" s="48"/>
      <c r="SR46" s="48"/>
      <c r="SS46" s="48"/>
      <c r="ST46" s="48"/>
      <c r="SU46" s="48"/>
      <c r="SV46" s="48"/>
      <c r="SW46" s="48"/>
      <c r="SX46" s="48"/>
      <c r="SY46" s="48"/>
      <c r="SZ46" s="48"/>
      <c r="TA46" s="48"/>
      <c r="TB46" s="48"/>
      <c r="TC46" s="48"/>
      <c r="TD46" s="48"/>
      <c r="TE46" s="48"/>
      <c r="TF46" s="48"/>
      <c r="TG46" s="48"/>
      <c r="TH46" s="48"/>
      <c r="TI46" s="48"/>
      <c r="TJ46" s="48"/>
      <c r="TK46" s="48"/>
      <c r="TL46" s="48"/>
      <c r="TM46" s="48"/>
      <c r="TN46" s="48"/>
      <c r="TO46" s="48"/>
      <c r="TP46" s="48"/>
      <c r="TQ46" s="48"/>
      <c r="TR46" s="48"/>
      <c r="TS46" s="48"/>
      <c r="TT46" s="48"/>
      <c r="TU46" s="48"/>
      <c r="TV46" s="48"/>
      <c r="TW46" s="48"/>
      <c r="TX46" s="48"/>
      <c r="TY46" s="48"/>
      <c r="UA46" s="48"/>
      <c r="UB46" s="48"/>
      <c r="UC46" s="48"/>
      <c r="UD46" s="48"/>
      <c r="UE46" s="48"/>
      <c r="UF46" s="48"/>
      <c r="UG46" s="48"/>
      <c r="UH46" s="48"/>
      <c r="UI46" s="48"/>
      <c r="UJ46" s="48"/>
      <c r="UK46" s="48"/>
      <c r="UL46" s="48"/>
      <c r="UM46" s="48"/>
      <c r="UN46" s="48"/>
      <c r="UO46" s="48"/>
      <c r="UP46" s="48"/>
      <c r="UQ46" s="48"/>
      <c r="UR46" s="48"/>
      <c r="US46" s="48"/>
      <c r="UT46" s="48"/>
      <c r="UU46" s="48"/>
      <c r="UV46" s="48"/>
      <c r="UW46" s="48"/>
      <c r="UX46" s="48"/>
      <c r="UY46" s="48"/>
      <c r="UZ46" s="48"/>
      <c r="VA46" s="48"/>
      <c r="VB46" s="48"/>
      <c r="VC46" s="48"/>
      <c r="VD46" s="48"/>
      <c r="VE46" s="48"/>
      <c r="VF46" s="48"/>
      <c r="VG46" s="48"/>
      <c r="VH46" s="48"/>
      <c r="VI46" s="48"/>
      <c r="VJ46" s="48"/>
      <c r="VK46" s="48"/>
      <c r="VL46" s="48"/>
      <c r="VM46" s="48"/>
      <c r="VN46" s="48"/>
      <c r="VO46" s="48"/>
      <c r="VQ46" s="48"/>
      <c r="VR46" s="48"/>
      <c r="VS46" s="48"/>
      <c r="VT46" s="48"/>
      <c r="VU46" s="48"/>
      <c r="VV46" s="48"/>
      <c r="VW46" s="48"/>
      <c r="VX46" s="48"/>
      <c r="VY46" s="48"/>
      <c r="VZ46" s="48"/>
      <c r="WA46" s="48"/>
      <c r="WB46" s="48"/>
      <c r="WC46" s="48"/>
      <c r="WD46" s="48"/>
      <c r="WE46" s="48"/>
      <c r="WF46" s="48"/>
      <c r="WG46" s="48"/>
      <c r="WH46" s="48"/>
      <c r="WI46" s="48"/>
      <c r="WJ46" s="48"/>
      <c r="WK46" s="48"/>
      <c r="WL46" s="48"/>
      <c r="WM46" s="48"/>
      <c r="WN46" s="48"/>
      <c r="WO46" s="48"/>
      <c r="WP46" s="48"/>
      <c r="WQ46" s="48"/>
      <c r="WR46" s="48"/>
      <c r="WS46" s="48"/>
      <c r="WT46" s="48"/>
      <c r="WU46" s="48"/>
      <c r="WV46" s="48"/>
      <c r="WW46" s="48"/>
      <c r="WX46" s="48"/>
      <c r="WY46" s="48"/>
      <c r="WZ46" s="48"/>
      <c r="XA46" s="48"/>
      <c r="XB46" s="48"/>
      <c r="XC46" s="48"/>
      <c r="XD46" s="48"/>
      <c r="XE46" s="48"/>
      <c r="XG46" s="48"/>
      <c r="XH46" s="48"/>
      <c r="XI46" s="48"/>
      <c r="XJ46" s="48"/>
      <c r="XK46" s="48"/>
      <c r="XL46" s="48"/>
      <c r="XM46" s="48"/>
      <c r="XN46" s="48"/>
      <c r="XO46" s="48"/>
      <c r="XP46" s="48"/>
      <c r="XQ46" s="48"/>
      <c r="XR46" s="48"/>
      <c r="XS46" s="48"/>
      <c r="XT46" s="48"/>
      <c r="XU46" s="48"/>
      <c r="XV46" s="48"/>
      <c r="XW46" s="48"/>
      <c r="XX46" s="48"/>
      <c r="XY46" s="48"/>
      <c r="XZ46" s="48"/>
      <c r="YA46" s="48"/>
      <c r="YB46" s="48"/>
      <c r="YC46" s="48"/>
      <c r="YD46" s="48"/>
      <c r="YE46" s="48"/>
      <c r="YF46" s="48"/>
      <c r="YG46" s="48"/>
      <c r="YH46" s="48"/>
      <c r="YI46" s="48"/>
      <c r="YJ46" s="48"/>
      <c r="YK46" s="48"/>
      <c r="YL46" s="48"/>
      <c r="YM46" s="48"/>
      <c r="YN46" s="48"/>
      <c r="YO46" s="48"/>
      <c r="YP46" s="48"/>
      <c r="YQ46" s="48"/>
      <c r="YR46" s="48"/>
      <c r="YS46" s="48"/>
      <c r="YT46" s="48"/>
      <c r="YU46" s="48"/>
      <c r="YW46" s="48"/>
      <c r="YX46" s="48"/>
      <c r="YY46" s="48"/>
      <c r="YZ46" s="48"/>
      <c r="ZA46" s="48"/>
      <c r="ZB46" s="48"/>
      <c r="ZC46" s="48"/>
      <c r="ZD46" s="48"/>
      <c r="ZE46" s="48"/>
      <c r="ZF46" s="48"/>
      <c r="ZG46" s="48"/>
      <c r="ZH46" s="48"/>
      <c r="ZI46" s="48"/>
      <c r="ZJ46" s="48"/>
      <c r="ZK46" s="48"/>
      <c r="ZL46" s="48"/>
      <c r="ZM46" s="48"/>
      <c r="ZN46" s="48"/>
      <c r="ZO46" s="48"/>
      <c r="ZP46" s="48"/>
      <c r="ZQ46" s="48"/>
      <c r="ZR46" s="48"/>
      <c r="ZS46" s="48"/>
      <c r="ZT46" s="48"/>
      <c r="ZU46" s="48"/>
      <c r="ZV46" s="48"/>
      <c r="ZW46" s="48"/>
      <c r="ZX46" s="48"/>
      <c r="ZY46" s="48"/>
      <c r="ZZ46" s="48"/>
      <c r="AAA46" s="48"/>
      <c r="AAB46" s="48"/>
      <c r="AAC46" s="48"/>
      <c r="AAD46" s="48"/>
      <c r="AAE46" s="48"/>
      <c r="AAF46" s="48"/>
      <c r="AAG46" s="48"/>
      <c r="AAH46" s="48"/>
      <c r="AAI46" s="48"/>
      <c r="AAJ46" s="48"/>
      <c r="AAL46" s="48"/>
      <c r="AAM46" s="48"/>
      <c r="AAN46" s="48"/>
      <c r="AAO46" s="48"/>
      <c r="AAP46" s="48"/>
      <c r="AAQ46" s="48"/>
      <c r="AAR46" s="48"/>
      <c r="AAS46" s="48"/>
      <c r="AAT46" s="48"/>
      <c r="AAU46" s="48"/>
      <c r="AAV46" s="48"/>
      <c r="AAW46" s="48"/>
      <c r="AAX46" s="48"/>
      <c r="AAY46" s="48"/>
      <c r="AAZ46" s="48"/>
      <c r="ABA46" s="48"/>
      <c r="ABB46" s="48"/>
      <c r="ABC46" s="48"/>
      <c r="ABD46" s="48"/>
      <c r="ABE46" s="48"/>
      <c r="ABF46" s="48"/>
      <c r="ABG46" s="48"/>
      <c r="ABH46" s="48"/>
      <c r="ABI46" s="48"/>
      <c r="ABJ46" s="48"/>
      <c r="ABK46" s="48"/>
      <c r="ABL46" s="48"/>
      <c r="ABM46" s="48"/>
      <c r="ABN46" s="48"/>
      <c r="ABO46" s="48"/>
      <c r="ABP46" s="48"/>
      <c r="ABQ46" s="48"/>
      <c r="ABR46" s="48"/>
      <c r="ABS46" s="48"/>
      <c r="ABT46" s="48"/>
      <c r="ABU46" s="48"/>
      <c r="ABV46" s="48"/>
      <c r="ABW46" s="48"/>
      <c r="ABX46" s="48"/>
      <c r="ABY46" s="48"/>
      <c r="ABZ46" s="48"/>
      <c r="ACB46" s="48"/>
      <c r="ACC46" s="48"/>
      <c r="ACD46" s="48"/>
      <c r="ACE46" s="48"/>
      <c r="ACF46" s="48"/>
      <c r="ACG46" s="48"/>
      <c r="ACH46" s="48"/>
      <c r="ACI46" s="48"/>
      <c r="ACJ46" s="48"/>
      <c r="ACK46" s="48"/>
      <c r="ACL46" s="48"/>
      <c r="ACM46" s="48"/>
      <c r="ACN46" s="48"/>
      <c r="ACO46" s="48"/>
      <c r="ACP46" s="48"/>
      <c r="ACQ46" s="48"/>
      <c r="ACR46" s="48"/>
      <c r="ACS46" s="48"/>
      <c r="ACT46" s="48"/>
      <c r="ACU46" s="48"/>
      <c r="ACV46" s="48"/>
      <c r="ACW46" s="48"/>
      <c r="ACX46" s="48"/>
      <c r="ACY46" s="48"/>
      <c r="ACZ46" s="48"/>
      <c r="ADA46" s="48"/>
      <c r="ADB46" s="48"/>
      <c r="ADC46" s="48"/>
      <c r="ADD46" s="48"/>
      <c r="ADE46" s="48"/>
      <c r="ADF46" s="48"/>
      <c r="ADG46" s="48"/>
      <c r="ADH46" s="48"/>
      <c r="ADI46" s="48"/>
      <c r="ADJ46" s="48"/>
      <c r="ADK46" s="48"/>
      <c r="ADL46" s="48"/>
      <c r="ADM46" s="48"/>
      <c r="ADN46" s="48"/>
      <c r="ADO46" s="48"/>
      <c r="ADP46" s="48"/>
      <c r="ADR46" s="48"/>
      <c r="ADS46" s="48"/>
      <c r="ADT46" s="48"/>
      <c r="ADU46" s="48"/>
      <c r="ADV46" s="48"/>
      <c r="ADW46" s="48"/>
      <c r="ADX46" s="48"/>
      <c r="ADY46" s="48"/>
      <c r="ADZ46" s="48"/>
      <c r="AEA46" s="48"/>
      <c r="AEB46" s="48"/>
      <c r="AEC46" s="48"/>
      <c r="AED46" s="48"/>
      <c r="AEE46" s="48"/>
      <c r="AEF46" s="48"/>
      <c r="AEG46" s="48"/>
      <c r="AEH46" s="48"/>
      <c r="AEI46" s="48"/>
      <c r="AEJ46" s="48"/>
      <c r="AEK46" s="48"/>
      <c r="AEL46" s="48"/>
      <c r="AEM46" s="48"/>
      <c r="AEN46" s="48"/>
      <c r="AEO46" s="48"/>
      <c r="AEP46" s="48"/>
      <c r="AEQ46" s="48"/>
      <c r="AER46" s="48"/>
      <c r="AES46" s="48"/>
      <c r="AET46" s="48"/>
      <c r="AEU46" s="48"/>
      <c r="AEV46" s="48"/>
      <c r="AEW46" s="48"/>
      <c r="AEX46" s="48"/>
      <c r="AEY46" s="48"/>
      <c r="AEZ46" s="48"/>
      <c r="AFA46" s="48"/>
      <c r="AFB46" s="48"/>
      <c r="AFC46" s="48"/>
      <c r="AFD46" s="48"/>
      <c r="AFE46" s="48"/>
      <c r="AFF46" s="48"/>
      <c r="AFH46" s="48"/>
      <c r="AFI46" s="48"/>
      <c r="AFJ46" s="48"/>
      <c r="AFK46" s="48"/>
      <c r="AFL46" s="48"/>
      <c r="AFM46" s="48"/>
      <c r="AFN46" s="48"/>
      <c r="AFO46" s="48"/>
      <c r="AFP46" s="48"/>
      <c r="AFR46" s="48"/>
      <c r="AFS46" s="48"/>
      <c r="AFT46" s="48"/>
      <c r="AFU46" s="48"/>
      <c r="AFV46" s="48"/>
      <c r="AFW46" s="48"/>
      <c r="AFX46" s="48"/>
      <c r="AFY46" s="48"/>
      <c r="AFZ46" s="48"/>
      <c r="AGA46" s="48"/>
      <c r="AGB46" s="48"/>
      <c r="AGE46" s="48"/>
      <c r="AGF46" s="48"/>
      <c r="AGG46" s="48"/>
      <c r="AGH46" s="48"/>
      <c r="AGI46" s="48"/>
      <c r="AGJ46" s="48"/>
      <c r="AGK46" s="48"/>
      <c r="AGL46" s="48"/>
      <c r="AGM46" s="48"/>
      <c r="AGN46" s="48"/>
      <c r="AGO46" s="48"/>
      <c r="AGP46" s="48"/>
      <c r="AGQ46" s="48"/>
      <c r="AGR46" s="48"/>
      <c r="AGS46" s="48"/>
      <c r="AGT46" s="48"/>
      <c r="AGU46" s="48"/>
      <c r="AGV46" s="48"/>
      <c r="AGW46" s="48"/>
      <c r="AGX46" s="48"/>
      <c r="AGY46" s="48"/>
      <c r="AGZ46" s="48"/>
      <c r="AHA46" s="48"/>
      <c r="AHB46" s="48"/>
      <c r="AHC46" s="48"/>
      <c r="AHD46" s="48"/>
      <c r="AHE46" s="48"/>
      <c r="AHF46" s="48"/>
      <c r="AHG46" s="48"/>
      <c r="AHH46" s="48"/>
      <c r="AHI46" s="48"/>
      <c r="AHJ46" s="48"/>
      <c r="AHK46" s="48"/>
      <c r="AHL46" s="48"/>
      <c r="AHM46" s="48"/>
      <c r="AHN46" s="48"/>
      <c r="AHO46" s="48"/>
      <c r="AHP46" s="48"/>
      <c r="AHQ46" s="48"/>
      <c r="AHR46" s="48"/>
      <c r="AHS46" s="48"/>
      <c r="AHT46" s="48"/>
      <c r="AHU46" s="48"/>
      <c r="AHV46" s="48"/>
      <c r="AHW46" s="48"/>
      <c r="AHX46" s="48"/>
      <c r="AHY46" s="48"/>
      <c r="AHZ46" s="48"/>
      <c r="AIA46" s="48"/>
      <c r="AIB46" s="48"/>
      <c r="AIC46" s="48"/>
      <c r="AID46" s="48"/>
      <c r="AIE46" s="48"/>
      <c r="AIF46" s="48"/>
      <c r="AIG46" s="48"/>
      <c r="AIH46" s="48"/>
      <c r="AII46" s="48"/>
      <c r="AIJ46" s="48"/>
      <c r="AIK46" s="48"/>
      <c r="AIL46" s="48"/>
      <c r="AIM46" s="48"/>
      <c r="AIN46" s="48"/>
      <c r="AIO46" s="48"/>
      <c r="AIP46" s="48"/>
      <c r="AIQ46" s="48"/>
      <c r="AIR46" s="48"/>
      <c r="AIS46" s="48"/>
      <c r="AIT46" s="48"/>
      <c r="AIU46" s="48"/>
      <c r="AIV46" s="48"/>
      <c r="AIW46" s="48"/>
      <c r="AIX46" s="48"/>
      <c r="AIY46" s="48"/>
      <c r="AIZ46" s="48"/>
      <c r="AJA46" s="48"/>
      <c r="AJB46" s="48"/>
      <c r="AJC46" s="48"/>
      <c r="AJD46" s="48"/>
      <c r="AJE46" s="48"/>
      <c r="AJF46" s="48"/>
      <c r="AJG46" s="48"/>
      <c r="AJH46" s="48"/>
      <c r="AJI46" s="48"/>
      <c r="AJJ46" s="48"/>
      <c r="AJK46" s="48"/>
      <c r="AJL46" s="48"/>
      <c r="AJM46" s="48"/>
      <c r="AJN46" s="48"/>
      <c r="AJO46" s="48"/>
      <c r="AJP46" s="48"/>
      <c r="AJQ46" s="48"/>
      <c r="AJR46" s="48"/>
      <c r="AJS46" s="48"/>
      <c r="AJT46" s="48"/>
      <c r="AJU46" s="48"/>
      <c r="AJV46" s="48"/>
      <c r="AJW46" s="48"/>
      <c r="AJX46" s="48"/>
      <c r="AJY46" s="48"/>
      <c r="AJZ46" s="48"/>
      <c r="AKA46" s="48"/>
      <c r="AKB46" s="48"/>
      <c r="AKC46" s="48"/>
      <c r="AKD46" s="48"/>
      <c r="AKE46" s="48"/>
      <c r="AKF46" s="48"/>
      <c r="AKG46" s="48"/>
      <c r="AKH46" s="48"/>
      <c r="AKI46" s="48"/>
      <c r="AKJ46" s="48"/>
      <c r="AKK46" s="48"/>
      <c r="AKL46" s="48"/>
      <c r="AKM46" s="48"/>
      <c r="AKN46" s="48"/>
      <c r="AKO46" s="48"/>
      <c r="AKP46" s="48"/>
      <c r="AKQ46" s="48"/>
      <c r="AKR46" s="48"/>
      <c r="AKS46" s="48"/>
      <c r="AKT46" s="48"/>
      <c r="AKU46" s="48"/>
      <c r="AKV46" s="48"/>
      <c r="AKW46" s="48"/>
      <c r="AKX46" s="48"/>
      <c r="AKY46" s="48"/>
      <c r="AKZ46" s="48"/>
      <c r="ALA46" s="48"/>
      <c r="ALB46" s="48"/>
      <c r="ALC46" s="48"/>
      <c r="ALD46" s="48"/>
      <c r="ALE46" s="48"/>
      <c r="ALF46" s="48"/>
      <c r="ALG46" s="48"/>
      <c r="ALH46" s="48"/>
      <c r="ALI46" s="48"/>
      <c r="ALJ46" s="48"/>
      <c r="ALK46" s="48"/>
      <c r="ALL46" s="48"/>
      <c r="ALM46" s="48"/>
      <c r="ALN46" s="48"/>
      <c r="ALO46" s="48"/>
      <c r="ALP46" s="48"/>
      <c r="ALQ46" s="48"/>
      <c r="ALR46" s="48"/>
      <c r="ALS46" s="48"/>
      <c r="ALT46" s="48"/>
      <c r="ALU46" s="48"/>
      <c r="ALV46" s="48"/>
      <c r="ALW46" s="48"/>
      <c r="ALX46" s="48"/>
      <c r="ALY46" s="48"/>
      <c r="ALZ46" s="48"/>
      <c r="AMA46" s="48"/>
      <c r="AMB46" s="48"/>
      <c r="AMC46" s="48"/>
      <c r="AMD46" s="48"/>
      <c r="AME46" s="48"/>
      <c r="AMF46" s="48"/>
      <c r="AMG46" s="48"/>
      <c r="AMH46" s="48"/>
      <c r="AMI46" s="48"/>
      <c r="AMJ46" s="48"/>
      <c r="AMK46" s="48"/>
      <c r="AML46" s="48"/>
      <c r="AMM46" s="48"/>
      <c r="AMN46" s="48"/>
      <c r="AMO46" s="48"/>
      <c r="AMP46" s="48"/>
      <c r="AMQ46" s="48"/>
      <c r="AMR46" s="48"/>
      <c r="AMS46" s="48"/>
      <c r="AMT46" s="48"/>
      <c r="AMU46" s="48"/>
      <c r="AMV46" s="48"/>
      <c r="AMW46" s="48"/>
      <c r="AMX46" s="48"/>
      <c r="AMY46" s="48"/>
      <c r="AMZ46" s="48"/>
      <c r="ANA46" s="48"/>
      <c r="ANB46" s="48"/>
      <c r="ANC46" s="48"/>
      <c r="AND46" s="48"/>
      <c r="ANE46" s="48"/>
      <c r="ANF46" s="48"/>
      <c r="ANG46" s="48"/>
      <c r="ANH46" s="48"/>
      <c r="ANI46" s="48"/>
      <c r="ANJ46" s="48"/>
      <c r="ANK46" s="48"/>
      <c r="ANL46" s="48"/>
      <c r="ANM46" s="48"/>
      <c r="ANN46" s="48"/>
      <c r="ANO46" s="48"/>
      <c r="ANP46" s="48"/>
      <c r="ANQ46" s="48"/>
      <c r="ANR46" s="48"/>
      <c r="ANS46" s="48"/>
      <c r="ANT46" s="48"/>
      <c r="ANU46" s="48"/>
      <c r="ANV46" s="48"/>
      <c r="ANW46" s="48"/>
      <c r="ANX46" s="48"/>
      <c r="ANY46" s="48"/>
      <c r="ANZ46" s="48"/>
      <c r="AOA46" s="48"/>
      <c r="AOB46" s="48"/>
      <c r="AOC46" s="48"/>
      <c r="AOD46" s="48"/>
      <c r="AOE46" s="48"/>
      <c r="AOF46" s="48"/>
      <c r="AOG46" s="48"/>
      <c r="AOH46" s="48"/>
      <c r="AOI46" s="48"/>
      <c r="AOJ46" s="48"/>
      <c r="AOK46" s="48"/>
      <c r="AOL46" s="48"/>
      <c r="AOM46" s="48"/>
      <c r="AON46" s="48"/>
      <c r="AOO46" s="48"/>
      <c r="AOP46" s="48"/>
      <c r="AOQ46" s="48"/>
      <c r="AOR46" s="48"/>
      <c r="AOS46" s="48"/>
      <c r="AOT46" s="48"/>
      <c r="AOU46" s="48"/>
      <c r="AOV46" s="48"/>
      <c r="AOW46" s="48"/>
      <c r="AOX46" s="48"/>
      <c r="AOY46" s="48"/>
      <c r="AOZ46" s="48"/>
      <c r="APA46" s="48"/>
      <c r="APB46" s="48"/>
      <c r="APC46" s="48"/>
      <c r="APD46" s="48"/>
      <c r="APE46" s="48"/>
      <c r="APF46" s="48"/>
      <c r="APG46" s="48"/>
      <c r="APH46" s="48"/>
      <c r="API46" s="48"/>
      <c r="APJ46" s="48"/>
      <c r="APK46" s="48"/>
      <c r="APL46" s="48"/>
      <c r="APM46" s="48"/>
      <c r="APN46" s="48"/>
      <c r="APO46" s="48"/>
      <c r="APP46" s="48"/>
      <c r="APQ46" s="48"/>
      <c r="APR46" s="48"/>
      <c r="APS46" s="48"/>
      <c r="APT46" s="48"/>
      <c r="APU46" s="48"/>
      <c r="APV46" s="48"/>
      <c r="APW46" s="48"/>
      <c r="APX46" s="48"/>
      <c r="APY46" s="48"/>
      <c r="APZ46" s="48"/>
    </row>
    <row r="47" spans="1:1118">
      <c r="A47" s="49" t="s">
        <v>440</v>
      </c>
      <c r="B47" s="46" t="s">
        <v>354</v>
      </c>
      <c r="C47" s="48">
        <v>24.374702453613281</v>
      </c>
      <c r="D47" s="48">
        <v>24.92681884765625</v>
      </c>
      <c r="E47" s="48">
        <v>28.510898590087891</v>
      </c>
      <c r="F47" s="48">
        <v>30.522157669067383</v>
      </c>
      <c r="G47" s="48">
        <v>16.468784332275391</v>
      </c>
      <c r="H47" s="48">
        <v>15.448798179626465</v>
      </c>
      <c r="I47" s="48">
        <v>15.766459465026855</v>
      </c>
      <c r="J47" s="48">
        <v>17.484050750732422</v>
      </c>
      <c r="K47" s="48">
        <v>20.688627243041992</v>
      </c>
      <c r="L47" s="48">
        <v>26.348617553710938</v>
      </c>
      <c r="M47" s="48">
        <v>48.665916442871094</v>
      </c>
      <c r="N47" s="48">
        <v>45.917274475097656</v>
      </c>
      <c r="O47" s="48">
        <v>38.048576354980469</v>
      </c>
      <c r="P47" s="48">
        <v>35.334468841552734</v>
      </c>
      <c r="Q47" s="47">
        <f t="shared" si="4"/>
        <v>18.700889587402344</v>
      </c>
      <c r="R47" s="47">
        <f t="shared" si="5"/>
        <v>41.991559028625488</v>
      </c>
      <c r="S47" s="47">
        <f t="shared" si="6"/>
        <v>2.2454310974015192</v>
      </c>
      <c r="T47" s="47">
        <f t="shared" si="7"/>
        <v>1.0426386734213964E-4</v>
      </c>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c r="IW47" s="48"/>
      <c r="IX47" s="48"/>
      <c r="IY47" s="48"/>
      <c r="IZ47" s="48"/>
      <c r="JA47" s="48"/>
      <c r="JB47" s="48"/>
      <c r="JC47" s="48"/>
      <c r="JD47" s="48"/>
      <c r="JE47" s="48"/>
      <c r="JF47" s="48"/>
      <c r="JG47" s="48"/>
      <c r="JI47" s="48"/>
      <c r="JJ47" s="48"/>
      <c r="JK47" s="48"/>
      <c r="JL47" s="48"/>
      <c r="JM47" s="48"/>
      <c r="JN47" s="48"/>
      <c r="JO47" s="48"/>
      <c r="JP47" s="48"/>
      <c r="JQ47" s="48"/>
      <c r="JR47" s="48"/>
      <c r="JS47" s="48"/>
      <c r="JT47" s="48"/>
      <c r="JU47" s="48"/>
      <c r="JV47" s="48"/>
      <c r="JW47" s="48"/>
      <c r="JX47" s="48"/>
      <c r="JY47" s="48"/>
      <c r="JZ47" s="48"/>
      <c r="KA47" s="48"/>
      <c r="KB47" s="48"/>
      <c r="KC47" s="48"/>
      <c r="KD47" s="48"/>
      <c r="KE47" s="48"/>
      <c r="KF47" s="48"/>
      <c r="KG47" s="48"/>
      <c r="KH47" s="48"/>
      <c r="KI47" s="48"/>
      <c r="KJ47" s="48"/>
      <c r="KK47" s="48"/>
      <c r="KL47" s="48"/>
      <c r="KM47" s="48"/>
      <c r="KN47" s="48"/>
      <c r="KO47" s="48"/>
      <c r="KP47" s="48"/>
      <c r="KQ47" s="48"/>
      <c r="KR47" s="48"/>
      <c r="KS47" s="48"/>
      <c r="KT47" s="48"/>
      <c r="KU47" s="48"/>
      <c r="KV47" s="48"/>
      <c r="KW47" s="48"/>
      <c r="KX47" s="48"/>
      <c r="KY47" s="48"/>
      <c r="KZ47" s="48"/>
      <c r="LA47" s="48"/>
      <c r="LB47" s="48"/>
      <c r="LC47" s="48"/>
      <c r="LD47" s="48"/>
      <c r="LE47" s="48"/>
      <c r="LF47" s="48"/>
      <c r="LG47" s="48"/>
      <c r="LH47" s="48"/>
      <c r="LI47" s="48"/>
      <c r="LJ47" s="48"/>
      <c r="LK47" s="48"/>
      <c r="LL47" s="48"/>
      <c r="LM47" s="48"/>
      <c r="LN47" s="48"/>
      <c r="LO47" s="48"/>
      <c r="LP47" s="48"/>
      <c r="LQ47" s="48"/>
      <c r="LR47" s="48"/>
      <c r="LS47" s="48"/>
      <c r="LT47" s="48"/>
      <c r="LU47" s="48"/>
      <c r="LV47" s="48"/>
      <c r="LW47" s="48"/>
      <c r="LX47" s="48"/>
      <c r="LY47" s="48"/>
      <c r="LZ47" s="48"/>
      <c r="MA47" s="48"/>
      <c r="MB47" s="48"/>
      <c r="MC47" s="48"/>
      <c r="MD47" s="48"/>
      <c r="ME47" s="48"/>
      <c r="MF47" s="48"/>
      <c r="MG47" s="48"/>
      <c r="MH47" s="48"/>
      <c r="MI47" s="48"/>
      <c r="MJ47" s="48"/>
      <c r="MK47" s="48"/>
      <c r="ML47" s="48"/>
      <c r="MM47" s="48"/>
      <c r="MO47" s="48"/>
      <c r="MP47" s="48"/>
      <c r="MQ47" s="48"/>
      <c r="MR47" s="48"/>
      <c r="MS47" s="48"/>
      <c r="MT47" s="48"/>
      <c r="MU47" s="48"/>
      <c r="MV47" s="48"/>
      <c r="MW47" s="48"/>
      <c r="MX47" s="48"/>
      <c r="MY47" s="48"/>
      <c r="MZ47" s="48"/>
      <c r="NA47" s="48"/>
      <c r="NB47" s="48"/>
      <c r="NC47" s="48"/>
      <c r="ND47" s="48"/>
      <c r="NE47" s="48"/>
      <c r="NF47" s="48"/>
      <c r="NG47" s="48"/>
      <c r="NH47" s="48"/>
      <c r="NI47" s="48"/>
      <c r="NJ47" s="48"/>
      <c r="NK47" s="48"/>
      <c r="NL47" s="48"/>
      <c r="NM47" s="48"/>
      <c r="NN47" s="48"/>
      <c r="NO47" s="48"/>
      <c r="NP47" s="48"/>
      <c r="NQ47" s="48"/>
      <c r="NR47" s="48"/>
      <c r="NS47" s="48"/>
      <c r="NT47" s="48"/>
      <c r="NU47" s="48"/>
      <c r="NV47" s="48"/>
      <c r="NW47" s="48"/>
      <c r="NX47" s="48"/>
      <c r="NY47" s="48"/>
      <c r="NZ47" s="48"/>
      <c r="OA47" s="48"/>
      <c r="OB47" s="48"/>
      <c r="OC47" s="48"/>
      <c r="OE47" s="48"/>
      <c r="OF47" s="48"/>
      <c r="OG47" s="48"/>
      <c r="OH47" s="48"/>
      <c r="OI47" s="48"/>
      <c r="OJ47" s="48"/>
      <c r="OK47" s="48"/>
      <c r="OL47" s="48"/>
      <c r="OM47" s="48"/>
      <c r="ON47" s="48"/>
      <c r="OO47" s="48"/>
      <c r="OP47" s="48"/>
      <c r="OQ47" s="48"/>
      <c r="OS47" s="48"/>
      <c r="OT47" s="48"/>
      <c r="OU47" s="48"/>
      <c r="OV47" s="48"/>
      <c r="OW47" s="48"/>
      <c r="OX47" s="48"/>
      <c r="OY47" s="48"/>
      <c r="OZ47" s="48"/>
      <c r="PA47" s="48"/>
      <c r="PB47" s="48"/>
      <c r="PC47" s="48"/>
      <c r="PD47" s="48"/>
      <c r="PE47" s="48"/>
      <c r="PF47" s="48"/>
      <c r="PG47" s="48"/>
      <c r="PH47" s="48"/>
      <c r="PI47" s="48"/>
      <c r="PJ47" s="48"/>
      <c r="PK47" s="48"/>
      <c r="PL47" s="48"/>
      <c r="PM47" s="48"/>
      <c r="PN47" s="48"/>
      <c r="PO47" s="48"/>
      <c r="PP47" s="48"/>
      <c r="PQ47" s="48"/>
      <c r="PR47" s="48"/>
      <c r="PS47" s="48"/>
      <c r="PT47" s="48"/>
      <c r="PU47" s="48"/>
      <c r="PV47" s="48"/>
      <c r="PW47" s="48"/>
      <c r="PX47" s="48"/>
      <c r="PY47" s="48"/>
      <c r="PZ47" s="48"/>
      <c r="QA47" s="48"/>
      <c r="QB47" s="48"/>
      <c r="QC47" s="48"/>
      <c r="QD47" s="48"/>
      <c r="QE47" s="48"/>
      <c r="QF47" s="48"/>
      <c r="QG47" s="48"/>
      <c r="QH47" s="48"/>
      <c r="QI47" s="48"/>
      <c r="QJ47" s="48"/>
      <c r="QK47" s="48"/>
      <c r="QL47" s="48"/>
      <c r="QM47" s="48"/>
      <c r="QN47" s="48"/>
      <c r="QO47" s="48"/>
      <c r="QP47" s="48"/>
      <c r="QQ47" s="48"/>
      <c r="QR47" s="48"/>
      <c r="QS47" s="48"/>
      <c r="QU47" s="48"/>
      <c r="QV47" s="48"/>
      <c r="QW47" s="48"/>
      <c r="QX47" s="48"/>
      <c r="QY47" s="48"/>
      <c r="QZ47" s="48"/>
      <c r="RA47" s="48"/>
      <c r="RB47" s="48"/>
      <c r="RC47" s="48"/>
      <c r="RD47" s="48"/>
      <c r="RE47" s="48"/>
      <c r="RF47" s="48"/>
      <c r="RG47" s="48"/>
      <c r="RH47" s="48"/>
      <c r="RI47" s="48"/>
      <c r="RJ47" s="48"/>
      <c r="RK47" s="48"/>
      <c r="RL47" s="48"/>
      <c r="RM47" s="48"/>
      <c r="RN47" s="48"/>
      <c r="RO47" s="48"/>
      <c r="RP47" s="48"/>
      <c r="RQ47" s="48"/>
      <c r="RR47" s="48"/>
      <c r="RS47" s="48"/>
      <c r="RT47" s="48"/>
      <c r="RU47" s="48"/>
      <c r="RV47" s="48"/>
      <c r="RW47" s="48"/>
      <c r="RX47" s="48"/>
      <c r="RY47" s="48"/>
      <c r="RZ47" s="48"/>
      <c r="SA47" s="48"/>
      <c r="SB47" s="48"/>
      <c r="SC47" s="48"/>
      <c r="SD47" s="48"/>
      <c r="SE47" s="48"/>
      <c r="SF47" s="48"/>
      <c r="SG47" s="48"/>
      <c r="SH47" s="48"/>
      <c r="SI47" s="48"/>
      <c r="SK47" s="48"/>
      <c r="SL47" s="48"/>
      <c r="SM47" s="48"/>
      <c r="SN47" s="48"/>
      <c r="SO47" s="48"/>
      <c r="SP47" s="48"/>
      <c r="SQ47" s="48"/>
      <c r="SR47" s="48"/>
      <c r="SS47" s="48"/>
      <c r="ST47" s="48"/>
      <c r="SU47" s="48"/>
      <c r="SV47" s="48"/>
      <c r="SW47" s="48"/>
      <c r="SX47" s="48"/>
      <c r="SY47" s="48"/>
      <c r="SZ47" s="48"/>
      <c r="TA47" s="48"/>
      <c r="TB47" s="48"/>
      <c r="TC47" s="48"/>
      <c r="TD47" s="48"/>
      <c r="TE47" s="48"/>
      <c r="TF47" s="48"/>
      <c r="TG47" s="48"/>
      <c r="TH47" s="48"/>
      <c r="TI47" s="48"/>
      <c r="TJ47" s="48"/>
      <c r="TK47" s="48"/>
      <c r="TL47" s="48"/>
      <c r="TM47" s="48"/>
      <c r="TN47" s="48"/>
      <c r="TO47" s="48"/>
      <c r="TP47" s="48"/>
      <c r="TQ47" s="48"/>
      <c r="TR47" s="48"/>
      <c r="TS47" s="48"/>
      <c r="TT47" s="48"/>
      <c r="TU47" s="48"/>
      <c r="TV47" s="48"/>
      <c r="TW47" s="48"/>
      <c r="TX47" s="48"/>
      <c r="TY47" s="48"/>
      <c r="UA47" s="48"/>
      <c r="UB47" s="48"/>
      <c r="UC47" s="48"/>
      <c r="UD47" s="48"/>
      <c r="UE47" s="48"/>
      <c r="UF47" s="48"/>
      <c r="UG47" s="48"/>
      <c r="UH47" s="48"/>
      <c r="UI47" s="48"/>
      <c r="UJ47" s="48"/>
      <c r="UK47" s="48"/>
      <c r="UL47" s="48"/>
      <c r="UM47" s="48"/>
      <c r="UN47" s="48"/>
      <c r="UO47" s="48"/>
      <c r="UP47" s="48"/>
      <c r="UQ47" s="48"/>
      <c r="UR47" s="48"/>
      <c r="US47" s="48"/>
      <c r="UT47" s="48"/>
      <c r="UU47" s="48"/>
      <c r="UV47" s="48"/>
      <c r="UW47" s="48"/>
      <c r="UX47" s="48"/>
      <c r="UY47" s="48"/>
      <c r="UZ47" s="48"/>
      <c r="VA47" s="48"/>
      <c r="VB47" s="48"/>
      <c r="VC47" s="48"/>
      <c r="VD47" s="48"/>
      <c r="VE47" s="48"/>
      <c r="VF47" s="48"/>
      <c r="VG47" s="48"/>
      <c r="VH47" s="48"/>
      <c r="VI47" s="48"/>
      <c r="VJ47" s="48"/>
      <c r="VK47" s="48"/>
      <c r="VL47" s="48"/>
      <c r="VM47" s="48"/>
      <c r="VN47" s="48"/>
      <c r="VO47" s="48"/>
      <c r="VQ47" s="48"/>
      <c r="VR47" s="48"/>
      <c r="VS47" s="48"/>
      <c r="VT47" s="48"/>
      <c r="VU47" s="48"/>
      <c r="VV47" s="48"/>
      <c r="VW47" s="48"/>
      <c r="VX47" s="48"/>
      <c r="VY47" s="48"/>
      <c r="VZ47" s="48"/>
      <c r="WA47" s="48"/>
      <c r="WB47" s="48"/>
      <c r="WC47" s="48"/>
      <c r="WD47" s="48"/>
      <c r="WE47" s="48"/>
      <c r="WF47" s="48"/>
      <c r="WG47" s="48"/>
      <c r="WH47" s="48"/>
      <c r="WI47" s="48"/>
      <c r="WJ47" s="48"/>
      <c r="WK47" s="48"/>
      <c r="WL47" s="48"/>
      <c r="WM47" s="48"/>
      <c r="WN47" s="48"/>
      <c r="WO47" s="48"/>
      <c r="WP47" s="48"/>
      <c r="WQ47" s="48"/>
      <c r="WR47" s="48"/>
      <c r="WS47" s="48"/>
      <c r="WT47" s="48"/>
      <c r="WU47" s="48"/>
      <c r="WV47" s="48"/>
      <c r="WW47" s="48"/>
      <c r="WX47" s="48"/>
      <c r="WY47" s="48"/>
      <c r="WZ47" s="48"/>
      <c r="XA47" s="48"/>
      <c r="XB47" s="48"/>
      <c r="XC47" s="48"/>
      <c r="XD47" s="48"/>
      <c r="XE47" s="48"/>
      <c r="XG47" s="48"/>
      <c r="XH47" s="48"/>
      <c r="XI47" s="48"/>
      <c r="XJ47" s="48"/>
      <c r="XK47" s="48"/>
      <c r="XL47" s="48"/>
      <c r="XM47" s="48"/>
      <c r="XN47" s="48"/>
      <c r="XO47" s="48"/>
      <c r="XP47" s="48"/>
      <c r="XQ47" s="48"/>
      <c r="XR47" s="48"/>
      <c r="XS47" s="48"/>
      <c r="XT47" s="48"/>
      <c r="XU47" s="48"/>
      <c r="XV47" s="48"/>
      <c r="XW47" s="48"/>
      <c r="XX47" s="48"/>
      <c r="XY47" s="48"/>
      <c r="XZ47" s="48"/>
      <c r="YA47" s="48"/>
      <c r="YB47" s="48"/>
      <c r="YC47" s="48"/>
      <c r="YD47" s="48"/>
      <c r="YE47" s="48"/>
      <c r="YF47" s="48"/>
      <c r="YG47" s="48"/>
      <c r="YH47" s="48"/>
      <c r="YI47" s="48"/>
      <c r="YJ47" s="48"/>
      <c r="YK47" s="48"/>
      <c r="YL47" s="48"/>
      <c r="YM47" s="48"/>
      <c r="YN47" s="48"/>
      <c r="YO47" s="48"/>
      <c r="YP47" s="48"/>
      <c r="YQ47" s="48"/>
      <c r="YR47" s="48"/>
      <c r="YS47" s="48"/>
      <c r="YT47" s="48"/>
      <c r="YU47" s="48"/>
      <c r="YW47" s="48"/>
      <c r="YX47" s="48"/>
      <c r="YY47" s="48"/>
      <c r="YZ47" s="48"/>
      <c r="ZA47" s="48"/>
      <c r="ZB47" s="48"/>
      <c r="ZC47" s="48"/>
      <c r="ZD47" s="48"/>
      <c r="ZE47" s="48"/>
      <c r="ZF47" s="48"/>
      <c r="ZG47" s="48"/>
      <c r="ZH47" s="48"/>
      <c r="ZI47" s="48"/>
      <c r="ZJ47" s="48"/>
      <c r="ZK47" s="48"/>
      <c r="ZL47" s="48"/>
      <c r="ZM47" s="48"/>
      <c r="ZN47" s="48"/>
      <c r="ZO47" s="48"/>
      <c r="ZP47" s="48"/>
      <c r="ZQ47" s="48"/>
      <c r="ZR47" s="48"/>
      <c r="ZS47" s="48"/>
      <c r="ZT47" s="48"/>
      <c r="ZU47" s="48"/>
      <c r="ZV47" s="48"/>
      <c r="ZW47" s="48"/>
      <c r="ZX47" s="48"/>
      <c r="ZY47" s="48"/>
      <c r="ZZ47" s="48"/>
      <c r="AAA47" s="48"/>
      <c r="AAB47" s="48"/>
      <c r="AAC47" s="48"/>
      <c r="AAD47" s="48"/>
      <c r="AAE47" s="48"/>
      <c r="AAF47" s="48"/>
      <c r="AAG47" s="48"/>
      <c r="AAH47" s="48"/>
      <c r="AAI47" s="48"/>
      <c r="AAJ47" s="48"/>
      <c r="AAL47" s="48"/>
      <c r="AAM47" s="48"/>
      <c r="AAN47" s="48"/>
      <c r="AAO47" s="48"/>
      <c r="AAP47" s="48"/>
      <c r="AAQ47" s="48"/>
      <c r="AAR47" s="48"/>
      <c r="AAS47" s="48"/>
      <c r="AAT47" s="48"/>
      <c r="AAU47" s="48"/>
      <c r="AAV47" s="48"/>
      <c r="AAW47" s="48"/>
      <c r="AAX47" s="48"/>
      <c r="AAY47" s="48"/>
      <c r="AAZ47" s="48"/>
      <c r="ABA47" s="48"/>
      <c r="ABB47" s="48"/>
      <c r="ABC47" s="48"/>
      <c r="ABD47" s="48"/>
      <c r="ABE47" s="48"/>
      <c r="ABF47" s="48"/>
      <c r="ABG47" s="48"/>
      <c r="ABH47" s="48"/>
      <c r="ABI47" s="48"/>
      <c r="ABJ47" s="48"/>
      <c r="ABK47" s="48"/>
      <c r="ABL47" s="48"/>
      <c r="ABM47" s="48"/>
      <c r="ABN47" s="48"/>
      <c r="ABO47" s="48"/>
      <c r="ABP47" s="48"/>
      <c r="ABQ47" s="48"/>
      <c r="ABR47" s="48"/>
      <c r="ABS47" s="48"/>
      <c r="ABT47" s="48"/>
      <c r="ABU47" s="48"/>
      <c r="ABV47" s="48"/>
      <c r="ABW47" s="48"/>
      <c r="ABX47" s="48"/>
      <c r="ABY47" s="48"/>
      <c r="ABZ47" s="48"/>
      <c r="ACB47" s="48"/>
      <c r="ACC47" s="48"/>
      <c r="ACD47" s="48"/>
      <c r="ACE47" s="48"/>
      <c r="ACF47" s="48"/>
      <c r="ACG47" s="48"/>
      <c r="ACH47" s="48"/>
      <c r="ACI47" s="48"/>
      <c r="ACJ47" s="48"/>
      <c r="ACK47" s="48"/>
      <c r="ACL47" s="48"/>
      <c r="ACM47" s="48"/>
      <c r="ACN47" s="48"/>
      <c r="ACO47" s="48"/>
      <c r="ACP47" s="48"/>
      <c r="ACQ47" s="48"/>
      <c r="ACR47" s="48"/>
      <c r="ACS47" s="48"/>
      <c r="ACT47" s="48"/>
      <c r="ACU47" s="48"/>
      <c r="ACV47" s="48"/>
      <c r="ACW47" s="48"/>
      <c r="ACX47" s="48"/>
      <c r="ACY47" s="48"/>
      <c r="ACZ47" s="48"/>
      <c r="ADA47" s="48"/>
      <c r="ADB47" s="48"/>
      <c r="ADC47" s="48"/>
      <c r="ADD47" s="48"/>
      <c r="ADE47" s="48"/>
      <c r="ADF47" s="48"/>
      <c r="ADG47" s="48"/>
      <c r="ADH47" s="48"/>
      <c r="ADI47" s="48"/>
      <c r="ADJ47" s="48"/>
      <c r="ADK47" s="48"/>
      <c r="ADL47" s="48"/>
      <c r="ADM47" s="48"/>
      <c r="ADN47" s="48"/>
      <c r="ADO47" s="48"/>
      <c r="ADP47" s="48"/>
      <c r="ADR47" s="48"/>
      <c r="ADS47" s="48"/>
      <c r="ADT47" s="48"/>
      <c r="ADU47" s="48"/>
      <c r="ADV47" s="48"/>
      <c r="ADW47" s="48"/>
      <c r="ADX47" s="48"/>
      <c r="ADY47" s="48"/>
      <c r="ADZ47" s="48"/>
      <c r="AEA47" s="48"/>
      <c r="AEB47" s="48"/>
      <c r="AEC47" s="48"/>
      <c r="AED47" s="48"/>
      <c r="AEE47" s="48"/>
      <c r="AEF47" s="48"/>
      <c r="AEG47" s="48"/>
      <c r="AEH47" s="48"/>
      <c r="AEI47" s="48"/>
      <c r="AEJ47" s="48"/>
      <c r="AEK47" s="48"/>
      <c r="AEL47" s="48"/>
      <c r="AEM47" s="48"/>
      <c r="AEN47" s="48"/>
      <c r="AEO47" s="48"/>
      <c r="AEP47" s="48"/>
      <c r="AEQ47" s="48"/>
      <c r="AER47" s="48"/>
      <c r="AES47" s="48"/>
      <c r="AET47" s="48"/>
      <c r="AEU47" s="48"/>
      <c r="AEV47" s="48"/>
      <c r="AEW47" s="48"/>
      <c r="AEX47" s="48"/>
      <c r="AEY47" s="48"/>
      <c r="AEZ47" s="48"/>
      <c r="AFA47" s="48"/>
      <c r="AFB47" s="48"/>
      <c r="AFC47" s="48"/>
      <c r="AFD47" s="48"/>
      <c r="AFE47" s="48"/>
      <c r="AFF47" s="48"/>
      <c r="AFH47" s="48"/>
      <c r="AFI47" s="48"/>
      <c r="AFJ47" s="48"/>
      <c r="AFK47" s="48"/>
      <c r="AFL47" s="48"/>
      <c r="AFM47" s="48"/>
      <c r="AFN47" s="48"/>
      <c r="AFO47" s="48"/>
      <c r="AFP47" s="48"/>
      <c r="AFR47" s="48"/>
      <c r="AFS47" s="48"/>
      <c r="AFT47" s="48"/>
      <c r="AFU47" s="48"/>
      <c r="AFV47" s="48"/>
      <c r="AFW47" s="48"/>
      <c r="AFX47" s="48"/>
      <c r="AFY47" s="48"/>
      <c r="AFZ47" s="48"/>
      <c r="AGA47" s="48"/>
      <c r="AGB47" s="48"/>
      <c r="AGE47" s="48"/>
      <c r="AGF47" s="48"/>
      <c r="AGG47" s="48"/>
      <c r="AGH47" s="48"/>
      <c r="AGI47" s="48"/>
      <c r="AGJ47" s="48"/>
      <c r="AGK47" s="48"/>
      <c r="AGL47" s="48"/>
      <c r="AGM47" s="48"/>
      <c r="AGN47" s="48"/>
      <c r="AGO47" s="48"/>
      <c r="AGP47" s="48"/>
      <c r="AGQ47" s="48"/>
      <c r="AGR47" s="48"/>
      <c r="AGS47" s="48"/>
      <c r="AGT47" s="48"/>
      <c r="AGU47" s="48"/>
      <c r="AGV47" s="48"/>
      <c r="AGW47" s="48"/>
      <c r="AGX47" s="48"/>
      <c r="AGY47" s="48"/>
      <c r="AGZ47" s="48"/>
      <c r="AHA47" s="48"/>
      <c r="AHB47" s="48"/>
      <c r="AHC47" s="48"/>
      <c r="AHD47" s="48"/>
      <c r="AHE47" s="48"/>
      <c r="AHF47" s="48"/>
      <c r="AHG47" s="48"/>
      <c r="AHH47" s="48"/>
      <c r="AHI47" s="48"/>
      <c r="AHJ47" s="48"/>
      <c r="AHK47" s="48"/>
      <c r="AHL47" s="48"/>
      <c r="AHM47" s="48"/>
      <c r="AHN47" s="48"/>
      <c r="AHO47" s="48"/>
      <c r="AHP47" s="48"/>
      <c r="AHQ47" s="48"/>
      <c r="AHR47" s="48"/>
      <c r="AHS47" s="48"/>
      <c r="AHT47" s="48"/>
      <c r="AHU47" s="48"/>
      <c r="AHV47" s="48"/>
      <c r="AHW47" s="48"/>
      <c r="AHX47" s="48"/>
      <c r="AHY47" s="48"/>
      <c r="AHZ47" s="48"/>
      <c r="AIA47" s="48"/>
      <c r="AIB47" s="48"/>
      <c r="AIC47" s="48"/>
      <c r="AID47" s="48"/>
      <c r="AIE47" s="48"/>
      <c r="AIF47" s="48"/>
      <c r="AIG47" s="48"/>
      <c r="AIH47" s="48"/>
      <c r="AII47" s="48"/>
      <c r="AIJ47" s="48"/>
      <c r="AIK47" s="48"/>
      <c r="AIL47" s="48"/>
      <c r="AIM47" s="48"/>
      <c r="AIN47" s="48"/>
      <c r="AIO47" s="48"/>
      <c r="AIP47" s="48"/>
      <c r="AIQ47" s="48"/>
      <c r="AIR47" s="48"/>
      <c r="AIS47" s="48"/>
      <c r="AIT47" s="48"/>
      <c r="AIU47" s="48"/>
      <c r="AIV47" s="48"/>
      <c r="AIW47" s="48"/>
      <c r="AIX47" s="48"/>
      <c r="AIY47" s="48"/>
      <c r="AIZ47" s="48"/>
      <c r="AJA47" s="48"/>
      <c r="AJB47" s="48"/>
      <c r="AJC47" s="48"/>
      <c r="AJD47" s="48"/>
      <c r="AJF47" s="48"/>
      <c r="AJI47" s="48"/>
      <c r="AJJ47" s="48"/>
      <c r="AJK47" s="48"/>
      <c r="AJL47" s="48"/>
      <c r="AJM47" s="48"/>
      <c r="AJN47" s="48"/>
      <c r="AJO47" s="48"/>
      <c r="AJP47" s="48"/>
      <c r="AJQ47" s="48"/>
      <c r="AJR47" s="48"/>
      <c r="AJS47" s="48"/>
      <c r="AJT47" s="48"/>
      <c r="AJU47" s="48"/>
      <c r="AJV47" s="48"/>
      <c r="AJW47" s="48"/>
      <c r="AJX47" s="48"/>
      <c r="AJY47" s="48"/>
      <c r="AJZ47" s="48"/>
      <c r="AKA47" s="48"/>
      <c r="AKB47" s="48"/>
      <c r="AKC47" s="48"/>
      <c r="AKD47" s="48"/>
      <c r="AKE47" s="48"/>
      <c r="AKF47" s="48"/>
      <c r="AKG47" s="48"/>
      <c r="AKH47" s="48"/>
      <c r="AKI47" s="48"/>
      <c r="AKJ47" s="48"/>
      <c r="AKK47" s="48"/>
      <c r="AKL47" s="48"/>
      <c r="AKM47" s="48"/>
      <c r="AKN47" s="48"/>
      <c r="AKO47" s="48"/>
      <c r="AKP47" s="48"/>
      <c r="AKQ47" s="48"/>
      <c r="AKR47" s="48"/>
      <c r="AKS47" s="48"/>
      <c r="AKT47" s="48"/>
      <c r="AKU47" s="48"/>
      <c r="AKV47" s="48"/>
      <c r="AKW47" s="48"/>
      <c r="AKX47" s="48"/>
      <c r="AKY47" s="48"/>
      <c r="AKZ47" s="48"/>
      <c r="ALA47" s="48"/>
      <c r="ALB47" s="48"/>
      <c r="ALC47" s="48"/>
      <c r="ALD47" s="48"/>
      <c r="ALE47" s="48"/>
      <c r="ALF47" s="48"/>
      <c r="ALG47" s="48"/>
      <c r="ALH47" s="48"/>
      <c r="ALI47" s="48"/>
      <c r="ALJ47" s="48"/>
      <c r="ALK47" s="48"/>
      <c r="ALL47" s="48"/>
      <c r="ALM47" s="48"/>
      <c r="ALN47" s="48"/>
      <c r="ALO47" s="48"/>
      <c r="ALP47" s="48"/>
      <c r="ALQ47" s="48"/>
      <c r="ALR47" s="48"/>
      <c r="ALS47" s="48"/>
      <c r="ALT47" s="48"/>
      <c r="ALU47" s="48"/>
      <c r="ALV47" s="48"/>
      <c r="ALW47" s="48"/>
      <c r="ALX47" s="48"/>
      <c r="ALY47" s="48"/>
      <c r="ALZ47" s="48"/>
      <c r="AMA47" s="48"/>
      <c r="AMB47" s="48"/>
      <c r="AMC47" s="48"/>
      <c r="AMD47" s="48"/>
      <c r="AME47" s="48"/>
      <c r="AMF47" s="48"/>
      <c r="AMG47" s="48"/>
      <c r="AMH47" s="48"/>
      <c r="AMI47" s="48"/>
      <c r="AMJ47" s="48"/>
      <c r="AMK47" s="48"/>
      <c r="AML47" s="48"/>
      <c r="AMM47" s="48"/>
      <c r="AMN47" s="48"/>
      <c r="AMO47" s="48"/>
      <c r="AMP47" s="48"/>
      <c r="AMQ47" s="48"/>
      <c r="AMR47" s="48"/>
      <c r="AMS47" s="48"/>
      <c r="AMT47" s="48"/>
      <c r="AMU47" s="48"/>
      <c r="AMV47" s="48"/>
      <c r="AMW47" s="48"/>
      <c r="AMX47" s="48"/>
      <c r="AMY47" s="48"/>
      <c r="AMZ47" s="48"/>
      <c r="ANA47" s="48"/>
      <c r="ANB47" s="48"/>
      <c r="ANC47" s="48"/>
      <c r="AND47" s="48"/>
      <c r="ANE47" s="48"/>
      <c r="ANF47" s="48"/>
      <c r="ANG47" s="48"/>
      <c r="ANH47" s="48"/>
      <c r="ANI47" s="48"/>
      <c r="ANJ47" s="48"/>
      <c r="ANK47" s="48"/>
      <c r="ANL47" s="48"/>
      <c r="ANM47" s="48"/>
      <c r="ANN47" s="48"/>
      <c r="ANO47" s="48"/>
      <c r="ANP47" s="48"/>
      <c r="ANQ47" s="48"/>
      <c r="ANR47" s="48"/>
      <c r="ANS47" s="48"/>
      <c r="ANT47" s="48"/>
      <c r="ANU47" s="48"/>
      <c r="ANV47" s="48"/>
      <c r="ANW47" s="48"/>
      <c r="ANX47" s="48"/>
      <c r="ANY47" s="48"/>
      <c r="ANZ47" s="48"/>
      <c r="AOA47" s="48"/>
      <c r="AOB47" s="48"/>
      <c r="AOC47" s="48"/>
      <c r="AOD47" s="48"/>
      <c r="AOE47" s="48"/>
      <c r="AOF47" s="48"/>
      <c r="AOG47" s="48"/>
      <c r="AOH47" s="48"/>
      <c r="AOI47" s="48"/>
      <c r="AOJ47" s="48"/>
      <c r="AOK47" s="48"/>
      <c r="AOL47" s="48"/>
      <c r="AOM47" s="48"/>
      <c r="AON47" s="48"/>
      <c r="AOO47" s="48"/>
      <c r="AOP47" s="48"/>
      <c r="AOQ47" s="48"/>
      <c r="AOR47" s="48"/>
      <c r="AOS47" s="48"/>
      <c r="AOT47" s="48"/>
      <c r="AOU47" s="48"/>
      <c r="AOV47" s="48"/>
      <c r="AOW47" s="48"/>
      <c r="AOX47" s="48"/>
      <c r="AOY47" s="48"/>
      <c r="AOZ47" s="48"/>
      <c r="APA47" s="48"/>
      <c r="APB47" s="48"/>
      <c r="APC47" s="48"/>
      <c r="APD47" s="48"/>
      <c r="APE47" s="48"/>
      <c r="APF47" s="48"/>
      <c r="APG47" s="48"/>
      <c r="APH47" s="48"/>
      <c r="API47" s="48"/>
      <c r="APJ47" s="48"/>
      <c r="APK47" s="48"/>
      <c r="APL47" s="48"/>
      <c r="APM47" s="48"/>
      <c r="APN47" s="48"/>
      <c r="APO47" s="48"/>
      <c r="APP47" s="48"/>
      <c r="APQ47" s="48"/>
      <c r="APR47" s="48"/>
      <c r="APS47" s="48"/>
      <c r="APT47" s="48"/>
      <c r="APU47" s="48"/>
      <c r="APV47" s="48"/>
      <c r="APW47" s="48"/>
      <c r="APX47" s="48"/>
      <c r="APY47" s="48"/>
      <c r="APZ47" s="48"/>
    </row>
    <row r="48" spans="1:1118">
      <c r="A48" s="49" t="s">
        <v>148</v>
      </c>
      <c r="B48" s="46" t="s">
        <v>354</v>
      </c>
      <c r="C48" s="48">
        <v>127.69537353515625</v>
      </c>
      <c r="D48" s="48">
        <v>126.09558868408203</v>
      </c>
      <c r="E48" s="48">
        <v>142.42030334472656</v>
      </c>
      <c r="F48" s="48">
        <v>136.29045104980469</v>
      </c>
      <c r="G48" s="48">
        <v>52.233757019042969</v>
      </c>
      <c r="H48" s="48">
        <v>49.888324737548828</v>
      </c>
      <c r="I48" s="48">
        <v>74.190933227539063</v>
      </c>
      <c r="J48" s="48">
        <v>70.854660034179688</v>
      </c>
      <c r="K48" s="48">
        <v>96.283622741699219</v>
      </c>
      <c r="L48" s="48">
        <v>97.87030029296875</v>
      </c>
      <c r="M48" s="48">
        <v>113.56294250488281</v>
      </c>
      <c r="N48" s="48">
        <v>109.84961700439453</v>
      </c>
      <c r="O48" s="48">
        <v>92.01641845703125</v>
      </c>
      <c r="P48" s="48">
        <v>92.33526611328125</v>
      </c>
      <c r="Q48" s="47">
        <f t="shared" si="4"/>
        <v>73.553599675496415</v>
      </c>
      <c r="R48" s="47">
        <f t="shared" si="5"/>
        <v>101.94106101989746</v>
      </c>
      <c r="S48" s="47">
        <f t="shared" si="6"/>
        <v>1.3859425163369403</v>
      </c>
      <c r="T48" s="47">
        <f t="shared" si="7"/>
        <v>3.8198242853759085E-2</v>
      </c>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c r="IW48" s="48"/>
      <c r="IX48" s="48"/>
      <c r="IY48" s="48"/>
      <c r="IZ48" s="48"/>
      <c r="JA48" s="48"/>
      <c r="JB48" s="48"/>
      <c r="JC48" s="48"/>
      <c r="JD48" s="48"/>
      <c r="JE48" s="48"/>
      <c r="JF48" s="48"/>
      <c r="JG48" s="48"/>
      <c r="JI48" s="48"/>
      <c r="JJ48" s="48"/>
      <c r="JK48" s="48"/>
      <c r="JL48" s="48"/>
      <c r="JM48" s="48"/>
      <c r="JN48" s="48"/>
      <c r="JO48" s="48"/>
      <c r="JP48" s="48"/>
      <c r="JQ48" s="48"/>
      <c r="JR48" s="48"/>
      <c r="JS48" s="48"/>
      <c r="JT48" s="48"/>
      <c r="JU48" s="48"/>
      <c r="JV48" s="48"/>
      <c r="JW48" s="48"/>
      <c r="JX48" s="48"/>
      <c r="JY48" s="48"/>
      <c r="JZ48" s="48"/>
      <c r="KA48" s="48"/>
      <c r="KB48" s="48"/>
      <c r="KC48" s="48"/>
      <c r="KD48" s="48"/>
      <c r="KE48" s="48"/>
      <c r="KF48" s="48"/>
      <c r="KG48" s="48"/>
      <c r="KH48" s="48"/>
      <c r="KI48" s="48"/>
      <c r="KJ48" s="48"/>
      <c r="KK48" s="48"/>
      <c r="KL48" s="48"/>
      <c r="KM48" s="48"/>
      <c r="KN48" s="48"/>
      <c r="KO48" s="48"/>
      <c r="KP48" s="48"/>
      <c r="KQ48" s="48"/>
      <c r="KR48" s="48"/>
      <c r="KS48" s="48"/>
      <c r="KT48" s="48"/>
      <c r="KU48" s="48"/>
      <c r="KV48" s="48"/>
      <c r="KW48" s="48"/>
      <c r="KY48" s="48"/>
      <c r="KZ48" s="48"/>
      <c r="LA48" s="48"/>
      <c r="LB48" s="48"/>
      <c r="LC48" s="48"/>
      <c r="LD48" s="48"/>
      <c r="LE48" s="48"/>
      <c r="LF48" s="48"/>
      <c r="LG48" s="48"/>
      <c r="LH48" s="48"/>
      <c r="LI48" s="48"/>
      <c r="LJ48" s="48"/>
      <c r="LK48" s="48"/>
      <c r="LL48" s="48"/>
      <c r="LM48" s="48"/>
      <c r="LN48" s="48"/>
      <c r="LO48" s="48"/>
      <c r="LP48" s="48"/>
      <c r="LQ48" s="48"/>
      <c r="LR48" s="48"/>
      <c r="LS48" s="48"/>
      <c r="LT48" s="48"/>
      <c r="LU48" s="48"/>
      <c r="LV48" s="48"/>
      <c r="LW48" s="48"/>
      <c r="LX48" s="48"/>
      <c r="LY48" s="48"/>
      <c r="LZ48" s="48"/>
      <c r="MA48" s="48"/>
      <c r="MB48" s="48"/>
      <c r="MC48" s="48"/>
      <c r="MD48" s="48"/>
      <c r="ME48" s="48"/>
      <c r="MF48" s="48"/>
      <c r="MG48" s="48"/>
      <c r="MH48" s="48"/>
      <c r="MI48" s="48"/>
      <c r="MJ48" s="48"/>
      <c r="MK48" s="48"/>
      <c r="ML48" s="48"/>
      <c r="MM48" s="48"/>
      <c r="MO48" s="48"/>
      <c r="MP48" s="48"/>
      <c r="MQ48" s="48"/>
      <c r="MR48" s="48"/>
      <c r="MS48" s="48"/>
      <c r="MT48" s="48"/>
      <c r="MU48" s="48"/>
      <c r="MV48" s="48"/>
      <c r="MW48" s="48"/>
      <c r="MX48" s="48"/>
      <c r="MY48" s="48"/>
      <c r="MZ48" s="48"/>
      <c r="NA48" s="48"/>
      <c r="NB48" s="48"/>
      <c r="NC48" s="48"/>
      <c r="ND48" s="48"/>
      <c r="NE48" s="48"/>
      <c r="NF48" s="48"/>
      <c r="NG48" s="48"/>
      <c r="NH48" s="48"/>
      <c r="NI48" s="48"/>
      <c r="NJ48" s="48"/>
      <c r="NK48" s="48"/>
      <c r="NL48" s="48"/>
      <c r="NM48" s="48"/>
      <c r="NN48" s="48"/>
      <c r="NO48" s="48"/>
      <c r="NP48" s="48"/>
      <c r="NQ48" s="48"/>
      <c r="NR48" s="48"/>
      <c r="NS48" s="48"/>
      <c r="NT48" s="48"/>
      <c r="NU48" s="48"/>
      <c r="NV48" s="48"/>
      <c r="NW48" s="48"/>
      <c r="NX48" s="48"/>
      <c r="NY48" s="48"/>
      <c r="NZ48" s="48"/>
      <c r="OA48" s="48"/>
      <c r="OB48" s="48"/>
      <c r="OC48" s="48"/>
      <c r="OE48" s="48"/>
      <c r="OF48" s="48"/>
      <c r="OG48" s="48"/>
      <c r="OH48" s="48"/>
      <c r="OI48" s="48"/>
      <c r="OJ48" s="48"/>
      <c r="OK48" s="48"/>
      <c r="OL48" s="48"/>
      <c r="OM48" s="48"/>
      <c r="ON48" s="48"/>
      <c r="OO48" s="48"/>
      <c r="OP48" s="48"/>
      <c r="OQ48" s="48"/>
      <c r="OS48" s="48"/>
      <c r="OT48" s="48"/>
      <c r="OU48" s="48"/>
      <c r="OV48" s="48"/>
      <c r="OW48" s="48"/>
      <c r="OX48" s="48"/>
      <c r="OY48" s="48"/>
      <c r="OZ48" s="48"/>
      <c r="PA48" s="48"/>
      <c r="PB48" s="48"/>
      <c r="PC48" s="48"/>
      <c r="PE48" s="48"/>
      <c r="PF48" s="48"/>
      <c r="PG48" s="48"/>
      <c r="PH48" s="48"/>
      <c r="PI48" s="48"/>
      <c r="PJ48" s="48"/>
      <c r="PK48" s="48"/>
      <c r="PL48" s="48"/>
      <c r="PM48" s="48"/>
      <c r="PN48" s="48"/>
      <c r="PO48" s="48"/>
      <c r="PP48" s="48"/>
      <c r="PQ48" s="48"/>
      <c r="PR48" s="48"/>
      <c r="PS48" s="48"/>
      <c r="PT48" s="48"/>
      <c r="PU48" s="48"/>
      <c r="PV48" s="48"/>
      <c r="PW48" s="48"/>
      <c r="PX48" s="48"/>
      <c r="PY48" s="48"/>
      <c r="PZ48" s="48"/>
      <c r="QA48" s="48"/>
      <c r="QB48" s="48"/>
      <c r="QC48" s="48"/>
      <c r="QD48" s="48"/>
      <c r="QE48" s="48"/>
      <c r="QF48" s="48"/>
      <c r="QG48" s="48"/>
      <c r="QH48" s="48"/>
      <c r="QI48" s="48"/>
      <c r="QJ48" s="48"/>
      <c r="QK48" s="48"/>
      <c r="QL48" s="48"/>
      <c r="QM48" s="48"/>
      <c r="QN48" s="48"/>
      <c r="QO48" s="48"/>
      <c r="QP48" s="48"/>
      <c r="QQ48" s="48"/>
      <c r="QR48" s="48"/>
      <c r="QS48" s="48"/>
      <c r="QU48" s="48"/>
      <c r="QV48" s="48"/>
      <c r="QW48" s="48"/>
      <c r="QX48" s="48"/>
      <c r="QY48" s="48"/>
      <c r="QZ48" s="48"/>
      <c r="RA48" s="48"/>
      <c r="RB48" s="48"/>
      <c r="RC48" s="48"/>
      <c r="RD48" s="48"/>
      <c r="RE48" s="48"/>
      <c r="RF48" s="48"/>
      <c r="RG48" s="48"/>
      <c r="RH48" s="48"/>
      <c r="RI48" s="48"/>
      <c r="RJ48" s="48"/>
      <c r="RK48" s="48"/>
      <c r="RL48" s="48"/>
      <c r="RM48" s="48"/>
      <c r="RN48" s="48"/>
      <c r="RO48" s="48"/>
      <c r="RP48" s="48"/>
      <c r="RQ48" s="48"/>
      <c r="RR48" s="48"/>
      <c r="RS48" s="48"/>
      <c r="RT48" s="48"/>
      <c r="RU48" s="48"/>
      <c r="RV48" s="48"/>
      <c r="RW48" s="48"/>
      <c r="RX48" s="48"/>
      <c r="RY48" s="48"/>
      <c r="RZ48" s="48"/>
      <c r="SA48" s="48"/>
      <c r="SB48" s="48"/>
      <c r="SC48" s="48"/>
      <c r="SD48" s="48"/>
      <c r="SE48" s="48"/>
      <c r="SF48" s="48"/>
      <c r="SG48" s="48"/>
      <c r="SH48" s="48"/>
      <c r="SI48" s="48"/>
      <c r="SK48" s="48"/>
      <c r="SL48" s="48"/>
      <c r="SM48" s="48"/>
      <c r="SN48" s="48"/>
      <c r="SO48" s="48"/>
      <c r="SP48" s="48"/>
      <c r="SQ48" s="48"/>
      <c r="SR48" s="48"/>
      <c r="SS48" s="48"/>
      <c r="ST48" s="48"/>
      <c r="SU48" s="48"/>
      <c r="SV48" s="48"/>
      <c r="SW48" s="48"/>
      <c r="SX48" s="48"/>
      <c r="SY48" s="48"/>
      <c r="SZ48" s="48"/>
      <c r="TA48" s="48"/>
      <c r="TB48" s="48"/>
      <c r="TC48" s="48"/>
      <c r="TD48" s="48"/>
      <c r="TE48" s="48"/>
      <c r="TF48" s="48"/>
      <c r="TG48" s="48"/>
      <c r="TH48" s="48"/>
      <c r="TI48" s="48"/>
      <c r="TJ48" s="48"/>
      <c r="TK48" s="48"/>
      <c r="TL48" s="48"/>
      <c r="TM48" s="48"/>
      <c r="TN48" s="48"/>
      <c r="TO48" s="48"/>
      <c r="TP48" s="48"/>
      <c r="TQ48" s="48"/>
      <c r="TR48" s="48"/>
      <c r="TS48" s="48"/>
      <c r="TT48" s="48"/>
      <c r="TU48" s="48"/>
      <c r="TV48" s="48"/>
      <c r="TW48" s="48"/>
      <c r="TX48" s="48"/>
      <c r="TY48" s="48"/>
      <c r="UA48" s="48"/>
      <c r="UB48" s="48"/>
      <c r="UC48" s="48"/>
      <c r="UD48" s="48"/>
      <c r="UE48" s="48"/>
      <c r="UF48" s="48"/>
      <c r="UG48" s="48"/>
      <c r="UH48" s="48"/>
      <c r="UI48" s="48"/>
      <c r="UJ48" s="48"/>
      <c r="UK48" s="48"/>
      <c r="UL48" s="48"/>
      <c r="UM48" s="48"/>
      <c r="UN48" s="48"/>
      <c r="UO48" s="48"/>
      <c r="UP48" s="48"/>
      <c r="UQ48" s="48"/>
      <c r="UR48" s="48"/>
      <c r="US48" s="48"/>
      <c r="UT48" s="48"/>
      <c r="UU48" s="48"/>
      <c r="UV48" s="48"/>
      <c r="UW48" s="48"/>
      <c r="UX48" s="48"/>
      <c r="UY48" s="48"/>
      <c r="UZ48" s="48"/>
      <c r="VA48" s="48"/>
      <c r="VB48" s="48"/>
      <c r="VC48" s="48"/>
      <c r="VD48" s="48"/>
      <c r="VE48" s="48"/>
      <c r="VF48" s="48"/>
      <c r="VG48" s="48"/>
      <c r="VH48" s="48"/>
      <c r="VI48" s="48"/>
      <c r="VJ48" s="48"/>
      <c r="VK48" s="48"/>
      <c r="VL48" s="48"/>
      <c r="VM48" s="48"/>
      <c r="VN48" s="48"/>
      <c r="VO48" s="48"/>
      <c r="VQ48" s="48"/>
      <c r="VR48" s="48"/>
      <c r="VS48" s="48"/>
      <c r="VT48" s="48"/>
      <c r="VU48" s="48"/>
      <c r="VV48" s="48"/>
      <c r="VW48" s="48"/>
      <c r="VX48" s="48"/>
      <c r="VY48" s="48"/>
      <c r="VZ48" s="48"/>
      <c r="WA48" s="48"/>
      <c r="WB48" s="48"/>
      <c r="WC48" s="48"/>
      <c r="WD48" s="48"/>
      <c r="WE48" s="48"/>
      <c r="WF48" s="48"/>
      <c r="WG48" s="48"/>
      <c r="WH48" s="48"/>
      <c r="WI48" s="48"/>
      <c r="WJ48" s="48"/>
      <c r="WK48" s="48"/>
      <c r="WL48" s="48"/>
      <c r="WM48" s="48"/>
      <c r="WN48" s="48"/>
      <c r="WO48" s="48"/>
      <c r="WP48" s="48"/>
      <c r="WQ48" s="48"/>
      <c r="WR48" s="48"/>
      <c r="WS48" s="48"/>
      <c r="WT48" s="48"/>
      <c r="WU48" s="48"/>
      <c r="WV48" s="48"/>
      <c r="WW48" s="48"/>
      <c r="WX48" s="48"/>
      <c r="WY48" s="48"/>
      <c r="WZ48" s="48"/>
      <c r="XA48" s="48"/>
      <c r="XB48" s="48"/>
      <c r="XC48" s="48"/>
      <c r="XD48" s="48"/>
      <c r="XE48" s="48"/>
      <c r="XG48" s="48"/>
      <c r="XH48" s="48"/>
      <c r="XI48" s="48"/>
      <c r="XJ48" s="48"/>
      <c r="XK48" s="48"/>
      <c r="XL48" s="48"/>
      <c r="XM48" s="48"/>
      <c r="XN48" s="48"/>
      <c r="XO48" s="48"/>
      <c r="XP48" s="48"/>
      <c r="XQ48" s="48"/>
      <c r="XR48" s="48"/>
      <c r="XS48" s="48"/>
      <c r="XT48" s="48"/>
      <c r="XU48" s="48"/>
      <c r="XV48" s="48"/>
      <c r="XW48" s="48"/>
      <c r="XX48" s="48"/>
      <c r="XY48" s="48"/>
      <c r="XZ48" s="48"/>
      <c r="YA48" s="48"/>
      <c r="YB48" s="48"/>
      <c r="YC48" s="48"/>
      <c r="YD48" s="48"/>
      <c r="YE48" s="48"/>
      <c r="YF48" s="48"/>
      <c r="YG48" s="48"/>
      <c r="YH48" s="48"/>
      <c r="YI48" s="48"/>
      <c r="YJ48" s="48"/>
      <c r="YK48" s="48"/>
      <c r="YL48" s="48"/>
      <c r="YM48" s="48"/>
      <c r="YN48" s="48"/>
      <c r="YO48" s="48"/>
      <c r="YP48" s="48"/>
      <c r="YQ48" s="48"/>
      <c r="YR48" s="48"/>
      <c r="YS48" s="48"/>
      <c r="YT48" s="48"/>
      <c r="YU48" s="48"/>
      <c r="YW48" s="48"/>
      <c r="YX48" s="48"/>
      <c r="YY48" s="48"/>
      <c r="YZ48" s="48"/>
      <c r="ZA48" s="48"/>
      <c r="ZB48" s="48"/>
      <c r="ZC48" s="48"/>
      <c r="ZD48" s="48"/>
      <c r="ZE48" s="48"/>
      <c r="ZF48" s="48"/>
      <c r="ZG48" s="48"/>
      <c r="ZH48" s="48"/>
      <c r="ZI48" s="48"/>
      <c r="ZJ48" s="48"/>
      <c r="ZK48" s="48"/>
      <c r="ZL48" s="48"/>
      <c r="ZM48" s="48"/>
      <c r="ZN48" s="48"/>
      <c r="ZO48" s="48"/>
      <c r="ZP48" s="48"/>
      <c r="ZQ48" s="48"/>
      <c r="ZR48" s="48"/>
      <c r="ZS48" s="48"/>
      <c r="ZT48" s="48"/>
      <c r="ZU48" s="48"/>
      <c r="ZV48" s="48"/>
      <c r="ZW48" s="48"/>
      <c r="ZX48" s="48"/>
      <c r="ZY48" s="48"/>
      <c r="ZZ48" s="48"/>
      <c r="AAA48" s="48"/>
      <c r="AAB48" s="48"/>
      <c r="AAC48" s="48"/>
      <c r="AAD48" s="48"/>
      <c r="AAE48" s="48"/>
      <c r="AAF48" s="48"/>
      <c r="AAG48" s="48"/>
      <c r="AAH48" s="48"/>
      <c r="AAI48" s="48"/>
      <c r="AAJ48" s="48"/>
      <c r="AAL48" s="48"/>
      <c r="AAM48" s="48"/>
      <c r="AAN48" s="48"/>
      <c r="AAO48" s="48"/>
      <c r="AAP48" s="48"/>
      <c r="AAQ48" s="48"/>
      <c r="AAR48" s="48"/>
      <c r="AAS48" s="48"/>
      <c r="AAT48" s="48"/>
      <c r="AAU48" s="48"/>
      <c r="AAV48" s="48"/>
      <c r="AAW48" s="48"/>
      <c r="AAX48" s="48"/>
      <c r="AAY48" s="48"/>
      <c r="AAZ48" s="48"/>
      <c r="ABA48" s="48"/>
      <c r="ABB48" s="48"/>
      <c r="ABC48" s="48"/>
      <c r="ABD48" s="48"/>
      <c r="ABE48" s="48"/>
      <c r="ABF48" s="48"/>
      <c r="ABG48" s="48"/>
      <c r="ABH48" s="48"/>
      <c r="ABI48" s="48"/>
      <c r="ABJ48" s="48"/>
      <c r="ABK48" s="48"/>
      <c r="ABL48" s="48"/>
      <c r="ABM48" s="48"/>
      <c r="ABN48" s="48"/>
      <c r="ABO48" s="48"/>
      <c r="ABP48" s="48"/>
      <c r="ABQ48" s="48"/>
      <c r="ABR48" s="48"/>
      <c r="ABS48" s="48"/>
      <c r="ABT48" s="48"/>
      <c r="ABU48" s="48"/>
      <c r="ABV48" s="48"/>
      <c r="ABW48" s="48"/>
      <c r="ABX48" s="48"/>
      <c r="ABY48" s="48"/>
      <c r="ABZ48" s="48"/>
      <c r="ACB48" s="48"/>
      <c r="ACC48" s="48"/>
      <c r="ACD48" s="48"/>
      <c r="ACE48" s="48"/>
      <c r="ACF48" s="48"/>
      <c r="ACG48" s="48"/>
      <c r="ACH48" s="48"/>
      <c r="ACI48" s="48"/>
      <c r="ACJ48" s="48"/>
      <c r="ACK48" s="48"/>
      <c r="ACL48" s="48"/>
      <c r="ACM48" s="48"/>
      <c r="ACN48" s="48"/>
      <c r="ACO48" s="48"/>
      <c r="ACP48" s="48"/>
      <c r="ACQ48" s="48"/>
      <c r="ACR48" s="48"/>
      <c r="ACS48" s="48"/>
      <c r="ACT48" s="48"/>
      <c r="ACU48" s="48"/>
      <c r="ACV48" s="48"/>
      <c r="ACW48" s="48"/>
      <c r="ACX48" s="48"/>
      <c r="ACY48" s="48"/>
      <c r="ACZ48" s="48"/>
      <c r="ADA48" s="48"/>
      <c r="ADB48" s="48"/>
      <c r="ADC48" s="48"/>
      <c r="ADD48" s="48"/>
      <c r="ADE48" s="48"/>
      <c r="ADF48" s="48"/>
      <c r="ADG48" s="48"/>
      <c r="ADH48" s="48"/>
      <c r="ADI48" s="48"/>
      <c r="ADJ48" s="48"/>
      <c r="ADK48" s="48"/>
      <c r="ADL48" s="48"/>
      <c r="ADM48" s="48"/>
      <c r="ADN48" s="48"/>
      <c r="ADO48" s="48"/>
      <c r="ADP48" s="48"/>
      <c r="ADR48" s="48"/>
      <c r="ADS48" s="48"/>
      <c r="ADT48" s="48"/>
      <c r="ADU48" s="48"/>
      <c r="ADV48" s="48"/>
      <c r="ADW48" s="48"/>
      <c r="ADX48" s="48"/>
      <c r="ADY48" s="48"/>
      <c r="ADZ48" s="48"/>
      <c r="AEA48" s="48"/>
      <c r="AEB48" s="48"/>
      <c r="AEC48" s="48"/>
      <c r="AED48" s="48"/>
      <c r="AEE48" s="48"/>
      <c r="AEF48" s="48"/>
      <c r="AEG48" s="48"/>
      <c r="AEH48" s="48"/>
      <c r="AEI48" s="48"/>
      <c r="AEJ48" s="48"/>
      <c r="AEK48" s="48"/>
      <c r="AEL48" s="48"/>
      <c r="AEM48" s="48"/>
      <c r="AEN48" s="48"/>
      <c r="AEO48" s="48"/>
      <c r="AEP48" s="48"/>
      <c r="AEQ48" s="48"/>
      <c r="AER48" s="48"/>
      <c r="AES48" s="48"/>
      <c r="AET48" s="48"/>
      <c r="AEU48" s="48"/>
      <c r="AEV48" s="48"/>
      <c r="AEW48" s="48"/>
      <c r="AEX48" s="48"/>
      <c r="AEY48" s="48"/>
      <c r="AEZ48" s="48"/>
      <c r="AFA48" s="48"/>
      <c r="AFB48" s="48"/>
      <c r="AFC48" s="48"/>
      <c r="AFD48" s="48"/>
      <c r="AFE48" s="48"/>
      <c r="AFF48" s="48"/>
      <c r="AFH48" s="48"/>
      <c r="AFI48" s="48"/>
      <c r="AFJ48" s="48"/>
      <c r="AFK48" s="48"/>
      <c r="AFL48" s="48"/>
      <c r="AFM48" s="48"/>
      <c r="AFN48" s="48"/>
      <c r="AFO48" s="48"/>
      <c r="AFP48" s="48"/>
      <c r="AFR48" s="48"/>
      <c r="AFS48" s="48"/>
      <c r="AFT48" s="48"/>
      <c r="AFU48" s="48"/>
      <c r="AFV48" s="48"/>
      <c r="AFW48" s="48"/>
      <c r="AFX48" s="48"/>
      <c r="AFY48" s="48"/>
      <c r="AFZ48" s="48"/>
      <c r="AGA48" s="48"/>
      <c r="AGB48" s="48"/>
      <c r="AGE48" s="48"/>
      <c r="AGF48" s="48"/>
      <c r="AGG48" s="48"/>
      <c r="AGH48" s="48"/>
      <c r="AGI48" s="48"/>
      <c r="AGJ48" s="48"/>
      <c r="AGK48" s="48"/>
      <c r="AGL48" s="48"/>
      <c r="AGM48" s="48"/>
      <c r="AGN48" s="48"/>
      <c r="AGO48" s="48"/>
      <c r="AGP48" s="48"/>
      <c r="AGQ48" s="48"/>
      <c r="AGR48" s="48"/>
      <c r="AGS48" s="48"/>
      <c r="AGT48" s="48"/>
      <c r="AGU48" s="48"/>
      <c r="AGV48" s="48"/>
      <c r="AGW48" s="48"/>
      <c r="AGX48" s="48"/>
      <c r="AGY48" s="48"/>
      <c r="AGZ48" s="48"/>
      <c r="AHA48" s="48"/>
      <c r="AHB48" s="48"/>
      <c r="AHC48" s="48"/>
      <c r="AHD48" s="48"/>
      <c r="AHE48" s="48"/>
      <c r="AHF48" s="48"/>
      <c r="AHG48" s="48"/>
      <c r="AHH48" s="48"/>
      <c r="AHI48" s="48"/>
      <c r="AHJ48" s="48"/>
      <c r="AHK48" s="48"/>
      <c r="AHL48" s="48"/>
      <c r="AHM48" s="48"/>
      <c r="AHN48" s="48"/>
      <c r="AHO48" s="48"/>
      <c r="AHP48" s="48"/>
      <c r="AHQ48" s="48"/>
      <c r="AHR48" s="48"/>
      <c r="AHS48" s="48"/>
      <c r="AHT48" s="48"/>
      <c r="AHU48" s="48"/>
      <c r="AHV48" s="48"/>
      <c r="AHW48" s="48"/>
      <c r="AHX48" s="48"/>
      <c r="AHY48" s="48"/>
      <c r="AHZ48" s="48"/>
      <c r="AIA48" s="48"/>
      <c r="AIB48" s="48"/>
      <c r="AIC48" s="48"/>
      <c r="AID48" s="48"/>
      <c r="AIE48" s="48"/>
      <c r="AIF48" s="48"/>
      <c r="AIG48" s="48"/>
      <c r="AIH48" s="48"/>
      <c r="AII48" s="48"/>
      <c r="AIJ48" s="48"/>
      <c r="AIK48" s="48"/>
      <c r="AIL48" s="48"/>
      <c r="AIM48" s="48"/>
      <c r="AIN48" s="48"/>
      <c r="AIO48" s="48"/>
      <c r="AIP48" s="48"/>
      <c r="AIQ48" s="48"/>
      <c r="AIR48" s="48"/>
      <c r="AIS48" s="48"/>
      <c r="AIT48" s="48"/>
      <c r="AIU48" s="48"/>
      <c r="AIV48" s="48"/>
      <c r="AIW48" s="48"/>
      <c r="AIX48" s="48"/>
      <c r="AIY48" s="48"/>
      <c r="AIZ48" s="48"/>
      <c r="AJA48" s="48"/>
      <c r="AJB48" s="48"/>
      <c r="AJC48" s="48"/>
      <c r="AJD48" s="48"/>
      <c r="AJE48" s="48"/>
      <c r="AJF48" s="48"/>
      <c r="AJG48" s="48"/>
      <c r="AJH48" s="48"/>
      <c r="AJI48" s="48"/>
      <c r="AJJ48" s="48"/>
      <c r="AJK48" s="48"/>
      <c r="AJL48" s="48"/>
      <c r="AJM48" s="48"/>
      <c r="AJN48" s="48"/>
      <c r="AJO48" s="48"/>
      <c r="AJP48" s="48"/>
      <c r="AJQ48" s="48"/>
      <c r="AJR48" s="48"/>
      <c r="AJS48" s="48"/>
      <c r="AJT48" s="48"/>
      <c r="AJU48" s="48"/>
      <c r="AJV48" s="48"/>
      <c r="AJW48" s="48"/>
      <c r="AJX48" s="48"/>
      <c r="AJY48" s="48"/>
      <c r="AJZ48" s="48"/>
      <c r="AKA48" s="48"/>
      <c r="AKB48" s="48"/>
      <c r="AKC48" s="48"/>
      <c r="AKD48" s="48"/>
      <c r="AKE48" s="48"/>
      <c r="AKF48" s="48"/>
      <c r="AKG48" s="48"/>
      <c r="AKH48" s="48"/>
      <c r="AKI48" s="48"/>
      <c r="AKJ48" s="48"/>
      <c r="AKK48" s="48"/>
      <c r="AKL48" s="48"/>
      <c r="AKM48" s="48"/>
      <c r="AKN48" s="48"/>
      <c r="AKO48" s="48"/>
      <c r="AKP48" s="48"/>
      <c r="AKQ48" s="48"/>
      <c r="AKR48" s="48"/>
      <c r="AKS48" s="48"/>
      <c r="AKT48" s="48"/>
      <c r="AKU48" s="48"/>
      <c r="AKV48" s="48"/>
      <c r="AKW48" s="48"/>
      <c r="AKX48" s="48"/>
      <c r="AKY48" s="48"/>
      <c r="AKZ48" s="48"/>
      <c r="ALA48" s="48"/>
      <c r="ALB48" s="48"/>
      <c r="ALC48" s="48"/>
      <c r="ALD48" s="48"/>
      <c r="ALE48" s="48"/>
      <c r="ALF48" s="48"/>
      <c r="ALG48" s="48"/>
      <c r="ALH48" s="48"/>
      <c r="ALI48" s="48"/>
      <c r="ALJ48" s="48"/>
      <c r="ALK48" s="48"/>
      <c r="ALL48" s="48"/>
      <c r="ALM48" s="48"/>
      <c r="ALN48" s="48"/>
      <c r="ALO48" s="48"/>
      <c r="ALP48" s="48"/>
      <c r="ALQ48" s="48"/>
      <c r="ALR48" s="48"/>
      <c r="ALS48" s="48"/>
      <c r="ALT48" s="48"/>
      <c r="ALU48" s="48"/>
      <c r="ALV48" s="48"/>
      <c r="ALW48" s="48"/>
      <c r="ALX48" s="48"/>
      <c r="ALY48" s="48"/>
      <c r="ALZ48" s="48"/>
      <c r="AMA48" s="48"/>
      <c r="AMB48" s="48"/>
      <c r="AMC48" s="48"/>
      <c r="AMD48" s="48"/>
      <c r="AME48" s="48"/>
      <c r="AMF48" s="48"/>
      <c r="AMG48" s="48"/>
      <c r="AMH48" s="48"/>
      <c r="AMI48" s="48"/>
      <c r="AMJ48" s="48"/>
      <c r="AMK48" s="48"/>
      <c r="AML48" s="48"/>
      <c r="AMM48" s="48"/>
      <c r="AMN48" s="48"/>
      <c r="AMO48" s="48"/>
      <c r="AMP48" s="48"/>
      <c r="AMQ48" s="48"/>
      <c r="AMR48" s="48"/>
      <c r="AMS48" s="48"/>
      <c r="AMT48" s="48"/>
      <c r="AMU48" s="48"/>
      <c r="AMV48" s="48"/>
      <c r="AMW48" s="48"/>
      <c r="AMX48" s="48"/>
      <c r="AMY48" s="48"/>
      <c r="AMZ48" s="48"/>
      <c r="ANA48" s="48"/>
      <c r="ANB48" s="48"/>
      <c r="ANC48" s="48"/>
      <c r="AND48" s="48"/>
      <c r="ANE48" s="48"/>
      <c r="ANF48" s="48"/>
      <c r="ANG48" s="48"/>
      <c r="ANH48" s="48"/>
      <c r="ANI48" s="48"/>
      <c r="ANJ48" s="48"/>
      <c r="ANK48" s="48"/>
      <c r="ANL48" s="48"/>
      <c r="ANM48" s="48"/>
      <c r="ANN48" s="48"/>
      <c r="ANO48" s="48"/>
      <c r="ANP48" s="48"/>
      <c r="ANQ48" s="48"/>
      <c r="ANR48" s="48"/>
      <c r="ANS48" s="48"/>
      <c r="ANT48" s="48"/>
      <c r="ANU48" s="48"/>
      <c r="ANV48" s="48"/>
      <c r="ANW48" s="48"/>
      <c r="ANX48" s="48"/>
      <c r="ANY48" s="48"/>
      <c r="ANZ48" s="48"/>
      <c r="AOA48" s="48"/>
      <c r="AOB48" s="48"/>
      <c r="AOC48" s="48"/>
      <c r="AOD48" s="48"/>
      <c r="AOE48" s="48"/>
      <c r="AOF48" s="48"/>
      <c r="AOG48" s="48"/>
      <c r="AOH48" s="48"/>
      <c r="AOI48" s="48"/>
      <c r="AOJ48" s="48"/>
      <c r="AOK48" s="48"/>
      <c r="AOL48" s="48"/>
      <c r="AOM48" s="48"/>
      <c r="AON48" s="48"/>
      <c r="AOO48" s="48"/>
      <c r="AOP48" s="48"/>
      <c r="AOQ48" s="48"/>
      <c r="AOR48" s="48"/>
      <c r="AOS48" s="48"/>
      <c r="AOT48" s="48"/>
      <c r="AOU48" s="48"/>
      <c r="AOV48" s="48"/>
      <c r="AOW48" s="48"/>
      <c r="AOX48" s="48"/>
      <c r="AOY48" s="48"/>
      <c r="AOZ48" s="48"/>
      <c r="APA48" s="48"/>
      <c r="APB48" s="48"/>
      <c r="APC48" s="48"/>
      <c r="APD48" s="48"/>
      <c r="APE48" s="48"/>
      <c r="APF48" s="48"/>
      <c r="APG48" s="48"/>
      <c r="APH48" s="48"/>
      <c r="API48" s="48"/>
      <c r="APJ48" s="48"/>
      <c r="APK48" s="48"/>
      <c r="APL48" s="48"/>
      <c r="APM48" s="48"/>
      <c r="APN48" s="48"/>
      <c r="APO48" s="48"/>
      <c r="APP48" s="48"/>
      <c r="APQ48" s="48"/>
      <c r="APR48" s="48"/>
      <c r="APS48" s="48"/>
      <c r="APT48" s="48"/>
      <c r="APU48" s="48"/>
      <c r="APV48" s="48"/>
      <c r="APW48" s="48"/>
      <c r="APX48" s="48"/>
      <c r="APY48" s="48"/>
      <c r="APZ48" s="48"/>
    </row>
    <row r="49" spans="1:1118">
      <c r="A49" s="49" t="s">
        <v>149</v>
      </c>
      <c r="B49" s="46" t="s">
        <v>354</v>
      </c>
      <c r="C49" s="48">
        <v>58.652297973632813</v>
      </c>
      <c r="D49" s="48">
        <v>58.878814697265625</v>
      </c>
      <c r="E49" s="48">
        <v>74.5587158203125</v>
      </c>
      <c r="F49" s="48">
        <v>71.279182434082031</v>
      </c>
      <c r="G49" s="48">
        <v>39.125965118408203</v>
      </c>
      <c r="H49" s="48">
        <v>42.851963043212891</v>
      </c>
      <c r="I49" s="48">
        <v>53.204994201660156</v>
      </c>
      <c r="J49" s="48">
        <v>51.695644378662109</v>
      </c>
      <c r="K49" s="48">
        <v>50.392402648925781</v>
      </c>
      <c r="L49" s="48">
        <v>49.780361175537109</v>
      </c>
      <c r="M49" s="48">
        <v>81.726066589355469</v>
      </c>
      <c r="N49" s="48">
        <v>76.361312866210938</v>
      </c>
      <c r="O49" s="48">
        <v>65.923912048339844</v>
      </c>
      <c r="P49" s="48">
        <v>65.684272766113281</v>
      </c>
      <c r="Q49" s="47">
        <f t="shared" si="4"/>
        <v>47.841888427734375</v>
      </c>
      <c r="R49" s="47">
        <f t="shared" si="5"/>
        <v>72.423891067504883</v>
      </c>
      <c r="S49" s="47">
        <f t="shared" si="6"/>
        <v>1.5138175654772044</v>
      </c>
      <c r="T49" s="47">
        <f t="shared" si="7"/>
        <v>4.0345823823405514E-4</v>
      </c>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c r="IW49" s="48"/>
      <c r="IX49" s="48"/>
      <c r="IY49" s="48"/>
      <c r="IZ49" s="48"/>
      <c r="JA49" s="48"/>
      <c r="JB49" s="48"/>
      <c r="JC49" s="48"/>
      <c r="JD49" s="48"/>
      <c r="JE49" s="48"/>
      <c r="JF49" s="48"/>
      <c r="JG49" s="48"/>
      <c r="JH49" s="48"/>
      <c r="JI49" s="48"/>
      <c r="JJ49" s="48"/>
      <c r="JK49" s="48"/>
      <c r="JL49" s="48"/>
      <c r="JM49" s="48"/>
      <c r="JN49" s="48"/>
      <c r="JO49" s="48"/>
      <c r="JP49" s="48"/>
      <c r="JQ49" s="48"/>
      <c r="JR49" s="48"/>
      <c r="JS49" s="48"/>
      <c r="JT49" s="48"/>
      <c r="JU49" s="48"/>
      <c r="JV49" s="48"/>
      <c r="JW49" s="48"/>
      <c r="JX49" s="48"/>
      <c r="JY49" s="48"/>
      <c r="JZ49" s="48"/>
      <c r="KA49" s="48"/>
      <c r="KB49" s="48"/>
      <c r="KC49" s="48"/>
      <c r="KD49" s="48"/>
      <c r="KE49" s="48"/>
      <c r="KF49" s="48"/>
      <c r="KG49" s="48"/>
      <c r="KH49" s="48"/>
      <c r="KI49" s="48"/>
      <c r="KJ49" s="48"/>
      <c r="KK49" s="48"/>
      <c r="KL49" s="48"/>
      <c r="KM49" s="48"/>
      <c r="KN49" s="48"/>
      <c r="KO49" s="48"/>
      <c r="KP49" s="48"/>
      <c r="KQ49" s="48"/>
      <c r="KR49" s="48"/>
      <c r="KS49" s="48"/>
      <c r="KT49" s="48"/>
      <c r="KU49" s="48"/>
      <c r="KV49" s="48"/>
      <c r="KW49" s="48"/>
      <c r="KX49" s="48"/>
      <c r="KY49" s="48"/>
      <c r="KZ49" s="48"/>
      <c r="LA49" s="48"/>
      <c r="LB49" s="48"/>
      <c r="LC49" s="48"/>
      <c r="LD49" s="48"/>
      <c r="LE49" s="48"/>
      <c r="LF49" s="48"/>
      <c r="LG49" s="48"/>
      <c r="LH49" s="48"/>
      <c r="LI49" s="48"/>
      <c r="LJ49" s="48"/>
      <c r="LK49" s="48"/>
      <c r="LL49" s="48"/>
      <c r="LM49" s="48"/>
      <c r="LN49" s="48"/>
      <c r="LO49" s="48"/>
      <c r="LP49" s="48"/>
      <c r="LQ49" s="48"/>
      <c r="LR49" s="48"/>
      <c r="LS49" s="48"/>
      <c r="LT49" s="48"/>
      <c r="LU49" s="48"/>
      <c r="LV49" s="48"/>
      <c r="LW49" s="48"/>
      <c r="LX49" s="48"/>
      <c r="LY49" s="48"/>
      <c r="LZ49" s="48"/>
      <c r="MA49" s="48"/>
      <c r="MB49" s="48"/>
      <c r="MC49" s="48"/>
      <c r="MD49" s="48"/>
      <c r="ME49" s="48"/>
      <c r="MF49" s="48"/>
      <c r="MG49" s="48"/>
      <c r="MH49" s="48"/>
      <c r="MI49" s="48"/>
      <c r="MJ49" s="48"/>
      <c r="MK49" s="48"/>
      <c r="ML49" s="48"/>
      <c r="MM49" s="48"/>
      <c r="MN49" s="48"/>
      <c r="MO49" s="48"/>
      <c r="MP49" s="48"/>
      <c r="MQ49" s="48"/>
      <c r="MR49" s="48"/>
      <c r="MS49" s="48"/>
      <c r="MT49" s="48"/>
      <c r="MU49" s="48"/>
      <c r="MV49" s="48"/>
      <c r="MW49" s="48"/>
      <c r="MX49" s="48"/>
      <c r="MY49" s="48"/>
      <c r="MZ49" s="48"/>
      <c r="NA49" s="48"/>
      <c r="NB49" s="48"/>
      <c r="NC49" s="48"/>
      <c r="ND49" s="48"/>
      <c r="NE49" s="48"/>
      <c r="NF49" s="48"/>
      <c r="NG49" s="48"/>
      <c r="NH49" s="48"/>
      <c r="NI49" s="48"/>
      <c r="NJ49" s="48"/>
      <c r="NK49" s="48"/>
      <c r="NL49" s="48"/>
      <c r="NM49" s="48"/>
      <c r="NN49" s="48"/>
      <c r="NO49" s="48"/>
      <c r="NP49" s="48"/>
      <c r="NQ49" s="48"/>
      <c r="NR49" s="48"/>
      <c r="NS49" s="48"/>
      <c r="NT49" s="48"/>
      <c r="NU49" s="48"/>
      <c r="NV49" s="48"/>
      <c r="NW49" s="48"/>
      <c r="NX49" s="48"/>
      <c r="NY49" s="48"/>
      <c r="NZ49" s="48"/>
      <c r="OA49" s="48"/>
      <c r="OB49" s="48"/>
      <c r="OC49" s="48"/>
      <c r="OD49" s="48"/>
      <c r="OE49" s="48"/>
      <c r="OF49" s="48"/>
      <c r="OG49" s="48"/>
      <c r="OH49" s="48"/>
      <c r="OI49" s="48"/>
      <c r="OJ49" s="48"/>
      <c r="OK49" s="48"/>
      <c r="OL49" s="48"/>
      <c r="OM49" s="48"/>
      <c r="ON49" s="48"/>
      <c r="OO49" s="48"/>
      <c r="OP49" s="48"/>
      <c r="OQ49" s="48"/>
      <c r="OS49" s="48"/>
      <c r="OT49" s="48"/>
      <c r="OU49" s="48"/>
      <c r="OV49" s="48"/>
      <c r="OW49" s="48"/>
      <c r="OX49" s="48"/>
      <c r="OY49" s="48"/>
      <c r="OZ49" s="48"/>
      <c r="PA49" s="48"/>
      <c r="PB49" s="48"/>
      <c r="PC49" s="48"/>
      <c r="PD49" s="48"/>
      <c r="PE49" s="48"/>
      <c r="PF49" s="48"/>
      <c r="PG49" s="48"/>
      <c r="PH49" s="48"/>
      <c r="PI49" s="48"/>
      <c r="PJ49" s="48"/>
      <c r="PK49" s="48"/>
      <c r="PL49" s="48"/>
      <c r="PM49" s="48"/>
      <c r="PN49" s="48"/>
      <c r="PO49" s="48"/>
      <c r="PP49" s="48"/>
      <c r="PQ49" s="48"/>
      <c r="PR49" s="48"/>
      <c r="PS49" s="48"/>
      <c r="PT49" s="48"/>
      <c r="PU49" s="48"/>
      <c r="PV49" s="48"/>
      <c r="PW49" s="48"/>
      <c r="PX49" s="48"/>
      <c r="PY49" s="48"/>
      <c r="PZ49" s="48"/>
      <c r="QA49" s="48"/>
      <c r="QB49" s="48"/>
      <c r="QC49" s="48"/>
      <c r="QD49" s="48"/>
      <c r="QE49" s="48"/>
      <c r="QF49" s="48"/>
      <c r="QG49" s="48"/>
      <c r="QH49" s="48"/>
      <c r="QI49" s="48"/>
      <c r="QJ49" s="48"/>
      <c r="QK49" s="48"/>
      <c r="QL49" s="48"/>
      <c r="QM49" s="48"/>
      <c r="QN49" s="48"/>
      <c r="QO49" s="48"/>
      <c r="QP49" s="48"/>
      <c r="QQ49" s="48"/>
      <c r="QR49" s="48"/>
      <c r="QS49" s="48"/>
      <c r="QT49" s="48"/>
      <c r="QU49" s="48"/>
      <c r="QV49" s="48"/>
      <c r="QW49" s="48"/>
      <c r="QX49" s="48"/>
      <c r="QY49" s="48"/>
      <c r="QZ49" s="48"/>
      <c r="RA49" s="48"/>
      <c r="RB49" s="48"/>
      <c r="RC49" s="48"/>
      <c r="RD49" s="48"/>
      <c r="RE49" s="48"/>
      <c r="RF49" s="48"/>
      <c r="RG49" s="48"/>
      <c r="RH49" s="48"/>
      <c r="RI49" s="48"/>
      <c r="RJ49" s="48"/>
      <c r="RK49" s="48"/>
      <c r="RL49" s="48"/>
      <c r="RM49" s="48"/>
      <c r="RN49" s="48"/>
      <c r="RO49" s="48"/>
      <c r="RP49" s="48"/>
      <c r="RQ49" s="48"/>
      <c r="RR49" s="48"/>
      <c r="RS49" s="48"/>
      <c r="RT49" s="48"/>
      <c r="RU49" s="48"/>
      <c r="RV49" s="48"/>
      <c r="RW49" s="48"/>
      <c r="RX49" s="48"/>
      <c r="RY49" s="48"/>
      <c r="RZ49" s="48"/>
      <c r="SA49" s="48"/>
      <c r="SB49" s="48"/>
      <c r="SC49" s="48"/>
      <c r="SD49" s="48"/>
      <c r="SE49" s="48"/>
      <c r="SF49" s="48"/>
      <c r="SG49" s="48"/>
      <c r="SH49" s="48"/>
      <c r="SI49" s="48"/>
      <c r="SK49" s="48"/>
      <c r="SL49" s="48"/>
      <c r="SM49" s="48"/>
      <c r="SN49" s="48"/>
      <c r="SO49" s="48"/>
      <c r="SP49" s="48"/>
      <c r="SQ49" s="48"/>
      <c r="SR49" s="48"/>
      <c r="SS49" s="48"/>
      <c r="ST49" s="48"/>
      <c r="SU49" s="48"/>
      <c r="SV49" s="48"/>
      <c r="SW49" s="48"/>
      <c r="SX49" s="48"/>
      <c r="SY49" s="48"/>
      <c r="SZ49" s="48"/>
      <c r="TA49" s="48"/>
      <c r="TB49" s="48"/>
      <c r="TC49" s="48"/>
      <c r="TD49" s="48"/>
      <c r="TE49" s="48"/>
      <c r="TF49" s="48"/>
      <c r="TG49" s="48"/>
      <c r="TH49" s="48"/>
      <c r="TI49" s="48"/>
      <c r="TJ49" s="48"/>
      <c r="TK49" s="48"/>
      <c r="TL49" s="48"/>
      <c r="TM49" s="48"/>
      <c r="TN49" s="48"/>
      <c r="TO49" s="48"/>
      <c r="TP49" s="48"/>
      <c r="TQ49" s="48"/>
      <c r="TR49" s="48"/>
      <c r="TS49" s="48"/>
      <c r="TT49" s="48"/>
      <c r="TU49" s="48"/>
      <c r="TV49" s="48"/>
      <c r="TW49" s="48"/>
      <c r="TX49" s="48"/>
      <c r="TY49" s="48"/>
      <c r="TZ49" s="48"/>
      <c r="UA49" s="48"/>
      <c r="UB49" s="48"/>
      <c r="UC49" s="48"/>
      <c r="UD49" s="48"/>
      <c r="UE49" s="48"/>
      <c r="UF49" s="48"/>
      <c r="UG49" s="48"/>
      <c r="UH49" s="48"/>
      <c r="UI49" s="48"/>
      <c r="UJ49" s="48"/>
      <c r="UK49" s="48"/>
      <c r="UL49" s="48"/>
      <c r="UM49" s="48"/>
      <c r="UN49" s="48"/>
      <c r="UO49" s="48"/>
      <c r="UP49" s="48"/>
      <c r="UQ49" s="48"/>
      <c r="UR49" s="48"/>
      <c r="US49" s="48"/>
      <c r="UT49" s="48"/>
      <c r="UU49" s="48"/>
      <c r="UV49" s="48"/>
      <c r="UW49" s="48"/>
      <c r="UX49" s="48"/>
      <c r="UY49" s="48"/>
      <c r="UZ49" s="48"/>
      <c r="VA49" s="48"/>
      <c r="VB49" s="48"/>
      <c r="VC49" s="48"/>
      <c r="VD49" s="48"/>
      <c r="VE49" s="48"/>
      <c r="VF49" s="48"/>
      <c r="VG49" s="48"/>
      <c r="VH49" s="48"/>
      <c r="VI49" s="48"/>
      <c r="VJ49" s="48"/>
      <c r="VK49" s="48"/>
      <c r="VL49" s="48"/>
      <c r="VM49" s="48"/>
      <c r="VN49" s="48"/>
      <c r="VO49" s="48"/>
      <c r="VQ49" s="48"/>
      <c r="VR49" s="48"/>
      <c r="VS49" s="48"/>
      <c r="VT49" s="48"/>
      <c r="VU49" s="48"/>
      <c r="VV49" s="48"/>
      <c r="VW49" s="48"/>
      <c r="VX49" s="48"/>
      <c r="VY49" s="48"/>
      <c r="VZ49" s="48"/>
      <c r="WA49" s="48"/>
      <c r="WB49" s="48"/>
      <c r="WC49" s="48"/>
      <c r="WD49" s="48"/>
      <c r="WE49" s="48"/>
      <c r="WF49" s="48"/>
      <c r="WG49" s="48"/>
      <c r="WH49" s="48"/>
      <c r="WI49" s="48"/>
      <c r="WJ49" s="48"/>
      <c r="WK49" s="48"/>
      <c r="WL49" s="48"/>
      <c r="WM49" s="48"/>
      <c r="WN49" s="48"/>
      <c r="WO49" s="48"/>
      <c r="WP49" s="48"/>
      <c r="WQ49" s="48"/>
      <c r="WR49" s="48"/>
      <c r="WS49" s="48"/>
      <c r="WT49" s="48"/>
      <c r="WU49" s="48"/>
      <c r="WV49" s="48"/>
      <c r="WW49" s="48"/>
      <c r="WX49" s="48"/>
      <c r="WY49" s="48"/>
      <c r="WZ49" s="48"/>
      <c r="XA49" s="48"/>
      <c r="XB49" s="48"/>
      <c r="XC49" s="48"/>
      <c r="XD49" s="48"/>
      <c r="XE49" s="48"/>
      <c r="XF49" s="48"/>
      <c r="XG49" s="48"/>
      <c r="XH49" s="48"/>
      <c r="XI49" s="48"/>
      <c r="XJ49" s="48"/>
      <c r="XK49" s="48"/>
      <c r="XL49" s="48"/>
      <c r="XM49" s="48"/>
      <c r="XN49" s="48"/>
      <c r="XO49" s="48"/>
      <c r="XP49" s="48"/>
      <c r="XQ49" s="48"/>
      <c r="XR49" s="48"/>
      <c r="XS49" s="48"/>
      <c r="XT49" s="48"/>
      <c r="XU49" s="48"/>
      <c r="XV49" s="48"/>
      <c r="XW49" s="48"/>
      <c r="XX49" s="48"/>
      <c r="XY49" s="48"/>
      <c r="XZ49" s="48"/>
      <c r="YA49" s="48"/>
      <c r="YB49" s="48"/>
      <c r="YC49" s="48"/>
      <c r="YD49" s="48"/>
      <c r="YE49" s="48"/>
      <c r="YF49" s="48"/>
      <c r="YG49" s="48"/>
      <c r="YH49" s="48"/>
      <c r="YI49" s="48"/>
      <c r="YJ49" s="48"/>
      <c r="YK49" s="48"/>
      <c r="YL49" s="48"/>
      <c r="YM49" s="48"/>
      <c r="YN49" s="48"/>
      <c r="YO49" s="48"/>
      <c r="YP49" s="48"/>
      <c r="YQ49" s="48"/>
      <c r="YR49" s="48"/>
      <c r="YS49" s="48"/>
      <c r="YT49" s="48"/>
      <c r="YU49" s="48"/>
      <c r="YV49" s="48"/>
      <c r="YW49" s="48"/>
      <c r="YX49" s="48"/>
      <c r="YY49" s="48"/>
      <c r="YZ49" s="48"/>
      <c r="ZA49" s="48"/>
      <c r="ZB49" s="48"/>
      <c r="ZC49" s="48"/>
      <c r="ZD49" s="48"/>
      <c r="ZE49" s="48"/>
      <c r="ZF49" s="48"/>
      <c r="ZG49" s="48"/>
      <c r="ZH49" s="48"/>
      <c r="ZI49" s="48"/>
      <c r="ZJ49" s="48"/>
      <c r="ZK49" s="48"/>
      <c r="ZL49" s="48"/>
      <c r="ZM49" s="48"/>
      <c r="ZN49" s="48"/>
      <c r="ZO49" s="48"/>
      <c r="ZP49" s="48"/>
      <c r="ZQ49" s="48"/>
      <c r="ZR49" s="48"/>
      <c r="ZS49" s="48"/>
      <c r="ZT49" s="48"/>
      <c r="ZU49" s="48"/>
      <c r="ZV49" s="48"/>
      <c r="ZW49" s="48"/>
      <c r="ZX49" s="48"/>
      <c r="ZY49" s="48"/>
      <c r="ZZ49" s="48"/>
      <c r="AAA49" s="48"/>
      <c r="AAB49" s="48"/>
      <c r="AAC49" s="48"/>
      <c r="AAD49" s="48"/>
      <c r="AAE49" s="48"/>
      <c r="AAF49" s="48"/>
      <c r="AAG49" s="48"/>
      <c r="AAH49" s="48"/>
      <c r="AAI49" s="48"/>
      <c r="AAJ49" s="48"/>
      <c r="AAK49" s="48"/>
      <c r="AAL49" s="48"/>
      <c r="AAM49" s="48"/>
      <c r="AAN49" s="48"/>
      <c r="AAO49" s="48"/>
      <c r="AAP49" s="48"/>
      <c r="AAQ49" s="48"/>
      <c r="AAR49" s="48"/>
      <c r="AAS49" s="48"/>
      <c r="AAT49" s="48"/>
      <c r="AAU49" s="48"/>
      <c r="AAV49" s="48"/>
      <c r="AAW49" s="48"/>
      <c r="AAX49" s="48"/>
      <c r="AAY49" s="48"/>
      <c r="AAZ49" s="48"/>
      <c r="ABA49" s="48"/>
      <c r="ABB49" s="48"/>
      <c r="ABC49" s="48"/>
      <c r="ABD49" s="48"/>
      <c r="ABE49" s="48"/>
      <c r="ABF49" s="48"/>
      <c r="ABG49" s="48"/>
      <c r="ABH49" s="48"/>
      <c r="ABI49" s="48"/>
      <c r="ABJ49" s="48"/>
      <c r="ABK49" s="48"/>
      <c r="ABL49" s="48"/>
      <c r="ABM49" s="48"/>
      <c r="ABN49" s="48"/>
      <c r="ABO49" s="48"/>
      <c r="ABP49" s="48"/>
      <c r="ABQ49" s="48"/>
      <c r="ABR49" s="48"/>
      <c r="ABS49" s="48"/>
      <c r="ABT49" s="48"/>
      <c r="ABU49" s="48"/>
      <c r="ABV49" s="48"/>
      <c r="ABW49" s="48"/>
      <c r="ABX49" s="48"/>
      <c r="ABY49" s="48"/>
      <c r="ABZ49" s="48"/>
      <c r="ACB49" s="48"/>
      <c r="ACC49" s="48"/>
      <c r="ACD49" s="48"/>
      <c r="ACE49" s="48"/>
      <c r="ACF49" s="48"/>
      <c r="ACG49" s="48"/>
      <c r="ACH49" s="48"/>
      <c r="ACI49" s="48"/>
      <c r="ACJ49" s="48"/>
      <c r="ACK49" s="48"/>
      <c r="ACL49" s="48"/>
      <c r="ACM49" s="48"/>
      <c r="ACN49" s="48"/>
      <c r="ACO49" s="48"/>
      <c r="ACP49" s="48"/>
      <c r="ACQ49" s="48"/>
      <c r="ACR49" s="48"/>
      <c r="ACS49" s="48"/>
      <c r="ACT49" s="48"/>
      <c r="ACU49" s="48"/>
      <c r="ACV49" s="48"/>
      <c r="ACW49" s="48"/>
      <c r="ACX49" s="48"/>
      <c r="ACY49" s="48"/>
      <c r="ACZ49" s="48"/>
      <c r="ADA49" s="48"/>
      <c r="ADB49" s="48"/>
      <c r="ADC49" s="48"/>
      <c r="ADD49" s="48"/>
      <c r="ADE49" s="48"/>
      <c r="ADF49" s="48"/>
      <c r="ADG49" s="48"/>
      <c r="ADH49" s="48"/>
      <c r="ADI49" s="48"/>
      <c r="ADJ49" s="48"/>
      <c r="ADK49" s="48"/>
      <c r="ADL49" s="48"/>
      <c r="ADM49" s="48"/>
      <c r="ADN49" s="48"/>
      <c r="ADO49" s="48"/>
      <c r="ADP49" s="48"/>
      <c r="ADR49" s="48"/>
      <c r="ADS49" s="48"/>
      <c r="ADT49" s="48"/>
      <c r="ADU49" s="48"/>
      <c r="ADV49" s="48"/>
      <c r="ADW49" s="48"/>
      <c r="ADX49" s="48"/>
      <c r="ADY49" s="48"/>
      <c r="ADZ49" s="48"/>
      <c r="AEA49" s="48"/>
      <c r="AEB49" s="48"/>
      <c r="AEC49" s="48"/>
      <c r="AED49" s="48"/>
      <c r="AEE49" s="48"/>
      <c r="AEF49" s="48"/>
      <c r="AEG49" s="48"/>
      <c r="AEH49" s="48"/>
      <c r="AEI49" s="48"/>
      <c r="AEJ49" s="48"/>
      <c r="AEK49" s="48"/>
      <c r="AEL49" s="48"/>
      <c r="AEM49" s="48"/>
      <c r="AEN49" s="48"/>
      <c r="AEO49" s="48"/>
      <c r="AEP49" s="48"/>
      <c r="AEQ49" s="48"/>
      <c r="AER49" s="48"/>
      <c r="AES49" s="48"/>
      <c r="AET49" s="48"/>
      <c r="AEU49" s="48"/>
      <c r="AEV49" s="48"/>
      <c r="AEW49" s="48"/>
      <c r="AEX49" s="48"/>
      <c r="AEY49" s="48"/>
      <c r="AEZ49" s="48"/>
      <c r="AFA49" s="48"/>
      <c r="AFB49" s="48"/>
      <c r="AFC49" s="48"/>
      <c r="AFD49" s="48"/>
      <c r="AFE49" s="48"/>
      <c r="AFF49" s="48"/>
      <c r="AFH49" s="48"/>
      <c r="AFI49" s="48"/>
      <c r="AFJ49" s="48"/>
      <c r="AFK49" s="48"/>
      <c r="AFL49" s="48"/>
      <c r="AFM49" s="48"/>
      <c r="AFN49" s="48"/>
      <c r="AFO49" s="48"/>
      <c r="AFP49" s="48"/>
      <c r="AFR49" s="48"/>
      <c r="AFS49" s="48"/>
      <c r="AFT49" s="48"/>
      <c r="AFU49" s="48"/>
      <c r="AFV49" s="48"/>
      <c r="AFW49" s="48"/>
      <c r="AFX49" s="48"/>
      <c r="AFY49" s="48"/>
      <c r="AFZ49" s="48"/>
      <c r="AGA49" s="48"/>
      <c r="AGB49" s="48"/>
      <c r="AGE49" s="48"/>
      <c r="AGF49" s="48"/>
      <c r="AGG49" s="48"/>
      <c r="AGH49" s="48"/>
      <c r="AGI49" s="48"/>
      <c r="AGJ49" s="48"/>
      <c r="AGK49" s="48"/>
      <c r="AGL49" s="48"/>
      <c r="AGM49" s="48"/>
      <c r="AGN49" s="48"/>
      <c r="AGO49" s="48"/>
      <c r="AGP49" s="48"/>
      <c r="AGQ49" s="48"/>
      <c r="AGR49" s="48"/>
      <c r="AGS49" s="48"/>
      <c r="AGT49" s="48"/>
      <c r="AGU49" s="48"/>
      <c r="AGV49" s="48"/>
      <c r="AGW49" s="48"/>
      <c r="AGX49" s="48"/>
      <c r="AGY49" s="48"/>
      <c r="AGZ49" s="48"/>
      <c r="AHA49" s="48"/>
      <c r="AHB49" s="48"/>
      <c r="AHC49" s="48"/>
      <c r="AHD49" s="48"/>
      <c r="AHE49" s="48"/>
      <c r="AHF49" s="48"/>
      <c r="AHG49" s="48"/>
      <c r="AHH49" s="48"/>
      <c r="AHI49" s="48"/>
      <c r="AHJ49" s="48"/>
      <c r="AHK49" s="48"/>
      <c r="AHL49" s="48"/>
      <c r="AHM49" s="48"/>
      <c r="AHN49" s="48"/>
      <c r="AHO49" s="48"/>
      <c r="AHP49" s="48"/>
      <c r="AHQ49" s="48"/>
      <c r="AHR49" s="48"/>
      <c r="AHS49" s="48"/>
      <c r="AHT49" s="48"/>
      <c r="AHU49" s="48"/>
      <c r="AHV49" s="48"/>
      <c r="AHW49" s="48"/>
      <c r="AHX49" s="48"/>
      <c r="AHY49" s="48"/>
      <c r="AHZ49" s="48"/>
      <c r="AIA49" s="48"/>
      <c r="AIB49" s="48"/>
      <c r="AIC49" s="48"/>
      <c r="AID49" s="48"/>
      <c r="AIE49" s="48"/>
      <c r="AIF49" s="48"/>
      <c r="AIG49" s="48"/>
      <c r="AIH49" s="48"/>
      <c r="AII49" s="48"/>
      <c r="AIJ49" s="48"/>
      <c r="AIK49" s="48"/>
      <c r="AIL49" s="48"/>
      <c r="AIM49" s="48"/>
      <c r="AIN49" s="48"/>
      <c r="AIO49" s="48"/>
      <c r="AIP49" s="48"/>
      <c r="AIQ49" s="48"/>
      <c r="AIR49" s="48"/>
      <c r="AIS49" s="48"/>
      <c r="AIT49" s="48"/>
      <c r="AIU49" s="48"/>
      <c r="AIV49" s="48"/>
      <c r="AIW49" s="48"/>
      <c r="AIX49" s="48"/>
      <c r="AIY49" s="48"/>
      <c r="AIZ49" s="48"/>
      <c r="AJA49" s="48"/>
      <c r="AJB49" s="48"/>
      <c r="AJC49" s="48"/>
      <c r="AJD49" s="48"/>
      <c r="AJE49" s="48"/>
      <c r="AJF49" s="48"/>
      <c r="AJG49" s="48"/>
      <c r="AJH49" s="48"/>
      <c r="AJI49" s="48"/>
      <c r="AJJ49" s="48"/>
      <c r="AJK49" s="48"/>
      <c r="AJL49" s="48"/>
      <c r="AJM49" s="48"/>
      <c r="AJN49" s="48"/>
      <c r="AJO49" s="48"/>
      <c r="AJP49" s="48"/>
      <c r="AJQ49" s="48"/>
      <c r="AJR49" s="48"/>
      <c r="AJS49" s="48"/>
      <c r="AJT49" s="48"/>
      <c r="AJU49" s="48"/>
      <c r="AJV49" s="48"/>
      <c r="AJW49" s="48"/>
      <c r="AJX49" s="48"/>
      <c r="AJY49" s="48"/>
      <c r="AJZ49" s="48"/>
      <c r="AKA49" s="48"/>
      <c r="AKB49" s="48"/>
      <c r="AKC49" s="48"/>
      <c r="AKD49" s="48"/>
      <c r="AKE49" s="48"/>
      <c r="AKF49" s="48"/>
      <c r="AKG49" s="48"/>
      <c r="AKH49" s="48"/>
      <c r="AKI49" s="48"/>
      <c r="AKJ49" s="48"/>
      <c r="AKK49" s="48"/>
      <c r="AKL49" s="48"/>
      <c r="AKM49" s="48"/>
      <c r="AKN49" s="48"/>
      <c r="AKO49" s="48"/>
      <c r="AKP49" s="48"/>
      <c r="AKQ49" s="48"/>
      <c r="AKR49" s="48"/>
      <c r="AKS49" s="48"/>
      <c r="AKT49" s="48"/>
      <c r="AKU49" s="48"/>
      <c r="AKV49" s="48"/>
      <c r="AKW49" s="48"/>
      <c r="AKX49" s="48"/>
      <c r="AKY49" s="48"/>
      <c r="AKZ49" s="48"/>
      <c r="ALA49" s="48"/>
      <c r="ALB49" s="48"/>
      <c r="ALC49" s="48"/>
      <c r="ALD49" s="48"/>
      <c r="ALE49" s="48"/>
      <c r="ALF49" s="48"/>
      <c r="ALG49" s="48"/>
      <c r="ALH49" s="48"/>
      <c r="ALI49" s="48"/>
      <c r="ALJ49" s="48"/>
      <c r="ALK49" s="48"/>
      <c r="ALL49" s="48"/>
      <c r="ALM49" s="48"/>
      <c r="ALN49" s="48"/>
      <c r="ALO49" s="48"/>
      <c r="ALP49" s="48"/>
      <c r="ALQ49" s="48"/>
      <c r="ALR49" s="48"/>
      <c r="ALS49" s="48"/>
      <c r="ALT49" s="48"/>
      <c r="ALU49" s="48"/>
      <c r="ALV49" s="48"/>
      <c r="ALW49" s="48"/>
      <c r="ALX49" s="48"/>
      <c r="ALY49" s="48"/>
      <c r="ALZ49" s="48"/>
      <c r="AMA49" s="48"/>
      <c r="AMB49" s="48"/>
      <c r="AMC49" s="48"/>
      <c r="AMD49" s="48"/>
      <c r="AME49" s="48"/>
      <c r="AMF49" s="48"/>
      <c r="AMG49" s="48"/>
      <c r="AMH49" s="48"/>
      <c r="AMI49" s="48"/>
      <c r="AMJ49" s="48"/>
      <c r="AMK49" s="48"/>
      <c r="AML49" s="48"/>
      <c r="AMM49" s="48"/>
      <c r="AMN49" s="48"/>
      <c r="AMO49" s="48"/>
      <c r="AMP49" s="48"/>
      <c r="AMQ49" s="48"/>
      <c r="AMR49" s="48"/>
      <c r="AMS49" s="48"/>
      <c r="AMT49" s="48"/>
      <c r="AMU49" s="48"/>
      <c r="AMV49" s="48"/>
      <c r="AMW49" s="48"/>
      <c r="AMX49" s="48"/>
      <c r="AMY49" s="48"/>
      <c r="AMZ49" s="48"/>
      <c r="ANA49" s="48"/>
      <c r="ANB49" s="48"/>
      <c r="ANC49" s="48"/>
      <c r="AND49" s="48"/>
      <c r="ANE49" s="48"/>
      <c r="ANF49" s="48"/>
      <c r="ANG49" s="48"/>
      <c r="ANH49" s="48"/>
      <c r="ANI49" s="48"/>
      <c r="ANJ49" s="48"/>
      <c r="ANK49" s="48"/>
      <c r="ANL49" s="48"/>
      <c r="ANM49" s="48"/>
      <c r="ANN49" s="48"/>
      <c r="ANO49" s="48"/>
      <c r="ANP49" s="48"/>
      <c r="ANQ49" s="48"/>
      <c r="ANR49" s="48"/>
      <c r="ANS49" s="48"/>
      <c r="ANT49" s="48"/>
      <c r="ANU49" s="48"/>
      <c r="ANV49" s="48"/>
      <c r="ANW49" s="48"/>
      <c r="ANX49" s="48"/>
      <c r="ANY49" s="48"/>
      <c r="ANZ49" s="48"/>
      <c r="AOA49" s="48"/>
      <c r="AOB49" s="48"/>
      <c r="AOC49" s="48"/>
      <c r="AOD49" s="48"/>
      <c r="AOE49" s="48"/>
      <c r="AOF49" s="48"/>
      <c r="AOG49" s="48"/>
      <c r="AOH49" s="48"/>
      <c r="AOI49" s="48"/>
      <c r="AOJ49" s="48"/>
      <c r="AOK49" s="48"/>
      <c r="AOL49" s="48"/>
      <c r="AOM49" s="48"/>
      <c r="AON49" s="48"/>
      <c r="AOO49" s="48"/>
      <c r="AOP49" s="48"/>
      <c r="AOQ49" s="48"/>
      <c r="AOR49" s="48"/>
      <c r="AOS49" s="48"/>
      <c r="AOT49" s="48"/>
      <c r="AOU49" s="48"/>
      <c r="AOV49" s="48"/>
      <c r="AOW49" s="48"/>
      <c r="AOX49" s="48"/>
      <c r="AOY49" s="48"/>
      <c r="AOZ49" s="48"/>
      <c r="APA49" s="48"/>
      <c r="APB49" s="48"/>
      <c r="APC49" s="48"/>
      <c r="APD49" s="48"/>
      <c r="APE49" s="48"/>
      <c r="APF49" s="48"/>
      <c r="APG49" s="48"/>
      <c r="APH49" s="48"/>
      <c r="API49" s="48"/>
      <c r="APJ49" s="48"/>
      <c r="APK49" s="48"/>
      <c r="APL49" s="48"/>
      <c r="APM49" s="48"/>
      <c r="APN49" s="48"/>
      <c r="APO49" s="48"/>
      <c r="APP49" s="48"/>
      <c r="APQ49" s="48"/>
      <c r="APR49" s="48"/>
      <c r="APS49" s="48"/>
      <c r="APT49" s="48"/>
      <c r="APU49" s="48"/>
      <c r="APV49" s="48"/>
      <c r="APW49" s="48"/>
      <c r="APX49" s="48"/>
      <c r="APY49" s="48"/>
      <c r="APZ49" s="48"/>
    </row>
    <row r="50" spans="1:1118">
      <c r="A50" s="49" t="s">
        <v>150</v>
      </c>
      <c r="B50" s="46" t="s">
        <v>354</v>
      </c>
      <c r="C50" s="48">
        <v>54.193016052246094</v>
      </c>
      <c r="D50" s="48">
        <v>53.786960601806641</v>
      </c>
      <c r="E50" s="48">
        <v>66.612747192382813</v>
      </c>
      <c r="F50" s="48">
        <v>64.359283447265625</v>
      </c>
      <c r="G50" s="48">
        <v>80.721847534179688</v>
      </c>
      <c r="H50" s="48">
        <v>77.766433715820313</v>
      </c>
      <c r="I50" s="48">
        <v>75.327156066894531</v>
      </c>
      <c r="J50" s="48">
        <v>71.334991455078125</v>
      </c>
      <c r="K50" s="48">
        <v>85.542381286621094</v>
      </c>
      <c r="L50" s="48">
        <v>85.057106018066406</v>
      </c>
      <c r="M50" s="48">
        <v>97.861976623535156</v>
      </c>
      <c r="N50" s="48">
        <v>94.219261169433594</v>
      </c>
      <c r="O50" s="48">
        <v>92.462554931640625</v>
      </c>
      <c r="P50" s="48">
        <v>90.457199096679688</v>
      </c>
      <c r="Q50" s="47">
        <f t="shared" si="4"/>
        <v>79.291652679443359</v>
      </c>
      <c r="R50" s="47">
        <f t="shared" si="5"/>
        <v>93.750247955322266</v>
      </c>
      <c r="S50" s="47">
        <f t="shared" si="6"/>
        <v>1.1823470035910519</v>
      </c>
      <c r="T50" s="47">
        <f t="shared" si="7"/>
        <v>1.6368813477384502E-3</v>
      </c>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c r="IW50" s="48"/>
      <c r="IX50" s="48"/>
      <c r="IY50" s="48"/>
      <c r="IZ50" s="48"/>
      <c r="JA50" s="48"/>
      <c r="JB50" s="48"/>
      <c r="JC50" s="48"/>
      <c r="JD50" s="48"/>
      <c r="JE50" s="48"/>
      <c r="JF50" s="48"/>
      <c r="JG50" s="48"/>
      <c r="JH50" s="48"/>
      <c r="JI50" s="48"/>
      <c r="JJ50" s="48"/>
      <c r="JK50" s="48"/>
      <c r="JL50" s="48"/>
      <c r="JM50" s="48"/>
      <c r="JN50" s="48"/>
      <c r="JO50" s="48"/>
      <c r="JP50" s="48"/>
      <c r="JQ50" s="48"/>
      <c r="JR50" s="48"/>
      <c r="JS50" s="48"/>
      <c r="JT50" s="48"/>
      <c r="JU50" s="48"/>
      <c r="JV50" s="48"/>
      <c r="JW50" s="48"/>
      <c r="JX50" s="48"/>
      <c r="JY50" s="48"/>
      <c r="JZ50" s="48"/>
      <c r="KA50" s="48"/>
      <c r="KB50" s="48"/>
      <c r="KC50" s="48"/>
      <c r="KD50" s="48"/>
      <c r="KE50" s="48"/>
      <c r="KF50" s="48"/>
      <c r="KG50" s="48"/>
      <c r="KH50" s="48"/>
      <c r="KI50" s="48"/>
      <c r="KJ50" s="48"/>
      <c r="KK50" s="48"/>
      <c r="KL50" s="48"/>
      <c r="KM50" s="48"/>
      <c r="KN50" s="48"/>
      <c r="KO50" s="48"/>
      <c r="KP50" s="48"/>
      <c r="KQ50" s="48"/>
      <c r="KR50" s="48"/>
      <c r="KS50" s="48"/>
      <c r="KT50" s="48"/>
      <c r="KU50" s="48"/>
      <c r="KV50" s="48"/>
      <c r="KW50" s="48"/>
      <c r="KY50" s="48"/>
      <c r="KZ50" s="48"/>
      <c r="LA50" s="48"/>
      <c r="LB50" s="48"/>
      <c r="LC50" s="48"/>
      <c r="LD50" s="48"/>
      <c r="LE50" s="48"/>
      <c r="LF50" s="48"/>
      <c r="LG50" s="48"/>
      <c r="LH50" s="48"/>
      <c r="LI50" s="48"/>
      <c r="LJ50" s="48"/>
      <c r="LK50" s="48"/>
      <c r="LL50" s="48"/>
      <c r="LM50" s="48"/>
      <c r="LN50" s="48"/>
      <c r="LO50" s="48"/>
      <c r="LP50" s="48"/>
      <c r="LQ50" s="48"/>
      <c r="LR50" s="48"/>
      <c r="LS50" s="48"/>
      <c r="LT50" s="48"/>
      <c r="LU50" s="48"/>
      <c r="LV50" s="48"/>
      <c r="LW50" s="48"/>
      <c r="LX50" s="48"/>
      <c r="LY50" s="48"/>
      <c r="LZ50" s="48"/>
      <c r="MA50" s="48"/>
      <c r="MB50" s="48"/>
      <c r="MC50" s="48"/>
      <c r="MD50" s="48"/>
      <c r="ME50" s="48"/>
      <c r="MF50" s="48"/>
      <c r="MG50" s="48"/>
      <c r="MH50" s="48"/>
      <c r="MI50" s="48"/>
      <c r="MJ50" s="48"/>
      <c r="MK50" s="48"/>
      <c r="ML50" s="48"/>
      <c r="MM50" s="48"/>
      <c r="MN50" s="48"/>
      <c r="MO50" s="48"/>
      <c r="MP50" s="48"/>
      <c r="MQ50" s="48"/>
      <c r="MR50" s="48"/>
      <c r="MS50" s="48"/>
      <c r="MT50" s="48"/>
      <c r="MU50" s="48"/>
      <c r="MV50" s="48"/>
      <c r="MW50" s="48"/>
      <c r="MX50" s="48"/>
      <c r="MY50" s="48"/>
      <c r="MZ50" s="48"/>
      <c r="NA50" s="48"/>
      <c r="NB50" s="48"/>
      <c r="NC50" s="48"/>
      <c r="ND50" s="48"/>
      <c r="NE50" s="48"/>
      <c r="NF50" s="48"/>
      <c r="NG50" s="48"/>
      <c r="NH50" s="48"/>
      <c r="NI50" s="48"/>
      <c r="NJ50" s="48"/>
      <c r="NK50" s="48"/>
      <c r="NL50" s="48"/>
      <c r="NM50" s="48"/>
      <c r="NN50" s="48"/>
      <c r="NO50" s="48"/>
      <c r="NP50" s="48"/>
      <c r="NQ50" s="48"/>
      <c r="NR50" s="48"/>
      <c r="NS50" s="48"/>
      <c r="NT50" s="48"/>
      <c r="NU50" s="48"/>
      <c r="NV50" s="48"/>
      <c r="NW50" s="48"/>
      <c r="NX50" s="48"/>
      <c r="NY50" s="48"/>
      <c r="NZ50" s="48"/>
      <c r="OA50" s="48"/>
      <c r="OB50" s="48"/>
      <c r="OC50" s="48"/>
      <c r="OD50" s="48"/>
      <c r="OE50" s="48"/>
      <c r="OF50" s="48"/>
      <c r="OG50" s="48"/>
      <c r="OH50" s="48"/>
      <c r="OI50" s="48"/>
      <c r="OJ50" s="48"/>
      <c r="OK50" s="48"/>
      <c r="OL50" s="48"/>
      <c r="OM50" s="48"/>
      <c r="ON50" s="48"/>
      <c r="OO50" s="48"/>
      <c r="OP50" s="48"/>
      <c r="OQ50" s="48"/>
      <c r="OS50" s="48"/>
      <c r="OT50" s="48"/>
      <c r="OU50" s="48"/>
      <c r="OV50" s="48"/>
      <c r="OW50" s="48"/>
      <c r="OX50" s="48"/>
      <c r="OY50" s="48"/>
      <c r="OZ50" s="48"/>
      <c r="PA50" s="48"/>
      <c r="PB50" s="48"/>
      <c r="PC50" s="48"/>
      <c r="PD50" s="48"/>
      <c r="PE50" s="48"/>
      <c r="PF50" s="48"/>
      <c r="PG50" s="48"/>
      <c r="PH50" s="48"/>
      <c r="PI50" s="48"/>
      <c r="PJ50" s="48"/>
      <c r="PK50" s="48"/>
      <c r="PL50" s="48"/>
      <c r="PM50" s="48"/>
      <c r="PN50" s="48"/>
      <c r="PO50" s="48"/>
      <c r="PP50" s="48"/>
      <c r="PQ50" s="48"/>
      <c r="PR50" s="48"/>
      <c r="PS50" s="48"/>
      <c r="PT50" s="48"/>
      <c r="PU50" s="48"/>
      <c r="PV50" s="48"/>
      <c r="PW50" s="48"/>
      <c r="PX50" s="48"/>
      <c r="PY50" s="48"/>
      <c r="PZ50" s="48"/>
      <c r="QA50" s="48"/>
      <c r="QB50" s="48"/>
      <c r="QC50" s="48"/>
      <c r="QD50" s="48"/>
      <c r="QE50" s="48"/>
      <c r="QF50" s="48"/>
      <c r="QG50" s="48"/>
      <c r="QH50" s="48"/>
      <c r="QI50" s="48"/>
      <c r="QJ50" s="48"/>
      <c r="QK50" s="48"/>
      <c r="QL50" s="48"/>
      <c r="QM50" s="48"/>
      <c r="QN50" s="48"/>
      <c r="QO50" s="48"/>
      <c r="QP50" s="48"/>
      <c r="QQ50" s="48"/>
      <c r="QR50" s="48"/>
      <c r="QS50" s="48"/>
      <c r="QT50" s="48"/>
      <c r="QU50" s="48"/>
      <c r="QV50" s="48"/>
      <c r="QW50" s="48"/>
      <c r="QX50" s="48"/>
      <c r="QY50" s="48"/>
      <c r="QZ50" s="48"/>
      <c r="RA50" s="48"/>
      <c r="RB50" s="48"/>
      <c r="RC50" s="48"/>
      <c r="RD50" s="48"/>
      <c r="RE50" s="48"/>
      <c r="RF50" s="48"/>
      <c r="RG50" s="48"/>
      <c r="RH50" s="48"/>
      <c r="RI50" s="48"/>
      <c r="RJ50" s="48"/>
      <c r="RK50" s="48"/>
      <c r="RL50" s="48"/>
      <c r="RM50" s="48"/>
      <c r="RN50" s="48"/>
      <c r="RO50" s="48"/>
      <c r="RP50" s="48"/>
      <c r="RQ50" s="48"/>
      <c r="RR50" s="48"/>
      <c r="RS50" s="48"/>
      <c r="RT50" s="48"/>
      <c r="RU50" s="48"/>
      <c r="RV50" s="48"/>
      <c r="RW50" s="48"/>
      <c r="RX50" s="48"/>
      <c r="RY50" s="48"/>
      <c r="RZ50" s="48"/>
      <c r="SA50" s="48"/>
      <c r="SB50" s="48"/>
      <c r="SC50" s="48"/>
      <c r="SD50" s="48"/>
      <c r="SE50" s="48"/>
      <c r="SF50" s="48"/>
      <c r="SG50" s="48"/>
      <c r="SH50" s="48"/>
      <c r="SI50" s="48"/>
      <c r="SK50" s="48"/>
      <c r="SL50" s="48"/>
      <c r="SM50" s="48"/>
      <c r="SN50" s="48"/>
      <c r="SO50" s="48"/>
      <c r="SP50" s="48"/>
      <c r="SQ50" s="48"/>
      <c r="SR50" s="48"/>
      <c r="SS50" s="48"/>
      <c r="ST50" s="48"/>
      <c r="SU50" s="48"/>
      <c r="SV50" s="48"/>
      <c r="SW50" s="48"/>
      <c r="SX50" s="48"/>
      <c r="SY50" s="48"/>
      <c r="SZ50" s="48"/>
      <c r="TA50" s="48"/>
      <c r="TB50" s="48"/>
      <c r="TC50" s="48"/>
      <c r="TD50" s="48"/>
      <c r="TE50" s="48"/>
      <c r="TF50" s="48"/>
      <c r="TG50" s="48"/>
      <c r="TH50" s="48"/>
      <c r="TI50" s="48"/>
      <c r="TJ50" s="48"/>
      <c r="TK50" s="48"/>
      <c r="TL50" s="48"/>
      <c r="TM50" s="48"/>
      <c r="TN50" s="48"/>
      <c r="TO50" s="48"/>
      <c r="TP50" s="48"/>
      <c r="TQ50" s="48"/>
      <c r="TR50" s="48"/>
      <c r="TS50" s="48"/>
      <c r="TT50" s="48"/>
      <c r="TU50" s="48"/>
      <c r="TV50" s="48"/>
      <c r="TW50" s="48"/>
      <c r="TX50" s="48"/>
      <c r="TY50" s="48"/>
      <c r="TZ50" s="48"/>
      <c r="UA50" s="48"/>
      <c r="UB50" s="48"/>
      <c r="UC50" s="48"/>
      <c r="UD50" s="48"/>
      <c r="UE50" s="48"/>
      <c r="UF50" s="48"/>
      <c r="UG50" s="48"/>
      <c r="UH50" s="48"/>
      <c r="UI50" s="48"/>
      <c r="UJ50" s="48"/>
      <c r="UK50" s="48"/>
      <c r="UL50" s="48"/>
      <c r="UM50" s="48"/>
      <c r="UN50" s="48"/>
      <c r="UO50" s="48"/>
      <c r="UP50" s="48"/>
      <c r="UQ50" s="48"/>
      <c r="UR50" s="48"/>
      <c r="US50" s="48"/>
      <c r="UT50" s="48"/>
      <c r="UU50" s="48"/>
      <c r="UV50" s="48"/>
      <c r="UW50" s="48"/>
      <c r="UX50" s="48"/>
      <c r="UY50" s="48"/>
      <c r="UZ50" s="48"/>
      <c r="VA50" s="48"/>
      <c r="VB50" s="48"/>
      <c r="VC50" s="48"/>
      <c r="VD50" s="48"/>
      <c r="VE50" s="48"/>
      <c r="VF50" s="48"/>
      <c r="VG50" s="48"/>
      <c r="VH50" s="48"/>
      <c r="VI50" s="48"/>
      <c r="VJ50" s="48"/>
      <c r="VK50" s="48"/>
      <c r="VL50" s="48"/>
      <c r="VM50" s="48"/>
      <c r="VN50" s="48"/>
      <c r="VO50" s="48"/>
      <c r="VQ50" s="48"/>
      <c r="VR50" s="48"/>
      <c r="VS50" s="48"/>
      <c r="VT50" s="48"/>
      <c r="VU50" s="48"/>
      <c r="VV50" s="48"/>
      <c r="VW50" s="48"/>
      <c r="VX50" s="48"/>
      <c r="VY50" s="48"/>
      <c r="VZ50" s="48"/>
      <c r="WA50" s="48"/>
      <c r="WB50" s="48"/>
      <c r="WC50" s="48"/>
      <c r="WD50" s="48"/>
      <c r="WE50" s="48"/>
      <c r="WF50" s="48"/>
      <c r="WG50" s="48"/>
      <c r="WH50" s="48"/>
      <c r="WI50" s="48"/>
      <c r="WJ50" s="48"/>
      <c r="WK50" s="48"/>
      <c r="WL50" s="48"/>
      <c r="WM50" s="48"/>
      <c r="WN50" s="48"/>
      <c r="WO50" s="48"/>
      <c r="WP50" s="48"/>
      <c r="WQ50" s="48"/>
      <c r="WR50" s="48"/>
      <c r="WS50" s="48"/>
      <c r="WT50" s="48"/>
      <c r="WU50" s="48"/>
      <c r="WV50" s="48"/>
      <c r="WW50" s="48"/>
      <c r="WX50" s="48"/>
      <c r="WY50" s="48"/>
      <c r="WZ50" s="48"/>
      <c r="XA50" s="48"/>
      <c r="XB50" s="48"/>
      <c r="XC50" s="48"/>
      <c r="XD50" s="48"/>
      <c r="XE50" s="48"/>
      <c r="XG50" s="48"/>
      <c r="XH50" s="48"/>
      <c r="XI50" s="48"/>
      <c r="XJ50" s="48"/>
      <c r="XK50" s="48"/>
      <c r="XL50" s="48"/>
      <c r="XM50" s="48"/>
      <c r="XN50" s="48"/>
      <c r="XO50" s="48"/>
      <c r="XP50" s="48"/>
      <c r="XQ50" s="48"/>
      <c r="XR50" s="48"/>
      <c r="XS50" s="48"/>
      <c r="XT50" s="48"/>
      <c r="XU50" s="48"/>
      <c r="XV50" s="48"/>
      <c r="XW50" s="48"/>
      <c r="XX50" s="48"/>
      <c r="XY50" s="48"/>
      <c r="XZ50" s="48"/>
      <c r="YA50" s="48"/>
      <c r="YB50" s="48"/>
      <c r="YC50" s="48"/>
      <c r="YD50" s="48"/>
      <c r="YE50" s="48"/>
      <c r="YF50" s="48"/>
      <c r="YG50" s="48"/>
      <c r="YH50" s="48"/>
      <c r="YI50" s="48"/>
      <c r="YJ50" s="48"/>
      <c r="YK50" s="48"/>
      <c r="YL50" s="48"/>
      <c r="YM50" s="48"/>
      <c r="YN50" s="48"/>
      <c r="YO50" s="48"/>
      <c r="YP50" s="48"/>
      <c r="YQ50" s="48"/>
      <c r="YR50" s="48"/>
      <c r="YS50" s="48"/>
      <c r="YT50" s="48"/>
      <c r="YU50" s="48"/>
      <c r="YV50" s="48"/>
      <c r="YW50" s="48"/>
      <c r="YX50" s="48"/>
      <c r="YY50" s="48"/>
      <c r="YZ50" s="48"/>
      <c r="ZA50" s="48"/>
      <c r="ZB50" s="48"/>
      <c r="ZC50" s="48"/>
      <c r="ZD50" s="48"/>
      <c r="ZE50" s="48"/>
      <c r="ZF50" s="48"/>
      <c r="ZG50" s="48"/>
      <c r="ZH50" s="48"/>
      <c r="ZI50" s="48"/>
      <c r="ZJ50" s="48"/>
      <c r="ZK50" s="48"/>
      <c r="ZL50" s="48"/>
      <c r="ZM50" s="48"/>
      <c r="ZN50" s="48"/>
      <c r="ZO50" s="48"/>
      <c r="ZP50" s="48"/>
      <c r="ZQ50" s="48"/>
      <c r="ZR50" s="48"/>
      <c r="ZS50" s="48"/>
      <c r="ZT50" s="48"/>
      <c r="ZU50" s="48"/>
      <c r="ZV50" s="48"/>
      <c r="ZW50" s="48"/>
      <c r="ZX50" s="48"/>
      <c r="ZY50" s="48"/>
      <c r="ZZ50" s="48"/>
      <c r="AAA50" s="48"/>
      <c r="AAB50" s="48"/>
      <c r="AAC50" s="48"/>
      <c r="AAD50" s="48"/>
      <c r="AAE50" s="48"/>
      <c r="AAF50" s="48"/>
      <c r="AAG50" s="48"/>
      <c r="AAH50" s="48"/>
      <c r="AAI50" s="48"/>
      <c r="AAJ50" s="48"/>
      <c r="AAK50" s="48"/>
      <c r="AAL50" s="48"/>
      <c r="AAM50" s="48"/>
      <c r="AAN50" s="48"/>
      <c r="AAO50" s="48"/>
      <c r="AAP50" s="48"/>
      <c r="AAQ50" s="48"/>
      <c r="AAR50" s="48"/>
      <c r="AAS50" s="48"/>
      <c r="AAT50" s="48"/>
      <c r="AAU50" s="48"/>
      <c r="AAV50" s="48"/>
      <c r="AAW50" s="48"/>
      <c r="AAX50" s="48"/>
      <c r="AAY50" s="48"/>
      <c r="AAZ50" s="48"/>
      <c r="ABA50" s="48"/>
      <c r="ABB50" s="48"/>
      <c r="ABC50" s="48"/>
      <c r="ABD50" s="48"/>
      <c r="ABE50" s="48"/>
      <c r="ABF50" s="48"/>
      <c r="ABG50" s="48"/>
      <c r="ABH50" s="48"/>
      <c r="ABI50" s="48"/>
      <c r="ABJ50" s="48"/>
      <c r="ABK50" s="48"/>
      <c r="ABL50" s="48"/>
      <c r="ABM50" s="48"/>
      <c r="ABN50" s="48"/>
      <c r="ABO50" s="48"/>
      <c r="ABP50" s="48"/>
      <c r="ABQ50" s="48"/>
      <c r="ABR50" s="48"/>
      <c r="ABS50" s="48"/>
      <c r="ABT50" s="48"/>
      <c r="ABU50" s="48"/>
      <c r="ABV50" s="48"/>
      <c r="ABW50" s="48"/>
      <c r="ABX50" s="48"/>
      <c r="ABY50" s="48"/>
      <c r="ABZ50" s="48"/>
      <c r="ACB50" s="48"/>
      <c r="ACC50" s="48"/>
      <c r="ACD50" s="48"/>
      <c r="ACE50" s="48"/>
      <c r="ACF50" s="48"/>
      <c r="ACG50" s="48"/>
      <c r="ACH50" s="48"/>
      <c r="ACI50" s="48"/>
      <c r="ACJ50" s="48"/>
      <c r="ACK50" s="48"/>
      <c r="ACL50" s="48"/>
      <c r="ACM50" s="48"/>
      <c r="ACN50" s="48"/>
      <c r="ACO50" s="48"/>
      <c r="ACP50" s="48"/>
      <c r="ACQ50" s="48"/>
      <c r="ACR50" s="48"/>
      <c r="ACS50" s="48"/>
      <c r="ACT50" s="48"/>
      <c r="ACU50" s="48"/>
      <c r="ACV50" s="48"/>
      <c r="ACW50" s="48"/>
      <c r="ACX50" s="48"/>
      <c r="ACY50" s="48"/>
      <c r="ACZ50" s="48"/>
      <c r="ADA50" s="48"/>
      <c r="ADB50" s="48"/>
      <c r="ADC50" s="48"/>
      <c r="ADD50" s="48"/>
      <c r="ADE50" s="48"/>
      <c r="ADF50" s="48"/>
      <c r="ADG50" s="48"/>
      <c r="ADH50" s="48"/>
      <c r="ADI50" s="48"/>
      <c r="ADJ50" s="48"/>
      <c r="ADK50" s="48"/>
      <c r="ADL50" s="48"/>
      <c r="ADM50" s="48"/>
      <c r="ADN50" s="48"/>
      <c r="ADO50" s="48"/>
      <c r="ADP50" s="48"/>
      <c r="ADR50" s="48"/>
      <c r="ADS50" s="48"/>
      <c r="ADT50" s="48"/>
      <c r="ADU50" s="48"/>
      <c r="ADV50" s="48"/>
      <c r="ADW50" s="48"/>
      <c r="ADX50" s="48"/>
      <c r="ADY50" s="48"/>
      <c r="ADZ50" s="48"/>
      <c r="AEA50" s="48"/>
      <c r="AEB50" s="48"/>
      <c r="AEC50" s="48"/>
      <c r="AED50" s="48"/>
      <c r="AEE50" s="48"/>
      <c r="AEF50" s="48"/>
      <c r="AEG50" s="48"/>
      <c r="AEH50" s="48"/>
      <c r="AEI50" s="48"/>
      <c r="AEJ50" s="48"/>
      <c r="AEK50" s="48"/>
      <c r="AEL50" s="48"/>
      <c r="AEM50" s="48"/>
      <c r="AEN50" s="48"/>
      <c r="AEO50" s="48"/>
      <c r="AEP50" s="48"/>
      <c r="AEQ50" s="48"/>
      <c r="AER50" s="48"/>
      <c r="AES50" s="48"/>
      <c r="AET50" s="48"/>
      <c r="AEU50" s="48"/>
      <c r="AEV50" s="48"/>
      <c r="AEW50" s="48"/>
      <c r="AEX50" s="48"/>
      <c r="AEY50" s="48"/>
      <c r="AEZ50" s="48"/>
      <c r="AFA50" s="48"/>
      <c r="AFB50" s="48"/>
      <c r="AFC50" s="48"/>
      <c r="AFD50" s="48"/>
      <c r="AFE50" s="48"/>
      <c r="AFF50" s="48"/>
      <c r="AFH50" s="48"/>
      <c r="AFI50" s="48"/>
      <c r="AFJ50" s="48"/>
      <c r="AFK50" s="48"/>
      <c r="AFL50" s="48"/>
      <c r="AFM50" s="48"/>
      <c r="AFN50" s="48"/>
      <c r="AFO50" s="48"/>
      <c r="AFP50" s="48"/>
      <c r="AFR50" s="48"/>
      <c r="AFS50" s="48"/>
      <c r="AFT50" s="48"/>
      <c r="AFU50" s="48"/>
      <c r="AFV50" s="48"/>
      <c r="AFW50" s="48"/>
      <c r="AFX50" s="48"/>
      <c r="AFY50" s="48"/>
      <c r="AFZ50" s="48"/>
      <c r="AGA50" s="48"/>
      <c r="AGB50" s="48"/>
      <c r="AGE50" s="48"/>
      <c r="AGF50" s="48"/>
      <c r="AGG50" s="48"/>
      <c r="AGH50" s="48"/>
      <c r="AGI50" s="48"/>
      <c r="AGJ50" s="48"/>
      <c r="AGK50" s="48"/>
      <c r="AGL50" s="48"/>
      <c r="AGM50" s="48"/>
      <c r="AGN50" s="48"/>
      <c r="AGO50" s="48"/>
      <c r="AGP50" s="48"/>
      <c r="AGQ50" s="48"/>
      <c r="AGR50" s="48"/>
      <c r="AGS50" s="48"/>
      <c r="AGT50" s="48"/>
      <c r="AGU50" s="48"/>
      <c r="AGV50" s="48"/>
      <c r="AGW50" s="48"/>
      <c r="AGX50" s="48"/>
      <c r="AGY50" s="48"/>
      <c r="AGZ50" s="48"/>
      <c r="AHA50" s="48"/>
      <c r="AHB50" s="48"/>
      <c r="AHC50" s="48"/>
      <c r="AHD50" s="48"/>
      <c r="AHE50" s="48"/>
      <c r="AHF50" s="48"/>
      <c r="AHG50" s="48"/>
      <c r="AHH50" s="48"/>
      <c r="AHI50" s="48"/>
      <c r="AHJ50" s="48"/>
      <c r="AHK50" s="48"/>
      <c r="AHL50" s="48"/>
      <c r="AHM50" s="48"/>
      <c r="AHN50" s="48"/>
      <c r="AHO50" s="48"/>
      <c r="AHP50" s="48"/>
      <c r="AHQ50" s="48"/>
      <c r="AHR50" s="48"/>
      <c r="AHS50" s="48"/>
      <c r="AHT50" s="48"/>
      <c r="AHU50" s="48"/>
      <c r="AHV50" s="48"/>
      <c r="AHW50" s="48"/>
      <c r="AHX50" s="48"/>
      <c r="AHY50" s="48"/>
      <c r="AHZ50" s="48"/>
      <c r="AIA50" s="48"/>
      <c r="AIB50" s="48"/>
      <c r="AIC50" s="48"/>
      <c r="AID50" s="48"/>
      <c r="AIE50" s="48"/>
      <c r="AIF50" s="48"/>
      <c r="AIG50" s="48"/>
      <c r="AIH50" s="48"/>
      <c r="AII50" s="48"/>
      <c r="AIJ50" s="48"/>
      <c r="AIK50" s="48"/>
      <c r="AIL50" s="48"/>
      <c r="AIM50" s="48"/>
      <c r="AIN50" s="48"/>
      <c r="AIO50" s="48"/>
      <c r="AIP50" s="48"/>
      <c r="AIQ50" s="48"/>
      <c r="AIR50" s="48"/>
      <c r="AIS50" s="48"/>
      <c r="AIT50" s="48"/>
      <c r="AIU50" s="48"/>
      <c r="AIV50" s="48"/>
      <c r="AIW50" s="48"/>
      <c r="AIX50" s="48"/>
      <c r="AIY50" s="48"/>
      <c r="AIZ50" s="48"/>
      <c r="AJA50" s="48"/>
      <c r="AJB50" s="48"/>
      <c r="AJC50" s="48"/>
      <c r="AJD50" s="48"/>
      <c r="AJE50" s="48"/>
      <c r="AJF50" s="48"/>
      <c r="AJG50" s="48"/>
      <c r="AJH50" s="48"/>
      <c r="AJI50" s="48"/>
      <c r="AJJ50" s="48"/>
      <c r="AJK50" s="48"/>
      <c r="AJL50" s="48"/>
      <c r="AJM50" s="48"/>
      <c r="AJN50" s="48"/>
      <c r="AJO50" s="48"/>
      <c r="AJP50" s="48"/>
      <c r="AJQ50" s="48"/>
      <c r="AJR50" s="48"/>
      <c r="AJS50" s="48"/>
      <c r="AJT50" s="48"/>
      <c r="AJU50" s="48"/>
      <c r="AJV50" s="48"/>
      <c r="AJW50" s="48"/>
      <c r="AJX50" s="48"/>
      <c r="AJY50" s="48"/>
      <c r="AJZ50" s="48"/>
      <c r="AKA50" s="48"/>
      <c r="AKB50" s="48"/>
      <c r="AKC50" s="48"/>
      <c r="AKD50" s="48"/>
      <c r="AKE50" s="48"/>
      <c r="AKF50" s="48"/>
      <c r="AKG50" s="48"/>
      <c r="AKH50" s="48"/>
      <c r="AKI50" s="48"/>
      <c r="AKJ50" s="48"/>
      <c r="AKK50" s="48"/>
      <c r="AKL50" s="48"/>
      <c r="AKM50" s="48"/>
      <c r="AKN50" s="48"/>
      <c r="AKO50" s="48"/>
      <c r="AKP50" s="48"/>
      <c r="AKQ50" s="48"/>
      <c r="AKR50" s="48"/>
      <c r="AKS50" s="48"/>
      <c r="AKT50" s="48"/>
      <c r="AKU50" s="48"/>
      <c r="AKV50" s="48"/>
      <c r="AKW50" s="48"/>
      <c r="AKX50" s="48"/>
      <c r="AKY50" s="48"/>
      <c r="AKZ50" s="48"/>
      <c r="ALA50" s="48"/>
      <c r="ALB50" s="48"/>
      <c r="ALC50" s="48"/>
      <c r="ALD50" s="48"/>
      <c r="ALE50" s="48"/>
      <c r="ALF50" s="48"/>
      <c r="ALG50" s="48"/>
      <c r="ALH50" s="48"/>
      <c r="ALI50" s="48"/>
      <c r="ALJ50" s="48"/>
      <c r="ALK50" s="48"/>
      <c r="ALL50" s="48"/>
      <c r="ALM50" s="48"/>
      <c r="ALN50" s="48"/>
      <c r="ALO50" s="48"/>
      <c r="ALP50" s="48"/>
      <c r="ALQ50" s="48"/>
      <c r="ALR50" s="48"/>
      <c r="ALS50" s="48"/>
      <c r="ALT50" s="48"/>
      <c r="ALU50" s="48"/>
      <c r="ALV50" s="48"/>
      <c r="ALW50" s="48"/>
      <c r="ALX50" s="48"/>
      <c r="ALY50" s="48"/>
      <c r="ALZ50" s="48"/>
      <c r="AMA50" s="48"/>
      <c r="AMB50" s="48"/>
      <c r="AMC50" s="48"/>
      <c r="AMD50" s="48"/>
      <c r="AME50" s="48"/>
      <c r="AMF50" s="48"/>
      <c r="AMG50" s="48"/>
      <c r="AMH50" s="48"/>
      <c r="AMI50" s="48"/>
      <c r="AMJ50" s="48"/>
      <c r="AMK50" s="48"/>
      <c r="AML50" s="48"/>
      <c r="AMM50" s="48"/>
      <c r="AMN50" s="48"/>
      <c r="AMO50" s="48"/>
      <c r="AMP50" s="48"/>
      <c r="AMQ50" s="48"/>
      <c r="AMR50" s="48"/>
      <c r="AMS50" s="48"/>
      <c r="AMT50" s="48"/>
      <c r="AMU50" s="48"/>
      <c r="AMV50" s="48"/>
      <c r="AMW50" s="48"/>
      <c r="AMX50" s="48"/>
      <c r="AMY50" s="48"/>
      <c r="AMZ50" s="48"/>
      <c r="ANA50" s="48"/>
      <c r="ANB50" s="48"/>
      <c r="ANC50" s="48"/>
      <c r="AND50" s="48"/>
      <c r="ANE50" s="48"/>
      <c r="ANF50" s="48"/>
      <c r="ANG50" s="48"/>
      <c r="ANH50" s="48"/>
      <c r="ANI50" s="48"/>
      <c r="ANJ50" s="48"/>
      <c r="ANK50" s="48"/>
      <c r="ANL50" s="48"/>
      <c r="ANM50" s="48"/>
      <c r="ANN50" s="48"/>
      <c r="ANO50" s="48"/>
      <c r="ANP50" s="48"/>
      <c r="ANQ50" s="48"/>
      <c r="ANR50" s="48"/>
      <c r="ANS50" s="48"/>
      <c r="ANT50" s="48"/>
      <c r="ANU50" s="48"/>
      <c r="ANV50" s="48"/>
      <c r="ANW50" s="48"/>
      <c r="ANX50" s="48"/>
      <c r="ANY50" s="48"/>
      <c r="ANZ50" s="48"/>
      <c r="AOA50" s="48"/>
      <c r="AOB50" s="48"/>
      <c r="AOC50" s="48"/>
      <c r="AOD50" s="48"/>
      <c r="AOE50" s="48"/>
      <c r="AOF50" s="48"/>
      <c r="AOG50" s="48"/>
      <c r="AOH50" s="48"/>
      <c r="AOI50" s="48"/>
      <c r="AOJ50" s="48"/>
      <c r="AOK50" s="48"/>
      <c r="AOL50" s="48"/>
      <c r="AOM50" s="48"/>
      <c r="AON50" s="48"/>
      <c r="AOO50" s="48"/>
      <c r="AOP50" s="48"/>
      <c r="AOQ50" s="48"/>
      <c r="AOR50" s="48"/>
      <c r="AOS50" s="48"/>
      <c r="AOT50" s="48"/>
      <c r="AOU50" s="48"/>
      <c r="AOV50" s="48"/>
      <c r="AOW50" s="48"/>
      <c r="AOX50" s="48"/>
      <c r="AOY50" s="48"/>
      <c r="AOZ50" s="48"/>
      <c r="APA50" s="48"/>
      <c r="APB50" s="48"/>
      <c r="APC50" s="48"/>
      <c r="APD50" s="48"/>
      <c r="APE50" s="48"/>
      <c r="APF50" s="48"/>
      <c r="APG50" s="48"/>
      <c r="APH50" s="48"/>
      <c r="API50" s="48"/>
      <c r="APJ50" s="48"/>
      <c r="APK50" s="48"/>
      <c r="APL50" s="48"/>
      <c r="APM50" s="48"/>
      <c r="APN50" s="48"/>
      <c r="APO50" s="48"/>
      <c r="APP50" s="48"/>
      <c r="APQ50" s="48"/>
      <c r="APR50" s="48"/>
      <c r="APS50" s="48"/>
      <c r="APT50" s="48"/>
      <c r="APU50" s="48"/>
      <c r="APV50" s="48"/>
      <c r="APW50" s="48"/>
      <c r="APX50" s="48"/>
      <c r="APY50" s="48"/>
      <c r="APZ50" s="48"/>
    </row>
    <row r="51" spans="1:1118">
      <c r="A51" s="49" t="s">
        <v>439</v>
      </c>
      <c r="B51" s="46" t="s">
        <v>354</v>
      </c>
      <c r="C51" s="48">
        <v>9.8761930465698242</v>
      </c>
      <c r="D51" s="48">
        <v>8.8158998489379883</v>
      </c>
      <c r="E51" s="48">
        <v>12.687153816223145</v>
      </c>
      <c r="F51" s="48">
        <v>9.128779411315918</v>
      </c>
      <c r="G51" s="48">
        <v>6.232177734375</v>
      </c>
      <c r="H51" s="48">
        <v>7.5728445053100586</v>
      </c>
      <c r="I51" s="48">
        <v>7.2607889175415039</v>
      </c>
      <c r="J51" s="48">
        <v>9.5755519866943359</v>
      </c>
      <c r="K51" s="48">
        <v>12.390826225280762</v>
      </c>
      <c r="L51" s="48">
        <v>12.411293029785156</v>
      </c>
      <c r="M51" s="48">
        <v>12.498417854309082</v>
      </c>
      <c r="N51" s="48">
        <v>11.907753944396973</v>
      </c>
      <c r="O51" s="48">
        <v>9.0618257522583008</v>
      </c>
      <c r="P51" s="48">
        <v>7.4849562644958496</v>
      </c>
      <c r="Q51" s="47">
        <f t="shared" si="4"/>
        <v>9.2405803998311367</v>
      </c>
      <c r="R51" s="47">
        <f t="shared" si="5"/>
        <v>10.238238453865051</v>
      </c>
      <c r="S51" s="47">
        <f t="shared" si="6"/>
        <v>1.1079648691820425</v>
      </c>
      <c r="T51" s="47">
        <f t="shared" si="7"/>
        <v>0.56373201141215001</v>
      </c>
      <c r="DG51" s="48"/>
      <c r="DH51" s="48"/>
      <c r="DI51" s="48"/>
      <c r="DJ51" s="48"/>
      <c r="DK51" s="48"/>
      <c r="DL51" s="48"/>
      <c r="DM51" s="48"/>
      <c r="DN51" s="48"/>
      <c r="DO51" s="48"/>
      <c r="DP51" s="48"/>
      <c r="DQ51" s="48"/>
      <c r="DR51" s="48"/>
      <c r="DS51" s="48"/>
      <c r="DT51" s="48"/>
      <c r="DU51" s="48"/>
      <c r="DV51" s="48"/>
      <c r="DW51" s="48"/>
      <c r="DX51" s="48"/>
      <c r="DY51" s="48"/>
      <c r="DZ51" s="48"/>
      <c r="EA51" s="48"/>
      <c r="EB51" s="48"/>
      <c r="EC51" s="48"/>
      <c r="ED51" s="48"/>
      <c r="EE51" s="48"/>
      <c r="EF51" s="48"/>
      <c r="EG51" s="48"/>
      <c r="EH51" s="48"/>
      <c r="EI51" s="48"/>
      <c r="EJ51" s="48"/>
      <c r="EK51" s="48"/>
      <c r="EL51" s="48"/>
      <c r="EN51" s="48"/>
      <c r="EO51" s="48"/>
      <c r="EP51" s="48"/>
      <c r="EQ51" s="48"/>
      <c r="ER51" s="48"/>
      <c r="ES51" s="48"/>
      <c r="ET51" s="48"/>
      <c r="EU51" s="48"/>
      <c r="EV51" s="48"/>
      <c r="EW51" s="48"/>
      <c r="EX51" s="48"/>
      <c r="EY51" s="48"/>
      <c r="EZ51" s="48"/>
      <c r="FA51" s="48"/>
      <c r="FB51" s="48"/>
      <c r="FC51" s="48"/>
      <c r="FD51" s="48"/>
      <c r="FE51" s="48"/>
      <c r="FF51" s="48"/>
      <c r="FG51" s="48"/>
      <c r="FH51" s="48"/>
      <c r="FI51" s="48"/>
      <c r="FJ51" s="48"/>
      <c r="FK51" s="48"/>
      <c r="FL51" s="48"/>
      <c r="FM51" s="48"/>
      <c r="FN51" s="48"/>
      <c r="FO51" s="48"/>
      <c r="FP51" s="48"/>
      <c r="FQ51" s="48"/>
      <c r="FR51" s="48"/>
      <c r="FS51" s="48"/>
      <c r="FT51" s="48"/>
      <c r="FU51" s="48"/>
      <c r="FV51" s="48"/>
      <c r="FW51" s="48"/>
      <c r="FX51" s="48"/>
      <c r="FY51" s="48"/>
      <c r="FZ51" s="48"/>
      <c r="GA51" s="48"/>
      <c r="GB51" s="48"/>
      <c r="GD51" s="48"/>
      <c r="GE51" s="48"/>
      <c r="GF51" s="48"/>
      <c r="GG51" s="48"/>
      <c r="GH51" s="48"/>
      <c r="GI51" s="48"/>
      <c r="GJ51" s="48"/>
      <c r="GK51" s="48"/>
      <c r="GL51" s="48"/>
      <c r="GM51" s="48"/>
      <c r="GN51" s="48"/>
      <c r="GO51" s="48"/>
      <c r="GP51" s="48"/>
      <c r="GQ51" s="48"/>
      <c r="GR51" s="48"/>
      <c r="GS51" s="48"/>
      <c r="GT51" s="48"/>
      <c r="GU51" s="48"/>
      <c r="GV51" s="48"/>
      <c r="GW51" s="48"/>
      <c r="GX51" s="48"/>
      <c r="GY51" s="48"/>
      <c r="GZ51" s="48"/>
      <c r="HA51" s="48"/>
      <c r="HB51" s="48"/>
      <c r="HC51" s="48"/>
      <c r="HD51" s="48"/>
      <c r="HE51" s="48"/>
      <c r="HF51" s="48"/>
      <c r="HG51" s="48"/>
      <c r="HH51" s="48"/>
      <c r="HI51" s="48"/>
      <c r="HJ51" s="48"/>
      <c r="HK51" s="48"/>
      <c r="HL51" s="48"/>
      <c r="HM51" s="48"/>
      <c r="HN51" s="48"/>
      <c r="HO51" s="48"/>
      <c r="HP51" s="48"/>
      <c r="HQ51" s="48"/>
      <c r="HR51" s="48"/>
      <c r="HT51" s="48"/>
      <c r="HU51" s="48"/>
      <c r="HV51" s="48"/>
      <c r="HW51" s="48"/>
      <c r="HX51" s="48"/>
      <c r="HY51" s="48"/>
      <c r="HZ51" s="48"/>
      <c r="IA51" s="48"/>
      <c r="IB51" s="48"/>
      <c r="IC51" s="48"/>
      <c r="ID51" s="48"/>
      <c r="IE51" s="48"/>
      <c r="IF51" s="48"/>
      <c r="IG51" s="48"/>
      <c r="IH51" s="48"/>
      <c r="II51" s="48"/>
      <c r="IJ51" s="48"/>
      <c r="IK51" s="48"/>
      <c r="IL51" s="48"/>
      <c r="IM51" s="48"/>
      <c r="IN51" s="48"/>
      <c r="IO51" s="48"/>
      <c r="IP51" s="48"/>
      <c r="IQ51" s="48"/>
      <c r="IR51" s="48"/>
      <c r="IS51" s="48"/>
      <c r="IT51" s="48"/>
      <c r="IU51" s="48"/>
      <c r="IV51" s="48"/>
      <c r="IW51" s="48"/>
      <c r="IX51" s="48"/>
      <c r="IY51" s="48"/>
      <c r="IZ51" s="48"/>
      <c r="JA51" s="48"/>
      <c r="JB51" s="48"/>
      <c r="JC51" s="48"/>
      <c r="JD51" s="48"/>
      <c r="JE51" s="48"/>
      <c r="JF51" s="48"/>
      <c r="JG51" s="48"/>
      <c r="JI51" s="48"/>
      <c r="JJ51" s="48"/>
      <c r="JK51" s="48"/>
      <c r="JL51" s="48"/>
      <c r="JM51" s="48"/>
      <c r="JN51" s="48"/>
      <c r="JO51" s="48"/>
      <c r="JP51" s="48"/>
      <c r="JQ51" s="48"/>
      <c r="JR51" s="48"/>
      <c r="JS51" s="48"/>
      <c r="JT51" s="48"/>
      <c r="JU51" s="48"/>
      <c r="JV51" s="48"/>
      <c r="JW51" s="48"/>
      <c r="JX51" s="48"/>
      <c r="JY51" s="48"/>
      <c r="JZ51" s="48"/>
      <c r="KA51" s="48"/>
      <c r="KB51" s="48"/>
      <c r="KC51" s="48"/>
      <c r="KD51" s="48"/>
      <c r="KE51" s="48"/>
      <c r="KF51" s="48"/>
      <c r="KG51" s="48"/>
      <c r="KH51" s="48"/>
      <c r="KI51" s="48"/>
      <c r="KJ51" s="48"/>
      <c r="KK51" s="48"/>
      <c r="KL51" s="48"/>
      <c r="KM51" s="48"/>
      <c r="KN51" s="48"/>
      <c r="KO51" s="48"/>
      <c r="KP51" s="48"/>
      <c r="KQ51" s="48"/>
      <c r="KR51" s="48"/>
      <c r="KS51" s="48"/>
      <c r="KT51" s="48"/>
      <c r="KU51" s="48"/>
      <c r="KV51" s="48"/>
      <c r="KW51" s="48"/>
      <c r="KY51" s="48"/>
      <c r="KZ51" s="48"/>
      <c r="LA51" s="48"/>
      <c r="LB51" s="48"/>
      <c r="LC51" s="48"/>
      <c r="LD51" s="48"/>
      <c r="LE51" s="48"/>
      <c r="LF51" s="48"/>
      <c r="LG51" s="48"/>
      <c r="LH51" s="48"/>
      <c r="LI51" s="48"/>
      <c r="LJ51" s="48"/>
      <c r="LK51" s="48"/>
      <c r="LL51" s="48"/>
      <c r="LM51" s="48"/>
      <c r="LN51" s="48"/>
      <c r="LO51" s="48"/>
      <c r="LP51" s="48"/>
      <c r="LQ51" s="48"/>
      <c r="LR51" s="48"/>
      <c r="LS51" s="48"/>
      <c r="LT51" s="48"/>
      <c r="LU51" s="48"/>
      <c r="LV51" s="48"/>
      <c r="LW51" s="48"/>
      <c r="LX51" s="48"/>
      <c r="LY51" s="48"/>
      <c r="LZ51" s="48"/>
      <c r="MA51" s="48"/>
      <c r="MB51" s="48"/>
      <c r="MC51" s="48"/>
      <c r="MD51" s="48"/>
      <c r="ME51" s="48"/>
      <c r="MF51" s="48"/>
      <c r="MG51" s="48"/>
      <c r="MH51" s="48"/>
      <c r="MI51" s="48"/>
      <c r="MJ51" s="48"/>
      <c r="MK51" s="48"/>
      <c r="ML51" s="48"/>
      <c r="MM51" s="48"/>
      <c r="MO51" s="48"/>
      <c r="MP51" s="48"/>
      <c r="MQ51" s="48"/>
      <c r="MR51" s="48"/>
      <c r="MS51" s="48"/>
      <c r="MT51" s="48"/>
      <c r="MU51" s="48"/>
      <c r="MV51" s="48"/>
      <c r="MW51" s="48"/>
      <c r="MX51" s="48"/>
      <c r="MY51" s="48"/>
      <c r="MZ51" s="48"/>
      <c r="NA51" s="48"/>
      <c r="NB51" s="48"/>
      <c r="NC51" s="48"/>
      <c r="ND51" s="48"/>
      <c r="NE51" s="48"/>
      <c r="NF51" s="48"/>
      <c r="NG51" s="48"/>
      <c r="NH51" s="48"/>
      <c r="NI51" s="48"/>
      <c r="NJ51" s="48"/>
      <c r="NK51" s="48"/>
      <c r="NL51" s="48"/>
      <c r="NM51" s="48"/>
      <c r="NN51" s="48"/>
      <c r="NO51" s="48"/>
      <c r="NP51" s="48"/>
      <c r="NQ51" s="48"/>
      <c r="NR51" s="48"/>
      <c r="NS51" s="48"/>
      <c r="NT51" s="48"/>
      <c r="NU51" s="48"/>
      <c r="NV51" s="48"/>
      <c r="NW51" s="48"/>
      <c r="NX51" s="48"/>
      <c r="NY51" s="48"/>
      <c r="NZ51" s="48"/>
      <c r="OA51" s="48"/>
      <c r="OB51" s="48"/>
      <c r="OC51" s="48"/>
      <c r="OE51" s="48"/>
      <c r="OF51" s="48"/>
      <c r="OG51" s="48"/>
      <c r="OH51" s="48"/>
      <c r="OI51" s="48"/>
      <c r="OJ51" s="48"/>
      <c r="OK51" s="48"/>
      <c r="OL51" s="48"/>
      <c r="OM51" s="48"/>
      <c r="ON51" s="48"/>
      <c r="OO51" s="48"/>
      <c r="OP51" s="48"/>
      <c r="OQ51" s="48"/>
      <c r="OS51" s="48"/>
      <c r="OT51" s="48"/>
      <c r="OU51" s="48"/>
      <c r="OV51" s="48"/>
      <c r="OW51" s="48"/>
      <c r="OX51" s="48"/>
      <c r="OY51" s="48"/>
      <c r="OZ51" s="48"/>
      <c r="PA51" s="48"/>
      <c r="PB51" s="48"/>
      <c r="PC51" s="48"/>
      <c r="PE51" s="48"/>
      <c r="PF51" s="48"/>
      <c r="PG51" s="48"/>
      <c r="PH51" s="48"/>
      <c r="PI51" s="48"/>
      <c r="PJ51" s="48"/>
      <c r="PK51" s="48"/>
      <c r="PL51" s="48"/>
      <c r="PM51" s="48"/>
      <c r="PN51" s="48"/>
      <c r="PO51" s="48"/>
      <c r="PP51" s="48"/>
      <c r="PQ51" s="48"/>
      <c r="PR51" s="48"/>
      <c r="PS51" s="48"/>
      <c r="PT51" s="48"/>
      <c r="PU51" s="48"/>
      <c r="PV51" s="48"/>
      <c r="PW51" s="48"/>
      <c r="PX51" s="48"/>
      <c r="PY51" s="48"/>
      <c r="PZ51" s="48"/>
      <c r="QA51" s="48"/>
      <c r="QB51" s="48"/>
      <c r="QC51" s="48"/>
      <c r="QD51" s="48"/>
      <c r="QE51" s="48"/>
      <c r="QF51" s="48"/>
      <c r="QG51" s="48"/>
      <c r="QH51" s="48"/>
      <c r="QI51" s="48"/>
      <c r="QJ51" s="48"/>
      <c r="QK51" s="48"/>
      <c r="QL51" s="48"/>
      <c r="QM51" s="48"/>
      <c r="QN51" s="48"/>
      <c r="QO51" s="48"/>
      <c r="QP51" s="48"/>
      <c r="QQ51" s="48"/>
      <c r="QR51" s="48"/>
      <c r="QS51" s="48"/>
      <c r="QU51" s="48"/>
      <c r="QV51" s="48"/>
      <c r="QW51" s="48"/>
      <c r="QX51" s="48"/>
      <c r="QY51" s="48"/>
      <c r="QZ51" s="48"/>
      <c r="RA51" s="48"/>
      <c r="RB51" s="48"/>
      <c r="RC51" s="48"/>
      <c r="RD51" s="48"/>
      <c r="RE51" s="48"/>
      <c r="RF51" s="48"/>
      <c r="RG51" s="48"/>
      <c r="RH51" s="48"/>
      <c r="RI51" s="48"/>
      <c r="RJ51" s="48"/>
      <c r="RK51" s="48"/>
      <c r="RL51" s="48"/>
      <c r="RM51" s="48"/>
      <c r="RN51" s="48"/>
      <c r="RO51" s="48"/>
      <c r="RP51" s="48"/>
      <c r="RQ51" s="48"/>
      <c r="RR51" s="48"/>
      <c r="RS51" s="48"/>
      <c r="RT51" s="48"/>
      <c r="RU51" s="48"/>
      <c r="RV51" s="48"/>
      <c r="RW51" s="48"/>
      <c r="RX51" s="48"/>
      <c r="RY51" s="48"/>
      <c r="RZ51" s="48"/>
      <c r="SA51" s="48"/>
      <c r="SB51" s="48"/>
      <c r="SC51" s="48"/>
      <c r="SD51" s="48"/>
      <c r="SE51" s="48"/>
      <c r="SF51" s="48"/>
      <c r="SG51" s="48"/>
      <c r="SH51" s="48"/>
      <c r="SI51" s="48"/>
      <c r="SK51" s="48"/>
      <c r="SL51" s="48"/>
      <c r="SM51" s="48"/>
      <c r="SN51" s="48"/>
      <c r="SO51" s="48"/>
      <c r="SP51" s="48"/>
      <c r="SQ51" s="48"/>
      <c r="SR51" s="48"/>
      <c r="SS51" s="48"/>
      <c r="ST51" s="48"/>
      <c r="SU51" s="48"/>
      <c r="SV51" s="48"/>
      <c r="SW51" s="48"/>
      <c r="SX51" s="48"/>
      <c r="SY51" s="48"/>
      <c r="SZ51" s="48"/>
      <c r="TA51" s="48"/>
      <c r="TB51" s="48"/>
      <c r="TC51" s="48"/>
      <c r="TD51" s="48"/>
      <c r="TE51" s="48"/>
      <c r="TF51" s="48"/>
      <c r="TG51" s="48"/>
      <c r="TH51" s="48"/>
      <c r="TI51" s="48"/>
      <c r="TJ51" s="48"/>
      <c r="TK51" s="48"/>
      <c r="TL51" s="48"/>
      <c r="TM51" s="48"/>
      <c r="TN51" s="48"/>
      <c r="TO51" s="48"/>
      <c r="TP51" s="48"/>
      <c r="TQ51" s="48"/>
      <c r="TR51" s="48"/>
      <c r="TS51" s="48"/>
      <c r="TT51" s="48"/>
      <c r="TU51" s="48"/>
      <c r="TV51" s="48"/>
      <c r="TW51" s="48"/>
      <c r="TX51" s="48"/>
      <c r="TY51" s="48"/>
      <c r="UA51" s="48"/>
      <c r="UB51" s="48"/>
      <c r="UC51" s="48"/>
      <c r="UD51" s="48"/>
      <c r="UE51" s="48"/>
      <c r="UF51" s="48"/>
      <c r="UG51" s="48"/>
      <c r="UH51" s="48"/>
      <c r="UI51" s="48"/>
      <c r="UJ51" s="48"/>
      <c r="UK51" s="48"/>
      <c r="UL51" s="48"/>
      <c r="UM51" s="48"/>
      <c r="UN51" s="48"/>
      <c r="UO51" s="48"/>
      <c r="UP51" s="48"/>
      <c r="UQ51" s="48"/>
      <c r="UR51" s="48"/>
      <c r="US51" s="48"/>
      <c r="UT51" s="48"/>
      <c r="UU51" s="48"/>
      <c r="UV51" s="48"/>
      <c r="UW51" s="48"/>
      <c r="UX51" s="48"/>
      <c r="UY51" s="48"/>
      <c r="UZ51" s="48"/>
      <c r="VA51" s="48"/>
      <c r="VB51" s="48"/>
      <c r="VC51" s="48"/>
      <c r="VD51" s="48"/>
      <c r="VE51" s="48"/>
      <c r="VF51" s="48"/>
      <c r="VG51" s="48"/>
      <c r="VH51" s="48"/>
      <c r="VI51" s="48"/>
      <c r="VJ51" s="48"/>
      <c r="VK51" s="48"/>
      <c r="VL51" s="48"/>
      <c r="VM51" s="48"/>
      <c r="VN51" s="48"/>
      <c r="VO51" s="48"/>
      <c r="VQ51" s="48"/>
      <c r="VR51" s="48"/>
      <c r="VS51" s="48"/>
      <c r="VT51" s="48"/>
      <c r="VU51" s="48"/>
      <c r="VV51" s="48"/>
      <c r="VW51" s="48"/>
      <c r="VX51" s="48"/>
      <c r="VY51" s="48"/>
      <c r="VZ51" s="48"/>
      <c r="WA51" s="48"/>
      <c r="WB51" s="48"/>
      <c r="WC51" s="48"/>
      <c r="WD51" s="48"/>
      <c r="WE51" s="48"/>
      <c r="WF51" s="48"/>
      <c r="WG51" s="48"/>
      <c r="WH51" s="48"/>
      <c r="WI51" s="48"/>
      <c r="WJ51" s="48"/>
      <c r="WK51" s="48"/>
      <c r="WL51" s="48"/>
      <c r="WM51" s="48"/>
      <c r="WN51" s="48"/>
      <c r="WO51" s="48"/>
      <c r="WP51" s="48"/>
      <c r="WQ51" s="48"/>
      <c r="WR51" s="48"/>
      <c r="WS51" s="48"/>
      <c r="WT51" s="48"/>
      <c r="WU51" s="48"/>
      <c r="WV51" s="48"/>
      <c r="WW51" s="48"/>
      <c r="WX51" s="48"/>
      <c r="WY51" s="48"/>
      <c r="WZ51" s="48"/>
      <c r="XA51" s="48"/>
      <c r="XB51" s="48"/>
      <c r="XC51" s="48"/>
      <c r="XD51" s="48"/>
      <c r="XE51" s="48"/>
      <c r="XG51" s="48"/>
      <c r="XH51" s="48"/>
      <c r="XI51" s="48"/>
      <c r="XJ51" s="48"/>
      <c r="XK51" s="48"/>
      <c r="XL51" s="48"/>
      <c r="XM51" s="48"/>
      <c r="XN51" s="48"/>
      <c r="XO51" s="48"/>
      <c r="XP51" s="48"/>
      <c r="XQ51" s="48"/>
      <c r="XR51" s="48"/>
      <c r="XS51" s="48"/>
      <c r="XT51" s="48"/>
      <c r="XU51" s="48"/>
      <c r="XV51" s="48"/>
      <c r="XW51" s="48"/>
      <c r="XX51" s="48"/>
      <c r="XY51" s="48"/>
      <c r="XZ51" s="48"/>
      <c r="YA51" s="48"/>
      <c r="YB51" s="48"/>
      <c r="YC51" s="48"/>
      <c r="YD51" s="48"/>
      <c r="YE51" s="48"/>
      <c r="YF51" s="48"/>
      <c r="YG51" s="48"/>
      <c r="YH51" s="48"/>
      <c r="YI51" s="48"/>
      <c r="YJ51" s="48"/>
      <c r="YK51" s="48"/>
      <c r="YL51" s="48"/>
      <c r="YM51" s="48"/>
      <c r="YN51" s="48"/>
      <c r="YO51" s="48"/>
      <c r="YP51" s="48"/>
      <c r="YQ51" s="48"/>
      <c r="YR51" s="48"/>
      <c r="YS51" s="48"/>
      <c r="YT51" s="48"/>
      <c r="YU51" s="48"/>
      <c r="YW51" s="48"/>
      <c r="YX51" s="48"/>
      <c r="YY51" s="48"/>
      <c r="YZ51" s="48"/>
      <c r="ZA51" s="48"/>
      <c r="ZB51" s="48"/>
      <c r="ZC51" s="48"/>
      <c r="ZD51" s="48"/>
      <c r="ZE51" s="48"/>
      <c r="ZF51" s="48"/>
      <c r="ZG51" s="48"/>
      <c r="ZH51" s="48"/>
      <c r="ZI51" s="48"/>
      <c r="ZJ51" s="48"/>
      <c r="ZK51" s="48"/>
      <c r="ZL51" s="48"/>
      <c r="ZM51" s="48"/>
      <c r="ZN51" s="48"/>
      <c r="ZO51" s="48"/>
      <c r="ZP51" s="48"/>
      <c r="ZQ51" s="48"/>
      <c r="ZR51" s="48"/>
      <c r="ZS51" s="48"/>
      <c r="ZT51" s="48"/>
      <c r="ZU51" s="48"/>
      <c r="ZV51" s="48"/>
      <c r="ZW51" s="48"/>
      <c r="ZX51" s="48"/>
      <c r="ZY51" s="48"/>
      <c r="ZZ51" s="48"/>
      <c r="AAA51" s="48"/>
      <c r="AAB51" s="48"/>
      <c r="AAC51" s="48"/>
      <c r="AAD51" s="48"/>
      <c r="AAE51" s="48"/>
      <c r="AAF51" s="48"/>
      <c r="AAG51" s="48"/>
      <c r="AAH51" s="48"/>
      <c r="AAI51" s="48"/>
      <c r="AAJ51" s="48"/>
      <c r="AAL51" s="48"/>
      <c r="AAM51" s="48"/>
      <c r="AAN51" s="48"/>
      <c r="AAO51" s="48"/>
      <c r="AAP51" s="48"/>
      <c r="AAQ51" s="48"/>
      <c r="AAR51" s="48"/>
      <c r="AAS51" s="48"/>
      <c r="AAT51" s="48"/>
      <c r="AAU51" s="48"/>
      <c r="AAV51" s="48"/>
      <c r="AAW51" s="48"/>
      <c r="AAX51" s="48"/>
      <c r="AAY51" s="48"/>
      <c r="AAZ51" s="48"/>
      <c r="ABA51" s="48"/>
      <c r="ABB51" s="48"/>
      <c r="ABC51" s="48"/>
      <c r="ABD51" s="48"/>
      <c r="ABE51" s="48"/>
      <c r="ABF51" s="48"/>
      <c r="ABG51" s="48"/>
      <c r="ABH51" s="48"/>
      <c r="ABI51" s="48"/>
      <c r="ABJ51" s="48"/>
      <c r="ABK51" s="48"/>
      <c r="ABL51" s="48"/>
      <c r="ABM51" s="48"/>
      <c r="ABN51" s="48"/>
      <c r="ABO51" s="48"/>
      <c r="ABP51" s="48"/>
      <c r="ABQ51" s="48"/>
      <c r="ABR51" s="48"/>
      <c r="ABS51" s="48"/>
      <c r="ABT51" s="48"/>
      <c r="ABU51" s="48"/>
      <c r="ABV51" s="48"/>
      <c r="ABW51" s="48"/>
      <c r="ABX51" s="48"/>
      <c r="ABY51" s="48"/>
      <c r="ABZ51" s="48"/>
      <c r="ACB51" s="48"/>
      <c r="ACC51" s="48"/>
      <c r="ACD51" s="48"/>
      <c r="ACE51" s="48"/>
      <c r="ACF51" s="48"/>
      <c r="ACG51" s="48"/>
      <c r="ACH51" s="48"/>
      <c r="ACI51" s="48"/>
      <c r="ACJ51" s="48"/>
      <c r="ACK51" s="48"/>
      <c r="ACL51" s="48"/>
      <c r="ACM51" s="48"/>
      <c r="ACN51" s="48"/>
      <c r="ACO51" s="48"/>
      <c r="ACP51" s="48"/>
      <c r="ACQ51" s="48"/>
      <c r="ACR51" s="48"/>
      <c r="ACS51" s="48"/>
      <c r="ACT51" s="48"/>
      <c r="ACU51" s="48"/>
      <c r="ACV51" s="48"/>
      <c r="ACW51" s="48"/>
      <c r="ACX51" s="48"/>
      <c r="ACY51" s="48"/>
      <c r="ACZ51" s="48"/>
      <c r="ADA51" s="48"/>
      <c r="ADB51" s="48"/>
      <c r="ADC51" s="48"/>
      <c r="ADD51" s="48"/>
      <c r="ADE51" s="48"/>
      <c r="ADF51" s="48"/>
      <c r="ADG51" s="48"/>
      <c r="ADH51" s="48"/>
      <c r="ADI51" s="48"/>
      <c r="ADJ51" s="48"/>
      <c r="ADK51" s="48"/>
      <c r="ADL51" s="48"/>
      <c r="ADM51" s="48"/>
      <c r="ADN51" s="48"/>
      <c r="ADO51" s="48"/>
      <c r="ADP51" s="48"/>
      <c r="ADR51" s="48"/>
      <c r="ADS51" s="48"/>
      <c r="ADT51" s="48"/>
      <c r="ADU51" s="48"/>
      <c r="ADV51" s="48"/>
      <c r="ADW51" s="48"/>
      <c r="ADX51" s="48"/>
      <c r="ADY51" s="48"/>
      <c r="ADZ51" s="48"/>
      <c r="AEA51" s="48"/>
      <c r="AEB51" s="48"/>
      <c r="AEC51" s="48"/>
      <c r="AED51" s="48"/>
      <c r="AEE51" s="48"/>
      <c r="AEF51" s="48"/>
      <c r="AEG51" s="48"/>
      <c r="AEH51" s="48"/>
      <c r="AEI51" s="48"/>
      <c r="AEJ51" s="48"/>
      <c r="AEK51" s="48"/>
      <c r="AEL51" s="48"/>
      <c r="AEM51" s="48"/>
      <c r="AEN51" s="48"/>
      <c r="AEO51" s="48"/>
      <c r="AEP51" s="48"/>
      <c r="AEQ51" s="48"/>
      <c r="AER51" s="48"/>
      <c r="AES51" s="48"/>
      <c r="AET51" s="48"/>
      <c r="AEU51" s="48"/>
      <c r="AEV51" s="48"/>
      <c r="AEW51" s="48"/>
      <c r="AEX51" s="48"/>
      <c r="AEY51" s="48"/>
      <c r="AEZ51" s="48"/>
      <c r="AFA51" s="48"/>
      <c r="AFB51" s="48"/>
      <c r="AFC51" s="48"/>
      <c r="AFD51" s="48"/>
      <c r="AFE51" s="48"/>
      <c r="AFF51" s="48"/>
      <c r="AFH51" s="48"/>
      <c r="AFI51" s="48"/>
      <c r="AFJ51" s="48"/>
      <c r="AFK51" s="48"/>
      <c r="AFL51" s="48"/>
      <c r="AFM51" s="48"/>
      <c r="AFN51" s="48"/>
      <c r="AFO51" s="48"/>
      <c r="AFP51" s="48"/>
      <c r="AFR51" s="48"/>
      <c r="AFS51" s="48"/>
      <c r="AFT51" s="48"/>
      <c r="AFU51" s="48"/>
      <c r="AFV51" s="48"/>
      <c r="AFW51" s="48"/>
      <c r="AFX51" s="48"/>
      <c r="AFY51" s="48"/>
      <c r="AFZ51" s="48"/>
      <c r="AGA51" s="48"/>
      <c r="AGB51" s="48"/>
      <c r="AGE51" s="48"/>
      <c r="AGF51" s="48"/>
      <c r="AGG51" s="48"/>
      <c r="AGH51" s="48"/>
      <c r="AGI51" s="48"/>
      <c r="AGJ51" s="48"/>
      <c r="AGK51" s="48"/>
      <c r="AGL51" s="48"/>
      <c r="AGM51" s="48"/>
      <c r="AGN51" s="48"/>
      <c r="AGO51" s="48"/>
      <c r="AGP51" s="48"/>
      <c r="AGQ51" s="48"/>
      <c r="AGR51" s="48"/>
      <c r="AGS51" s="48"/>
      <c r="AGT51" s="48"/>
      <c r="AGU51" s="48"/>
      <c r="AGV51" s="48"/>
      <c r="AGW51" s="48"/>
      <c r="AGX51" s="48"/>
      <c r="AGY51" s="48"/>
      <c r="AGZ51" s="48"/>
      <c r="AHA51" s="48"/>
      <c r="AHB51" s="48"/>
      <c r="AHC51" s="48"/>
      <c r="AHD51" s="48"/>
      <c r="AHE51" s="48"/>
      <c r="AHF51" s="48"/>
      <c r="AHG51" s="48"/>
      <c r="AHH51" s="48"/>
      <c r="AHI51" s="48"/>
      <c r="AHJ51" s="48"/>
      <c r="AHK51" s="48"/>
      <c r="AHL51" s="48"/>
      <c r="AHM51" s="48"/>
      <c r="AHN51" s="48"/>
      <c r="AHO51" s="48"/>
      <c r="AHP51" s="48"/>
      <c r="AHQ51" s="48"/>
      <c r="AHR51" s="48"/>
      <c r="AHS51" s="48"/>
      <c r="AHT51" s="48"/>
      <c r="AHU51" s="48"/>
      <c r="AHV51" s="48"/>
      <c r="AHW51" s="48"/>
      <c r="AHX51" s="48"/>
      <c r="AHY51" s="48"/>
      <c r="AHZ51" s="48"/>
      <c r="AIA51" s="48"/>
      <c r="AIB51" s="48"/>
      <c r="AIC51" s="48"/>
      <c r="AID51" s="48"/>
      <c r="AIE51" s="48"/>
      <c r="AIF51" s="48"/>
      <c r="AIG51" s="48"/>
      <c r="AIH51" s="48"/>
      <c r="AII51" s="48"/>
      <c r="AIJ51" s="48"/>
      <c r="AIK51" s="48"/>
      <c r="AIL51" s="48"/>
      <c r="AIM51" s="48"/>
      <c r="AIN51" s="48"/>
      <c r="AIO51" s="48"/>
      <c r="AIP51" s="48"/>
      <c r="AIQ51" s="48"/>
      <c r="AIR51" s="48"/>
      <c r="AIU51" s="48"/>
      <c r="AIV51" s="48"/>
      <c r="AIW51" s="48"/>
      <c r="AIX51" s="48"/>
      <c r="AIY51" s="48"/>
      <c r="AIZ51" s="48"/>
      <c r="AJA51" s="48"/>
      <c r="AJB51" s="48"/>
      <c r="AJC51" s="48"/>
      <c r="AJD51" s="48"/>
      <c r="AJE51" s="48"/>
      <c r="AJF51" s="48"/>
      <c r="AJG51" s="48"/>
      <c r="AJH51" s="48"/>
      <c r="AJI51" s="48"/>
      <c r="AJJ51" s="48"/>
      <c r="AJK51" s="48"/>
      <c r="AJL51" s="48"/>
      <c r="AJO51" s="48"/>
      <c r="AJP51" s="48"/>
      <c r="AJQ51" s="48"/>
      <c r="AJR51" s="48"/>
      <c r="AJS51" s="48"/>
      <c r="AJT51" s="48"/>
      <c r="AJU51" s="48"/>
      <c r="AJV51" s="48"/>
      <c r="AJW51" s="48"/>
      <c r="AJX51" s="48"/>
      <c r="AJY51" s="48"/>
      <c r="AJZ51" s="48"/>
      <c r="AKA51" s="48"/>
      <c r="AKB51" s="48"/>
      <c r="AKC51" s="48"/>
      <c r="AKD51" s="48"/>
      <c r="AKE51" s="48"/>
      <c r="AKF51" s="48"/>
      <c r="AKG51" s="48"/>
      <c r="AKH51" s="48"/>
      <c r="AKI51" s="48"/>
      <c r="AKJ51" s="48"/>
      <c r="AKK51" s="48"/>
      <c r="AKL51" s="48"/>
      <c r="AKM51" s="48"/>
      <c r="AKN51" s="48"/>
      <c r="AKO51" s="48"/>
      <c r="AKP51" s="48"/>
      <c r="AKQ51" s="48"/>
      <c r="AKS51" s="48"/>
      <c r="AKT51" s="48"/>
      <c r="AKU51" s="48"/>
      <c r="AKV51" s="48"/>
      <c r="AKW51" s="48"/>
      <c r="AKX51" s="48"/>
      <c r="AKY51" s="48"/>
      <c r="AKZ51" s="48"/>
      <c r="ALA51" s="48"/>
      <c r="ALB51" s="48"/>
      <c r="ALC51" s="48"/>
      <c r="ALD51" s="48"/>
      <c r="ALE51" s="48"/>
      <c r="ALF51" s="48"/>
      <c r="ALG51" s="48"/>
      <c r="ALH51" s="48"/>
      <c r="ALI51" s="48"/>
      <c r="ALJ51" s="48"/>
      <c r="ALK51" s="48"/>
      <c r="ALL51" s="48"/>
      <c r="ALM51" s="48"/>
      <c r="ALN51" s="48"/>
      <c r="ALO51" s="48"/>
      <c r="ALP51" s="48"/>
      <c r="ALQ51" s="48"/>
      <c r="ALR51" s="48"/>
      <c r="ALS51" s="48"/>
      <c r="ALT51" s="48"/>
      <c r="ALU51" s="48"/>
      <c r="ALV51" s="48"/>
      <c r="ALW51" s="48"/>
      <c r="ALX51" s="48"/>
      <c r="ALY51" s="48"/>
      <c r="ALZ51" s="48"/>
      <c r="AMA51" s="48"/>
      <c r="AMB51" s="48"/>
      <c r="AMC51" s="48"/>
      <c r="AMD51" s="48"/>
      <c r="AME51" s="48"/>
      <c r="AMF51" s="48"/>
      <c r="AMG51" s="48"/>
      <c r="AMH51" s="48"/>
      <c r="AMI51" s="48"/>
      <c r="AMJ51" s="48"/>
      <c r="AMK51" s="48"/>
      <c r="AML51" s="48"/>
      <c r="AMM51" s="48"/>
      <c r="AMN51" s="48"/>
      <c r="AMO51" s="48"/>
      <c r="AMP51" s="48"/>
      <c r="AMQ51" s="48"/>
      <c r="AMR51" s="48"/>
      <c r="AMS51" s="48"/>
      <c r="AMT51" s="48"/>
      <c r="AMU51" s="48"/>
      <c r="AMV51" s="48"/>
      <c r="AMW51" s="48"/>
      <c r="AMX51" s="48"/>
      <c r="AMY51" s="48"/>
      <c r="AMZ51" s="48"/>
      <c r="ANA51" s="48"/>
      <c r="ANB51" s="48"/>
      <c r="ANC51" s="48"/>
      <c r="AND51" s="48"/>
      <c r="ANE51" s="48"/>
      <c r="ANF51" s="48"/>
      <c r="ANG51" s="48"/>
      <c r="ANH51" s="48"/>
      <c r="ANI51" s="48"/>
      <c r="ANJ51" s="48"/>
      <c r="ANK51" s="48"/>
      <c r="ANL51" s="48"/>
      <c r="ANM51" s="48"/>
      <c r="ANN51" s="48"/>
      <c r="ANO51" s="48"/>
      <c r="ANP51" s="48"/>
      <c r="ANQ51" s="48"/>
      <c r="ANR51" s="48"/>
      <c r="ANS51" s="48"/>
      <c r="ANT51" s="48"/>
      <c r="ANU51" s="48"/>
      <c r="ANV51" s="48"/>
      <c r="ANW51" s="48"/>
      <c r="ANX51" s="48"/>
      <c r="ANY51" s="48"/>
      <c r="ANZ51" s="48"/>
      <c r="AOA51" s="48"/>
      <c r="AOB51" s="48"/>
      <c r="AOC51" s="48"/>
      <c r="AOD51" s="48"/>
      <c r="AOE51" s="48"/>
      <c r="AOF51" s="48"/>
      <c r="AOG51" s="48"/>
      <c r="AOH51" s="48"/>
      <c r="AOI51" s="48"/>
      <c r="AOJ51" s="48"/>
      <c r="AOK51" s="48"/>
      <c r="AOL51" s="48"/>
      <c r="AOM51" s="48"/>
      <c r="AON51" s="48"/>
      <c r="AOO51" s="48"/>
      <c r="AOP51" s="48"/>
      <c r="AOQ51" s="48"/>
      <c r="AOR51" s="48"/>
      <c r="AOS51" s="48"/>
      <c r="AOT51" s="48"/>
      <c r="AOU51" s="48"/>
      <c r="AOV51" s="48"/>
      <c r="AOW51" s="48"/>
      <c r="AOX51" s="48"/>
      <c r="AOY51" s="48"/>
      <c r="AOZ51" s="48"/>
      <c r="APA51" s="48"/>
      <c r="APB51" s="48"/>
      <c r="APC51" s="48"/>
      <c r="APD51" s="48"/>
      <c r="APE51" s="48"/>
      <c r="APF51" s="48"/>
      <c r="APG51" s="48"/>
      <c r="APH51" s="48"/>
      <c r="API51" s="48"/>
      <c r="APJ51" s="48"/>
      <c r="APK51" s="48"/>
      <c r="APL51" s="48"/>
      <c r="APM51" s="48"/>
      <c r="APN51" s="48"/>
      <c r="APO51" s="48"/>
      <c r="APP51" s="48"/>
      <c r="APQ51" s="48"/>
      <c r="APR51" s="48"/>
      <c r="APS51" s="48"/>
      <c r="APT51" s="48"/>
      <c r="APU51" s="48"/>
      <c r="APV51" s="48"/>
      <c r="APW51" s="48"/>
      <c r="APX51" s="48"/>
      <c r="APY51" s="48"/>
      <c r="APZ51" s="48"/>
    </row>
    <row r="52" spans="1:1118">
      <c r="A52" s="49" t="s">
        <v>438</v>
      </c>
      <c r="B52" s="46" t="s">
        <v>354</v>
      </c>
      <c r="C52" s="48">
        <v>2.9417695999145508</v>
      </c>
      <c r="D52" s="48">
        <v>2.9659814834594727</v>
      </c>
      <c r="E52" s="48">
        <v>2.9278960227966309</v>
      </c>
      <c r="F52" s="48">
        <v>2.3732233047485352</v>
      </c>
      <c r="G52" s="48">
        <v>1.0976721048355103</v>
      </c>
      <c r="H52" s="48">
        <v>1.2236618995666504</v>
      </c>
      <c r="I52" s="48">
        <v>1.3677747249603271</v>
      </c>
      <c r="J52" s="48">
        <v>1.1758918762207031</v>
      </c>
      <c r="K52" s="48">
        <v>1.7545640468597412</v>
      </c>
      <c r="L52" s="48">
        <v>1.3783084154129028</v>
      </c>
      <c r="M52" s="48">
        <v>1.2999284267425537</v>
      </c>
      <c r="N52" s="48">
        <v>0.34540429711341858</v>
      </c>
      <c r="O52" s="48">
        <v>2.03289794921875</v>
      </c>
      <c r="P52" s="48">
        <v>1.55257248878479</v>
      </c>
      <c r="Q52" s="47">
        <f t="shared" si="4"/>
        <v>1.3329788446426392</v>
      </c>
      <c r="R52" s="47">
        <f t="shared" si="5"/>
        <v>1.3077007904648781</v>
      </c>
      <c r="S52" s="47">
        <f t="shared" si="6"/>
        <v>0.98103641758505333</v>
      </c>
      <c r="T52" s="47">
        <f t="shared" si="7"/>
        <v>0.93596375782498309</v>
      </c>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48"/>
      <c r="BW52" s="48"/>
      <c r="BX52" s="48"/>
      <c r="BY52" s="48"/>
      <c r="BZ52" s="48"/>
      <c r="CA52" s="48"/>
      <c r="CB52" s="48"/>
      <c r="CC52" s="48"/>
      <c r="CD52" s="48"/>
      <c r="CE52" s="48"/>
      <c r="CF52" s="48"/>
      <c r="CG52" s="48"/>
      <c r="CH52" s="48"/>
      <c r="CI52" s="48"/>
      <c r="CJ52" s="48"/>
      <c r="CK52" s="48"/>
      <c r="CL52" s="48"/>
      <c r="CM52" s="48"/>
      <c r="CN52" s="48"/>
      <c r="CO52" s="48"/>
      <c r="CP52" s="48"/>
      <c r="CQ52" s="48"/>
      <c r="CR52" s="48"/>
      <c r="CS52" s="48"/>
      <c r="CT52" s="48"/>
      <c r="CU52" s="48"/>
      <c r="CV52" s="48"/>
      <c r="CW52" s="48"/>
      <c r="CX52" s="48"/>
      <c r="CY52" s="48"/>
      <c r="CZ52" s="48"/>
      <c r="DA52" s="48"/>
      <c r="DB52" s="48"/>
      <c r="DC52" s="48"/>
      <c r="DD52" s="48"/>
      <c r="DE52" s="48"/>
      <c r="DG52" s="48"/>
      <c r="DH52" s="48"/>
      <c r="DI52" s="48"/>
      <c r="DJ52" s="48"/>
      <c r="DK52" s="48"/>
      <c r="DL52" s="48"/>
      <c r="DM52" s="48"/>
      <c r="DN52" s="48"/>
      <c r="DO52" s="48"/>
      <c r="DP52" s="48"/>
      <c r="DQ52" s="48"/>
      <c r="DR52" s="48"/>
      <c r="DS52" s="48"/>
      <c r="DT52" s="48"/>
      <c r="DU52" s="48"/>
      <c r="DV52" s="48"/>
      <c r="DW52" s="48"/>
      <c r="DX52" s="48"/>
      <c r="DY52" s="48"/>
      <c r="DZ52" s="48"/>
      <c r="EA52" s="48"/>
      <c r="EB52" s="48"/>
      <c r="EC52" s="48"/>
      <c r="ED52" s="48"/>
      <c r="EE52" s="48"/>
      <c r="EF52" s="48"/>
      <c r="EG52" s="48"/>
      <c r="EH52" s="48"/>
      <c r="EI52" s="48"/>
      <c r="EJ52" s="48"/>
      <c r="EK52" s="48"/>
      <c r="EL52" s="48"/>
      <c r="EN52" s="48"/>
      <c r="EO52" s="48"/>
      <c r="EP52" s="48"/>
      <c r="EQ52" s="48"/>
      <c r="ER52" s="48"/>
      <c r="ES52" s="48"/>
      <c r="ET52" s="48"/>
      <c r="EU52" s="48"/>
      <c r="EV52" s="48"/>
      <c r="EW52" s="48"/>
      <c r="EX52" s="48"/>
      <c r="EY52" s="48"/>
      <c r="EZ52" s="48"/>
      <c r="FA52" s="48"/>
      <c r="FB52" s="48"/>
      <c r="FC52" s="48"/>
      <c r="FD52" s="48"/>
      <c r="FE52" s="48"/>
      <c r="FF52" s="48"/>
      <c r="FG52" s="48"/>
      <c r="FH52" s="48"/>
      <c r="FI52" s="48"/>
      <c r="FJ52" s="48"/>
      <c r="FK52" s="48"/>
      <c r="FL52" s="48"/>
      <c r="FM52" s="48"/>
      <c r="FN52" s="48"/>
      <c r="FO52" s="48"/>
      <c r="FP52" s="48"/>
      <c r="FQ52" s="48"/>
      <c r="FR52" s="48"/>
      <c r="FS52" s="48"/>
      <c r="FT52" s="48"/>
      <c r="FU52" s="48"/>
      <c r="FV52" s="48"/>
      <c r="FW52" s="48"/>
      <c r="FX52" s="48"/>
      <c r="FY52" s="48"/>
      <c r="FZ52" s="48"/>
      <c r="GA52" s="48"/>
      <c r="GB52" s="48"/>
      <c r="GD52" s="48"/>
      <c r="GE52" s="48"/>
      <c r="GF52" s="48"/>
      <c r="GG52" s="48"/>
      <c r="GH52" s="48"/>
      <c r="GI52" s="48"/>
      <c r="GJ52" s="48"/>
      <c r="GK52" s="48"/>
      <c r="GL52" s="48"/>
      <c r="GM52" s="48"/>
      <c r="GN52" s="48"/>
      <c r="GO52" s="48"/>
      <c r="GP52" s="48"/>
      <c r="GQ52" s="48"/>
      <c r="GR52" s="48"/>
      <c r="GS52" s="48"/>
      <c r="GT52" s="48"/>
      <c r="GU52" s="48"/>
      <c r="GV52" s="48"/>
      <c r="GW52" s="48"/>
      <c r="GX52" s="48"/>
      <c r="GY52" s="48"/>
      <c r="GZ52" s="48"/>
      <c r="HA52" s="48"/>
      <c r="HB52" s="48"/>
      <c r="HC52" s="48"/>
      <c r="HD52" s="48"/>
      <c r="HE52" s="48"/>
      <c r="HF52" s="48"/>
      <c r="HG52" s="48"/>
      <c r="HH52" s="48"/>
      <c r="HI52" s="48"/>
      <c r="HJ52" s="48"/>
      <c r="HK52" s="48"/>
      <c r="HL52" s="48"/>
      <c r="HM52" s="48"/>
      <c r="HN52" s="48"/>
      <c r="HO52" s="48"/>
      <c r="HP52" s="48"/>
      <c r="HQ52" s="48"/>
      <c r="HR52" s="48"/>
      <c r="HT52" s="48"/>
      <c r="HU52" s="48"/>
      <c r="HV52" s="48"/>
      <c r="HW52" s="48"/>
      <c r="HX52" s="48"/>
      <c r="HY52" s="48"/>
      <c r="HZ52" s="48"/>
      <c r="IA52" s="48"/>
      <c r="IB52" s="48"/>
      <c r="IC52" s="48"/>
      <c r="ID52" s="48"/>
      <c r="IE52" s="48"/>
      <c r="IF52" s="48"/>
      <c r="IG52" s="48"/>
      <c r="IH52" s="48"/>
      <c r="II52" s="48"/>
      <c r="IJ52" s="48"/>
      <c r="IK52" s="48"/>
      <c r="IL52" s="48"/>
      <c r="IM52" s="48"/>
      <c r="IN52" s="48"/>
      <c r="IO52" s="48"/>
      <c r="IP52" s="48"/>
      <c r="IQ52" s="48"/>
      <c r="IR52" s="48"/>
      <c r="IS52" s="48"/>
      <c r="IT52" s="48"/>
      <c r="IU52" s="48"/>
      <c r="IV52" s="48"/>
      <c r="IW52" s="48"/>
      <c r="IX52" s="48"/>
      <c r="IY52" s="48"/>
      <c r="IZ52" s="48"/>
      <c r="JA52" s="48"/>
      <c r="JB52" s="48"/>
      <c r="JC52" s="48"/>
      <c r="JD52" s="48"/>
      <c r="JE52" s="48"/>
      <c r="JF52" s="48"/>
      <c r="JG52" s="48"/>
      <c r="JI52" s="48"/>
      <c r="JJ52" s="48"/>
      <c r="JK52" s="48"/>
      <c r="JL52" s="48"/>
      <c r="JM52" s="48"/>
      <c r="JN52" s="48"/>
      <c r="JO52" s="48"/>
      <c r="JP52" s="48"/>
      <c r="JQ52" s="48"/>
      <c r="JR52" s="48"/>
      <c r="JS52" s="48"/>
      <c r="JT52" s="48"/>
      <c r="JU52" s="48"/>
      <c r="JV52" s="48"/>
      <c r="JW52" s="48"/>
      <c r="JX52" s="48"/>
      <c r="JY52" s="48"/>
      <c r="JZ52" s="48"/>
      <c r="KA52" s="48"/>
      <c r="KB52" s="48"/>
      <c r="KC52" s="48"/>
      <c r="KD52" s="48"/>
      <c r="KE52" s="48"/>
      <c r="KF52" s="48"/>
      <c r="KG52" s="48"/>
      <c r="KH52" s="48"/>
      <c r="KI52" s="48"/>
      <c r="KJ52" s="48"/>
      <c r="KK52" s="48"/>
      <c r="KL52" s="48"/>
      <c r="KM52" s="48"/>
      <c r="KN52" s="48"/>
      <c r="KO52" s="48"/>
      <c r="KP52" s="48"/>
      <c r="KQ52" s="48"/>
      <c r="KR52" s="48"/>
      <c r="KS52" s="48"/>
      <c r="KT52" s="48"/>
      <c r="KU52" s="48"/>
      <c r="KV52" s="48"/>
      <c r="KW52" s="48"/>
      <c r="KY52" s="48"/>
      <c r="KZ52" s="48"/>
      <c r="LA52" s="48"/>
      <c r="LB52" s="48"/>
      <c r="LC52" s="48"/>
      <c r="LD52" s="48"/>
      <c r="LE52" s="48"/>
      <c r="LF52" s="48"/>
      <c r="LG52" s="48"/>
      <c r="LH52" s="48"/>
      <c r="LI52" s="48"/>
      <c r="LJ52" s="48"/>
      <c r="LK52" s="48"/>
      <c r="LL52" s="48"/>
      <c r="LM52" s="48"/>
      <c r="LN52" s="48"/>
      <c r="LO52" s="48"/>
      <c r="LP52" s="48"/>
      <c r="LQ52" s="48"/>
      <c r="LR52" s="48"/>
      <c r="LS52" s="48"/>
      <c r="LT52" s="48"/>
      <c r="LU52" s="48"/>
      <c r="LV52" s="48"/>
      <c r="LW52" s="48"/>
      <c r="LX52" s="48"/>
      <c r="LY52" s="48"/>
      <c r="LZ52" s="48"/>
      <c r="MA52" s="48"/>
      <c r="MB52" s="48"/>
      <c r="MC52" s="48"/>
      <c r="MD52" s="48"/>
      <c r="ME52" s="48"/>
      <c r="MF52" s="48"/>
      <c r="MG52" s="48"/>
      <c r="MH52" s="48"/>
      <c r="MI52" s="48"/>
      <c r="MJ52" s="48"/>
      <c r="MK52" s="48"/>
      <c r="ML52" s="48"/>
      <c r="MM52" s="48"/>
      <c r="MO52" s="48"/>
      <c r="MP52" s="48"/>
      <c r="MQ52" s="48"/>
      <c r="MR52" s="48"/>
      <c r="MS52" s="48"/>
      <c r="MT52" s="48"/>
      <c r="MU52" s="48"/>
      <c r="MV52" s="48"/>
      <c r="MW52" s="48"/>
      <c r="MX52" s="48"/>
      <c r="MY52" s="48"/>
      <c r="MZ52" s="48"/>
      <c r="NA52" s="48"/>
      <c r="NB52" s="48"/>
      <c r="NC52" s="48"/>
      <c r="ND52" s="48"/>
      <c r="NE52" s="48"/>
      <c r="NF52" s="48"/>
      <c r="NG52" s="48"/>
      <c r="NH52" s="48"/>
      <c r="NI52" s="48"/>
      <c r="NJ52" s="48"/>
      <c r="NK52" s="48"/>
      <c r="NL52" s="48"/>
      <c r="NM52" s="48"/>
      <c r="NN52" s="48"/>
      <c r="NO52" s="48"/>
      <c r="NP52" s="48"/>
      <c r="NQ52" s="48"/>
      <c r="NR52" s="48"/>
      <c r="NS52" s="48"/>
      <c r="NT52" s="48"/>
      <c r="NU52" s="48"/>
      <c r="NV52" s="48"/>
      <c r="NW52" s="48"/>
      <c r="NX52" s="48"/>
      <c r="NY52" s="48"/>
      <c r="NZ52" s="48"/>
      <c r="OA52" s="48"/>
      <c r="OB52" s="48"/>
      <c r="OC52" s="48"/>
      <c r="OE52" s="48"/>
      <c r="OF52" s="48"/>
      <c r="OG52" s="48"/>
      <c r="OH52" s="48"/>
      <c r="OI52" s="48"/>
      <c r="OJ52" s="48"/>
      <c r="OK52" s="48"/>
      <c r="OL52" s="48"/>
      <c r="OM52" s="48"/>
      <c r="ON52" s="48"/>
      <c r="OO52" s="48"/>
      <c r="OP52" s="48"/>
      <c r="OQ52" s="48"/>
      <c r="OS52" s="48"/>
      <c r="OT52" s="48"/>
      <c r="OU52" s="48"/>
      <c r="OV52" s="48"/>
      <c r="OW52" s="48"/>
      <c r="OX52" s="48"/>
      <c r="OY52" s="48"/>
      <c r="OZ52" s="48"/>
      <c r="PA52" s="48"/>
      <c r="PB52" s="48"/>
      <c r="PC52" s="48"/>
      <c r="PE52" s="48"/>
      <c r="PF52" s="48"/>
      <c r="PG52" s="48"/>
      <c r="PH52" s="48"/>
      <c r="PI52" s="48"/>
      <c r="PJ52" s="48"/>
      <c r="PK52" s="48"/>
      <c r="PL52" s="48"/>
      <c r="PM52" s="48"/>
      <c r="PN52" s="48"/>
      <c r="PO52" s="48"/>
      <c r="PP52" s="48"/>
      <c r="PQ52" s="48"/>
      <c r="PR52" s="48"/>
      <c r="PS52" s="48"/>
      <c r="PT52" s="48"/>
      <c r="PU52" s="48"/>
      <c r="PV52" s="48"/>
      <c r="PW52" s="48"/>
      <c r="PX52" s="48"/>
      <c r="PY52" s="48"/>
      <c r="PZ52" s="48"/>
      <c r="QA52" s="48"/>
      <c r="QB52" s="48"/>
      <c r="QC52" s="48"/>
      <c r="QD52" s="48"/>
      <c r="QE52" s="48"/>
      <c r="QF52" s="48"/>
      <c r="QG52" s="48"/>
      <c r="QH52" s="48"/>
      <c r="QI52" s="48"/>
      <c r="QJ52" s="48"/>
      <c r="QK52" s="48"/>
      <c r="QL52" s="48"/>
      <c r="QM52" s="48"/>
      <c r="QN52" s="48"/>
      <c r="QO52" s="48"/>
      <c r="QP52" s="48"/>
      <c r="QQ52" s="48"/>
      <c r="QR52" s="48"/>
      <c r="QS52" s="48"/>
      <c r="QU52" s="48"/>
      <c r="QV52" s="48"/>
      <c r="QW52" s="48"/>
      <c r="QX52" s="48"/>
      <c r="QY52" s="48"/>
      <c r="QZ52" s="48"/>
      <c r="RA52" s="48"/>
      <c r="RB52" s="48"/>
      <c r="RC52" s="48"/>
      <c r="RD52" s="48"/>
      <c r="RE52" s="48"/>
      <c r="RF52" s="48"/>
      <c r="RG52" s="48"/>
      <c r="RH52" s="48"/>
      <c r="RI52" s="48"/>
      <c r="RJ52" s="48"/>
      <c r="RK52" s="48"/>
      <c r="RL52" s="48"/>
      <c r="RM52" s="48"/>
      <c r="RN52" s="48"/>
      <c r="RO52" s="48"/>
      <c r="RP52" s="48"/>
      <c r="RQ52" s="48"/>
      <c r="RR52" s="48"/>
      <c r="RS52" s="48"/>
      <c r="RT52" s="48"/>
      <c r="RU52" s="48"/>
      <c r="RV52" s="48"/>
      <c r="RX52" s="48"/>
      <c r="RY52" s="48"/>
      <c r="RZ52" s="48"/>
      <c r="SA52" s="48"/>
      <c r="SB52" s="48"/>
      <c r="SC52" s="48"/>
      <c r="SD52" s="48"/>
      <c r="SE52" s="48"/>
      <c r="SF52" s="48"/>
      <c r="SG52" s="48"/>
      <c r="SH52" s="48"/>
      <c r="SI52" s="48"/>
      <c r="SK52" s="48"/>
      <c r="SL52" s="48"/>
      <c r="SM52" s="48"/>
      <c r="SN52" s="48"/>
      <c r="SO52" s="48"/>
      <c r="SP52" s="48"/>
      <c r="SQ52" s="48"/>
      <c r="SR52" s="48"/>
      <c r="SS52" s="48"/>
      <c r="ST52" s="48"/>
      <c r="SU52" s="48"/>
      <c r="SV52" s="48"/>
      <c r="SW52" s="48"/>
      <c r="SX52" s="48"/>
      <c r="SY52" s="48"/>
      <c r="SZ52" s="48"/>
      <c r="TA52" s="48"/>
      <c r="TB52" s="48"/>
      <c r="TC52" s="48"/>
      <c r="TD52" s="48"/>
      <c r="TE52" s="48"/>
      <c r="TF52" s="48"/>
      <c r="TG52" s="48"/>
      <c r="TH52" s="48"/>
      <c r="TI52" s="48"/>
      <c r="TJ52" s="48"/>
      <c r="TK52" s="48"/>
      <c r="TL52" s="48"/>
      <c r="TM52" s="48"/>
      <c r="TN52" s="48"/>
      <c r="TO52" s="48"/>
      <c r="TP52" s="48"/>
      <c r="TQ52" s="48"/>
      <c r="TR52" s="48"/>
      <c r="TS52" s="48"/>
      <c r="TT52" s="48"/>
      <c r="TU52" s="48"/>
      <c r="TV52" s="48"/>
      <c r="TW52" s="48"/>
      <c r="TX52" s="48"/>
      <c r="TY52" s="48"/>
      <c r="UA52" s="48"/>
      <c r="UB52" s="48"/>
      <c r="UC52" s="48"/>
      <c r="UD52" s="48"/>
      <c r="UE52" s="48"/>
      <c r="UF52" s="48"/>
      <c r="UG52" s="48"/>
      <c r="UH52" s="48"/>
      <c r="UI52" s="48"/>
      <c r="UJ52" s="48"/>
      <c r="UK52" s="48"/>
      <c r="UL52" s="48"/>
      <c r="UM52" s="48"/>
      <c r="UN52" s="48"/>
      <c r="UO52" s="48"/>
      <c r="UP52" s="48"/>
      <c r="UQ52" s="48"/>
      <c r="UR52" s="48"/>
      <c r="US52" s="48"/>
      <c r="UT52" s="48"/>
      <c r="UU52" s="48"/>
      <c r="UV52" s="48"/>
      <c r="UW52" s="48"/>
      <c r="UX52" s="48"/>
      <c r="UY52" s="48"/>
      <c r="UZ52" s="48"/>
      <c r="VA52" s="48"/>
      <c r="VB52" s="48"/>
      <c r="VC52" s="48"/>
      <c r="VD52" s="48"/>
      <c r="VE52" s="48"/>
      <c r="VF52" s="48"/>
      <c r="VG52" s="48"/>
      <c r="VH52" s="48"/>
      <c r="VI52" s="48"/>
      <c r="VJ52" s="48"/>
      <c r="VK52" s="48"/>
      <c r="VL52" s="48"/>
      <c r="VM52" s="48"/>
      <c r="VN52" s="48"/>
      <c r="VO52" s="48"/>
      <c r="VQ52" s="48"/>
      <c r="VR52" s="48"/>
      <c r="VS52" s="48"/>
      <c r="VT52" s="48"/>
      <c r="VU52" s="48"/>
      <c r="VV52" s="48"/>
      <c r="VW52" s="48"/>
      <c r="VX52" s="48"/>
      <c r="VY52" s="48"/>
      <c r="VZ52" s="48"/>
      <c r="WA52" s="48"/>
      <c r="WB52" s="48"/>
      <c r="WC52" s="48"/>
      <c r="WD52" s="48"/>
      <c r="WE52" s="48"/>
      <c r="WF52" s="48"/>
      <c r="WG52" s="48"/>
      <c r="WH52" s="48"/>
      <c r="WI52" s="48"/>
      <c r="WJ52" s="48"/>
      <c r="WK52" s="48"/>
      <c r="WL52" s="48"/>
      <c r="WM52" s="48"/>
      <c r="WN52" s="48"/>
      <c r="WO52" s="48"/>
      <c r="WP52" s="48"/>
      <c r="WQ52" s="48"/>
      <c r="WR52" s="48"/>
      <c r="WS52" s="48"/>
      <c r="WT52" s="48"/>
      <c r="WU52" s="48"/>
      <c r="WV52" s="48"/>
      <c r="WW52" s="48"/>
      <c r="WX52" s="48"/>
      <c r="WY52" s="48"/>
      <c r="WZ52" s="48"/>
      <c r="XA52" s="48"/>
      <c r="XB52" s="48"/>
      <c r="XC52" s="48"/>
      <c r="XD52" s="48"/>
      <c r="XE52" s="48"/>
      <c r="XG52" s="48"/>
      <c r="XH52" s="48"/>
      <c r="XI52" s="48"/>
      <c r="XJ52" s="48"/>
      <c r="XK52" s="48"/>
      <c r="XL52" s="48"/>
      <c r="XM52" s="48"/>
      <c r="XN52" s="48"/>
      <c r="XO52" s="48"/>
      <c r="XP52" s="48"/>
      <c r="XQ52" s="48"/>
      <c r="XR52" s="48"/>
      <c r="XS52" s="48"/>
      <c r="XT52" s="48"/>
      <c r="XU52" s="48"/>
      <c r="XV52" s="48"/>
      <c r="XW52" s="48"/>
      <c r="XX52" s="48"/>
      <c r="XY52" s="48"/>
      <c r="XZ52" s="48"/>
      <c r="YA52" s="48"/>
      <c r="YB52" s="48"/>
      <c r="YC52" s="48"/>
      <c r="YD52" s="48"/>
      <c r="YE52" s="48"/>
      <c r="YF52" s="48"/>
      <c r="YG52" s="48"/>
      <c r="YH52" s="48"/>
      <c r="YI52" s="48"/>
      <c r="YJ52" s="48"/>
      <c r="YK52" s="48"/>
      <c r="YL52" s="48"/>
      <c r="YM52" s="48"/>
      <c r="YN52" s="48"/>
      <c r="YO52" s="48"/>
      <c r="YP52" s="48"/>
      <c r="YQ52" s="48"/>
      <c r="YR52" s="48"/>
      <c r="YS52" s="48"/>
      <c r="YT52" s="48"/>
      <c r="YU52" s="48"/>
      <c r="YW52" s="48"/>
      <c r="YX52" s="48"/>
      <c r="YY52" s="48"/>
      <c r="YZ52" s="48"/>
      <c r="ZA52" s="48"/>
      <c r="ZB52" s="48"/>
      <c r="ZC52" s="48"/>
      <c r="ZD52" s="48"/>
      <c r="ZE52" s="48"/>
      <c r="ZF52" s="48"/>
      <c r="ZG52" s="48"/>
      <c r="ZH52" s="48"/>
      <c r="ZI52" s="48"/>
      <c r="ZJ52" s="48"/>
      <c r="ZK52" s="48"/>
      <c r="ZL52" s="48"/>
      <c r="ZM52" s="48"/>
      <c r="ZN52" s="48"/>
      <c r="ZO52" s="48"/>
      <c r="ZP52" s="48"/>
      <c r="ZQ52" s="48"/>
      <c r="ZR52" s="48"/>
      <c r="ZS52" s="48"/>
      <c r="ZT52" s="48"/>
      <c r="ZU52" s="48"/>
      <c r="ZV52" s="48"/>
      <c r="ZW52" s="48"/>
      <c r="ZX52" s="48"/>
      <c r="ZY52" s="48"/>
      <c r="ZZ52" s="48"/>
      <c r="AAA52" s="48"/>
      <c r="AAB52" s="48"/>
      <c r="AAC52" s="48"/>
      <c r="AAD52" s="48"/>
      <c r="AAE52" s="48"/>
      <c r="AAF52" s="48"/>
      <c r="AAG52" s="48"/>
      <c r="AAH52" s="48"/>
      <c r="AAI52" s="48"/>
      <c r="AAJ52" s="48"/>
      <c r="AAL52" s="48"/>
      <c r="AAM52" s="48"/>
      <c r="AAN52" s="48"/>
      <c r="AAO52" s="48"/>
      <c r="AAP52" s="48"/>
      <c r="AAQ52" s="48"/>
      <c r="AAR52" s="48"/>
      <c r="AAS52" s="48"/>
      <c r="AAT52" s="48"/>
      <c r="AAV52" s="48"/>
      <c r="AAW52" s="48"/>
      <c r="AAX52" s="48"/>
      <c r="AAY52" s="48"/>
      <c r="AAZ52" s="48"/>
      <c r="ABA52" s="48"/>
      <c r="ABB52" s="48"/>
      <c r="ABC52" s="48"/>
      <c r="ABD52" s="48"/>
      <c r="ABE52" s="48"/>
      <c r="ABF52" s="48"/>
      <c r="ABG52" s="48"/>
      <c r="ABH52" s="48"/>
      <c r="ABI52" s="48"/>
      <c r="ABJ52" s="48"/>
      <c r="ABK52" s="48"/>
      <c r="ABL52" s="48"/>
      <c r="ABM52" s="48"/>
      <c r="ABN52" s="48"/>
      <c r="ABO52" s="48"/>
      <c r="ABP52" s="48"/>
      <c r="ABQ52" s="48"/>
      <c r="ABR52" s="48"/>
      <c r="ABS52" s="48"/>
      <c r="ABT52" s="48"/>
      <c r="ABU52" s="48"/>
      <c r="ABV52" s="48"/>
      <c r="ABW52" s="48"/>
      <c r="ABX52" s="48"/>
      <c r="ABY52" s="48"/>
      <c r="ABZ52" s="48"/>
      <c r="ACB52" s="48"/>
      <c r="ACC52" s="48"/>
      <c r="ACD52" s="48"/>
      <c r="ACE52" s="48"/>
      <c r="ACF52" s="48"/>
      <c r="ACG52" s="48"/>
      <c r="ACH52" s="48"/>
      <c r="ACI52" s="48"/>
      <c r="ACJ52" s="48"/>
      <c r="ACK52" s="48"/>
      <c r="ACL52" s="48"/>
      <c r="ACM52" s="48"/>
      <c r="ACN52" s="48"/>
      <c r="ACO52" s="48"/>
      <c r="ACP52" s="48"/>
      <c r="ACQ52" s="48"/>
      <c r="ACR52" s="48"/>
      <c r="ACS52" s="48"/>
      <c r="ACT52" s="48"/>
      <c r="ACU52" s="48"/>
      <c r="ACV52" s="48"/>
      <c r="ACW52" s="48"/>
      <c r="ACX52" s="48"/>
      <c r="ACY52" s="48"/>
      <c r="ACZ52" s="48"/>
      <c r="ADA52" s="48"/>
      <c r="ADB52" s="48"/>
      <c r="ADC52" s="48"/>
      <c r="ADD52" s="48"/>
      <c r="ADE52" s="48"/>
      <c r="ADF52" s="48"/>
      <c r="ADG52" s="48"/>
      <c r="ADH52" s="48"/>
      <c r="ADI52" s="48"/>
      <c r="ADJ52" s="48"/>
      <c r="ADK52" s="48"/>
      <c r="ADL52" s="48"/>
      <c r="ADM52" s="48"/>
      <c r="ADN52" s="48"/>
      <c r="ADO52" s="48"/>
      <c r="ADP52" s="48"/>
      <c r="ADR52" s="48"/>
      <c r="ADS52" s="48"/>
      <c r="ADT52" s="48"/>
      <c r="ADU52" s="48"/>
      <c r="ADV52" s="48"/>
      <c r="ADW52" s="48"/>
      <c r="ADX52" s="48"/>
      <c r="ADY52" s="48"/>
      <c r="ADZ52" s="48"/>
      <c r="AEA52" s="48"/>
      <c r="AEB52" s="48"/>
      <c r="AEC52" s="48"/>
      <c r="AED52" s="48"/>
      <c r="AEE52" s="48"/>
      <c r="AEF52" s="48"/>
      <c r="AEG52" s="48"/>
      <c r="AEH52" s="48"/>
      <c r="AEI52" s="48"/>
      <c r="AEJ52" s="48"/>
      <c r="AEK52" s="48"/>
      <c r="AEL52" s="48"/>
      <c r="AEM52" s="48"/>
      <c r="AEN52" s="48"/>
      <c r="AEO52" s="48"/>
      <c r="AEP52" s="48"/>
      <c r="AEQ52" s="48"/>
      <c r="AER52" s="48"/>
      <c r="AES52" s="48"/>
      <c r="AET52" s="48"/>
      <c r="AEU52" s="48"/>
      <c r="AEV52" s="48"/>
      <c r="AEW52" s="48"/>
      <c r="AEX52" s="48"/>
      <c r="AEY52" s="48"/>
      <c r="AEZ52" s="48"/>
      <c r="AFA52" s="48"/>
      <c r="AFB52" s="48"/>
      <c r="AFC52" s="48"/>
      <c r="AFD52" s="48"/>
      <c r="AFE52" s="48"/>
      <c r="AFF52" s="48"/>
      <c r="AFH52" s="48"/>
      <c r="AFI52" s="48"/>
      <c r="AFJ52" s="48"/>
      <c r="AFK52" s="48"/>
      <c r="AFL52" s="48"/>
      <c r="AFM52" s="48"/>
      <c r="AFN52" s="48"/>
      <c r="AFO52" s="48"/>
      <c r="AFP52" s="48"/>
      <c r="AFR52" s="48"/>
      <c r="AFS52" s="48"/>
      <c r="AFT52" s="48"/>
      <c r="AFU52" s="48"/>
      <c r="AFV52" s="48"/>
      <c r="AFW52" s="48"/>
      <c r="AFX52" s="48"/>
      <c r="AFY52" s="48"/>
      <c r="AFZ52" s="48"/>
      <c r="AGA52" s="48"/>
      <c r="AGB52" s="48"/>
      <c r="AGE52" s="48"/>
      <c r="AGF52" s="48"/>
      <c r="AGG52" s="48"/>
      <c r="AGH52" s="48"/>
      <c r="AGI52" s="48"/>
      <c r="AGJ52" s="48"/>
      <c r="AGK52" s="48"/>
      <c r="AGL52" s="48"/>
      <c r="AGO52" s="48"/>
      <c r="AGP52" s="48"/>
      <c r="AGQ52" s="48"/>
      <c r="AGR52" s="48"/>
      <c r="AGS52" s="48"/>
      <c r="AGT52" s="48"/>
      <c r="AGU52" s="48"/>
      <c r="AGV52" s="48"/>
      <c r="AGW52" s="48"/>
      <c r="AGX52" s="48"/>
      <c r="AGY52" s="48"/>
      <c r="AGZ52" s="48"/>
      <c r="AHA52" s="48"/>
      <c r="AHC52" s="48"/>
      <c r="AHD52" s="48"/>
      <c r="AHE52" s="48"/>
      <c r="AHF52" s="48"/>
      <c r="AHG52" s="48"/>
      <c r="AHH52" s="48"/>
      <c r="AHI52" s="48"/>
      <c r="AHJ52" s="48"/>
      <c r="AHK52" s="48"/>
      <c r="AHL52" s="48"/>
      <c r="AHM52" s="48"/>
      <c r="AHN52" s="48"/>
      <c r="AHO52" s="48"/>
      <c r="AHP52" s="48"/>
      <c r="AHQ52" s="48"/>
      <c r="AHR52" s="48"/>
      <c r="AHS52" s="48"/>
      <c r="AHT52" s="48"/>
      <c r="AHU52" s="48"/>
      <c r="AHV52" s="48"/>
      <c r="AIA52" s="48"/>
      <c r="AIB52" s="48"/>
      <c r="AIC52" s="48"/>
      <c r="AID52" s="48"/>
      <c r="AIE52" s="48"/>
      <c r="AIF52" s="48"/>
      <c r="AIH52" s="48"/>
      <c r="AII52" s="48"/>
      <c r="AIJ52" s="48"/>
      <c r="AIM52" s="48"/>
      <c r="AIN52" s="48"/>
      <c r="AIO52" s="48"/>
      <c r="AIP52" s="48"/>
      <c r="AIQ52" s="48"/>
      <c r="AIR52" s="48"/>
      <c r="AIU52" s="48"/>
      <c r="AIV52" s="48"/>
      <c r="AJA52" s="48"/>
      <c r="AJB52" s="48"/>
      <c r="AJC52" s="48"/>
      <c r="AJD52" s="48"/>
      <c r="AJG52" s="48"/>
      <c r="AJH52" s="48"/>
      <c r="AJL52" s="48"/>
      <c r="AJR52" s="48"/>
      <c r="AJT52" s="48"/>
      <c r="AJW52" s="48"/>
      <c r="AJX52" s="48"/>
      <c r="AJY52" s="48"/>
      <c r="AJZ52" s="48"/>
      <c r="AKC52" s="48"/>
      <c r="AKD52" s="48"/>
      <c r="AKE52" s="48"/>
      <c r="AKF52" s="48"/>
      <c r="AKG52" s="48"/>
      <c r="AKH52" s="48"/>
      <c r="AKI52" s="48"/>
      <c r="AKJ52" s="48"/>
      <c r="AKL52" s="48"/>
      <c r="AKQ52" s="48"/>
      <c r="AKR52" s="48"/>
      <c r="AKS52" s="48"/>
      <c r="AKT52" s="48"/>
      <c r="AKU52" s="48"/>
      <c r="AKV52" s="48"/>
      <c r="AKW52" s="48"/>
      <c r="AKX52" s="48"/>
      <c r="AKY52" s="48"/>
      <c r="AKZ52" s="48"/>
      <c r="ALA52" s="48"/>
      <c r="ALB52" s="48"/>
      <c r="ALC52" s="48"/>
      <c r="ALD52" s="48"/>
      <c r="ALG52" s="48"/>
      <c r="ALH52" s="48"/>
      <c r="ALK52" s="48"/>
      <c r="ALL52" s="48"/>
      <c r="ALO52" s="48"/>
      <c r="ALS52" s="48"/>
      <c r="ALT52" s="48"/>
      <c r="ALW52" s="48"/>
      <c r="ALX52" s="48"/>
      <c r="ALY52" s="48"/>
      <c r="AMA52" s="48"/>
      <c r="AMB52" s="48"/>
      <c r="AMC52" s="48"/>
      <c r="AMD52" s="48"/>
      <c r="AME52" s="48"/>
      <c r="AMF52" s="48"/>
      <c r="AMG52" s="48"/>
      <c r="AMI52" s="48"/>
      <c r="AMJ52" s="48"/>
      <c r="AMK52" s="48"/>
      <c r="AML52" s="48"/>
      <c r="AMM52" s="48"/>
      <c r="AMN52" s="48"/>
      <c r="AMO52" s="48"/>
      <c r="AMQ52" s="48"/>
      <c r="AMR52" s="48"/>
      <c r="AMS52" s="48"/>
      <c r="AMT52" s="48"/>
      <c r="AMU52" s="48"/>
      <c r="AMV52" s="48"/>
      <c r="AMW52" s="48"/>
      <c r="AMX52" s="48"/>
      <c r="AMY52" s="48"/>
      <c r="AMZ52" s="48"/>
      <c r="ANH52" s="48"/>
      <c r="ANI52" s="48"/>
      <c r="ANJ52" s="48"/>
      <c r="ANK52" s="48"/>
      <c r="ANL52" s="48"/>
      <c r="ANM52" s="48"/>
      <c r="ANN52" s="48"/>
      <c r="ANQ52" s="48"/>
      <c r="ANR52" s="48"/>
      <c r="ANS52" s="48"/>
      <c r="ANT52" s="48"/>
      <c r="ANU52" s="48"/>
      <c r="ANV52" s="48"/>
      <c r="ANW52" s="48"/>
      <c r="ANX52" s="48"/>
      <c r="ANY52" s="48"/>
      <c r="ANZ52" s="48"/>
      <c r="AOA52" s="48"/>
      <c r="AOB52" s="48"/>
      <c r="AOC52" s="48"/>
      <c r="AOD52" s="48"/>
      <c r="AOE52" s="48"/>
      <c r="AOF52" s="48"/>
      <c r="AOG52" s="48"/>
      <c r="AOH52" s="48"/>
      <c r="AOI52" s="48"/>
      <c r="AOJ52" s="48"/>
      <c r="AOK52" s="48"/>
      <c r="AOL52" s="48"/>
      <c r="AOM52" s="48"/>
      <c r="AON52" s="48"/>
      <c r="AOO52" s="48"/>
      <c r="AOQ52" s="48"/>
      <c r="AOR52" s="48"/>
      <c r="AOW52" s="48"/>
      <c r="APC52" s="48"/>
      <c r="APD52" s="48"/>
      <c r="APE52" s="48"/>
      <c r="APF52" s="48"/>
      <c r="APH52" s="48"/>
      <c r="APK52" s="48"/>
      <c r="APL52" s="48"/>
      <c r="APM52" s="48"/>
      <c r="APN52" s="48"/>
      <c r="APO52" s="48"/>
      <c r="APP52" s="48"/>
      <c r="APQ52" s="48"/>
      <c r="APR52" s="48"/>
      <c r="APS52" s="48"/>
      <c r="APT52" s="48"/>
      <c r="APW52" s="48"/>
      <c r="APX52" s="48"/>
    </row>
    <row r="53" spans="1:1118">
      <c r="A53" s="49" t="s">
        <v>437</v>
      </c>
      <c r="B53" s="46" t="s">
        <v>354</v>
      </c>
      <c r="C53" s="48">
        <v>9.3142585754394531</v>
      </c>
      <c r="D53" s="48">
        <v>9.5067663192749023</v>
      </c>
      <c r="E53" s="48">
        <v>10.969472885131836</v>
      </c>
      <c r="F53" s="48">
        <v>9.5265951156616211</v>
      </c>
      <c r="G53" s="48">
        <v>1.4064668416976929</v>
      </c>
      <c r="H53" s="48">
        <v>1.7455463409423828</v>
      </c>
      <c r="I53" s="48">
        <v>4.6651906967163086</v>
      </c>
      <c r="J53" s="48">
        <v>4.0315303802490234</v>
      </c>
      <c r="K53" s="48">
        <v>3.1254739761352539</v>
      </c>
      <c r="L53" s="48">
        <v>4.9712376594543457</v>
      </c>
      <c r="M53" s="48">
        <v>9.8790998458862305</v>
      </c>
      <c r="N53" s="48">
        <v>9.4287681579589844</v>
      </c>
      <c r="O53" s="48">
        <v>6.0801558494567871</v>
      </c>
      <c r="P53" s="48">
        <v>5.1491279602050781</v>
      </c>
      <c r="Q53" s="47">
        <f t="shared" si="4"/>
        <v>3.3242409825325012</v>
      </c>
      <c r="R53" s="47">
        <f t="shared" si="5"/>
        <v>7.63428795337677</v>
      </c>
      <c r="S53" s="47">
        <f t="shared" si="6"/>
        <v>2.2965506993902567</v>
      </c>
      <c r="T53" s="47">
        <f t="shared" si="7"/>
        <v>7.3521251347982873E-3</v>
      </c>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8"/>
      <c r="BQ53" s="48"/>
      <c r="BR53" s="48"/>
      <c r="BS53" s="48"/>
      <c r="BT53" s="48"/>
      <c r="BU53" s="48"/>
      <c r="BV53" s="48"/>
      <c r="BW53" s="48"/>
      <c r="BX53" s="48"/>
      <c r="BY53" s="48"/>
      <c r="BZ53" s="48"/>
      <c r="CA53" s="48"/>
      <c r="CB53" s="48"/>
      <c r="CC53" s="48"/>
      <c r="CD53" s="48"/>
      <c r="CE53" s="48"/>
      <c r="CF53" s="48"/>
      <c r="CG53" s="48"/>
      <c r="CH53" s="48"/>
      <c r="CI53" s="48"/>
      <c r="CJ53" s="48"/>
      <c r="CK53" s="48"/>
      <c r="CL53" s="48"/>
      <c r="CM53" s="48"/>
      <c r="CN53" s="48"/>
      <c r="CO53" s="48"/>
      <c r="CP53" s="48"/>
      <c r="CQ53" s="48"/>
      <c r="CR53" s="48"/>
      <c r="CS53" s="48"/>
      <c r="CT53" s="48"/>
      <c r="CU53" s="48"/>
      <c r="CV53" s="48"/>
      <c r="CW53" s="48"/>
      <c r="CX53" s="48"/>
      <c r="CY53" s="48"/>
      <c r="CZ53" s="48"/>
      <c r="DA53" s="48"/>
      <c r="DB53" s="48"/>
      <c r="DC53" s="48"/>
      <c r="DD53" s="48"/>
      <c r="DE53" s="48"/>
      <c r="DG53" s="48"/>
      <c r="DH53" s="48"/>
      <c r="DI53" s="48"/>
      <c r="DJ53" s="48"/>
      <c r="DK53" s="48"/>
      <c r="DL53" s="48"/>
      <c r="DM53" s="48"/>
      <c r="DN53" s="48"/>
      <c r="DO53" s="48"/>
      <c r="DP53" s="48"/>
      <c r="DQ53" s="48"/>
      <c r="DR53" s="48"/>
      <c r="DS53" s="48"/>
      <c r="DT53" s="48"/>
      <c r="DU53" s="48"/>
      <c r="DV53" s="48"/>
      <c r="DW53" s="48"/>
      <c r="DX53" s="48"/>
      <c r="DY53" s="48"/>
      <c r="DZ53" s="48"/>
      <c r="EA53" s="48"/>
      <c r="EB53" s="48"/>
      <c r="EC53" s="48"/>
      <c r="ED53" s="48"/>
      <c r="EE53" s="48"/>
      <c r="EF53" s="48"/>
      <c r="EG53" s="48"/>
      <c r="EH53" s="48"/>
      <c r="EI53" s="48"/>
      <c r="EJ53" s="48"/>
      <c r="EK53" s="48"/>
      <c r="EL53" s="48"/>
      <c r="EM53" s="48"/>
      <c r="EN53" s="48"/>
      <c r="EO53" s="48"/>
      <c r="EP53" s="48"/>
      <c r="EQ53" s="48"/>
      <c r="ER53" s="48"/>
      <c r="ES53" s="48"/>
      <c r="ET53" s="48"/>
      <c r="EU53" s="48"/>
      <c r="EV53" s="48"/>
      <c r="EW53" s="48"/>
      <c r="EX53" s="48"/>
      <c r="EY53" s="48"/>
      <c r="EZ53" s="48"/>
      <c r="FA53" s="48"/>
      <c r="FB53" s="48"/>
      <c r="FC53" s="48"/>
      <c r="FD53" s="48"/>
      <c r="FE53" s="48"/>
      <c r="FF53" s="48"/>
      <c r="FG53" s="48"/>
      <c r="FH53" s="48"/>
      <c r="FI53" s="48"/>
      <c r="FJ53" s="48"/>
      <c r="FK53" s="48"/>
      <c r="FL53" s="48"/>
      <c r="FM53" s="48"/>
      <c r="FN53" s="48"/>
      <c r="FO53" s="48"/>
      <c r="FP53" s="48"/>
      <c r="FQ53" s="48"/>
      <c r="FR53" s="48"/>
      <c r="FS53" s="48"/>
      <c r="FT53" s="48"/>
      <c r="FU53" s="48"/>
      <c r="FV53" s="48"/>
      <c r="FW53" s="48"/>
      <c r="FX53" s="48"/>
      <c r="FY53" s="48"/>
      <c r="FZ53" s="48"/>
      <c r="GA53" s="48"/>
      <c r="GB53" s="48"/>
      <c r="GD53" s="48"/>
      <c r="GE53" s="48"/>
      <c r="GF53" s="48"/>
      <c r="GG53" s="48"/>
      <c r="GH53" s="48"/>
      <c r="GI53" s="48"/>
      <c r="GJ53" s="48"/>
      <c r="GK53" s="48"/>
      <c r="GL53" s="48"/>
      <c r="GM53" s="48"/>
      <c r="GN53" s="48"/>
      <c r="GO53" s="48"/>
      <c r="GP53" s="48"/>
      <c r="GQ53" s="48"/>
      <c r="GR53" s="48"/>
      <c r="GS53" s="48"/>
      <c r="GT53" s="48"/>
      <c r="GU53" s="48"/>
      <c r="GV53" s="48"/>
      <c r="GW53" s="48"/>
      <c r="GX53" s="48"/>
      <c r="GY53" s="48"/>
      <c r="GZ53" s="48"/>
      <c r="HA53" s="48"/>
      <c r="HB53" s="48"/>
      <c r="HC53" s="48"/>
      <c r="HD53" s="48"/>
      <c r="HE53" s="48"/>
      <c r="HF53" s="48"/>
      <c r="HG53" s="48"/>
      <c r="HH53" s="48"/>
      <c r="HI53" s="48"/>
      <c r="HJ53" s="48"/>
      <c r="HK53" s="48"/>
      <c r="HL53" s="48"/>
      <c r="HM53" s="48"/>
      <c r="HN53" s="48"/>
      <c r="HO53" s="48"/>
      <c r="HP53" s="48"/>
      <c r="HQ53" s="48"/>
      <c r="HR53" s="48"/>
      <c r="HS53" s="48"/>
      <c r="HT53" s="48"/>
      <c r="HU53" s="48"/>
      <c r="HV53" s="48"/>
      <c r="HW53" s="48"/>
      <c r="HX53" s="48"/>
      <c r="HY53" s="48"/>
      <c r="HZ53" s="48"/>
      <c r="IA53" s="48"/>
      <c r="IB53" s="48"/>
      <c r="IC53" s="48"/>
      <c r="ID53" s="48"/>
      <c r="IE53" s="48"/>
      <c r="IF53" s="48"/>
      <c r="IG53" s="48"/>
      <c r="IH53" s="48"/>
      <c r="II53" s="48"/>
      <c r="IJ53" s="48"/>
      <c r="IK53" s="48"/>
      <c r="IL53" s="48"/>
      <c r="IM53" s="48"/>
      <c r="IN53" s="48"/>
      <c r="IO53" s="48"/>
      <c r="IP53" s="48"/>
      <c r="IQ53" s="48"/>
      <c r="IR53" s="48"/>
      <c r="IS53" s="48"/>
      <c r="IT53" s="48"/>
      <c r="IU53" s="48"/>
      <c r="IV53" s="48"/>
      <c r="IW53" s="48"/>
      <c r="IX53" s="48"/>
      <c r="IY53" s="48"/>
      <c r="IZ53" s="48"/>
      <c r="JA53" s="48"/>
      <c r="JB53" s="48"/>
      <c r="JC53" s="48"/>
      <c r="JD53" s="48"/>
      <c r="JE53" s="48"/>
      <c r="JF53" s="48"/>
      <c r="JG53" s="48"/>
      <c r="JI53" s="48"/>
      <c r="JJ53" s="48"/>
      <c r="JK53" s="48"/>
      <c r="JL53" s="48"/>
      <c r="JM53" s="48"/>
      <c r="JN53" s="48"/>
      <c r="JO53" s="48"/>
      <c r="JP53" s="48"/>
      <c r="JQ53" s="48"/>
      <c r="JR53" s="48"/>
      <c r="JS53" s="48"/>
      <c r="JT53" s="48"/>
      <c r="JU53" s="48"/>
      <c r="JV53" s="48"/>
      <c r="JW53" s="48"/>
      <c r="JX53" s="48"/>
      <c r="JY53" s="48"/>
      <c r="JZ53" s="48"/>
      <c r="KA53" s="48"/>
      <c r="KB53" s="48"/>
      <c r="KC53" s="48"/>
      <c r="KD53" s="48"/>
      <c r="KE53" s="48"/>
      <c r="KF53" s="48"/>
      <c r="KG53" s="48"/>
      <c r="KH53" s="48"/>
      <c r="KI53" s="48"/>
      <c r="KJ53" s="48"/>
      <c r="KK53" s="48"/>
      <c r="KL53" s="48"/>
      <c r="KM53" s="48"/>
      <c r="KN53" s="48"/>
      <c r="KO53" s="48"/>
      <c r="KP53" s="48"/>
      <c r="KQ53" s="48"/>
      <c r="KR53" s="48"/>
      <c r="KS53" s="48"/>
      <c r="KT53" s="48"/>
      <c r="KU53" s="48"/>
      <c r="KV53" s="48"/>
      <c r="KW53" s="48"/>
      <c r="KX53" s="48"/>
      <c r="KY53" s="48"/>
      <c r="KZ53" s="48"/>
      <c r="LA53" s="48"/>
      <c r="LB53" s="48"/>
      <c r="LC53" s="48"/>
      <c r="LD53" s="48"/>
      <c r="LE53" s="48"/>
      <c r="LF53" s="48"/>
      <c r="LG53" s="48"/>
      <c r="LH53" s="48"/>
      <c r="LI53" s="48"/>
      <c r="LJ53" s="48"/>
      <c r="LK53" s="48"/>
      <c r="LL53" s="48"/>
      <c r="LM53" s="48"/>
      <c r="LN53" s="48"/>
      <c r="LO53" s="48"/>
      <c r="LP53" s="48"/>
      <c r="LQ53" s="48"/>
      <c r="LR53" s="48"/>
      <c r="LS53" s="48"/>
      <c r="LT53" s="48"/>
      <c r="LU53" s="48"/>
      <c r="LV53" s="48"/>
      <c r="LW53" s="48"/>
      <c r="LX53" s="48"/>
      <c r="LY53" s="48"/>
      <c r="LZ53" s="48"/>
      <c r="MA53" s="48"/>
      <c r="MB53" s="48"/>
      <c r="MC53" s="48"/>
      <c r="MD53" s="48"/>
      <c r="ME53" s="48"/>
      <c r="MF53" s="48"/>
      <c r="MG53" s="48"/>
      <c r="MH53" s="48"/>
      <c r="MI53" s="48"/>
      <c r="MJ53" s="48"/>
      <c r="MK53" s="48"/>
      <c r="ML53" s="48"/>
      <c r="MM53" s="48"/>
      <c r="MO53" s="48"/>
      <c r="MP53" s="48"/>
      <c r="MQ53" s="48"/>
      <c r="MR53" s="48"/>
      <c r="MS53" s="48"/>
      <c r="MT53" s="48"/>
      <c r="MU53" s="48"/>
      <c r="MV53" s="48"/>
      <c r="MW53" s="48"/>
      <c r="MX53" s="48"/>
      <c r="MY53" s="48"/>
      <c r="MZ53" s="48"/>
      <c r="NA53" s="48"/>
      <c r="NB53" s="48"/>
      <c r="NC53" s="48"/>
      <c r="ND53" s="48"/>
      <c r="NE53" s="48"/>
      <c r="NF53" s="48"/>
      <c r="NG53" s="48"/>
      <c r="NH53" s="48"/>
      <c r="NI53" s="48"/>
      <c r="NJ53" s="48"/>
      <c r="NK53" s="48"/>
      <c r="NL53" s="48"/>
      <c r="NM53" s="48"/>
      <c r="NN53" s="48"/>
      <c r="NO53" s="48"/>
      <c r="NP53" s="48"/>
      <c r="NQ53" s="48"/>
      <c r="NR53" s="48"/>
      <c r="NS53" s="48"/>
      <c r="NT53" s="48"/>
      <c r="NU53" s="48"/>
      <c r="NV53" s="48"/>
      <c r="NW53" s="48"/>
      <c r="NX53" s="48"/>
      <c r="NY53" s="48"/>
      <c r="NZ53" s="48"/>
      <c r="OA53" s="48"/>
      <c r="OB53" s="48"/>
      <c r="OC53" s="48"/>
      <c r="OE53" s="48"/>
      <c r="OF53" s="48"/>
      <c r="OG53" s="48"/>
      <c r="OH53" s="48"/>
      <c r="OI53" s="48"/>
      <c r="OJ53" s="48"/>
      <c r="OK53" s="48"/>
      <c r="OL53" s="48"/>
      <c r="OM53" s="48"/>
      <c r="ON53" s="48"/>
      <c r="OO53" s="48"/>
      <c r="OP53" s="48"/>
      <c r="OQ53" s="48"/>
      <c r="OS53" s="48"/>
      <c r="OT53" s="48"/>
      <c r="OU53" s="48"/>
      <c r="OV53" s="48"/>
      <c r="OW53" s="48"/>
      <c r="OX53" s="48"/>
      <c r="OY53" s="48"/>
      <c r="OZ53" s="48"/>
      <c r="PA53" s="48"/>
      <c r="PB53" s="48"/>
      <c r="PC53" s="48"/>
      <c r="PE53" s="48"/>
      <c r="PF53" s="48"/>
      <c r="PG53" s="48"/>
      <c r="PH53" s="48"/>
      <c r="PI53" s="48"/>
      <c r="PJ53" s="48"/>
      <c r="PK53" s="48"/>
      <c r="PL53" s="48"/>
      <c r="PM53" s="48"/>
      <c r="PN53" s="48"/>
      <c r="PO53" s="48"/>
      <c r="PP53" s="48"/>
      <c r="PQ53" s="48"/>
      <c r="PR53" s="48"/>
      <c r="PS53" s="48"/>
      <c r="PT53" s="48"/>
      <c r="PU53" s="48"/>
      <c r="PV53" s="48"/>
      <c r="PW53" s="48"/>
      <c r="PX53" s="48"/>
      <c r="PY53" s="48"/>
      <c r="PZ53" s="48"/>
      <c r="QA53" s="48"/>
      <c r="QB53" s="48"/>
      <c r="QC53" s="48"/>
      <c r="QD53" s="48"/>
      <c r="QE53" s="48"/>
      <c r="QF53" s="48"/>
      <c r="QG53" s="48"/>
      <c r="QH53" s="48"/>
      <c r="QI53" s="48"/>
      <c r="QJ53" s="48"/>
      <c r="QK53" s="48"/>
      <c r="QL53" s="48"/>
      <c r="QM53" s="48"/>
      <c r="QN53" s="48"/>
      <c r="QO53" s="48"/>
      <c r="QP53" s="48"/>
      <c r="QQ53" s="48"/>
      <c r="QR53" s="48"/>
      <c r="QS53" s="48"/>
      <c r="QT53" s="48"/>
      <c r="QU53" s="48"/>
      <c r="QV53" s="48"/>
      <c r="QW53" s="48"/>
      <c r="QX53" s="48"/>
      <c r="QY53" s="48"/>
      <c r="QZ53" s="48"/>
      <c r="RA53" s="48"/>
      <c r="RB53" s="48"/>
      <c r="RC53" s="48"/>
      <c r="RD53" s="48"/>
      <c r="RE53" s="48"/>
      <c r="RF53" s="48"/>
      <c r="RG53" s="48"/>
      <c r="RH53" s="48"/>
      <c r="RI53" s="48"/>
      <c r="RJ53" s="48"/>
      <c r="RK53" s="48"/>
      <c r="RL53" s="48"/>
      <c r="RM53" s="48"/>
      <c r="RN53" s="48"/>
      <c r="RO53" s="48"/>
      <c r="RP53" s="48"/>
      <c r="RQ53" s="48"/>
      <c r="RR53" s="48"/>
      <c r="RS53" s="48"/>
      <c r="RT53" s="48"/>
      <c r="RU53" s="48"/>
      <c r="RV53" s="48"/>
      <c r="RW53" s="48"/>
      <c r="RX53" s="48"/>
      <c r="RY53" s="48"/>
      <c r="RZ53" s="48"/>
      <c r="SA53" s="48"/>
      <c r="SB53" s="48"/>
      <c r="SC53" s="48"/>
      <c r="SD53" s="48"/>
      <c r="SE53" s="48"/>
      <c r="SF53" s="48"/>
      <c r="SG53" s="48"/>
      <c r="SH53" s="48"/>
      <c r="SI53" s="48"/>
      <c r="SK53" s="48"/>
      <c r="SL53" s="48"/>
      <c r="SM53" s="48"/>
      <c r="SN53" s="48"/>
      <c r="SO53" s="48"/>
      <c r="SP53" s="48"/>
      <c r="SQ53" s="48"/>
      <c r="SR53" s="48"/>
      <c r="SS53" s="48"/>
      <c r="ST53" s="48"/>
      <c r="SU53" s="48"/>
      <c r="SV53" s="48"/>
      <c r="SW53" s="48"/>
      <c r="SX53" s="48"/>
      <c r="SY53" s="48"/>
      <c r="SZ53" s="48"/>
      <c r="TA53" s="48"/>
      <c r="TB53" s="48"/>
      <c r="TC53" s="48"/>
      <c r="TD53" s="48"/>
      <c r="TE53" s="48"/>
      <c r="TF53" s="48"/>
      <c r="TG53" s="48"/>
      <c r="TH53" s="48"/>
      <c r="TI53" s="48"/>
      <c r="TJ53" s="48"/>
      <c r="TK53" s="48"/>
      <c r="TL53" s="48"/>
      <c r="TM53" s="48"/>
      <c r="TN53" s="48"/>
      <c r="TO53" s="48"/>
      <c r="TP53" s="48"/>
      <c r="TQ53" s="48"/>
      <c r="TR53" s="48"/>
      <c r="TS53" s="48"/>
      <c r="TT53" s="48"/>
      <c r="TU53" s="48"/>
      <c r="TV53" s="48"/>
      <c r="TW53" s="48"/>
      <c r="TX53" s="48"/>
      <c r="TY53" s="48"/>
      <c r="UA53" s="48"/>
      <c r="UB53" s="48"/>
      <c r="UC53" s="48"/>
      <c r="UD53" s="48"/>
      <c r="UE53" s="48"/>
      <c r="UF53" s="48"/>
      <c r="UG53" s="48"/>
      <c r="UH53" s="48"/>
      <c r="UI53" s="48"/>
      <c r="UJ53" s="48"/>
      <c r="UK53" s="48"/>
      <c r="UL53" s="48"/>
      <c r="UM53" s="48"/>
      <c r="UN53" s="48"/>
      <c r="UO53" s="48"/>
      <c r="UP53" s="48"/>
      <c r="UQ53" s="48"/>
      <c r="UR53" s="48"/>
      <c r="US53" s="48"/>
      <c r="UT53" s="48"/>
      <c r="UU53" s="48"/>
      <c r="UV53" s="48"/>
      <c r="UW53" s="48"/>
      <c r="UX53" s="48"/>
      <c r="UY53" s="48"/>
      <c r="UZ53" s="48"/>
      <c r="VA53" s="48"/>
      <c r="VB53" s="48"/>
      <c r="VC53" s="48"/>
      <c r="VD53" s="48"/>
      <c r="VE53" s="48"/>
      <c r="VF53" s="48"/>
      <c r="VG53" s="48"/>
      <c r="VH53" s="48"/>
      <c r="VI53" s="48"/>
      <c r="VJ53" s="48"/>
      <c r="VK53" s="48"/>
      <c r="VL53" s="48"/>
      <c r="VM53" s="48"/>
      <c r="VN53" s="48"/>
      <c r="VO53" s="48"/>
      <c r="VQ53" s="48"/>
      <c r="VR53" s="48"/>
      <c r="VS53" s="48"/>
      <c r="VT53" s="48"/>
      <c r="VU53" s="48"/>
      <c r="VV53" s="48"/>
      <c r="VW53" s="48"/>
      <c r="VX53" s="48"/>
      <c r="VY53" s="48"/>
      <c r="VZ53" s="48"/>
      <c r="WA53" s="48"/>
      <c r="WB53" s="48"/>
      <c r="WC53" s="48"/>
      <c r="WD53" s="48"/>
      <c r="WE53" s="48"/>
      <c r="WF53" s="48"/>
      <c r="WG53" s="48"/>
      <c r="WH53" s="48"/>
      <c r="WI53" s="48"/>
      <c r="WJ53" s="48"/>
      <c r="WK53" s="48"/>
      <c r="WL53" s="48"/>
      <c r="WM53" s="48"/>
      <c r="WN53" s="48"/>
      <c r="WO53" s="48"/>
      <c r="WP53" s="48"/>
      <c r="WQ53" s="48"/>
      <c r="WR53" s="48"/>
      <c r="WS53" s="48"/>
      <c r="WT53" s="48"/>
      <c r="WU53" s="48"/>
      <c r="WV53" s="48"/>
      <c r="WW53" s="48"/>
      <c r="WX53" s="48"/>
      <c r="WY53" s="48"/>
      <c r="WZ53" s="48"/>
      <c r="XA53" s="48"/>
      <c r="XB53" s="48"/>
      <c r="XC53" s="48"/>
      <c r="XD53" s="48"/>
      <c r="XE53" s="48"/>
      <c r="XG53" s="48"/>
      <c r="XH53" s="48"/>
      <c r="XI53" s="48"/>
      <c r="XJ53" s="48"/>
      <c r="XK53" s="48"/>
      <c r="XL53" s="48"/>
      <c r="XM53" s="48"/>
      <c r="XN53" s="48"/>
      <c r="XO53" s="48"/>
      <c r="XP53" s="48"/>
      <c r="XQ53" s="48"/>
      <c r="XR53" s="48"/>
      <c r="XS53" s="48"/>
      <c r="XT53" s="48"/>
      <c r="XU53" s="48"/>
      <c r="XV53" s="48"/>
      <c r="XW53" s="48"/>
      <c r="XX53" s="48"/>
      <c r="XY53" s="48"/>
      <c r="XZ53" s="48"/>
      <c r="YA53" s="48"/>
      <c r="YB53" s="48"/>
      <c r="YC53" s="48"/>
      <c r="YD53" s="48"/>
      <c r="YE53" s="48"/>
      <c r="YF53" s="48"/>
      <c r="YG53" s="48"/>
      <c r="YH53" s="48"/>
      <c r="YI53" s="48"/>
      <c r="YJ53" s="48"/>
      <c r="YK53" s="48"/>
      <c r="YL53" s="48"/>
      <c r="YM53" s="48"/>
      <c r="YN53" s="48"/>
      <c r="YO53" s="48"/>
      <c r="YP53" s="48"/>
      <c r="YQ53" s="48"/>
      <c r="YR53" s="48"/>
      <c r="YS53" s="48"/>
      <c r="YT53" s="48"/>
      <c r="YU53" s="48"/>
      <c r="YW53" s="48"/>
      <c r="YX53" s="48"/>
      <c r="YY53" s="48"/>
      <c r="YZ53" s="48"/>
      <c r="ZA53" s="48"/>
      <c r="ZB53" s="48"/>
      <c r="ZC53" s="48"/>
      <c r="ZD53" s="48"/>
      <c r="ZE53" s="48"/>
      <c r="ZF53" s="48"/>
      <c r="ZG53" s="48"/>
      <c r="ZH53" s="48"/>
      <c r="ZI53" s="48"/>
      <c r="ZJ53" s="48"/>
      <c r="ZK53" s="48"/>
      <c r="ZL53" s="48"/>
      <c r="ZM53" s="48"/>
      <c r="ZN53" s="48"/>
      <c r="ZO53" s="48"/>
      <c r="ZP53" s="48"/>
      <c r="ZQ53" s="48"/>
      <c r="ZR53" s="48"/>
      <c r="ZS53" s="48"/>
      <c r="ZT53" s="48"/>
      <c r="ZU53" s="48"/>
      <c r="ZV53" s="48"/>
      <c r="ZW53" s="48"/>
      <c r="ZX53" s="48"/>
      <c r="ZY53" s="48"/>
      <c r="ZZ53" s="48"/>
      <c r="AAA53" s="48"/>
      <c r="AAB53" s="48"/>
      <c r="AAC53" s="48"/>
      <c r="AAD53" s="48"/>
      <c r="AAE53" s="48"/>
      <c r="AAF53" s="48"/>
      <c r="AAG53" s="48"/>
      <c r="AAH53" s="48"/>
      <c r="AAI53" s="48"/>
      <c r="AAJ53" s="48"/>
      <c r="AAL53" s="48"/>
      <c r="AAM53" s="48"/>
      <c r="AAN53" s="48"/>
      <c r="AAO53" s="48"/>
      <c r="AAP53" s="48"/>
      <c r="AAQ53" s="48"/>
      <c r="AAR53" s="48"/>
      <c r="AAS53" s="48"/>
      <c r="AAT53" s="48"/>
      <c r="AAU53" s="48"/>
      <c r="AAV53" s="48"/>
      <c r="AAW53" s="48"/>
      <c r="AAX53" s="48"/>
      <c r="AAY53" s="48"/>
      <c r="AAZ53" s="48"/>
      <c r="ABA53" s="48"/>
      <c r="ABB53" s="48"/>
      <c r="ABC53" s="48"/>
      <c r="ABD53" s="48"/>
      <c r="ABE53" s="48"/>
      <c r="ABF53" s="48"/>
      <c r="ABG53" s="48"/>
      <c r="ABH53" s="48"/>
      <c r="ABI53" s="48"/>
      <c r="ABJ53" s="48"/>
      <c r="ABK53" s="48"/>
      <c r="ABL53" s="48"/>
      <c r="ABM53" s="48"/>
      <c r="ABN53" s="48"/>
      <c r="ABO53" s="48"/>
      <c r="ABP53" s="48"/>
      <c r="ABQ53" s="48"/>
      <c r="ABR53" s="48"/>
      <c r="ABS53" s="48"/>
      <c r="ABT53" s="48"/>
      <c r="ABU53" s="48"/>
      <c r="ABV53" s="48"/>
      <c r="ABW53" s="48"/>
      <c r="ABX53" s="48"/>
      <c r="ABY53" s="48"/>
      <c r="ABZ53" s="48"/>
      <c r="ACB53" s="48"/>
      <c r="ACC53" s="48"/>
      <c r="ACD53" s="48"/>
      <c r="ACE53" s="48"/>
      <c r="ACF53" s="48"/>
      <c r="ACG53" s="48"/>
      <c r="ACH53" s="48"/>
      <c r="ACI53" s="48"/>
      <c r="ACJ53" s="48"/>
      <c r="ACK53" s="48"/>
      <c r="ACL53" s="48"/>
      <c r="ACM53" s="48"/>
      <c r="ACN53" s="48"/>
      <c r="ACO53" s="48"/>
      <c r="ACP53" s="48"/>
      <c r="ACQ53" s="48"/>
      <c r="ACR53" s="48"/>
      <c r="ACS53" s="48"/>
      <c r="ACT53" s="48"/>
      <c r="ACU53" s="48"/>
      <c r="ACV53" s="48"/>
      <c r="ACW53" s="48"/>
      <c r="ACX53" s="48"/>
      <c r="ACY53" s="48"/>
      <c r="ACZ53" s="48"/>
      <c r="ADA53" s="48"/>
      <c r="ADB53" s="48"/>
      <c r="ADC53" s="48"/>
      <c r="ADD53" s="48"/>
      <c r="ADE53" s="48"/>
      <c r="ADF53" s="48"/>
      <c r="ADG53" s="48"/>
      <c r="ADH53" s="48"/>
      <c r="ADI53" s="48"/>
      <c r="ADJ53" s="48"/>
      <c r="ADK53" s="48"/>
      <c r="ADL53" s="48"/>
      <c r="ADM53" s="48"/>
      <c r="ADN53" s="48"/>
      <c r="ADO53" s="48"/>
      <c r="ADP53" s="48"/>
      <c r="ADR53" s="48"/>
      <c r="ADS53" s="48"/>
      <c r="ADT53" s="48"/>
      <c r="ADU53" s="48"/>
      <c r="ADV53" s="48"/>
      <c r="ADW53" s="48"/>
      <c r="ADX53" s="48"/>
      <c r="ADY53" s="48"/>
      <c r="ADZ53" s="48"/>
      <c r="AEA53" s="48"/>
      <c r="AEB53" s="48"/>
      <c r="AEC53" s="48"/>
      <c r="AED53" s="48"/>
      <c r="AEE53" s="48"/>
      <c r="AEF53" s="48"/>
      <c r="AEG53" s="48"/>
      <c r="AEH53" s="48"/>
      <c r="AEI53" s="48"/>
      <c r="AEJ53" s="48"/>
      <c r="AEK53" s="48"/>
      <c r="AEL53" s="48"/>
      <c r="AEM53" s="48"/>
      <c r="AEN53" s="48"/>
      <c r="AEO53" s="48"/>
      <c r="AEP53" s="48"/>
      <c r="AEQ53" s="48"/>
      <c r="AER53" s="48"/>
      <c r="AES53" s="48"/>
      <c r="AET53" s="48"/>
      <c r="AEU53" s="48"/>
      <c r="AEV53" s="48"/>
      <c r="AEW53" s="48"/>
      <c r="AEX53" s="48"/>
      <c r="AEY53" s="48"/>
      <c r="AEZ53" s="48"/>
      <c r="AFA53" s="48"/>
      <c r="AFB53" s="48"/>
      <c r="AFC53" s="48"/>
      <c r="AFD53" s="48"/>
      <c r="AFE53" s="48"/>
      <c r="AFF53" s="48"/>
      <c r="AFH53" s="48"/>
      <c r="AFI53" s="48"/>
      <c r="AFJ53" s="48"/>
      <c r="AFK53" s="48"/>
      <c r="AFL53" s="48"/>
      <c r="AFM53" s="48"/>
      <c r="AFN53" s="48"/>
      <c r="AFO53" s="48"/>
      <c r="AFP53" s="48"/>
      <c r="AFR53" s="48"/>
      <c r="AFS53" s="48"/>
      <c r="AFT53" s="48"/>
      <c r="AFU53" s="48"/>
      <c r="AFV53" s="48"/>
      <c r="AFW53" s="48"/>
      <c r="AFX53" s="48"/>
      <c r="AFY53" s="48"/>
      <c r="AFZ53" s="48"/>
      <c r="AGA53" s="48"/>
      <c r="AGB53" s="48"/>
      <c r="AGE53" s="48"/>
      <c r="AGF53" s="48"/>
      <c r="AGG53" s="48"/>
      <c r="AGH53" s="48"/>
      <c r="AGI53" s="48"/>
      <c r="AGJ53" s="48"/>
      <c r="AGK53" s="48"/>
      <c r="AGL53" s="48"/>
      <c r="AGM53" s="48"/>
      <c r="AGN53" s="48"/>
      <c r="AGO53" s="48"/>
      <c r="AGP53" s="48"/>
      <c r="AGQ53" s="48"/>
      <c r="AGR53" s="48"/>
      <c r="AGS53" s="48"/>
      <c r="AGT53" s="48"/>
      <c r="AGU53" s="48"/>
      <c r="AGV53" s="48"/>
      <c r="AGW53" s="48"/>
      <c r="AGX53" s="48"/>
      <c r="AHA53" s="48"/>
      <c r="AHB53" s="48"/>
      <c r="AHC53" s="48"/>
      <c r="AHD53" s="48"/>
      <c r="AHE53" s="48"/>
      <c r="AHF53" s="48"/>
      <c r="AHG53" s="48"/>
      <c r="AHH53" s="48"/>
      <c r="AHI53" s="48"/>
      <c r="AHJ53" s="48"/>
      <c r="AHK53" s="48"/>
      <c r="AHL53" s="48"/>
      <c r="AHM53" s="48"/>
      <c r="AHN53" s="48"/>
      <c r="AHO53" s="48"/>
      <c r="AHP53" s="48"/>
      <c r="AHQ53" s="48"/>
      <c r="AHR53" s="48"/>
      <c r="AHS53" s="48"/>
      <c r="AHT53" s="48"/>
      <c r="AHU53" s="48"/>
      <c r="AHV53" s="48"/>
      <c r="AHW53" s="48"/>
      <c r="AHX53" s="48"/>
      <c r="AHY53" s="48"/>
      <c r="AHZ53" s="48"/>
      <c r="AIA53" s="48"/>
      <c r="AIB53" s="48"/>
      <c r="AIC53" s="48"/>
      <c r="AID53" s="48"/>
      <c r="AIE53" s="48"/>
      <c r="AIF53" s="48"/>
      <c r="AIG53" s="48"/>
      <c r="AIH53" s="48"/>
      <c r="AII53" s="48"/>
      <c r="AIJ53" s="48"/>
      <c r="AIK53" s="48"/>
      <c r="AIL53" s="48"/>
      <c r="AIM53" s="48"/>
      <c r="AIN53" s="48"/>
      <c r="AIO53" s="48"/>
      <c r="AIP53" s="48"/>
      <c r="AIQ53" s="48"/>
      <c r="AIR53" s="48"/>
      <c r="AIS53" s="48"/>
      <c r="AIT53" s="48"/>
      <c r="AIU53" s="48"/>
      <c r="AIV53" s="48"/>
      <c r="AIW53" s="48"/>
      <c r="AIX53" s="48"/>
      <c r="AIY53" s="48"/>
      <c r="AIZ53" s="48"/>
      <c r="AJA53" s="48"/>
      <c r="AJB53" s="48"/>
      <c r="AJC53" s="48"/>
      <c r="AJD53" s="48"/>
      <c r="AJE53" s="48"/>
      <c r="AJF53" s="48"/>
      <c r="AJG53" s="48"/>
      <c r="AJH53" s="48"/>
      <c r="AJI53" s="48"/>
      <c r="AJJ53" s="48"/>
      <c r="AJK53" s="48"/>
      <c r="AJL53" s="48"/>
      <c r="AJN53" s="48"/>
      <c r="AJO53" s="48"/>
      <c r="AJP53" s="48"/>
      <c r="AJQ53" s="48"/>
      <c r="AJR53" s="48"/>
      <c r="AJS53" s="48"/>
      <c r="AJT53" s="48"/>
      <c r="AJU53" s="48"/>
      <c r="AJV53" s="48"/>
      <c r="AJW53" s="48"/>
      <c r="AJX53" s="48"/>
      <c r="AJY53" s="48"/>
      <c r="AJZ53" s="48"/>
      <c r="AKA53" s="48"/>
      <c r="AKB53" s="48"/>
      <c r="AKC53" s="48"/>
      <c r="AKD53" s="48"/>
      <c r="AKE53" s="48"/>
      <c r="AKF53" s="48"/>
      <c r="AKG53" s="48"/>
      <c r="AKH53" s="48"/>
      <c r="AKI53" s="48"/>
      <c r="AKJ53" s="48"/>
      <c r="AKK53" s="48"/>
      <c r="AKL53" s="48"/>
      <c r="AKM53" s="48"/>
      <c r="AKN53" s="48"/>
      <c r="AKO53" s="48"/>
      <c r="AKP53" s="48"/>
      <c r="AKQ53" s="48"/>
      <c r="AKR53" s="48"/>
      <c r="AKS53" s="48"/>
      <c r="AKT53" s="48"/>
      <c r="AKU53" s="48"/>
      <c r="AKV53" s="48"/>
      <c r="AKW53" s="48"/>
      <c r="AKX53" s="48"/>
      <c r="AKY53" s="48"/>
      <c r="AKZ53" s="48"/>
      <c r="ALA53" s="48"/>
      <c r="ALB53" s="48"/>
      <c r="ALC53" s="48"/>
      <c r="ALD53" s="48"/>
      <c r="ALE53" s="48"/>
      <c r="ALF53" s="48"/>
      <c r="ALG53" s="48"/>
      <c r="ALH53" s="48"/>
      <c r="ALI53" s="48"/>
      <c r="ALJ53" s="48"/>
      <c r="ALK53" s="48"/>
      <c r="ALL53" s="48"/>
      <c r="ALM53" s="48"/>
      <c r="ALN53" s="48"/>
      <c r="ALO53" s="48"/>
      <c r="ALP53" s="48"/>
      <c r="ALQ53" s="48"/>
      <c r="ALR53" s="48"/>
      <c r="ALS53" s="48"/>
      <c r="ALT53" s="48"/>
      <c r="ALU53" s="48"/>
      <c r="ALV53" s="48"/>
      <c r="ALW53" s="48"/>
      <c r="ALX53" s="48"/>
      <c r="ALY53" s="48"/>
      <c r="ALZ53" s="48"/>
      <c r="AMA53" s="48"/>
      <c r="AMB53" s="48"/>
      <c r="AMC53" s="48"/>
      <c r="AMD53" s="48"/>
      <c r="AME53" s="48"/>
      <c r="AMF53" s="48"/>
      <c r="AMG53" s="48"/>
      <c r="AMH53" s="48"/>
      <c r="AMI53" s="48"/>
      <c r="AMJ53" s="48"/>
      <c r="AMK53" s="48"/>
      <c r="AML53" s="48"/>
      <c r="AMM53" s="48"/>
      <c r="AMN53" s="48"/>
      <c r="AMO53" s="48"/>
      <c r="AMP53" s="48"/>
      <c r="AMQ53" s="48"/>
      <c r="AMR53" s="48"/>
      <c r="AMS53" s="48"/>
      <c r="AMT53" s="48"/>
      <c r="AMU53" s="48"/>
      <c r="AMV53" s="48"/>
      <c r="AMW53" s="48"/>
      <c r="AMX53" s="48"/>
      <c r="AMY53" s="48"/>
      <c r="AMZ53" s="48"/>
      <c r="ANA53" s="48"/>
      <c r="ANB53" s="48"/>
      <c r="ANC53" s="48"/>
      <c r="AND53" s="48"/>
      <c r="ANE53" s="48"/>
      <c r="ANF53" s="48"/>
      <c r="ANG53" s="48"/>
      <c r="ANH53" s="48"/>
      <c r="ANI53" s="48"/>
      <c r="ANJ53" s="48"/>
      <c r="ANK53" s="48"/>
      <c r="ANL53" s="48"/>
      <c r="ANM53" s="48"/>
      <c r="ANN53" s="48"/>
      <c r="ANO53" s="48"/>
      <c r="ANP53" s="48"/>
      <c r="ANQ53" s="48"/>
      <c r="ANR53" s="48"/>
      <c r="ANS53" s="48"/>
      <c r="ANT53" s="48"/>
      <c r="ANU53" s="48"/>
      <c r="ANV53" s="48"/>
      <c r="ANW53" s="48"/>
      <c r="ANX53" s="48"/>
      <c r="ANY53" s="48"/>
      <c r="ANZ53" s="48"/>
      <c r="AOA53" s="48"/>
      <c r="AOB53" s="48"/>
      <c r="AOC53" s="48"/>
      <c r="AOD53" s="48"/>
      <c r="AOE53" s="48"/>
      <c r="AOF53" s="48"/>
      <c r="AOG53" s="48"/>
      <c r="AOH53" s="48"/>
      <c r="AOI53" s="48"/>
      <c r="AOJ53" s="48"/>
      <c r="AOK53" s="48"/>
      <c r="AOL53" s="48"/>
      <c r="AOM53" s="48"/>
      <c r="AON53" s="48"/>
      <c r="AOO53" s="48"/>
      <c r="AOP53" s="48"/>
      <c r="AOQ53" s="48"/>
      <c r="AOR53" s="48"/>
      <c r="AOS53" s="48"/>
      <c r="AOT53" s="48"/>
      <c r="AOU53" s="48"/>
      <c r="AOV53" s="48"/>
      <c r="AOW53" s="48"/>
      <c r="AOX53" s="48"/>
      <c r="AOY53" s="48"/>
      <c r="AOZ53" s="48"/>
      <c r="APA53" s="48"/>
      <c r="APB53" s="48"/>
      <c r="APC53" s="48"/>
      <c r="APD53" s="48"/>
      <c r="APE53" s="48"/>
      <c r="APF53" s="48"/>
      <c r="APG53" s="48"/>
      <c r="APH53" s="48"/>
      <c r="API53" s="48"/>
      <c r="APJ53" s="48"/>
      <c r="APK53" s="48"/>
      <c r="APL53" s="48"/>
      <c r="APM53" s="48"/>
      <c r="APN53" s="48"/>
      <c r="APO53" s="48"/>
      <c r="APP53" s="48"/>
      <c r="APQ53" s="48"/>
      <c r="APR53" s="48"/>
      <c r="APS53" s="48"/>
      <c r="APT53" s="48"/>
      <c r="APU53" s="48"/>
      <c r="APV53" s="48"/>
      <c r="APW53" s="48"/>
      <c r="APX53" s="48"/>
      <c r="APY53" s="48"/>
      <c r="APZ53" s="48"/>
    </row>
    <row r="54" spans="1:1118">
      <c r="A54" s="49" t="s">
        <v>151</v>
      </c>
      <c r="B54" s="46" t="s">
        <v>354</v>
      </c>
      <c r="C54" s="48">
        <v>19.404909133911133</v>
      </c>
      <c r="D54" s="48">
        <v>18.544124603271484</v>
      </c>
      <c r="E54" s="48">
        <v>22.768356323242188</v>
      </c>
      <c r="F54" s="48">
        <v>21.875268936157227</v>
      </c>
      <c r="G54" s="48">
        <v>20.731893539428711</v>
      </c>
      <c r="H54" s="48">
        <v>20.351007461547852</v>
      </c>
      <c r="I54" s="48">
        <v>19.590793609619141</v>
      </c>
      <c r="J54" s="48">
        <v>19.04469108581543</v>
      </c>
      <c r="K54" s="48">
        <v>26.008068084716797</v>
      </c>
      <c r="L54" s="48">
        <v>25.623703002929688</v>
      </c>
      <c r="M54" s="48">
        <v>29.175914764404297</v>
      </c>
      <c r="N54" s="48">
        <v>27.696361541748047</v>
      </c>
      <c r="O54" s="48">
        <v>25.453216552734375</v>
      </c>
      <c r="P54" s="48">
        <v>26.269397735595703</v>
      </c>
      <c r="Q54" s="47">
        <f t="shared" si="4"/>
        <v>21.891692797342937</v>
      </c>
      <c r="R54" s="47">
        <f t="shared" si="5"/>
        <v>27.148722648620605</v>
      </c>
      <c r="S54" s="47">
        <f t="shared" si="6"/>
        <v>1.2401381154003646</v>
      </c>
      <c r="T54" s="47">
        <f t="shared" si="7"/>
        <v>1.5188657974836076E-2</v>
      </c>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48"/>
      <c r="BO54" s="48"/>
      <c r="BP54" s="48"/>
      <c r="BQ54" s="48"/>
      <c r="BR54" s="48"/>
      <c r="BS54" s="48"/>
      <c r="BT54" s="48"/>
      <c r="BU54" s="48"/>
      <c r="BV54" s="48"/>
      <c r="BW54" s="48"/>
      <c r="BX54" s="48"/>
      <c r="BY54" s="48"/>
      <c r="BZ54" s="48"/>
      <c r="CA54" s="48"/>
      <c r="CB54" s="48"/>
      <c r="CC54" s="48"/>
      <c r="CD54" s="48"/>
      <c r="CE54" s="48"/>
      <c r="CF54" s="48"/>
      <c r="CG54" s="48"/>
      <c r="CH54" s="48"/>
      <c r="CI54" s="48"/>
      <c r="CJ54" s="48"/>
      <c r="CK54" s="48"/>
      <c r="CL54" s="48"/>
      <c r="CM54" s="48"/>
      <c r="CN54" s="48"/>
      <c r="CO54" s="48"/>
      <c r="CP54" s="48"/>
      <c r="CQ54" s="48"/>
      <c r="CR54" s="48"/>
      <c r="CS54" s="48"/>
      <c r="CT54" s="48"/>
      <c r="CU54" s="48"/>
      <c r="CV54" s="48"/>
      <c r="CW54" s="48"/>
      <c r="CX54" s="48"/>
      <c r="CY54" s="48"/>
      <c r="CZ54" s="48"/>
      <c r="DA54" s="48"/>
      <c r="DB54" s="48"/>
      <c r="DC54" s="48"/>
      <c r="DD54" s="48"/>
      <c r="DE54" s="48"/>
      <c r="DG54" s="48"/>
      <c r="DH54" s="48"/>
      <c r="DI54" s="48"/>
      <c r="DJ54" s="48"/>
      <c r="DK54" s="48"/>
      <c r="DL54" s="48"/>
      <c r="DM54" s="48"/>
      <c r="DN54" s="48"/>
      <c r="DO54" s="48"/>
      <c r="DP54" s="48"/>
      <c r="DQ54" s="48"/>
      <c r="DR54" s="48"/>
      <c r="DS54" s="48"/>
      <c r="DT54" s="48"/>
      <c r="DU54" s="48"/>
      <c r="DV54" s="48"/>
      <c r="DW54" s="48"/>
      <c r="DX54" s="48"/>
      <c r="DY54" s="48"/>
      <c r="DZ54" s="48"/>
      <c r="EA54" s="48"/>
      <c r="EB54" s="48"/>
      <c r="EC54" s="48"/>
      <c r="ED54" s="48"/>
      <c r="EE54" s="48"/>
      <c r="EF54" s="48"/>
      <c r="EG54" s="48"/>
      <c r="EH54" s="48"/>
      <c r="EI54" s="48"/>
      <c r="EJ54" s="48"/>
      <c r="EK54" s="48"/>
      <c r="EL54" s="48"/>
      <c r="EM54" s="48"/>
      <c r="EN54" s="48"/>
      <c r="EO54" s="48"/>
      <c r="EP54" s="48"/>
      <c r="EQ54" s="48"/>
      <c r="ER54" s="48"/>
      <c r="ES54" s="48"/>
      <c r="ET54" s="48"/>
      <c r="EU54" s="48"/>
      <c r="EV54" s="48"/>
      <c r="EW54" s="48"/>
      <c r="EX54" s="48"/>
      <c r="EY54" s="48"/>
      <c r="EZ54" s="48"/>
      <c r="FA54" s="48"/>
      <c r="FB54" s="48"/>
      <c r="FC54" s="48"/>
      <c r="FD54" s="48"/>
      <c r="FE54" s="48"/>
      <c r="FF54" s="48"/>
      <c r="FG54" s="48"/>
      <c r="FH54" s="48"/>
      <c r="FI54" s="48"/>
      <c r="FJ54" s="48"/>
      <c r="FK54" s="48"/>
      <c r="FL54" s="48"/>
      <c r="FM54" s="48"/>
      <c r="FN54" s="48"/>
      <c r="FO54" s="48"/>
      <c r="FP54" s="48"/>
      <c r="FQ54" s="48"/>
      <c r="FR54" s="48"/>
      <c r="FS54" s="48"/>
      <c r="FT54" s="48"/>
      <c r="FU54" s="48"/>
      <c r="FV54" s="48"/>
      <c r="FW54" s="48"/>
      <c r="FX54" s="48"/>
      <c r="FY54" s="48"/>
      <c r="FZ54" s="48"/>
      <c r="GA54" s="48"/>
      <c r="GB54" s="48"/>
      <c r="GD54" s="48"/>
      <c r="GE54" s="48"/>
      <c r="GF54" s="48"/>
      <c r="GG54" s="48"/>
      <c r="GH54" s="48"/>
      <c r="GI54" s="48"/>
      <c r="GJ54" s="48"/>
      <c r="GK54" s="48"/>
      <c r="GL54" s="48"/>
      <c r="GM54" s="48"/>
      <c r="GN54" s="48"/>
      <c r="GO54" s="48"/>
      <c r="GP54" s="48"/>
      <c r="GQ54" s="48"/>
      <c r="GR54" s="48"/>
      <c r="GS54" s="48"/>
      <c r="GT54" s="48"/>
      <c r="GU54" s="48"/>
      <c r="GV54" s="48"/>
      <c r="GW54" s="48"/>
      <c r="GX54" s="48"/>
      <c r="GY54" s="48"/>
      <c r="GZ54" s="48"/>
      <c r="HA54" s="48"/>
      <c r="HB54" s="48"/>
      <c r="HC54" s="48"/>
      <c r="HD54" s="48"/>
      <c r="HE54" s="48"/>
      <c r="HF54" s="48"/>
      <c r="HG54" s="48"/>
      <c r="HH54" s="48"/>
      <c r="HI54" s="48"/>
      <c r="HJ54" s="48"/>
      <c r="HK54" s="48"/>
      <c r="HL54" s="48"/>
      <c r="HM54" s="48"/>
      <c r="HN54" s="48"/>
      <c r="HO54" s="48"/>
      <c r="HP54" s="48"/>
      <c r="HQ54" s="48"/>
      <c r="HR54" s="48"/>
      <c r="HT54" s="48"/>
      <c r="HU54" s="48"/>
      <c r="HV54" s="48"/>
      <c r="HW54" s="48"/>
      <c r="HX54" s="48"/>
      <c r="HY54" s="48"/>
      <c r="HZ54" s="48"/>
      <c r="IA54" s="48"/>
      <c r="IB54" s="48"/>
      <c r="IC54" s="48"/>
      <c r="ID54" s="48"/>
      <c r="IE54" s="48"/>
      <c r="IF54" s="48"/>
      <c r="IG54" s="48"/>
      <c r="IH54" s="48"/>
      <c r="II54" s="48"/>
      <c r="IJ54" s="48"/>
      <c r="IK54" s="48"/>
      <c r="IL54" s="48"/>
      <c r="IM54" s="48"/>
      <c r="IN54" s="48"/>
      <c r="IO54" s="48"/>
      <c r="IP54" s="48"/>
      <c r="IQ54" s="48"/>
      <c r="IR54" s="48"/>
      <c r="IS54" s="48"/>
      <c r="IT54" s="48"/>
      <c r="IU54" s="48"/>
      <c r="IV54" s="48"/>
      <c r="IW54" s="48"/>
      <c r="IX54" s="48"/>
      <c r="IY54" s="48"/>
      <c r="IZ54" s="48"/>
      <c r="JA54" s="48"/>
      <c r="JB54" s="48"/>
      <c r="JC54" s="48"/>
      <c r="JD54" s="48"/>
      <c r="JE54" s="48"/>
      <c r="JF54" s="48"/>
      <c r="JG54" s="48"/>
      <c r="JI54" s="48"/>
      <c r="JJ54" s="48"/>
      <c r="JK54" s="48"/>
      <c r="JL54" s="48"/>
      <c r="JM54" s="48"/>
      <c r="JN54" s="48"/>
      <c r="JO54" s="48"/>
      <c r="JP54" s="48"/>
      <c r="JQ54" s="48"/>
      <c r="JR54" s="48"/>
      <c r="JS54" s="48"/>
      <c r="JT54" s="48"/>
      <c r="JU54" s="48"/>
      <c r="JV54" s="48"/>
      <c r="JW54" s="48"/>
      <c r="JX54" s="48"/>
      <c r="JY54" s="48"/>
      <c r="JZ54" s="48"/>
      <c r="KA54" s="48"/>
      <c r="KB54" s="48"/>
      <c r="KC54" s="48"/>
      <c r="KD54" s="48"/>
      <c r="KE54" s="48"/>
      <c r="KF54" s="48"/>
      <c r="KG54" s="48"/>
      <c r="KH54" s="48"/>
      <c r="KI54" s="48"/>
      <c r="KJ54" s="48"/>
      <c r="KK54" s="48"/>
      <c r="KL54" s="48"/>
      <c r="KM54" s="48"/>
      <c r="KN54" s="48"/>
      <c r="KO54" s="48"/>
      <c r="KP54" s="48"/>
      <c r="KQ54" s="48"/>
      <c r="KR54" s="48"/>
      <c r="KS54" s="48"/>
      <c r="KT54" s="48"/>
      <c r="KU54" s="48"/>
      <c r="KV54" s="48"/>
      <c r="KW54" s="48"/>
      <c r="KY54" s="48"/>
      <c r="KZ54" s="48"/>
      <c r="LA54" s="48"/>
      <c r="LB54" s="48"/>
      <c r="LC54" s="48"/>
      <c r="LD54" s="48"/>
      <c r="LE54" s="48"/>
      <c r="LF54" s="48"/>
      <c r="LG54" s="48"/>
      <c r="LH54" s="48"/>
      <c r="LI54" s="48"/>
      <c r="LJ54" s="48"/>
      <c r="LK54" s="48"/>
      <c r="LL54" s="48"/>
      <c r="LM54" s="48"/>
      <c r="LN54" s="48"/>
      <c r="LO54" s="48"/>
      <c r="LP54" s="48"/>
      <c r="LQ54" s="48"/>
      <c r="LR54" s="48"/>
      <c r="LS54" s="48"/>
      <c r="LT54" s="48"/>
      <c r="LU54" s="48"/>
      <c r="LV54" s="48"/>
      <c r="LW54" s="48"/>
      <c r="LX54" s="48"/>
      <c r="LY54" s="48"/>
      <c r="LZ54" s="48"/>
      <c r="MA54" s="48"/>
      <c r="MB54" s="48"/>
      <c r="MC54" s="48"/>
      <c r="MD54" s="48"/>
      <c r="ME54" s="48"/>
      <c r="MF54" s="48"/>
      <c r="MG54" s="48"/>
      <c r="MH54" s="48"/>
      <c r="MI54" s="48"/>
      <c r="MJ54" s="48"/>
      <c r="MK54" s="48"/>
      <c r="ML54" s="48"/>
      <c r="MM54" s="48"/>
      <c r="MO54" s="48"/>
      <c r="MP54" s="48"/>
      <c r="MQ54" s="48"/>
      <c r="MR54" s="48"/>
      <c r="MS54" s="48"/>
      <c r="MT54" s="48"/>
      <c r="MU54" s="48"/>
      <c r="MV54" s="48"/>
      <c r="MW54" s="48"/>
      <c r="MX54" s="48"/>
      <c r="MY54" s="48"/>
      <c r="MZ54" s="48"/>
      <c r="NA54" s="48"/>
      <c r="NB54" s="48"/>
      <c r="NC54" s="48"/>
      <c r="ND54" s="48"/>
      <c r="NE54" s="48"/>
      <c r="NF54" s="48"/>
      <c r="NG54" s="48"/>
      <c r="NH54" s="48"/>
      <c r="NI54" s="48"/>
      <c r="NJ54" s="48"/>
      <c r="NK54" s="48"/>
      <c r="NL54" s="48"/>
      <c r="NM54" s="48"/>
      <c r="NN54" s="48"/>
      <c r="NO54" s="48"/>
      <c r="NP54" s="48"/>
      <c r="NQ54" s="48"/>
      <c r="NR54" s="48"/>
      <c r="NS54" s="48"/>
      <c r="NT54" s="48"/>
      <c r="NU54" s="48"/>
      <c r="NV54" s="48"/>
      <c r="NW54" s="48"/>
      <c r="NX54" s="48"/>
      <c r="NY54" s="48"/>
      <c r="NZ54" s="48"/>
      <c r="OA54" s="48"/>
      <c r="OB54" s="48"/>
      <c r="OC54" s="48"/>
      <c r="OE54" s="48"/>
      <c r="OF54" s="48"/>
      <c r="OG54" s="48"/>
      <c r="OH54" s="48"/>
      <c r="OI54" s="48"/>
      <c r="OJ54" s="48"/>
      <c r="OK54" s="48"/>
      <c r="OL54" s="48"/>
      <c r="OM54" s="48"/>
      <c r="ON54" s="48"/>
      <c r="OO54" s="48"/>
      <c r="OP54" s="48"/>
      <c r="OQ54" s="48"/>
      <c r="OS54" s="48"/>
      <c r="OT54" s="48"/>
      <c r="OU54" s="48"/>
      <c r="OV54" s="48"/>
      <c r="OW54" s="48"/>
      <c r="OX54" s="48"/>
      <c r="OY54" s="48"/>
      <c r="OZ54" s="48"/>
      <c r="PA54" s="48"/>
      <c r="PB54" s="48"/>
      <c r="PC54" s="48"/>
      <c r="PE54" s="48"/>
      <c r="PF54" s="48"/>
      <c r="PG54" s="48"/>
      <c r="PH54" s="48"/>
      <c r="PI54" s="48"/>
      <c r="PJ54" s="48"/>
      <c r="PK54" s="48"/>
      <c r="PL54" s="48"/>
      <c r="PM54" s="48"/>
      <c r="PN54" s="48"/>
      <c r="PO54" s="48"/>
      <c r="PP54" s="48"/>
      <c r="PQ54" s="48"/>
      <c r="PR54" s="48"/>
      <c r="PS54" s="48"/>
      <c r="PT54" s="48"/>
      <c r="PU54" s="48"/>
      <c r="PV54" s="48"/>
      <c r="PW54" s="48"/>
      <c r="PX54" s="48"/>
      <c r="PY54" s="48"/>
      <c r="PZ54" s="48"/>
      <c r="QA54" s="48"/>
      <c r="QB54" s="48"/>
      <c r="QC54" s="48"/>
      <c r="QD54" s="48"/>
      <c r="QE54" s="48"/>
      <c r="QF54" s="48"/>
      <c r="QG54" s="48"/>
      <c r="QH54" s="48"/>
      <c r="QI54" s="48"/>
      <c r="QJ54" s="48"/>
      <c r="QK54" s="48"/>
      <c r="QL54" s="48"/>
      <c r="QM54" s="48"/>
      <c r="QN54" s="48"/>
      <c r="QO54" s="48"/>
      <c r="QP54" s="48"/>
      <c r="QQ54" s="48"/>
      <c r="QR54" s="48"/>
      <c r="QS54" s="48"/>
      <c r="QU54" s="48"/>
      <c r="QV54" s="48"/>
      <c r="QW54" s="48"/>
      <c r="QX54" s="48"/>
      <c r="QY54" s="48"/>
      <c r="QZ54" s="48"/>
      <c r="RA54" s="48"/>
      <c r="RB54" s="48"/>
      <c r="RC54" s="48"/>
      <c r="RD54" s="48"/>
      <c r="RE54" s="48"/>
      <c r="RF54" s="48"/>
      <c r="RG54" s="48"/>
      <c r="RH54" s="48"/>
      <c r="RI54" s="48"/>
      <c r="RJ54" s="48"/>
      <c r="RK54" s="48"/>
      <c r="RL54" s="48"/>
      <c r="RM54" s="48"/>
      <c r="RN54" s="48"/>
      <c r="RO54" s="48"/>
      <c r="RP54" s="48"/>
      <c r="RQ54" s="48"/>
      <c r="RR54" s="48"/>
      <c r="RS54" s="48"/>
      <c r="RT54" s="48"/>
      <c r="RU54" s="48"/>
      <c r="RV54" s="48"/>
      <c r="RW54" s="48"/>
      <c r="RX54" s="48"/>
      <c r="RY54" s="48"/>
      <c r="RZ54" s="48"/>
      <c r="SA54" s="48"/>
      <c r="SB54" s="48"/>
      <c r="SC54" s="48"/>
      <c r="SD54" s="48"/>
      <c r="SE54" s="48"/>
      <c r="SF54" s="48"/>
      <c r="SG54" s="48"/>
      <c r="SH54" s="48"/>
      <c r="SI54" s="48"/>
      <c r="SK54" s="48"/>
      <c r="SL54" s="48"/>
      <c r="SM54" s="48"/>
      <c r="SN54" s="48"/>
      <c r="SO54" s="48"/>
      <c r="SP54" s="48"/>
      <c r="SQ54" s="48"/>
      <c r="SR54" s="48"/>
      <c r="SS54" s="48"/>
      <c r="ST54" s="48"/>
      <c r="SU54" s="48"/>
      <c r="SV54" s="48"/>
      <c r="SW54" s="48"/>
      <c r="SX54" s="48"/>
      <c r="SY54" s="48"/>
      <c r="SZ54" s="48"/>
      <c r="TA54" s="48"/>
      <c r="TB54" s="48"/>
      <c r="TC54" s="48"/>
      <c r="TD54" s="48"/>
      <c r="TE54" s="48"/>
      <c r="TF54" s="48"/>
      <c r="TG54" s="48"/>
      <c r="TH54" s="48"/>
      <c r="TI54" s="48"/>
      <c r="TJ54" s="48"/>
      <c r="TK54" s="48"/>
      <c r="TL54" s="48"/>
      <c r="TM54" s="48"/>
      <c r="TN54" s="48"/>
      <c r="TO54" s="48"/>
      <c r="TP54" s="48"/>
      <c r="TQ54" s="48"/>
      <c r="TR54" s="48"/>
      <c r="TS54" s="48"/>
      <c r="TT54" s="48"/>
      <c r="TU54" s="48"/>
      <c r="TV54" s="48"/>
      <c r="TW54" s="48"/>
      <c r="TX54" s="48"/>
      <c r="TY54" s="48"/>
      <c r="UA54" s="48"/>
      <c r="UB54" s="48"/>
      <c r="UC54" s="48"/>
      <c r="UD54" s="48"/>
      <c r="UE54" s="48"/>
      <c r="UF54" s="48"/>
      <c r="UG54" s="48"/>
      <c r="UH54" s="48"/>
      <c r="UI54" s="48"/>
      <c r="UJ54" s="48"/>
      <c r="UK54" s="48"/>
      <c r="UL54" s="48"/>
      <c r="UM54" s="48"/>
      <c r="UN54" s="48"/>
      <c r="UO54" s="48"/>
      <c r="UP54" s="48"/>
      <c r="UQ54" s="48"/>
      <c r="UR54" s="48"/>
      <c r="US54" s="48"/>
      <c r="UT54" s="48"/>
      <c r="UU54" s="48"/>
      <c r="UV54" s="48"/>
      <c r="UW54" s="48"/>
      <c r="UX54" s="48"/>
      <c r="UY54" s="48"/>
      <c r="UZ54" s="48"/>
      <c r="VA54" s="48"/>
      <c r="VB54" s="48"/>
      <c r="VC54" s="48"/>
      <c r="VD54" s="48"/>
      <c r="VE54" s="48"/>
      <c r="VF54" s="48"/>
      <c r="VG54" s="48"/>
      <c r="VH54" s="48"/>
      <c r="VI54" s="48"/>
      <c r="VJ54" s="48"/>
      <c r="VK54" s="48"/>
      <c r="VL54" s="48"/>
      <c r="VM54" s="48"/>
      <c r="VN54" s="48"/>
      <c r="VO54" s="48"/>
      <c r="VQ54" s="48"/>
      <c r="VR54" s="48"/>
      <c r="VS54" s="48"/>
      <c r="VT54" s="48"/>
      <c r="VU54" s="48"/>
      <c r="VV54" s="48"/>
      <c r="VW54" s="48"/>
      <c r="VX54" s="48"/>
      <c r="VY54" s="48"/>
      <c r="VZ54" s="48"/>
      <c r="WA54" s="48"/>
      <c r="WB54" s="48"/>
      <c r="WC54" s="48"/>
      <c r="WD54" s="48"/>
      <c r="WE54" s="48"/>
      <c r="WF54" s="48"/>
      <c r="WG54" s="48"/>
      <c r="WH54" s="48"/>
      <c r="WI54" s="48"/>
      <c r="WJ54" s="48"/>
      <c r="WK54" s="48"/>
      <c r="WL54" s="48"/>
      <c r="WM54" s="48"/>
      <c r="WN54" s="48"/>
      <c r="WO54" s="48"/>
      <c r="WP54" s="48"/>
      <c r="WQ54" s="48"/>
      <c r="WR54" s="48"/>
      <c r="WS54" s="48"/>
      <c r="WT54" s="48"/>
      <c r="WU54" s="48"/>
      <c r="WV54" s="48"/>
      <c r="WW54" s="48"/>
      <c r="WX54" s="48"/>
      <c r="WY54" s="48"/>
      <c r="WZ54" s="48"/>
      <c r="XA54" s="48"/>
      <c r="XB54" s="48"/>
      <c r="XC54" s="48"/>
      <c r="XD54" s="48"/>
      <c r="XE54" s="48"/>
      <c r="XG54" s="48"/>
      <c r="XH54" s="48"/>
      <c r="XI54" s="48"/>
      <c r="XJ54" s="48"/>
      <c r="XK54" s="48"/>
      <c r="XL54" s="48"/>
      <c r="XM54" s="48"/>
      <c r="XN54" s="48"/>
      <c r="XO54" s="48"/>
      <c r="XP54" s="48"/>
      <c r="XQ54" s="48"/>
      <c r="XR54" s="48"/>
      <c r="XS54" s="48"/>
      <c r="XT54" s="48"/>
      <c r="XU54" s="48"/>
      <c r="XV54" s="48"/>
      <c r="XW54" s="48"/>
      <c r="XX54" s="48"/>
      <c r="XY54" s="48"/>
      <c r="XZ54" s="48"/>
      <c r="YA54" s="48"/>
      <c r="YB54" s="48"/>
      <c r="YC54" s="48"/>
      <c r="YD54" s="48"/>
      <c r="YE54" s="48"/>
      <c r="YF54" s="48"/>
      <c r="YG54" s="48"/>
      <c r="YH54" s="48"/>
      <c r="YI54" s="48"/>
      <c r="YJ54" s="48"/>
      <c r="YK54" s="48"/>
      <c r="YL54" s="48"/>
      <c r="YM54" s="48"/>
      <c r="YN54" s="48"/>
      <c r="YO54" s="48"/>
      <c r="YP54" s="48"/>
      <c r="YQ54" s="48"/>
      <c r="YR54" s="48"/>
      <c r="YS54" s="48"/>
      <c r="YT54" s="48"/>
      <c r="YU54" s="48"/>
      <c r="YW54" s="48"/>
      <c r="YX54" s="48"/>
      <c r="YY54" s="48"/>
      <c r="YZ54" s="48"/>
      <c r="ZA54" s="48"/>
      <c r="ZB54" s="48"/>
      <c r="ZC54" s="48"/>
      <c r="ZD54" s="48"/>
      <c r="ZE54" s="48"/>
      <c r="ZF54" s="48"/>
      <c r="ZG54" s="48"/>
      <c r="ZH54" s="48"/>
      <c r="ZI54" s="48"/>
      <c r="ZJ54" s="48"/>
      <c r="ZK54" s="48"/>
      <c r="ZL54" s="48"/>
      <c r="ZM54" s="48"/>
      <c r="ZN54" s="48"/>
      <c r="ZO54" s="48"/>
      <c r="ZP54" s="48"/>
      <c r="ZQ54" s="48"/>
      <c r="ZR54" s="48"/>
      <c r="ZS54" s="48"/>
      <c r="ZT54" s="48"/>
      <c r="ZU54" s="48"/>
      <c r="ZV54" s="48"/>
      <c r="ZW54" s="48"/>
      <c r="ZX54" s="48"/>
      <c r="ZY54" s="48"/>
      <c r="ZZ54" s="48"/>
      <c r="AAA54" s="48"/>
      <c r="AAB54" s="48"/>
      <c r="AAC54" s="48"/>
      <c r="AAD54" s="48"/>
      <c r="AAE54" s="48"/>
      <c r="AAF54" s="48"/>
      <c r="AAG54" s="48"/>
      <c r="AAH54" s="48"/>
      <c r="AAI54" s="48"/>
      <c r="AAJ54" s="48"/>
      <c r="AAL54" s="48"/>
      <c r="AAM54" s="48"/>
      <c r="AAN54" s="48"/>
      <c r="AAO54" s="48"/>
      <c r="AAP54" s="48"/>
      <c r="AAQ54" s="48"/>
      <c r="AAR54" s="48"/>
      <c r="AAS54" s="48"/>
      <c r="AAT54" s="48"/>
      <c r="AAU54" s="48"/>
      <c r="AAV54" s="48"/>
      <c r="AAW54" s="48"/>
      <c r="AAX54" s="48"/>
      <c r="AAY54" s="48"/>
      <c r="AAZ54" s="48"/>
      <c r="ABA54" s="48"/>
      <c r="ABB54" s="48"/>
      <c r="ABC54" s="48"/>
      <c r="ABD54" s="48"/>
      <c r="ABE54" s="48"/>
      <c r="ABF54" s="48"/>
      <c r="ABG54" s="48"/>
      <c r="ABH54" s="48"/>
      <c r="ABI54" s="48"/>
      <c r="ABJ54" s="48"/>
      <c r="ABK54" s="48"/>
      <c r="ABL54" s="48"/>
      <c r="ABM54" s="48"/>
      <c r="ABN54" s="48"/>
      <c r="ABO54" s="48"/>
      <c r="ABP54" s="48"/>
      <c r="ABQ54" s="48"/>
      <c r="ABR54" s="48"/>
      <c r="ABS54" s="48"/>
      <c r="ABT54" s="48"/>
      <c r="ABU54" s="48"/>
      <c r="ABV54" s="48"/>
      <c r="ABW54" s="48"/>
      <c r="ABX54" s="48"/>
      <c r="ABY54" s="48"/>
      <c r="ABZ54" s="48"/>
      <c r="ACB54" s="48"/>
      <c r="ACC54" s="48"/>
      <c r="ACD54" s="48"/>
      <c r="ACE54" s="48"/>
      <c r="ACF54" s="48"/>
      <c r="ACG54" s="48"/>
      <c r="ACH54" s="48"/>
      <c r="ACI54" s="48"/>
      <c r="ACJ54" s="48"/>
      <c r="ACK54" s="48"/>
      <c r="ACL54" s="48"/>
      <c r="ACM54" s="48"/>
      <c r="ACN54" s="48"/>
      <c r="ACO54" s="48"/>
      <c r="ACP54" s="48"/>
      <c r="ACQ54" s="48"/>
      <c r="ACR54" s="48"/>
      <c r="ACS54" s="48"/>
      <c r="ACT54" s="48"/>
      <c r="ACU54" s="48"/>
      <c r="ACV54" s="48"/>
      <c r="ACW54" s="48"/>
      <c r="ACX54" s="48"/>
      <c r="ACY54" s="48"/>
      <c r="ACZ54" s="48"/>
      <c r="ADA54" s="48"/>
      <c r="ADB54" s="48"/>
      <c r="ADC54" s="48"/>
      <c r="ADD54" s="48"/>
      <c r="ADE54" s="48"/>
      <c r="ADF54" s="48"/>
      <c r="ADG54" s="48"/>
      <c r="ADH54" s="48"/>
      <c r="ADI54" s="48"/>
      <c r="ADJ54" s="48"/>
      <c r="ADK54" s="48"/>
      <c r="ADL54" s="48"/>
      <c r="ADM54" s="48"/>
      <c r="ADN54" s="48"/>
      <c r="ADO54" s="48"/>
      <c r="ADP54" s="48"/>
      <c r="ADR54" s="48"/>
      <c r="ADS54" s="48"/>
      <c r="ADT54" s="48"/>
      <c r="ADU54" s="48"/>
      <c r="ADV54" s="48"/>
      <c r="ADW54" s="48"/>
      <c r="ADX54" s="48"/>
      <c r="ADY54" s="48"/>
      <c r="ADZ54" s="48"/>
      <c r="AEA54" s="48"/>
      <c r="AEB54" s="48"/>
      <c r="AEC54" s="48"/>
      <c r="AED54" s="48"/>
      <c r="AEE54" s="48"/>
      <c r="AEF54" s="48"/>
      <c r="AEG54" s="48"/>
      <c r="AEH54" s="48"/>
      <c r="AEI54" s="48"/>
      <c r="AEJ54" s="48"/>
      <c r="AEK54" s="48"/>
      <c r="AEL54" s="48"/>
      <c r="AEM54" s="48"/>
      <c r="AEN54" s="48"/>
      <c r="AEO54" s="48"/>
      <c r="AEP54" s="48"/>
      <c r="AEQ54" s="48"/>
      <c r="AER54" s="48"/>
      <c r="AES54" s="48"/>
      <c r="AET54" s="48"/>
      <c r="AEU54" s="48"/>
      <c r="AEV54" s="48"/>
      <c r="AEW54" s="48"/>
      <c r="AEX54" s="48"/>
      <c r="AEY54" s="48"/>
      <c r="AEZ54" s="48"/>
      <c r="AFA54" s="48"/>
      <c r="AFB54" s="48"/>
      <c r="AFC54" s="48"/>
      <c r="AFD54" s="48"/>
      <c r="AFE54" s="48"/>
      <c r="AFF54" s="48"/>
      <c r="AFH54" s="48"/>
      <c r="AFI54" s="48"/>
      <c r="AFJ54" s="48"/>
      <c r="AFK54" s="48"/>
      <c r="AFL54" s="48"/>
      <c r="AFM54" s="48"/>
      <c r="AFN54" s="48"/>
      <c r="AFO54" s="48"/>
      <c r="AFP54" s="48"/>
      <c r="AFR54" s="48"/>
      <c r="AFS54" s="48"/>
      <c r="AFT54" s="48"/>
      <c r="AFU54" s="48"/>
      <c r="AFV54" s="48"/>
      <c r="AFW54" s="48"/>
      <c r="AFX54" s="48"/>
      <c r="AFY54" s="48"/>
      <c r="AFZ54" s="48"/>
      <c r="AGA54" s="48"/>
      <c r="AGB54" s="48"/>
      <c r="AGE54" s="48"/>
      <c r="AGF54" s="48"/>
      <c r="AGG54" s="48"/>
      <c r="AGH54" s="48"/>
      <c r="AGI54" s="48"/>
      <c r="AGJ54" s="48"/>
      <c r="AGK54" s="48"/>
      <c r="AGL54" s="48"/>
      <c r="AGM54" s="48"/>
      <c r="AGN54" s="48"/>
      <c r="AGO54" s="48"/>
      <c r="AGP54" s="48"/>
      <c r="AGQ54" s="48"/>
      <c r="AGR54" s="48"/>
      <c r="AGS54" s="48"/>
      <c r="AGT54" s="48"/>
      <c r="AGU54" s="48"/>
      <c r="AGV54" s="48"/>
      <c r="AGW54" s="48"/>
      <c r="AGX54" s="48"/>
      <c r="AGY54" s="48"/>
      <c r="AGZ54" s="48"/>
      <c r="AHA54" s="48"/>
      <c r="AHB54" s="48"/>
      <c r="AHC54" s="48"/>
      <c r="AHD54" s="48"/>
      <c r="AHE54" s="48"/>
      <c r="AHF54" s="48"/>
      <c r="AHG54" s="48"/>
      <c r="AHH54" s="48"/>
      <c r="AHI54" s="48"/>
      <c r="AHJ54" s="48"/>
      <c r="AHK54" s="48"/>
      <c r="AHL54" s="48"/>
      <c r="AHM54" s="48"/>
      <c r="AHN54" s="48"/>
      <c r="AHO54" s="48"/>
      <c r="AHP54" s="48"/>
      <c r="AHQ54" s="48"/>
      <c r="AHR54" s="48"/>
      <c r="AHS54" s="48"/>
      <c r="AHT54" s="48"/>
      <c r="AHU54" s="48"/>
      <c r="AHV54" s="48"/>
      <c r="AHW54" s="48"/>
      <c r="AHX54" s="48"/>
      <c r="AHY54" s="48"/>
      <c r="AHZ54" s="48"/>
      <c r="AIA54" s="48"/>
      <c r="AIB54" s="48"/>
      <c r="AIC54" s="48"/>
      <c r="AID54" s="48"/>
      <c r="AIE54" s="48"/>
      <c r="AIF54" s="48"/>
      <c r="AIG54" s="48"/>
      <c r="AIH54" s="48"/>
      <c r="AII54" s="48"/>
      <c r="AIJ54" s="48"/>
      <c r="AIK54" s="48"/>
      <c r="AIL54" s="48"/>
      <c r="AIM54" s="48"/>
      <c r="AIN54" s="48"/>
      <c r="AIO54" s="48"/>
      <c r="AIP54" s="48"/>
      <c r="AIQ54" s="48"/>
      <c r="AIR54" s="48"/>
      <c r="AIS54" s="48"/>
      <c r="AIT54" s="48"/>
      <c r="AIU54" s="48"/>
      <c r="AIV54" s="48"/>
      <c r="AIW54" s="48"/>
      <c r="AIX54" s="48"/>
      <c r="AIY54" s="48"/>
      <c r="AIZ54" s="48"/>
      <c r="AJA54" s="48"/>
      <c r="AJB54" s="48"/>
      <c r="AJC54" s="48"/>
      <c r="AJD54" s="48"/>
      <c r="AJE54" s="48"/>
      <c r="AJF54" s="48"/>
      <c r="AJG54" s="48"/>
      <c r="AJH54" s="48"/>
      <c r="AJI54" s="48"/>
      <c r="AJJ54" s="48"/>
      <c r="AJK54" s="48"/>
      <c r="AJL54" s="48"/>
      <c r="AJM54" s="48"/>
      <c r="AJN54" s="48"/>
      <c r="AJO54" s="48"/>
      <c r="AJP54" s="48"/>
      <c r="AJQ54" s="48"/>
      <c r="AJR54" s="48"/>
      <c r="AJS54" s="48"/>
      <c r="AJT54" s="48"/>
      <c r="AJU54" s="48"/>
      <c r="AJV54" s="48"/>
      <c r="AJW54" s="48"/>
      <c r="AJX54" s="48"/>
      <c r="AJY54" s="48"/>
      <c r="AJZ54" s="48"/>
      <c r="AKA54" s="48"/>
      <c r="AKB54" s="48"/>
      <c r="AKC54" s="48"/>
      <c r="AKD54" s="48"/>
      <c r="AKE54" s="48"/>
      <c r="AKF54" s="48"/>
      <c r="AKG54" s="48"/>
      <c r="AKH54" s="48"/>
      <c r="AKI54" s="48"/>
      <c r="AKJ54" s="48"/>
      <c r="AKK54" s="48"/>
      <c r="AKL54" s="48"/>
      <c r="AKM54" s="48"/>
      <c r="AKN54" s="48"/>
      <c r="AKO54" s="48"/>
      <c r="AKP54" s="48"/>
      <c r="AKQ54" s="48"/>
      <c r="AKR54" s="48"/>
      <c r="AKS54" s="48"/>
      <c r="AKT54" s="48"/>
      <c r="AKU54" s="48"/>
      <c r="AKV54" s="48"/>
      <c r="AKW54" s="48"/>
      <c r="AKX54" s="48"/>
      <c r="AKY54" s="48"/>
      <c r="AKZ54" s="48"/>
      <c r="ALA54" s="48"/>
      <c r="ALB54" s="48"/>
      <c r="ALC54" s="48"/>
      <c r="ALD54" s="48"/>
      <c r="ALE54" s="48"/>
      <c r="ALF54" s="48"/>
      <c r="ALG54" s="48"/>
      <c r="ALH54" s="48"/>
      <c r="ALI54" s="48"/>
      <c r="ALJ54" s="48"/>
      <c r="ALK54" s="48"/>
      <c r="ALL54" s="48"/>
      <c r="ALM54" s="48"/>
      <c r="ALN54" s="48"/>
      <c r="ALO54" s="48"/>
      <c r="ALP54" s="48"/>
      <c r="ALQ54" s="48"/>
      <c r="ALR54" s="48"/>
      <c r="ALS54" s="48"/>
      <c r="ALT54" s="48"/>
      <c r="ALU54" s="48"/>
      <c r="ALV54" s="48"/>
      <c r="ALW54" s="48"/>
      <c r="ALX54" s="48"/>
      <c r="ALY54" s="48"/>
      <c r="ALZ54" s="48"/>
      <c r="AMA54" s="48"/>
      <c r="AMB54" s="48"/>
      <c r="AMC54" s="48"/>
      <c r="AMD54" s="48"/>
      <c r="AME54" s="48"/>
      <c r="AMF54" s="48"/>
      <c r="AMG54" s="48"/>
      <c r="AMH54" s="48"/>
      <c r="AMI54" s="48"/>
      <c r="AMJ54" s="48"/>
      <c r="AMK54" s="48"/>
      <c r="AML54" s="48"/>
      <c r="AMM54" s="48"/>
      <c r="AMN54" s="48"/>
      <c r="AMO54" s="48"/>
      <c r="AMP54" s="48"/>
      <c r="AMQ54" s="48"/>
      <c r="AMR54" s="48"/>
      <c r="AMS54" s="48"/>
      <c r="AMT54" s="48"/>
      <c r="AMU54" s="48"/>
      <c r="AMV54" s="48"/>
      <c r="AMW54" s="48"/>
      <c r="AMX54" s="48"/>
      <c r="AMY54" s="48"/>
      <c r="AMZ54" s="48"/>
      <c r="ANA54" s="48"/>
      <c r="ANB54" s="48"/>
      <c r="ANC54" s="48"/>
      <c r="AND54" s="48"/>
      <c r="ANE54" s="48"/>
      <c r="ANF54" s="48"/>
      <c r="ANG54" s="48"/>
      <c r="ANH54" s="48"/>
      <c r="ANI54" s="48"/>
      <c r="ANJ54" s="48"/>
      <c r="ANK54" s="48"/>
      <c r="ANL54" s="48"/>
      <c r="ANM54" s="48"/>
      <c r="ANN54" s="48"/>
      <c r="ANO54" s="48"/>
      <c r="ANP54" s="48"/>
      <c r="ANQ54" s="48"/>
      <c r="ANR54" s="48"/>
      <c r="ANS54" s="48"/>
      <c r="ANT54" s="48"/>
      <c r="ANU54" s="48"/>
      <c r="ANV54" s="48"/>
      <c r="ANW54" s="48"/>
      <c r="ANX54" s="48"/>
      <c r="ANY54" s="48"/>
      <c r="ANZ54" s="48"/>
      <c r="AOA54" s="48"/>
      <c r="AOB54" s="48"/>
      <c r="AOC54" s="48"/>
      <c r="AOD54" s="48"/>
      <c r="AOE54" s="48"/>
      <c r="AOF54" s="48"/>
      <c r="AOG54" s="48"/>
      <c r="AOH54" s="48"/>
      <c r="AOI54" s="48"/>
      <c r="AOJ54" s="48"/>
      <c r="AOK54" s="48"/>
      <c r="AOL54" s="48"/>
      <c r="AOM54" s="48"/>
      <c r="AON54" s="48"/>
      <c r="AOO54" s="48"/>
      <c r="AOP54" s="48"/>
      <c r="AOQ54" s="48"/>
      <c r="AOR54" s="48"/>
      <c r="AOS54" s="48"/>
      <c r="AOT54" s="48"/>
      <c r="AOU54" s="48"/>
      <c r="AOV54" s="48"/>
      <c r="AOW54" s="48"/>
      <c r="AOX54" s="48"/>
      <c r="AOY54" s="48"/>
      <c r="AOZ54" s="48"/>
      <c r="APA54" s="48"/>
      <c r="APB54" s="48"/>
      <c r="APC54" s="48"/>
      <c r="APD54" s="48"/>
      <c r="APE54" s="48"/>
      <c r="APF54" s="48"/>
      <c r="APG54" s="48"/>
      <c r="APH54" s="48"/>
      <c r="API54" s="48"/>
      <c r="APJ54" s="48"/>
      <c r="APK54" s="48"/>
      <c r="APL54" s="48"/>
      <c r="APM54" s="48"/>
      <c r="APN54" s="48"/>
      <c r="APO54" s="48"/>
      <c r="APP54" s="48"/>
      <c r="APQ54" s="48"/>
      <c r="APR54" s="48"/>
      <c r="APS54" s="48"/>
      <c r="APT54" s="48"/>
      <c r="APU54" s="48"/>
      <c r="APV54" s="48"/>
      <c r="APW54" s="48"/>
      <c r="APX54" s="48"/>
      <c r="APY54" s="48"/>
      <c r="APZ54" s="48"/>
    </row>
    <row r="55" spans="1:1118">
      <c r="A55" s="49" t="s">
        <v>152</v>
      </c>
      <c r="B55" s="46" t="s">
        <v>354</v>
      </c>
      <c r="C55" s="48">
        <v>9.9680910110473633</v>
      </c>
      <c r="D55" s="48">
        <v>10.236430168151855</v>
      </c>
      <c r="E55" s="48">
        <v>13.361384391784668</v>
      </c>
      <c r="F55" s="48">
        <v>10.886759757995605</v>
      </c>
      <c r="G55" s="48">
        <v>10.755805969238281</v>
      </c>
      <c r="H55" s="48">
        <v>10.501861572265625</v>
      </c>
      <c r="I55" s="48">
        <v>8.8727054595947266</v>
      </c>
      <c r="J55" s="48">
        <v>6.9015088081359863</v>
      </c>
      <c r="K55" s="48">
        <v>7.3702797889709473</v>
      </c>
      <c r="L55" s="48">
        <v>8.8083047866821289</v>
      </c>
      <c r="M55" s="48">
        <v>10.636361122131348</v>
      </c>
      <c r="N55" s="48">
        <v>9.0361433029174805</v>
      </c>
      <c r="O55" s="48">
        <v>10.084218978881836</v>
      </c>
      <c r="P55" s="48">
        <v>8.7691497802734375</v>
      </c>
      <c r="Q55" s="47">
        <f t="shared" si="4"/>
        <v>8.8684110641479492</v>
      </c>
      <c r="R55" s="47">
        <f t="shared" si="5"/>
        <v>9.6314682960510254</v>
      </c>
      <c r="S55" s="47">
        <f t="shared" si="6"/>
        <v>1.0860421586667159</v>
      </c>
      <c r="T55" s="47">
        <f t="shared" si="7"/>
        <v>0.4079702436944812</v>
      </c>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c r="CO55" s="48"/>
      <c r="CP55" s="48"/>
      <c r="CQ55" s="48"/>
      <c r="CR55" s="48"/>
      <c r="CS55" s="48"/>
      <c r="CT55" s="48"/>
      <c r="CU55" s="48"/>
      <c r="CV55" s="48"/>
      <c r="CW55" s="48"/>
      <c r="CX55" s="48"/>
      <c r="CY55" s="48"/>
      <c r="CZ55" s="48"/>
      <c r="DA55" s="48"/>
      <c r="DB55" s="48"/>
      <c r="DC55" s="48"/>
      <c r="DD55" s="48"/>
      <c r="DE55" s="48"/>
      <c r="DG55" s="48"/>
      <c r="DH55" s="48"/>
      <c r="DI55" s="48"/>
      <c r="DJ55" s="48"/>
      <c r="DK55" s="48"/>
      <c r="DL55" s="48"/>
      <c r="DM55" s="48"/>
      <c r="DN55" s="48"/>
      <c r="DO55" s="48"/>
      <c r="DP55" s="48"/>
      <c r="DQ55" s="48"/>
      <c r="DR55" s="48"/>
      <c r="DS55" s="48"/>
      <c r="DT55" s="48"/>
      <c r="DU55" s="48"/>
      <c r="DV55" s="48"/>
      <c r="DW55" s="48"/>
      <c r="DX55" s="48"/>
      <c r="DY55" s="48"/>
      <c r="DZ55" s="48"/>
      <c r="EA55" s="48"/>
      <c r="EB55" s="48"/>
      <c r="EC55" s="48"/>
      <c r="ED55" s="48"/>
      <c r="EE55" s="48"/>
      <c r="EF55" s="48"/>
      <c r="EG55" s="48"/>
      <c r="EH55" s="48"/>
      <c r="EI55" s="48"/>
      <c r="EJ55" s="48"/>
      <c r="EK55" s="48"/>
      <c r="EL55" s="48"/>
      <c r="EN55" s="48"/>
      <c r="EO55" s="48"/>
      <c r="EP55" s="48"/>
      <c r="EQ55" s="48"/>
      <c r="ER55" s="48"/>
      <c r="ES55" s="48"/>
      <c r="ET55" s="48"/>
      <c r="EU55" s="48"/>
      <c r="EV55" s="48"/>
      <c r="EW55" s="48"/>
      <c r="EX55" s="48"/>
      <c r="EY55" s="48"/>
      <c r="EZ55" s="48"/>
      <c r="FA55" s="48"/>
      <c r="FB55" s="48"/>
      <c r="FC55" s="48"/>
      <c r="FD55" s="48"/>
      <c r="FE55" s="48"/>
      <c r="FF55" s="48"/>
      <c r="FG55" s="48"/>
      <c r="FH55" s="48"/>
      <c r="FI55" s="48"/>
      <c r="FJ55" s="48"/>
      <c r="FK55" s="48"/>
      <c r="FL55" s="48"/>
      <c r="FM55" s="48"/>
      <c r="FN55" s="48"/>
      <c r="FO55" s="48"/>
      <c r="FP55" s="48"/>
      <c r="FQ55" s="48"/>
      <c r="FR55" s="48"/>
      <c r="FS55" s="48"/>
      <c r="FT55" s="48"/>
      <c r="FU55" s="48"/>
      <c r="FV55" s="48"/>
      <c r="FW55" s="48"/>
      <c r="FX55" s="48"/>
      <c r="FY55" s="48"/>
      <c r="FZ55" s="48"/>
      <c r="GA55" s="48"/>
      <c r="GB55" s="48"/>
      <c r="GD55" s="48"/>
      <c r="GE55" s="48"/>
      <c r="GF55" s="48"/>
      <c r="GG55" s="48"/>
      <c r="GH55" s="48"/>
      <c r="GI55" s="48"/>
      <c r="GJ55" s="48"/>
      <c r="GK55" s="48"/>
      <c r="GL55" s="48"/>
      <c r="GM55" s="48"/>
      <c r="GN55" s="48"/>
      <c r="GO55" s="48"/>
      <c r="GP55" s="48"/>
      <c r="GQ55" s="48"/>
      <c r="GR55" s="48"/>
      <c r="GS55" s="48"/>
      <c r="GT55" s="48"/>
      <c r="GU55" s="48"/>
      <c r="GV55" s="48"/>
      <c r="GW55" s="48"/>
      <c r="GX55" s="48"/>
      <c r="GY55" s="48"/>
      <c r="GZ55" s="48"/>
      <c r="HA55" s="48"/>
      <c r="HB55" s="48"/>
      <c r="HC55" s="48"/>
      <c r="HD55" s="48"/>
      <c r="HE55" s="48"/>
      <c r="HF55" s="48"/>
      <c r="HG55" s="48"/>
      <c r="HH55" s="48"/>
      <c r="HI55" s="48"/>
      <c r="HJ55" s="48"/>
      <c r="HK55" s="48"/>
      <c r="HL55" s="48"/>
      <c r="HM55" s="48"/>
      <c r="HN55" s="48"/>
      <c r="HO55" s="48"/>
      <c r="HP55" s="48"/>
      <c r="HQ55" s="48"/>
      <c r="HR55" s="48"/>
      <c r="HT55" s="48"/>
      <c r="HU55" s="48"/>
      <c r="HV55" s="48"/>
      <c r="HW55" s="48"/>
      <c r="HX55" s="48"/>
      <c r="HY55" s="48"/>
      <c r="HZ55" s="48"/>
      <c r="IA55" s="48"/>
      <c r="IB55" s="48"/>
      <c r="IC55" s="48"/>
      <c r="ID55" s="48"/>
      <c r="IE55" s="48"/>
      <c r="IF55" s="48"/>
      <c r="IG55" s="48"/>
      <c r="IH55" s="48"/>
      <c r="II55" s="48"/>
      <c r="IJ55" s="48"/>
      <c r="IK55" s="48"/>
      <c r="IL55" s="48"/>
      <c r="IM55" s="48"/>
      <c r="IN55" s="48"/>
      <c r="IO55" s="48"/>
      <c r="IP55" s="48"/>
      <c r="IQ55" s="48"/>
      <c r="IR55" s="48"/>
      <c r="IS55" s="48"/>
      <c r="IT55" s="48"/>
      <c r="IU55" s="48"/>
      <c r="IV55" s="48"/>
      <c r="IW55" s="48"/>
      <c r="IX55" s="48"/>
      <c r="IY55" s="48"/>
      <c r="IZ55" s="48"/>
      <c r="JA55" s="48"/>
      <c r="JB55" s="48"/>
      <c r="JC55" s="48"/>
      <c r="JD55" s="48"/>
      <c r="JE55" s="48"/>
      <c r="JF55" s="48"/>
      <c r="JG55" s="48"/>
      <c r="JI55" s="48"/>
      <c r="JJ55" s="48"/>
      <c r="JK55" s="48"/>
      <c r="JL55" s="48"/>
      <c r="JM55" s="48"/>
      <c r="JN55" s="48"/>
      <c r="JO55" s="48"/>
      <c r="JP55" s="48"/>
      <c r="JQ55" s="48"/>
      <c r="JR55" s="48"/>
      <c r="JS55" s="48"/>
      <c r="JT55" s="48"/>
      <c r="JU55" s="48"/>
      <c r="JV55" s="48"/>
      <c r="JW55" s="48"/>
      <c r="JX55" s="48"/>
      <c r="JY55" s="48"/>
      <c r="JZ55" s="48"/>
      <c r="KA55" s="48"/>
      <c r="KB55" s="48"/>
      <c r="KC55" s="48"/>
      <c r="KD55" s="48"/>
      <c r="KE55" s="48"/>
      <c r="KF55" s="48"/>
      <c r="KG55" s="48"/>
      <c r="KH55" s="48"/>
      <c r="KI55" s="48"/>
      <c r="KJ55" s="48"/>
      <c r="KK55" s="48"/>
      <c r="KL55" s="48"/>
      <c r="KM55" s="48"/>
      <c r="KN55" s="48"/>
      <c r="KO55" s="48"/>
      <c r="KP55" s="48"/>
      <c r="KQ55" s="48"/>
      <c r="KR55" s="48"/>
      <c r="KS55" s="48"/>
      <c r="KT55" s="48"/>
      <c r="KU55" s="48"/>
      <c r="KV55" s="48"/>
      <c r="KW55" s="48"/>
      <c r="KY55" s="48"/>
      <c r="KZ55" s="48"/>
      <c r="LA55" s="48"/>
      <c r="LB55" s="48"/>
      <c r="LC55" s="48"/>
      <c r="LD55" s="48"/>
      <c r="LE55" s="48"/>
      <c r="LF55" s="48"/>
      <c r="LG55" s="48"/>
      <c r="LH55" s="48"/>
      <c r="LI55" s="48"/>
      <c r="LJ55" s="48"/>
      <c r="LK55" s="48"/>
      <c r="LL55" s="48"/>
      <c r="LM55" s="48"/>
      <c r="LN55" s="48"/>
      <c r="LO55" s="48"/>
      <c r="LP55" s="48"/>
      <c r="LQ55" s="48"/>
      <c r="LR55" s="48"/>
      <c r="LS55" s="48"/>
      <c r="LT55" s="48"/>
      <c r="LU55" s="48"/>
      <c r="LV55" s="48"/>
      <c r="LW55" s="48"/>
      <c r="LX55" s="48"/>
      <c r="LY55" s="48"/>
      <c r="LZ55" s="48"/>
      <c r="MA55" s="48"/>
      <c r="MB55" s="48"/>
      <c r="MC55" s="48"/>
      <c r="MD55" s="48"/>
      <c r="ME55" s="48"/>
      <c r="MF55" s="48"/>
      <c r="MG55" s="48"/>
      <c r="MH55" s="48"/>
      <c r="MI55" s="48"/>
      <c r="MJ55" s="48"/>
      <c r="MK55" s="48"/>
      <c r="ML55" s="48"/>
      <c r="MM55" s="48"/>
      <c r="MO55" s="48"/>
      <c r="MP55" s="48"/>
      <c r="MQ55" s="48"/>
      <c r="MR55" s="48"/>
      <c r="MS55" s="48"/>
      <c r="MT55" s="48"/>
      <c r="MU55" s="48"/>
      <c r="MV55" s="48"/>
      <c r="MW55" s="48"/>
      <c r="MX55" s="48"/>
      <c r="MY55" s="48"/>
      <c r="MZ55" s="48"/>
      <c r="NA55" s="48"/>
      <c r="NB55" s="48"/>
      <c r="NC55" s="48"/>
      <c r="ND55" s="48"/>
      <c r="NE55" s="48"/>
      <c r="NF55" s="48"/>
      <c r="NG55" s="48"/>
      <c r="NH55" s="48"/>
      <c r="NI55" s="48"/>
      <c r="NJ55" s="48"/>
      <c r="NK55" s="48"/>
      <c r="NL55" s="48"/>
      <c r="NM55" s="48"/>
      <c r="NN55" s="48"/>
      <c r="NO55" s="48"/>
      <c r="NP55" s="48"/>
      <c r="NQ55" s="48"/>
      <c r="NR55" s="48"/>
      <c r="NS55" s="48"/>
      <c r="NT55" s="48"/>
      <c r="NU55" s="48"/>
      <c r="NV55" s="48"/>
      <c r="NW55" s="48"/>
      <c r="NX55" s="48"/>
      <c r="NY55" s="48"/>
      <c r="NZ55" s="48"/>
      <c r="OA55" s="48"/>
      <c r="OB55" s="48"/>
      <c r="OC55" s="48"/>
      <c r="OE55" s="48"/>
      <c r="OF55" s="48"/>
      <c r="OG55" s="48"/>
      <c r="OH55" s="48"/>
      <c r="OI55" s="48"/>
      <c r="OJ55" s="48"/>
      <c r="OK55" s="48"/>
      <c r="OL55" s="48"/>
      <c r="OM55" s="48"/>
      <c r="ON55" s="48"/>
      <c r="OO55" s="48"/>
      <c r="OP55" s="48"/>
      <c r="OQ55" s="48"/>
      <c r="OS55" s="48"/>
      <c r="OT55" s="48"/>
      <c r="OU55" s="48"/>
      <c r="OV55" s="48"/>
      <c r="OW55" s="48"/>
      <c r="OX55" s="48"/>
      <c r="OY55" s="48"/>
      <c r="OZ55" s="48"/>
      <c r="PA55" s="48"/>
      <c r="PB55" s="48"/>
      <c r="PC55" s="48"/>
      <c r="PE55" s="48"/>
      <c r="PF55" s="48"/>
      <c r="PG55" s="48"/>
      <c r="PH55" s="48"/>
      <c r="PI55" s="48"/>
      <c r="PJ55" s="48"/>
      <c r="PK55" s="48"/>
      <c r="PL55" s="48"/>
      <c r="PM55" s="48"/>
      <c r="PN55" s="48"/>
      <c r="PO55" s="48"/>
      <c r="PP55" s="48"/>
      <c r="PQ55" s="48"/>
      <c r="PR55" s="48"/>
      <c r="PS55" s="48"/>
      <c r="PT55" s="48"/>
      <c r="PU55" s="48"/>
      <c r="PV55" s="48"/>
      <c r="PW55" s="48"/>
      <c r="PX55" s="48"/>
      <c r="PY55" s="48"/>
      <c r="PZ55" s="48"/>
      <c r="QA55" s="48"/>
      <c r="QB55" s="48"/>
      <c r="QC55" s="48"/>
      <c r="QD55" s="48"/>
      <c r="QE55" s="48"/>
      <c r="QF55" s="48"/>
      <c r="QG55" s="48"/>
      <c r="QH55" s="48"/>
      <c r="QI55" s="48"/>
      <c r="QJ55" s="48"/>
      <c r="QK55" s="48"/>
      <c r="QL55" s="48"/>
      <c r="QM55" s="48"/>
      <c r="QN55" s="48"/>
      <c r="QO55" s="48"/>
      <c r="QP55" s="48"/>
      <c r="QQ55" s="48"/>
      <c r="QR55" s="48"/>
      <c r="QS55" s="48"/>
      <c r="QU55" s="48"/>
      <c r="QV55" s="48"/>
      <c r="QW55" s="48"/>
      <c r="QX55" s="48"/>
      <c r="QY55" s="48"/>
      <c r="QZ55" s="48"/>
      <c r="RA55" s="48"/>
      <c r="RB55" s="48"/>
      <c r="RC55" s="48"/>
      <c r="RD55" s="48"/>
      <c r="RE55" s="48"/>
      <c r="RF55" s="48"/>
      <c r="RG55" s="48"/>
      <c r="RH55" s="48"/>
      <c r="RI55" s="48"/>
      <c r="RJ55" s="48"/>
      <c r="RK55" s="48"/>
      <c r="RL55" s="48"/>
      <c r="RM55" s="48"/>
      <c r="RN55" s="48"/>
      <c r="RO55" s="48"/>
      <c r="RP55" s="48"/>
      <c r="RQ55" s="48"/>
      <c r="RR55" s="48"/>
      <c r="RS55" s="48"/>
      <c r="RT55" s="48"/>
      <c r="RU55" s="48"/>
      <c r="RV55" s="48"/>
      <c r="RW55" s="48"/>
      <c r="RX55" s="48"/>
      <c r="RY55" s="48"/>
      <c r="RZ55" s="48"/>
      <c r="SA55" s="48"/>
      <c r="SB55" s="48"/>
      <c r="SC55" s="48"/>
      <c r="SD55" s="48"/>
      <c r="SE55" s="48"/>
      <c r="SF55" s="48"/>
      <c r="SG55" s="48"/>
      <c r="SH55" s="48"/>
      <c r="SI55" s="48"/>
      <c r="SK55" s="48"/>
      <c r="SL55" s="48"/>
      <c r="SM55" s="48"/>
      <c r="SN55" s="48"/>
      <c r="SO55" s="48"/>
      <c r="SP55" s="48"/>
      <c r="SQ55" s="48"/>
      <c r="SR55" s="48"/>
      <c r="SS55" s="48"/>
      <c r="ST55" s="48"/>
      <c r="SU55" s="48"/>
      <c r="SV55" s="48"/>
      <c r="SW55" s="48"/>
      <c r="SX55" s="48"/>
      <c r="SY55" s="48"/>
      <c r="SZ55" s="48"/>
      <c r="TA55" s="48"/>
      <c r="TB55" s="48"/>
      <c r="TC55" s="48"/>
      <c r="TD55" s="48"/>
      <c r="TE55" s="48"/>
      <c r="TF55" s="48"/>
      <c r="TG55" s="48"/>
      <c r="TH55" s="48"/>
      <c r="TI55" s="48"/>
      <c r="TJ55" s="48"/>
      <c r="TK55" s="48"/>
      <c r="TL55" s="48"/>
      <c r="TM55" s="48"/>
      <c r="TN55" s="48"/>
      <c r="TO55" s="48"/>
      <c r="TP55" s="48"/>
      <c r="TQ55" s="48"/>
      <c r="TR55" s="48"/>
      <c r="TS55" s="48"/>
      <c r="TT55" s="48"/>
      <c r="TU55" s="48"/>
      <c r="TV55" s="48"/>
      <c r="TW55" s="48"/>
      <c r="TX55" s="48"/>
      <c r="TY55" s="48"/>
      <c r="UA55" s="48"/>
      <c r="UB55" s="48"/>
      <c r="UC55" s="48"/>
      <c r="UD55" s="48"/>
      <c r="UE55" s="48"/>
      <c r="UF55" s="48"/>
      <c r="UG55" s="48"/>
      <c r="UH55" s="48"/>
      <c r="UI55" s="48"/>
      <c r="UJ55" s="48"/>
      <c r="UK55" s="48"/>
      <c r="UL55" s="48"/>
      <c r="UM55" s="48"/>
      <c r="UN55" s="48"/>
      <c r="UO55" s="48"/>
      <c r="UP55" s="48"/>
      <c r="UQ55" s="48"/>
      <c r="UR55" s="48"/>
      <c r="US55" s="48"/>
      <c r="UT55" s="48"/>
      <c r="UU55" s="48"/>
      <c r="UV55" s="48"/>
      <c r="UW55" s="48"/>
      <c r="UX55" s="48"/>
      <c r="UY55" s="48"/>
      <c r="UZ55" s="48"/>
      <c r="VA55" s="48"/>
      <c r="VB55" s="48"/>
      <c r="VC55" s="48"/>
      <c r="VD55" s="48"/>
      <c r="VE55" s="48"/>
      <c r="VF55" s="48"/>
      <c r="VG55" s="48"/>
      <c r="VH55" s="48"/>
      <c r="VI55" s="48"/>
      <c r="VJ55" s="48"/>
      <c r="VK55" s="48"/>
      <c r="VL55" s="48"/>
      <c r="VM55" s="48"/>
      <c r="VN55" s="48"/>
      <c r="VO55" s="48"/>
      <c r="VQ55" s="48"/>
      <c r="VR55" s="48"/>
      <c r="VS55" s="48"/>
      <c r="VT55" s="48"/>
      <c r="VU55" s="48"/>
      <c r="VV55" s="48"/>
      <c r="VW55" s="48"/>
      <c r="VX55" s="48"/>
      <c r="VY55" s="48"/>
      <c r="VZ55" s="48"/>
      <c r="WA55" s="48"/>
      <c r="WB55" s="48"/>
      <c r="WC55" s="48"/>
      <c r="WD55" s="48"/>
      <c r="WE55" s="48"/>
      <c r="WF55" s="48"/>
      <c r="WG55" s="48"/>
      <c r="WH55" s="48"/>
      <c r="WI55" s="48"/>
      <c r="WJ55" s="48"/>
      <c r="WK55" s="48"/>
      <c r="WL55" s="48"/>
      <c r="WM55" s="48"/>
      <c r="WN55" s="48"/>
      <c r="WO55" s="48"/>
      <c r="WP55" s="48"/>
      <c r="WQ55" s="48"/>
      <c r="WR55" s="48"/>
      <c r="WS55" s="48"/>
      <c r="WT55" s="48"/>
      <c r="WU55" s="48"/>
      <c r="WV55" s="48"/>
      <c r="WW55" s="48"/>
      <c r="WX55" s="48"/>
      <c r="WY55" s="48"/>
      <c r="WZ55" s="48"/>
      <c r="XA55" s="48"/>
      <c r="XB55" s="48"/>
      <c r="XC55" s="48"/>
      <c r="XD55" s="48"/>
      <c r="XE55" s="48"/>
      <c r="XG55" s="48"/>
      <c r="XH55" s="48"/>
      <c r="XI55" s="48"/>
      <c r="XJ55" s="48"/>
      <c r="XK55" s="48"/>
      <c r="XL55" s="48"/>
      <c r="XM55" s="48"/>
      <c r="XN55" s="48"/>
      <c r="XO55" s="48"/>
      <c r="XP55" s="48"/>
      <c r="XQ55" s="48"/>
      <c r="XR55" s="48"/>
      <c r="XS55" s="48"/>
      <c r="XT55" s="48"/>
      <c r="XU55" s="48"/>
      <c r="XV55" s="48"/>
      <c r="XW55" s="48"/>
      <c r="XX55" s="48"/>
      <c r="XY55" s="48"/>
      <c r="XZ55" s="48"/>
      <c r="YA55" s="48"/>
      <c r="YB55" s="48"/>
      <c r="YC55" s="48"/>
      <c r="YD55" s="48"/>
      <c r="YE55" s="48"/>
      <c r="YF55" s="48"/>
      <c r="YG55" s="48"/>
      <c r="YH55" s="48"/>
      <c r="YI55" s="48"/>
      <c r="YJ55" s="48"/>
      <c r="YK55" s="48"/>
      <c r="YL55" s="48"/>
      <c r="YM55" s="48"/>
      <c r="YN55" s="48"/>
      <c r="YO55" s="48"/>
      <c r="YP55" s="48"/>
      <c r="YQ55" s="48"/>
      <c r="YR55" s="48"/>
      <c r="YS55" s="48"/>
      <c r="YT55" s="48"/>
      <c r="YU55" s="48"/>
      <c r="YW55" s="48"/>
      <c r="YX55" s="48"/>
      <c r="YY55" s="48"/>
      <c r="YZ55" s="48"/>
      <c r="ZA55" s="48"/>
      <c r="ZB55" s="48"/>
      <c r="ZC55" s="48"/>
      <c r="ZD55" s="48"/>
      <c r="ZE55" s="48"/>
      <c r="ZF55" s="48"/>
      <c r="ZG55" s="48"/>
      <c r="ZH55" s="48"/>
      <c r="ZI55" s="48"/>
      <c r="ZJ55" s="48"/>
      <c r="ZK55" s="48"/>
      <c r="ZL55" s="48"/>
      <c r="ZM55" s="48"/>
      <c r="ZN55" s="48"/>
      <c r="ZO55" s="48"/>
      <c r="ZP55" s="48"/>
      <c r="ZQ55" s="48"/>
      <c r="ZR55" s="48"/>
      <c r="ZS55" s="48"/>
      <c r="ZT55" s="48"/>
      <c r="ZU55" s="48"/>
      <c r="ZV55" s="48"/>
      <c r="ZW55" s="48"/>
      <c r="ZX55" s="48"/>
      <c r="ZY55" s="48"/>
      <c r="ZZ55" s="48"/>
      <c r="AAA55" s="48"/>
      <c r="AAB55" s="48"/>
      <c r="AAC55" s="48"/>
      <c r="AAD55" s="48"/>
      <c r="AAE55" s="48"/>
      <c r="AAF55" s="48"/>
      <c r="AAG55" s="48"/>
      <c r="AAH55" s="48"/>
      <c r="AAI55" s="48"/>
      <c r="AAJ55" s="48"/>
      <c r="AAL55" s="48"/>
      <c r="AAM55" s="48"/>
      <c r="AAN55" s="48"/>
      <c r="AAO55" s="48"/>
      <c r="AAP55" s="48"/>
      <c r="AAQ55" s="48"/>
      <c r="AAR55" s="48"/>
      <c r="AAS55" s="48"/>
      <c r="AAT55" s="48"/>
      <c r="AAU55" s="48"/>
      <c r="AAV55" s="48"/>
      <c r="AAW55" s="48"/>
      <c r="AAX55" s="48"/>
      <c r="AAY55" s="48"/>
      <c r="AAZ55" s="48"/>
      <c r="ABA55" s="48"/>
      <c r="ABB55" s="48"/>
      <c r="ABC55" s="48"/>
      <c r="ABD55" s="48"/>
      <c r="ABE55" s="48"/>
      <c r="ABF55" s="48"/>
      <c r="ABG55" s="48"/>
      <c r="ABH55" s="48"/>
      <c r="ABI55" s="48"/>
      <c r="ABJ55" s="48"/>
      <c r="ABK55" s="48"/>
      <c r="ABL55" s="48"/>
      <c r="ABM55" s="48"/>
      <c r="ABN55" s="48"/>
      <c r="ABO55" s="48"/>
      <c r="ABP55" s="48"/>
      <c r="ABQ55" s="48"/>
      <c r="ABR55" s="48"/>
      <c r="ABS55" s="48"/>
      <c r="ABT55" s="48"/>
      <c r="ABU55" s="48"/>
      <c r="ABV55" s="48"/>
      <c r="ABW55" s="48"/>
      <c r="ABX55" s="48"/>
      <c r="ABY55" s="48"/>
      <c r="ABZ55" s="48"/>
      <c r="ACB55" s="48"/>
      <c r="ACC55" s="48"/>
      <c r="ACD55" s="48"/>
      <c r="ACE55" s="48"/>
      <c r="ACF55" s="48"/>
      <c r="ACG55" s="48"/>
      <c r="ACH55" s="48"/>
      <c r="ACI55" s="48"/>
      <c r="ACJ55" s="48"/>
      <c r="ACK55" s="48"/>
      <c r="ACL55" s="48"/>
      <c r="ACM55" s="48"/>
      <c r="ACN55" s="48"/>
      <c r="ACO55" s="48"/>
      <c r="ACP55" s="48"/>
      <c r="ACQ55" s="48"/>
      <c r="ACR55" s="48"/>
      <c r="ACS55" s="48"/>
      <c r="ACT55" s="48"/>
      <c r="ACU55" s="48"/>
      <c r="ACV55" s="48"/>
      <c r="ACW55" s="48"/>
      <c r="ACX55" s="48"/>
      <c r="ACY55" s="48"/>
      <c r="ACZ55" s="48"/>
      <c r="ADA55" s="48"/>
      <c r="ADB55" s="48"/>
      <c r="ADC55" s="48"/>
      <c r="ADD55" s="48"/>
      <c r="ADE55" s="48"/>
      <c r="ADF55" s="48"/>
      <c r="ADG55" s="48"/>
      <c r="ADH55" s="48"/>
      <c r="ADI55" s="48"/>
      <c r="ADJ55" s="48"/>
      <c r="ADK55" s="48"/>
      <c r="ADL55" s="48"/>
      <c r="ADM55" s="48"/>
      <c r="ADN55" s="48"/>
      <c r="ADO55" s="48"/>
      <c r="ADP55" s="48"/>
      <c r="ADR55" s="48"/>
      <c r="ADS55" s="48"/>
      <c r="ADT55" s="48"/>
      <c r="ADU55" s="48"/>
      <c r="ADV55" s="48"/>
      <c r="ADW55" s="48"/>
      <c r="ADX55" s="48"/>
      <c r="ADY55" s="48"/>
      <c r="ADZ55" s="48"/>
      <c r="AEA55" s="48"/>
      <c r="AEB55" s="48"/>
      <c r="AEC55" s="48"/>
      <c r="AED55" s="48"/>
      <c r="AEE55" s="48"/>
      <c r="AEF55" s="48"/>
      <c r="AEG55" s="48"/>
      <c r="AEH55" s="48"/>
      <c r="AEI55" s="48"/>
      <c r="AEJ55" s="48"/>
      <c r="AEK55" s="48"/>
      <c r="AEL55" s="48"/>
      <c r="AEM55" s="48"/>
      <c r="AEN55" s="48"/>
      <c r="AEO55" s="48"/>
      <c r="AEP55" s="48"/>
      <c r="AEQ55" s="48"/>
      <c r="AER55" s="48"/>
      <c r="AES55" s="48"/>
      <c r="AET55" s="48"/>
      <c r="AEU55" s="48"/>
      <c r="AEV55" s="48"/>
      <c r="AEW55" s="48"/>
      <c r="AEX55" s="48"/>
      <c r="AEY55" s="48"/>
      <c r="AEZ55" s="48"/>
      <c r="AFA55" s="48"/>
      <c r="AFB55" s="48"/>
      <c r="AFC55" s="48"/>
      <c r="AFD55" s="48"/>
      <c r="AFE55" s="48"/>
      <c r="AFF55" s="48"/>
      <c r="AFH55" s="48"/>
      <c r="AFI55" s="48"/>
      <c r="AFJ55" s="48"/>
      <c r="AFK55" s="48"/>
      <c r="AFL55" s="48"/>
      <c r="AFM55" s="48"/>
      <c r="AFN55" s="48"/>
      <c r="AFO55" s="48"/>
      <c r="AFP55" s="48"/>
      <c r="AFR55" s="48"/>
      <c r="AFS55" s="48"/>
      <c r="AFT55" s="48"/>
      <c r="AFU55" s="48"/>
      <c r="AFV55" s="48"/>
      <c r="AFW55" s="48"/>
      <c r="AFX55" s="48"/>
      <c r="AFY55" s="48"/>
      <c r="AFZ55" s="48"/>
      <c r="AGA55" s="48"/>
      <c r="AGB55" s="48"/>
      <c r="AGE55" s="48"/>
      <c r="AGF55" s="48"/>
      <c r="AGG55" s="48"/>
      <c r="AGH55" s="48"/>
      <c r="AGI55" s="48"/>
      <c r="AGJ55" s="48"/>
      <c r="AGK55" s="48"/>
      <c r="AGL55" s="48"/>
      <c r="AGM55" s="48"/>
      <c r="AGN55" s="48"/>
      <c r="AGO55" s="48"/>
      <c r="AGP55" s="48"/>
      <c r="AGQ55" s="48"/>
      <c r="AGR55" s="48"/>
      <c r="AGS55" s="48"/>
      <c r="AGT55" s="48"/>
      <c r="AGU55" s="48"/>
      <c r="AGV55" s="48"/>
      <c r="AGW55" s="48"/>
      <c r="AGX55" s="48"/>
      <c r="AGY55" s="48"/>
      <c r="AGZ55" s="48"/>
      <c r="AHA55" s="48"/>
      <c r="AHB55" s="48"/>
      <c r="AHC55" s="48"/>
      <c r="AHD55" s="48"/>
      <c r="AHE55" s="48"/>
      <c r="AHF55" s="48"/>
      <c r="AHG55" s="48"/>
      <c r="AHH55" s="48"/>
      <c r="AHI55" s="48"/>
      <c r="AHJ55" s="48"/>
      <c r="AHK55" s="48"/>
      <c r="AHL55" s="48"/>
      <c r="AHM55" s="48"/>
      <c r="AHN55" s="48"/>
      <c r="AHO55" s="48"/>
      <c r="AHP55" s="48"/>
      <c r="AHQ55" s="48"/>
      <c r="AHR55" s="48"/>
      <c r="AHS55" s="48"/>
      <c r="AHT55" s="48"/>
      <c r="AHU55" s="48"/>
      <c r="AHV55" s="48"/>
      <c r="AHW55" s="48"/>
      <c r="AHX55" s="48"/>
      <c r="AHY55" s="48"/>
      <c r="AHZ55" s="48"/>
      <c r="AIA55" s="48"/>
      <c r="AIB55" s="48"/>
      <c r="AIC55" s="48"/>
      <c r="AID55" s="48"/>
      <c r="AIE55" s="48"/>
      <c r="AIF55" s="48"/>
      <c r="AIG55" s="48"/>
      <c r="AIH55" s="48"/>
      <c r="AII55" s="48"/>
      <c r="AIJ55" s="48"/>
      <c r="AIK55" s="48"/>
      <c r="AIL55" s="48"/>
      <c r="AIM55" s="48"/>
      <c r="AIN55" s="48"/>
      <c r="AIO55" s="48"/>
      <c r="AIP55" s="48"/>
      <c r="AIQ55" s="48"/>
      <c r="AIR55" s="48"/>
      <c r="AIS55" s="48"/>
      <c r="AIU55" s="48"/>
      <c r="AIV55" s="48"/>
      <c r="AIW55" s="48"/>
      <c r="AIX55" s="48"/>
      <c r="AIY55" s="48"/>
      <c r="AIZ55" s="48"/>
      <c r="AJA55" s="48"/>
      <c r="AJB55" s="48"/>
      <c r="AJC55" s="48"/>
      <c r="AJD55" s="48"/>
      <c r="AJE55" s="48"/>
      <c r="AJF55" s="48"/>
      <c r="AJG55" s="48"/>
      <c r="AJH55" s="48"/>
      <c r="AJI55" s="48"/>
      <c r="AJJ55" s="48"/>
      <c r="AJK55" s="48"/>
      <c r="AJL55" s="48"/>
      <c r="AJO55" s="48"/>
      <c r="AJP55" s="48"/>
      <c r="AJQ55" s="48"/>
      <c r="AJR55" s="48"/>
      <c r="AJS55" s="48"/>
      <c r="AJT55" s="48"/>
      <c r="AJU55" s="48"/>
      <c r="AJV55" s="48"/>
      <c r="AJW55" s="48"/>
      <c r="AJX55" s="48"/>
      <c r="AJY55" s="48"/>
      <c r="AJZ55" s="48"/>
      <c r="AKA55" s="48"/>
      <c r="AKB55" s="48"/>
      <c r="AKC55" s="48"/>
      <c r="AKD55" s="48"/>
      <c r="AKE55" s="48"/>
      <c r="AKF55" s="48"/>
      <c r="AKG55" s="48"/>
      <c r="AKH55" s="48"/>
      <c r="AKI55" s="48"/>
      <c r="AKJ55" s="48"/>
      <c r="AKK55" s="48"/>
      <c r="AKL55" s="48"/>
      <c r="AKM55" s="48"/>
      <c r="AKO55" s="48"/>
      <c r="AKP55" s="48"/>
      <c r="AKQ55" s="48"/>
      <c r="AKR55" s="48"/>
      <c r="AKS55" s="48"/>
      <c r="AKT55" s="48"/>
      <c r="AKU55" s="48"/>
      <c r="AKV55" s="48"/>
      <c r="AKW55" s="48"/>
      <c r="AKX55" s="48"/>
      <c r="AKY55" s="48"/>
      <c r="AKZ55" s="48"/>
      <c r="ALA55" s="48"/>
      <c r="ALB55" s="48"/>
      <c r="ALC55" s="48"/>
      <c r="ALD55" s="48"/>
      <c r="ALE55" s="48"/>
      <c r="ALF55" s="48"/>
      <c r="ALG55" s="48"/>
      <c r="ALH55" s="48"/>
      <c r="ALI55" s="48"/>
      <c r="ALJ55" s="48"/>
      <c r="ALK55" s="48"/>
      <c r="ALL55" s="48"/>
      <c r="ALM55" s="48"/>
      <c r="ALN55" s="48"/>
      <c r="ALO55" s="48"/>
      <c r="ALP55" s="48"/>
      <c r="ALQ55" s="48"/>
      <c r="ALR55" s="48"/>
      <c r="ALS55" s="48"/>
      <c r="ALT55" s="48"/>
      <c r="ALU55" s="48"/>
      <c r="ALV55" s="48"/>
      <c r="ALW55" s="48"/>
      <c r="ALX55" s="48"/>
      <c r="ALY55" s="48"/>
      <c r="ALZ55" s="48"/>
      <c r="AMA55" s="48"/>
      <c r="AMB55" s="48"/>
      <c r="AMC55" s="48"/>
      <c r="AMD55" s="48"/>
      <c r="AME55" s="48"/>
      <c r="AMF55" s="48"/>
      <c r="AMG55" s="48"/>
      <c r="AMH55" s="48"/>
      <c r="AMI55" s="48"/>
      <c r="AMJ55" s="48"/>
      <c r="AMK55" s="48"/>
      <c r="AML55" s="48"/>
      <c r="AMM55" s="48"/>
      <c r="AMN55" s="48"/>
      <c r="AMO55" s="48"/>
      <c r="AMP55" s="48"/>
      <c r="AMQ55" s="48"/>
      <c r="AMR55" s="48"/>
      <c r="AMS55" s="48"/>
      <c r="AMT55" s="48"/>
      <c r="AMU55" s="48"/>
      <c r="AMV55" s="48"/>
      <c r="AMW55" s="48"/>
      <c r="AMX55" s="48"/>
      <c r="AMY55" s="48"/>
      <c r="AMZ55" s="48"/>
      <c r="ANA55" s="48"/>
      <c r="ANB55" s="48"/>
      <c r="ANC55" s="48"/>
      <c r="AND55" s="48"/>
      <c r="ANE55" s="48"/>
      <c r="ANF55" s="48"/>
      <c r="ANG55" s="48"/>
      <c r="ANH55" s="48"/>
      <c r="ANI55" s="48"/>
      <c r="ANJ55" s="48"/>
      <c r="ANK55" s="48"/>
      <c r="ANL55" s="48"/>
      <c r="ANM55" s="48"/>
      <c r="ANN55" s="48"/>
      <c r="ANO55" s="48"/>
      <c r="ANP55" s="48"/>
      <c r="ANQ55" s="48"/>
      <c r="ANR55" s="48"/>
      <c r="ANS55" s="48"/>
      <c r="ANT55" s="48"/>
      <c r="ANU55" s="48"/>
      <c r="ANV55" s="48"/>
      <c r="ANW55" s="48"/>
      <c r="ANX55" s="48"/>
      <c r="ANY55" s="48"/>
      <c r="ANZ55" s="48"/>
      <c r="AOA55" s="48"/>
      <c r="AOB55" s="48"/>
      <c r="AOC55" s="48"/>
      <c r="AOD55" s="48"/>
      <c r="AOE55" s="48"/>
      <c r="AOF55" s="48"/>
      <c r="AOG55" s="48"/>
      <c r="AOH55" s="48"/>
      <c r="AOI55" s="48"/>
      <c r="AOJ55" s="48"/>
      <c r="AOK55" s="48"/>
      <c r="AOL55" s="48"/>
      <c r="AOM55" s="48"/>
      <c r="AON55" s="48"/>
      <c r="AOO55" s="48"/>
      <c r="AOP55" s="48"/>
      <c r="AOQ55" s="48"/>
      <c r="AOR55" s="48"/>
      <c r="AOS55" s="48"/>
      <c r="AOT55" s="48"/>
      <c r="AOU55" s="48"/>
      <c r="AOV55" s="48"/>
      <c r="AOW55" s="48"/>
      <c r="AOX55" s="48"/>
      <c r="AOY55" s="48"/>
      <c r="AOZ55" s="48"/>
      <c r="APA55" s="48"/>
      <c r="APB55" s="48"/>
      <c r="APC55" s="48"/>
      <c r="APD55" s="48"/>
      <c r="APE55" s="48"/>
      <c r="APF55" s="48"/>
      <c r="APG55" s="48"/>
      <c r="APH55" s="48"/>
      <c r="API55" s="48"/>
      <c r="APJ55" s="48"/>
      <c r="APK55" s="48"/>
      <c r="APL55" s="48"/>
      <c r="APM55" s="48"/>
      <c r="APN55" s="48"/>
      <c r="APO55" s="48"/>
      <c r="APP55" s="48"/>
      <c r="APQ55" s="48"/>
      <c r="APR55" s="48"/>
      <c r="APS55" s="48"/>
      <c r="APT55" s="48"/>
      <c r="APU55" s="48"/>
      <c r="APV55" s="48"/>
      <c r="APW55" s="48"/>
      <c r="APX55" s="48"/>
      <c r="APY55" s="48"/>
      <c r="APZ55" s="48"/>
    </row>
    <row r="56" spans="1:1118">
      <c r="A56" s="49" t="s">
        <v>436</v>
      </c>
      <c r="B56" s="46" t="s">
        <v>354</v>
      </c>
      <c r="C56" s="48">
        <v>2.1845288276672363</v>
      </c>
      <c r="D56" s="48">
        <v>2.0237045288085938</v>
      </c>
      <c r="E56" s="48">
        <v>2.2853386402130127</v>
      </c>
      <c r="F56" s="48">
        <v>2.1463899612426758</v>
      </c>
      <c r="G56" s="48">
        <v>1.7018088102340698</v>
      </c>
      <c r="H56" s="48">
        <v>1.7283387184143066</v>
      </c>
      <c r="I56" s="48">
        <v>1.9225901365280151</v>
      </c>
      <c r="J56" s="48">
        <v>1.8147395849227905</v>
      </c>
      <c r="K56" s="48">
        <v>1.6313155889511108</v>
      </c>
      <c r="L56" s="48">
        <v>1.5130022764205933</v>
      </c>
      <c r="M56" s="48">
        <v>3.0911376476287842</v>
      </c>
      <c r="N56" s="48">
        <v>2.8869044780731201</v>
      </c>
      <c r="O56" s="48">
        <v>3.0672163963317871</v>
      </c>
      <c r="P56" s="48">
        <v>2.9393007755279541</v>
      </c>
      <c r="Q56" s="47">
        <f t="shared" si="4"/>
        <v>1.7186325192451477</v>
      </c>
      <c r="R56" s="47">
        <f t="shared" si="5"/>
        <v>2.9961398243904114</v>
      </c>
      <c r="S56" s="47">
        <f t="shared" si="6"/>
        <v>1.7433277858063376</v>
      </c>
      <c r="T56" s="47">
        <f t="shared" si="7"/>
        <v>2.9818290477215152E-7</v>
      </c>
      <c r="DG56" s="48"/>
      <c r="DH56" s="48"/>
      <c r="DI56" s="48"/>
      <c r="DJ56" s="48"/>
      <c r="DK56" s="48"/>
      <c r="DL56" s="48"/>
      <c r="DM56" s="48"/>
      <c r="DN56" s="48"/>
      <c r="DO56" s="48"/>
      <c r="DP56" s="48"/>
      <c r="DQ56" s="48"/>
      <c r="DR56" s="48"/>
      <c r="DS56" s="48"/>
      <c r="DT56" s="48"/>
      <c r="DU56" s="48"/>
      <c r="DV56" s="48"/>
      <c r="DW56" s="48"/>
      <c r="DX56" s="48"/>
      <c r="DY56" s="48"/>
      <c r="DZ56" s="48"/>
      <c r="EA56" s="48"/>
      <c r="EB56" s="48"/>
      <c r="EC56" s="48"/>
      <c r="ED56" s="48"/>
      <c r="EE56" s="48"/>
      <c r="EF56" s="48"/>
      <c r="EG56" s="48"/>
      <c r="EH56" s="48"/>
      <c r="EI56" s="48"/>
      <c r="EJ56" s="48"/>
      <c r="EK56" s="48"/>
      <c r="EL56" s="48"/>
      <c r="EN56" s="48"/>
      <c r="EO56" s="48"/>
      <c r="EP56" s="48"/>
      <c r="EQ56" s="48"/>
      <c r="ER56" s="48"/>
      <c r="ES56" s="48"/>
      <c r="ET56" s="48"/>
      <c r="EU56" s="48"/>
      <c r="EV56" s="48"/>
      <c r="EW56" s="48"/>
      <c r="EX56" s="48"/>
      <c r="EY56" s="48"/>
      <c r="EZ56" s="48"/>
      <c r="FA56" s="48"/>
      <c r="FB56" s="48"/>
      <c r="FC56" s="48"/>
      <c r="FD56" s="48"/>
      <c r="FE56" s="48"/>
      <c r="FF56" s="48"/>
      <c r="FG56" s="48"/>
      <c r="FH56" s="48"/>
      <c r="FI56" s="48"/>
      <c r="FJ56" s="48"/>
      <c r="FK56" s="48"/>
      <c r="FL56" s="48"/>
      <c r="FM56" s="48"/>
      <c r="FN56" s="48"/>
      <c r="FO56" s="48"/>
      <c r="FP56" s="48"/>
      <c r="FQ56" s="48"/>
      <c r="FR56" s="48"/>
      <c r="FS56" s="48"/>
      <c r="FT56" s="48"/>
      <c r="FU56" s="48"/>
      <c r="FV56" s="48"/>
      <c r="FW56" s="48"/>
      <c r="FX56" s="48"/>
      <c r="FY56" s="48"/>
      <c r="FZ56" s="48"/>
      <c r="GA56" s="48"/>
      <c r="GB56" s="48"/>
      <c r="GD56" s="48"/>
      <c r="GE56" s="48"/>
      <c r="GF56" s="48"/>
      <c r="GG56" s="48"/>
      <c r="GH56" s="48"/>
      <c r="GI56" s="48"/>
      <c r="GJ56" s="48"/>
      <c r="GK56" s="48"/>
      <c r="GL56" s="48"/>
      <c r="GM56" s="48"/>
      <c r="GN56" s="48"/>
      <c r="GO56" s="48"/>
      <c r="GP56" s="48"/>
      <c r="GQ56" s="48"/>
      <c r="GR56" s="48"/>
      <c r="GS56" s="48"/>
      <c r="GT56" s="48"/>
      <c r="GU56" s="48"/>
      <c r="GV56" s="48"/>
      <c r="GW56" s="48"/>
      <c r="GX56" s="48"/>
      <c r="GY56" s="48"/>
      <c r="GZ56" s="48"/>
      <c r="HA56" s="48"/>
      <c r="HB56" s="48"/>
      <c r="HC56" s="48"/>
      <c r="HD56" s="48"/>
      <c r="HE56" s="48"/>
      <c r="HF56" s="48"/>
      <c r="HG56" s="48"/>
      <c r="HH56" s="48"/>
      <c r="HI56" s="48"/>
      <c r="HJ56" s="48"/>
      <c r="HK56" s="48"/>
      <c r="HL56" s="48"/>
      <c r="HM56" s="48"/>
      <c r="HN56" s="48"/>
      <c r="HO56" s="48"/>
      <c r="HP56" s="48"/>
      <c r="HQ56" s="48"/>
      <c r="HR56" s="48"/>
      <c r="HT56" s="48"/>
      <c r="HU56" s="48"/>
      <c r="HV56" s="48"/>
      <c r="HW56" s="48"/>
      <c r="HX56" s="48"/>
      <c r="HY56" s="48"/>
      <c r="HZ56" s="48"/>
      <c r="IA56" s="48"/>
      <c r="IB56" s="48"/>
      <c r="IC56" s="48"/>
      <c r="ID56" s="48"/>
      <c r="IE56" s="48"/>
      <c r="IF56" s="48"/>
      <c r="IG56" s="48"/>
      <c r="IH56" s="48"/>
      <c r="II56" s="48"/>
      <c r="IJ56" s="48"/>
      <c r="IK56" s="48"/>
      <c r="IL56" s="48"/>
      <c r="IM56" s="48"/>
      <c r="IN56" s="48"/>
      <c r="IO56" s="48"/>
      <c r="IP56" s="48"/>
      <c r="IQ56" s="48"/>
      <c r="IR56" s="48"/>
      <c r="IS56" s="48"/>
      <c r="IT56" s="48"/>
      <c r="IU56" s="48"/>
      <c r="IV56" s="48"/>
      <c r="IW56" s="48"/>
      <c r="IX56" s="48"/>
      <c r="IY56" s="48"/>
      <c r="IZ56" s="48"/>
      <c r="JA56" s="48"/>
      <c r="JB56" s="48"/>
      <c r="JC56" s="48"/>
      <c r="JD56" s="48"/>
      <c r="JE56" s="48"/>
      <c r="JF56" s="48"/>
      <c r="JG56" s="48"/>
      <c r="JI56" s="48"/>
      <c r="JJ56" s="48"/>
      <c r="JK56" s="48"/>
      <c r="JL56" s="48"/>
      <c r="JM56" s="48"/>
      <c r="JN56" s="48"/>
      <c r="JO56" s="48"/>
      <c r="JP56" s="48"/>
      <c r="JQ56" s="48"/>
      <c r="JR56" s="48"/>
      <c r="JS56" s="48"/>
      <c r="JT56" s="48"/>
      <c r="JU56" s="48"/>
      <c r="JV56" s="48"/>
      <c r="JW56" s="48"/>
      <c r="JX56" s="48"/>
      <c r="JY56" s="48"/>
      <c r="JZ56" s="48"/>
      <c r="KA56" s="48"/>
      <c r="KB56" s="48"/>
      <c r="KC56" s="48"/>
      <c r="KD56" s="48"/>
      <c r="KE56" s="48"/>
      <c r="KF56" s="48"/>
      <c r="KG56" s="48"/>
      <c r="KH56" s="48"/>
      <c r="KI56" s="48"/>
      <c r="KJ56" s="48"/>
      <c r="KK56" s="48"/>
      <c r="KL56" s="48"/>
      <c r="KM56" s="48"/>
      <c r="KN56" s="48"/>
      <c r="KO56" s="48"/>
      <c r="KP56" s="48"/>
      <c r="KQ56" s="48"/>
      <c r="KR56" s="48"/>
      <c r="KS56" s="48"/>
      <c r="KT56" s="48"/>
      <c r="KU56" s="48"/>
      <c r="KV56" s="48"/>
      <c r="KW56" s="48"/>
      <c r="KY56" s="48"/>
      <c r="KZ56" s="48"/>
      <c r="LA56" s="48"/>
      <c r="LB56" s="48"/>
      <c r="LC56" s="48"/>
      <c r="LD56" s="48"/>
      <c r="LE56" s="48"/>
      <c r="LF56" s="48"/>
      <c r="LG56" s="48"/>
      <c r="LH56" s="48"/>
      <c r="LI56" s="48"/>
      <c r="LJ56" s="48"/>
      <c r="LK56" s="48"/>
      <c r="LL56" s="48"/>
      <c r="LM56" s="48"/>
      <c r="LN56" s="48"/>
      <c r="LO56" s="48"/>
      <c r="LP56" s="48"/>
      <c r="LQ56" s="48"/>
      <c r="LR56" s="48"/>
      <c r="LS56" s="48"/>
      <c r="LT56" s="48"/>
      <c r="LU56" s="48"/>
      <c r="LV56" s="48"/>
      <c r="LW56" s="48"/>
      <c r="LX56" s="48"/>
      <c r="LY56" s="48"/>
      <c r="LZ56" s="48"/>
      <c r="MA56" s="48"/>
      <c r="MB56" s="48"/>
      <c r="MC56" s="48"/>
      <c r="MD56" s="48"/>
      <c r="ME56" s="48"/>
      <c r="MF56" s="48"/>
      <c r="MG56" s="48"/>
      <c r="MH56" s="48"/>
      <c r="MI56" s="48"/>
      <c r="MJ56" s="48"/>
      <c r="MK56" s="48"/>
      <c r="ML56" s="48"/>
      <c r="MM56" s="48"/>
      <c r="MO56" s="48"/>
      <c r="MP56" s="48"/>
      <c r="MQ56" s="48"/>
      <c r="MR56" s="48"/>
      <c r="MS56" s="48"/>
      <c r="MT56" s="48"/>
      <c r="MU56" s="48"/>
      <c r="MV56" s="48"/>
      <c r="MW56" s="48"/>
      <c r="MX56" s="48"/>
      <c r="MY56" s="48"/>
      <c r="MZ56" s="48"/>
      <c r="NA56" s="48"/>
      <c r="NB56" s="48"/>
      <c r="NC56" s="48"/>
      <c r="ND56" s="48"/>
      <c r="NE56" s="48"/>
      <c r="NF56" s="48"/>
      <c r="NG56" s="48"/>
      <c r="NH56" s="48"/>
      <c r="NI56" s="48"/>
      <c r="NJ56" s="48"/>
      <c r="NK56" s="48"/>
      <c r="NL56" s="48"/>
      <c r="NM56" s="48"/>
      <c r="NN56" s="48"/>
      <c r="NO56" s="48"/>
      <c r="NP56" s="48"/>
      <c r="NQ56" s="48"/>
      <c r="NR56" s="48"/>
      <c r="NS56" s="48"/>
      <c r="NT56" s="48"/>
      <c r="NU56" s="48"/>
      <c r="NV56" s="48"/>
      <c r="NW56" s="48"/>
      <c r="NX56" s="48"/>
      <c r="NY56" s="48"/>
      <c r="NZ56" s="48"/>
      <c r="OA56" s="48"/>
      <c r="OB56" s="48"/>
      <c r="OC56" s="48"/>
      <c r="OE56" s="48"/>
      <c r="OF56" s="48"/>
      <c r="OG56" s="48"/>
      <c r="OH56" s="48"/>
      <c r="OI56" s="48"/>
      <c r="OJ56" s="48"/>
      <c r="OK56" s="48"/>
      <c r="OL56" s="48"/>
      <c r="OM56" s="48"/>
      <c r="ON56" s="48"/>
      <c r="OO56" s="48"/>
      <c r="OP56" s="48"/>
      <c r="OQ56" s="48"/>
      <c r="OS56" s="48"/>
      <c r="OT56" s="48"/>
      <c r="OU56" s="48"/>
      <c r="OV56" s="48"/>
      <c r="OW56" s="48"/>
      <c r="OX56" s="48"/>
      <c r="OY56" s="48"/>
      <c r="OZ56" s="48"/>
      <c r="PA56" s="48"/>
      <c r="PB56" s="48"/>
      <c r="PC56" s="48"/>
      <c r="PE56" s="48"/>
      <c r="PF56" s="48"/>
      <c r="PG56" s="48"/>
      <c r="PH56" s="48"/>
      <c r="PI56" s="48"/>
      <c r="PJ56" s="48"/>
      <c r="PK56" s="48"/>
      <c r="PL56" s="48"/>
      <c r="PM56" s="48"/>
      <c r="PN56" s="48"/>
      <c r="PO56" s="48"/>
      <c r="PP56" s="48"/>
      <c r="PQ56" s="48"/>
      <c r="PR56" s="48"/>
      <c r="PS56" s="48"/>
      <c r="PT56" s="48"/>
      <c r="PU56" s="48"/>
      <c r="PV56" s="48"/>
      <c r="PW56" s="48"/>
      <c r="PX56" s="48"/>
      <c r="PY56" s="48"/>
      <c r="PZ56" s="48"/>
      <c r="QA56" s="48"/>
      <c r="QB56" s="48"/>
      <c r="QC56" s="48"/>
      <c r="QD56" s="48"/>
      <c r="QE56" s="48"/>
      <c r="QF56" s="48"/>
      <c r="QG56" s="48"/>
      <c r="QH56" s="48"/>
      <c r="QI56" s="48"/>
      <c r="QJ56" s="48"/>
      <c r="QK56" s="48"/>
      <c r="QL56" s="48"/>
      <c r="QM56" s="48"/>
      <c r="QN56" s="48"/>
      <c r="QO56" s="48"/>
      <c r="QP56" s="48"/>
      <c r="QQ56" s="48"/>
      <c r="QR56" s="48"/>
      <c r="QS56" s="48"/>
      <c r="QU56" s="48"/>
      <c r="QV56" s="48"/>
      <c r="QW56" s="48"/>
      <c r="QX56" s="48"/>
      <c r="QY56" s="48"/>
      <c r="QZ56" s="48"/>
      <c r="RA56" s="48"/>
      <c r="RB56" s="48"/>
      <c r="RC56" s="48"/>
      <c r="RD56" s="48"/>
      <c r="RE56" s="48"/>
      <c r="RF56" s="48"/>
      <c r="RG56" s="48"/>
      <c r="RH56" s="48"/>
      <c r="RI56" s="48"/>
      <c r="RJ56" s="48"/>
      <c r="RK56" s="48"/>
      <c r="RL56" s="48"/>
      <c r="RM56" s="48"/>
      <c r="RN56" s="48"/>
      <c r="RO56" s="48"/>
      <c r="RP56" s="48"/>
      <c r="RQ56" s="48"/>
      <c r="RR56" s="48"/>
      <c r="RS56" s="48"/>
      <c r="RT56" s="48"/>
      <c r="RU56" s="48"/>
      <c r="RV56" s="48"/>
      <c r="RW56" s="48"/>
      <c r="RX56" s="48"/>
      <c r="RY56" s="48"/>
      <c r="RZ56" s="48"/>
      <c r="SA56" s="48"/>
      <c r="SB56" s="48"/>
      <c r="SC56" s="48"/>
      <c r="SD56" s="48"/>
      <c r="SE56" s="48"/>
      <c r="SF56" s="48"/>
      <c r="SG56" s="48"/>
      <c r="SH56" s="48"/>
      <c r="SI56" s="48"/>
      <c r="SK56" s="48"/>
      <c r="SL56" s="48"/>
      <c r="SM56" s="48"/>
      <c r="SN56" s="48"/>
      <c r="SO56" s="48"/>
      <c r="SP56" s="48"/>
      <c r="SQ56" s="48"/>
      <c r="SR56" s="48"/>
      <c r="SS56" s="48"/>
      <c r="ST56" s="48"/>
      <c r="SU56" s="48"/>
      <c r="SV56" s="48"/>
      <c r="SW56" s="48"/>
      <c r="SX56" s="48"/>
      <c r="SY56" s="48"/>
      <c r="SZ56" s="48"/>
      <c r="TA56" s="48"/>
      <c r="TB56" s="48"/>
      <c r="TC56" s="48"/>
      <c r="TD56" s="48"/>
      <c r="TE56" s="48"/>
      <c r="TF56" s="48"/>
      <c r="TG56" s="48"/>
      <c r="TH56" s="48"/>
      <c r="TI56" s="48"/>
      <c r="TJ56" s="48"/>
      <c r="TK56" s="48"/>
      <c r="TL56" s="48"/>
      <c r="TM56" s="48"/>
      <c r="TN56" s="48"/>
      <c r="TO56" s="48"/>
      <c r="TP56" s="48"/>
      <c r="TQ56" s="48"/>
      <c r="TR56" s="48"/>
      <c r="TS56" s="48"/>
      <c r="TT56" s="48"/>
      <c r="TU56" s="48"/>
      <c r="TV56" s="48"/>
      <c r="TW56" s="48"/>
      <c r="TX56" s="48"/>
      <c r="TY56" s="48"/>
      <c r="UA56" s="48"/>
      <c r="UB56" s="48"/>
      <c r="UC56" s="48"/>
      <c r="UD56" s="48"/>
      <c r="UE56" s="48"/>
      <c r="UF56" s="48"/>
      <c r="UG56" s="48"/>
      <c r="UH56" s="48"/>
      <c r="UI56" s="48"/>
      <c r="UJ56" s="48"/>
      <c r="UK56" s="48"/>
      <c r="UL56" s="48"/>
      <c r="UM56" s="48"/>
      <c r="UN56" s="48"/>
      <c r="UO56" s="48"/>
      <c r="UP56" s="48"/>
      <c r="UQ56" s="48"/>
      <c r="UR56" s="48"/>
      <c r="US56" s="48"/>
      <c r="UT56" s="48"/>
      <c r="UU56" s="48"/>
      <c r="UV56" s="48"/>
      <c r="UW56" s="48"/>
      <c r="UX56" s="48"/>
      <c r="UY56" s="48"/>
      <c r="UZ56" s="48"/>
      <c r="VA56" s="48"/>
      <c r="VB56" s="48"/>
      <c r="VC56" s="48"/>
      <c r="VD56" s="48"/>
      <c r="VE56" s="48"/>
      <c r="VF56" s="48"/>
      <c r="VG56" s="48"/>
      <c r="VH56" s="48"/>
      <c r="VI56" s="48"/>
      <c r="VJ56" s="48"/>
      <c r="VK56" s="48"/>
      <c r="VL56" s="48"/>
      <c r="VM56" s="48"/>
      <c r="VN56" s="48"/>
      <c r="VO56" s="48"/>
      <c r="VQ56" s="48"/>
      <c r="VR56" s="48"/>
      <c r="VS56" s="48"/>
      <c r="VT56" s="48"/>
      <c r="VU56" s="48"/>
      <c r="VV56" s="48"/>
      <c r="VW56" s="48"/>
      <c r="VX56" s="48"/>
      <c r="VY56" s="48"/>
      <c r="VZ56" s="48"/>
      <c r="WA56" s="48"/>
      <c r="WB56" s="48"/>
      <c r="WC56" s="48"/>
      <c r="WD56" s="48"/>
      <c r="WE56" s="48"/>
      <c r="WF56" s="48"/>
      <c r="WG56" s="48"/>
      <c r="WH56" s="48"/>
      <c r="WI56" s="48"/>
      <c r="WJ56" s="48"/>
      <c r="WK56" s="48"/>
      <c r="WL56" s="48"/>
      <c r="WM56" s="48"/>
      <c r="WN56" s="48"/>
      <c r="WO56" s="48"/>
      <c r="WP56" s="48"/>
      <c r="WQ56" s="48"/>
      <c r="WR56" s="48"/>
      <c r="WS56" s="48"/>
      <c r="WT56" s="48"/>
      <c r="WU56" s="48"/>
      <c r="WV56" s="48"/>
      <c r="WW56" s="48"/>
      <c r="WX56" s="48"/>
      <c r="WY56" s="48"/>
      <c r="WZ56" s="48"/>
      <c r="XA56" s="48"/>
      <c r="XB56" s="48"/>
      <c r="XC56" s="48"/>
      <c r="XD56" s="48"/>
      <c r="XE56" s="48"/>
      <c r="XG56" s="48"/>
      <c r="XH56" s="48"/>
      <c r="XI56" s="48"/>
      <c r="XJ56" s="48"/>
      <c r="XK56" s="48"/>
      <c r="XL56" s="48"/>
      <c r="XM56" s="48"/>
      <c r="XN56" s="48"/>
      <c r="XO56" s="48"/>
      <c r="XP56" s="48"/>
      <c r="XQ56" s="48"/>
      <c r="XR56" s="48"/>
      <c r="XS56" s="48"/>
      <c r="XT56" s="48"/>
      <c r="XU56" s="48"/>
      <c r="XV56" s="48"/>
      <c r="XW56" s="48"/>
      <c r="XX56" s="48"/>
      <c r="XY56" s="48"/>
      <c r="XZ56" s="48"/>
      <c r="YA56" s="48"/>
      <c r="YB56" s="48"/>
      <c r="YC56" s="48"/>
      <c r="YD56" s="48"/>
      <c r="YE56" s="48"/>
      <c r="YF56" s="48"/>
      <c r="YG56" s="48"/>
      <c r="YH56" s="48"/>
      <c r="YI56" s="48"/>
      <c r="YJ56" s="48"/>
      <c r="YK56" s="48"/>
      <c r="YL56" s="48"/>
      <c r="YM56" s="48"/>
      <c r="YN56" s="48"/>
      <c r="YO56" s="48"/>
      <c r="YP56" s="48"/>
      <c r="YQ56" s="48"/>
      <c r="YR56" s="48"/>
      <c r="YS56" s="48"/>
      <c r="YT56" s="48"/>
      <c r="YU56" s="48"/>
      <c r="YW56" s="48"/>
      <c r="YX56" s="48"/>
      <c r="YY56" s="48"/>
      <c r="YZ56" s="48"/>
      <c r="ZA56" s="48"/>
      <c r="ZB56" s="48"/>
      <c r="ZC56" s="48"/>
      <c r="ZD56" s="48"/>
      <c r="ZE56" s="48"/>
      <c r="ZF56" s="48"/>
      <c r="ZG56" s="48"/>
      <c r="ZH56" s="48"/>
      <c r="ZI56" s="48"/>
      <c r="ZJ56" s="48"/>
      <c r="ZK56" s="48"/>
      <c r="ZL56" s="48"/>
      <c r="ZM56" s="48"/>
      <c r="ZN56" s="48"/>
      <c r="ZO56" s="48"/>
      <c r="ZP56" s="48"/>
      <c r="ZQ56" s="48"/>
      <c r="ZR56" s="48"/>
      <c r="ZS56" s="48"/>
      <c r="ZT56" s="48"/>
      <c r="ZU56" s="48"/>
      <c r="ZV56" s="48"/>
      <c r="ZW56" s="48"/>
      <c r="ZX56" s="48"/>
      <c r="ZY56" s="48"/>
      <c r="ZZ56" s="48"/>
      <c r="AAA56" s="48"/>
      <c r="AAB56" s="48"/>
      <c r="AAC56" s="48"/>
      <c r="AAD56" s="48"/>
      <c r="AAE56" s="48"/>
      <c r="AAF56" s="48"/>
      <c r="AAG56" s="48"/>
      <c r="AAH56" s="48"/>
      <c r="AAI56" s="48"/>
      <c r="AAJ56" s="48"/>
      <c r="AAL56" s="48"/>
      <c r="AAM56" s="48"/>
      <c r="AAN56" s="48"/>
      <c r="AAO56" s="48"/>
      <c r="AAP56" s="48"/>
      <c r="AAQ56" s="48"/>
      <c r="AAR56" s="48"/>
      <c r="AAS56" s="48"/>
      <c r="AAT56" s="48"/>
      <c r="AAV56" s="48"/>
      <c r="AAW56" s="48"/>
      <c r="AAX56" s="48"/>
      <c r="AAY56" s="48"/>
      <c r="AAZ56" s="48"/>
      <c r="ABA56" s="48"/>
      <c r="ABB56" s="48"/>
      <c r="ABC56" s="48"/>
      <c r="ABD56" s="48"/>
      <c r="ABE56" s="48"/>
      <c r="ABF56" s="48"/>
      <c r="ABG56" s="48"/>
      <c r="ABH56" s="48"/>
      <c r="ABI56" s="48"/>
      <c r="ABJ56" s="48"/>
      <c r="ABK56" s="48"/>
      <c r="ABL56" s="48"/>
      <c r="ABM56" s="48"/>
      <c r="ABN56" s="48"/>
      <c r="ABO56" s="48"/>
      <c r="ABP56" s="48"/>
      <c r="ABQ56" s="48"/>
      <c r="ABR56" s="48"/>
      <c r="ABS56" s="48"/>
      <c r="ABT56" s="48"/>
      <c r="ABU56" s="48"/>
      <c r="ABV56" s="48"/>
      <c r="ABW56" s="48"/>
      <c r="ABX56" s="48"/>
      <c r="ABY56" s="48"/>
      <c r="ABZ56" s="48"/>
      <c r="ACB56" s="48"/>
      <c r="ACC56" s="48"/>
      <c r="ACD56" s="48"/>
      <c r="ACE56" s="48"/>
      <c r="ACF56" s="48"/>
      <c r="ACG56" s="48"/>
      <c r="ACH56" s="48"/>
      <c r="ACI56" s="48"/>
      <c r="ACJ56" s="48"/>
      <c r="ACK56" s="48"/>
      <c r="ACL56" s="48"/>
      <c r="ACM56" s="48"/>
      <c r="ACN56" s="48"/>
      <c r="ACO56" s="48"/>
      <c r="ACP56" s="48"/>
      <c r="ACQ56" s="48"/>
      <c r="ACR56" s="48"/>
      <c r="ACS56" s="48"/>
      <c r="ACT56" s="48"/>
      <c r="ACU56" s="48"/>
      <c r="ACV56" s="48"/>
      <c r="ACW56" s="48"/>
      <c r="ACX56" s="48"/>
      <c r="ACY56" s="48"/>
      <c r="ACZ56" s="48"/>
      <c r="ADA56" s="48"/>
      <c r="ADB56" s="48"/>
      <c r="ADC56" s="48"/>
      <c r="ADD56" s="48"/>
      <c r="ADE56" s="48"/>
      <c r="ADF56" s="48"/>
      <c r="ADG56" s="48"/>
      <c r="ADH56" s="48"/>
      <c r="ADI56" s="48"/>
      <c r="ADJ56" s="48"/>
      <c r="ADK56" s="48"/>
      <c r="ADL56" s="48"/>
      <c r="ADM56" s="48"/>
      <c r="ADN56" s="48"/>
      <c r="ADO56" s="48"/>
      <c r="ADP56" s="48"/>
      <c r="ADR56" s="48"/>
      <c r="ADS56" s="48"/>
      <c r="ADT56" s="48"/>
      <c r="ADU56" s="48"/>
      <c r="ADV56" s="48"/>
      <c r="ADW56" s="48"/>
      <c r="ADX56" s="48"/>
      <c r="ADY56" s="48"/>
      <c r="ADZ56" s="48"/>
      <c r="AEA56" s="48"/>
      <c r="AEB56" s="48"/>
      <c r="AEC56" s="48"/>
      <c r="AED56" s="48"/>
      <c r="AEE56" s="48"/>
      <c r="AEF56" s="48"/>
      <c r="AEG56" s="48"/>
      <c r="AEH56" s="48"/>
      <c r="AEI56" s="48"/>
      <c r="AEJ56" s="48"/>
      <c r="AEK56" s="48"/>
      <c r="AEL56" s="48"/>
      <c r="AEM56" s="48"/>
      <c r="AEN56" s="48"/>
      <c r="AEO56" s="48"/>
      <c r="AEP56" s="48"/>
      <c r="AEQ56" s="48"/>
      <c r="AER56" s="48"/>
      <c r="AES56" s="48"/>
      <c r="AET56" s="48"/>
      <c r="AEU56" s="48"/>
      <c r="AEV56" s="48"/>
      <c r="AEW56" s="48"/>
      <c r="AEX56" s="48"/>
      <c r="AEY56" s="48"/>
      <c r="AEZ56" s="48"/>
      <c r="AFA56" s="48"/>
      <c r="AFB56" s="48"/>
      <c r="AFC56" s="48"/>
      <c r="AFD56" s="48"/>
      <c r="AFE56" s="48"/>
      <c r="AFF56" s="48"/>
      <c r="AFH56" s="48"/>
      <c r="AFI56" s="48"/>
      <c r="AFJ56" s="48"/>
      <c r="AFK56" s="48"/>
      <c r="AFL56" s="48"/>
      <c r="AFM56" s="48"/>
      <c r="AFN56" s="48"/>
      <c r="AFO56" s="48"/>
      <c r="AFP56" s="48"/>
      <c r="AFR56" s="48"/>
      <c r="AFS56" s="48"/>
      <c r="AFT56" s="48"/>
      <c r="AFU56" s="48"/>
      <c r="AFV56" s="48"/>
      <c r="AFW56" s="48"/>
      <c r="AFX56" s="48"/>
      <c r="AFY56" s="48"/>
      <c r="AFZ56" s="48"/>
      <c r="AGA56" s="48"/>
      <c r="AGB56" s="48"/>
      <c r="AGG56" s="48"/>
      <c r="AGH56" s="48"/>
      <c r="AGI56" s="48"/>
      <c r="AGJ56" s="48"/>
      <c r="AGK56" s="48"/>
      <c r="AGL56" s="48"/>
      <c r="AGM56" s="48"/>
      <c r="AGN56" s="48"/>
      <c r="AGO56" s="48"/>
      <c r="AGP56" s="48"/>
      <c r="AGQ56" s="48"/>
      <c r="AGR56" s="48"/>
      <c r="AGT56" s="48"/>
      <c r="AGU56" s="48"/>
      <c r="AGV56" s="48"/>
      <c r="AGW56" s="48"/>
      <c r="AGX56" s="48"/>
      <c r="AGY56" s="48"/>
      <c r="AGZ56" s="48"/>
      <c r="AHA56" s="48"/>
      <c r="AHB56" s="48"/>
      <c r="AHC56" s="48"/>
      <c r="AHD56" s="48"/>
      <c r="AHE56" s="48"/>
      <c r="AHF56" s="48"/>
      <c r="AHG56" s="48"/>
      <c r="AHH56" s="48"/>
      <c r="AHI56" s="48"/>
      <c r="AHJ56" s="48"/>
      <c r="AHK56" s="48"/>
      <c r="AHL56" s="48"/>
      <c r="AHM56" s="48"/>
      <c r="AHN56" s="48"/>
      <c r="AHO56" s="48"/>
      <c r="AHP56" s="48"/>
      <c r="AHQ56" s="48"/>
      <c r="AHR56" s="48"/>
      <c r="AHS56" s="48"/>
      <c r="AHT56" s="48"/>
      <c r="AHU56" s="48"/>
      <c r="AHV56" s="48"/>
      <c r="AIA56" s="48"/>
      <c r="AIB56" s="48"/>
      <c r="AIC56" s="48"/>
      <c r="AID56" s="48"/>
      <c r="AIE56" s="48"/>
      <c r="AIF56" s="48"/>
      <c r="AIM56" s="48"/>
      <c r="AIN56" s="48"/>
      <c r="AIO56" s="48"/>
      <c r="AIP56" s="48"/>
      <c r="AJA56" s="48"/>
      <c r="AJB56" s="48"/>
      <c r="AJY56" s="48"/>
      <c r="AJZ56" s="48"/>
      <c r="AKE56" s="48"/>
      <c r="AKF56" s="48"/>
      <c r="AKG56" s="48"/>
      <c r="AKH56" s="48"/>
      <c r="AKI56" s="48"/>
      <c r="AKJ56" s="48"/>
      <c r="AKS56" s="48"/>
      <c r="AKT56" s="48"/>
      <c r="AKU56" s="48"/>
      <c r="AKV56" s="48"/>
      <c r="AKW56" s="48"/>
      <c r="AKX56" s="48"/>
      <c r="AKY56" s="48"/>
      <c r="AKZ56" s="48"/>
      <c r="ALA56" s="48"/>
      <c r="ALB56" s="48"/>
      <c r="ALC56" s="48"/>
      <c r="ALD56" s="48"/>
      <c r="ALG56" s="48"/>
      <c r="ALH56" s="48"/>
      <c r="ALK56" s="48"/>
      <c r="ALO56" s="48"/>
      <c r="ALP56" s="48"/>
      <c r="ALU56" s="48"/>
      <c r="ALV56" s="48"/>
      <c r="ALW56" s="48"/>
      <c r="ALX56" s="48"/>
      <c r="AMA56" s="48"/>
      <c r="AMC56" s="48"/>
      <c r="AMD56" s="48"/>
      <c r="AME56" s="48"/>
      <c r="AMF56" s="48"/>
      <c r="AMG56" s="48"/>
      <c r="AMH56" s="48"/>
      <c r="AMI56" s="48"/>
      <c r="AMJ56" s="48"/>
      <c r="AMK56" s="48"/>
      <c r="AML56" s="48"/>
      <c r="AMM56" s="48"/>
      <c r="AMN56" s="48"/>
      <c r="AMO56" s="48"/>
      <c r="AMP56" s="48"/>
      <c r="AMQ56" s="48"/>
      <c r="AMR56" s="48"/>
      <c r="AMS56" s="48"/>
      <c r="AMT56" s="48"/>
      <c r="ANA56" s="48"/>
      <c r="ANB56" s="48"/>
      <c r="ANG56" s="48"/>
      <c r="ANH56" s="48"/>
      <c r="ANI56" s="48"/>
      <c r="ANJ56" s="48"/>
      <c r="ANK56" s="48"/>
      <c r="ANL56" s="48"/>
      <c r="ANM56" s="48"/>
      <c r="ANN56" s="48"/>
      <c r="ANO56" s="48"/>
      <c r="ANP56" s="48"/>
      <c r="ANQ56" s="48"/>
      <c r="ANR56" s="48"/>
      <c r="ANS56" s="48"/>
      <c r="ANT56" s="48"/>
      <c r="ANU56" s="48"/>
      <c r="ANV56" s="48"/>
      <c r="ANW56" s="48"/>
      <c r="ANX56" s="48"/>
      <c r="ANY56" s="48"/>
      <c r="ANZ56" s="48"/>
      <c r="AOB56" s="48"/>
      <c r="AOC56" s="48"/>
      <c r="AOD56" s="48"/>
      <c r="AOE56" s="48"/>
      <c r="AOG56" s="48"/>
      <c r="AOH56" s="48"/>
      <c r="AOI56" s="48"/>
      <c r="AOJ56" s="48"/>
      <c r="AOM56" s="48"/>
      <c r="AON56" s="48"/>
      <c r="AOO56" s="48"/>
      <c r="AOP56" s="48"/>
      <c r="AOQ56" s="48"/>
      <c r="AOR56" s="48"/>
      <c r="AOW56" s="48"/>
      <c r="AOX56" s="48"/>
      <c r="AOZ56" s="48"/>
      <c r="APG56" s="48"/>
      <c r="APH56" s="48"/>
      <c r="APK56" s="48"/>
      <c r="APL56" s="48"/>
      <c r="APS56" s="48"/>
      <c r="APT56" s="48"/>
      <c r="APV56" s="48"/>
      <c r="APW56" s="48"/>
      <c r="APX56" s="48"/>
    </row>
    <row r="57" spans="1:1118">
      <c r="A57" s="49" t="s">
        <v>435</v>
      </c>
      <c r="B57" s="46" t="s">
        <v>354</v>
      </c>
      <c r="C57" s="48">
        <v>2.8295841217041016</v>
      </c>
      <c r="D57" s="48">
        <v>2.7702395915985107</v>
      </c>
      <c r="E57" s="48">
        <v>3.0176057815551758</v>
      </c>
      <c r="F57" s="48">
        <v>2.7495355606079102</v>
      </c>
      <c r="G57" s="48">
        <v>2.1904401779174805</v>
      </c>
      <c r="H57" s="48">
        <v>2.3925528526306152</v>
      </c>
      <c r="I57" s="48">
        <v>2.7695581912994385</v>
      </c>
      <c r="J57" s="48">
        <v>2.5970933437347412</v>
      </c>
      <c r="K57" s="48">
        <v>2.7065122127532959</v>
      </c>
      <c r="L57" s="48">
        <v>2.4484643936157227</v>
      </c>
      <c r="M57" s="48">
        <v>3.2108325958251953</v>
      </c>
      <c r="N57" s="48">
        <v>3.2503194808959961</v>
      </c>
      <c r="O57" s="48">
        <v>3.8708510398864746</v>
      </c>
      <c r="P57" s="48">
        <v>3.6976385116577148</v>
      </c>
      <c r="Q57" s="47">
        <f t="shared" si="4"/>
        <v>2.5174368619918823</v>
      </c>
      <c r="R57" s="47">
        <f t="shared" si="5"/>
        <v>3.5074104070663452</v>
      </c>
      <c r="S57" s="47">
        <f t="shared" si="6"/>
        <v>1.3932466231908442</v>
      </c>
      <c r="T57" s="47">
        <f t="shared" si="7"/>
        <v>3.9544234305849955E-4</v>
      </c>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48"/>
      <c r="BO57" s="48"/>
      <c r="BP57" s="48"/>
      <c r="BQ57" s="48"/>
      <c r="BR57" s="48"/>
      <c r="BS57" s="48"/>
      <c r="BT57" s="48"/>
      <c r="BU57" s="48"/>
      <c r="BV57" s="48"/>
      <c r="BW57" s="48"/>
      <c r="BX57" s="48"/>
      <c r="BY57" s="48"/>
      <c r="BZ57" s="48"/>
      <c r="CA57" s="48"/>
      <c r="CB57" s="48"/>
      <c r="CC57" s="48"/>
      <c r="CD57" s="48"/>
      <c r="CE57" s="48"/>
      <c r="CF57" s="48"/>
      <c r="CG57" s="48"/>
      <c r="CH57" s="48"/>
      <c r="CI57" s="48"/>
      <c r="CJ57" s="48"/>
      <c r="CK57" s="48"/>
      <c r="CL57" s="48"/>
      <c r="CM57" s="48"/>
      <c r="CN57" s="48"/>
      <c r="CO57" s="48"/>
      <c r="CP57" s="48"/>
      <c r="CQ57" s="48"/>
      <c r="CR57" s="48"/>
      <c r="CS57" s="48"/>
      <c r="CT57" s="48"/>
      <c r="CU57" s="48"/>
      <c r="CV57" s="48"/>
      <c r="CW57" s="48"/>
      <c r="CX57" s="48"/>
      <c r="CY57" s="48"/>
      <c r="CZ57" s="48"/>
      <c r="DA57" s="48"/>
      <c r="DB57" s="48"/>
      <c r="DC57" s="48"/>
      <c r="DD57" s="48"/>
      <c r="DE57" s="48"/>
      <c r="DG57" s="48"/>
      <c r="DH57" s="48"/>
      <c r="DI57" s="48"/>
      <c r="DJ57" s="48"/>
      <c r="DK57" s="48"/>
      <c r="DL57" s="48"/>
      <c r="DM57" s="48"/>
      <c r="DN57" s="48"/>
      <c r="DO57" s="48"/>
      <c r="DP57" s="48"/>
      <c r="DQ57" s="48"/>
      <c r="DR57" s="48"/>
      <c r="DS57" s="48"/>
      <c r="DT57" s="48"/>
      <c r="DU57" s="48"/>
      <c r="DV57" s="48"/>
      <c r="DW57" s="48"/>
      <c r="DX57" s="48"/>
      <c r="DY57" s="48"/>
      <c r="DZ57" s="48"/>
      <c r="EA57" s="48"/>
      <c r="EB57" s="48"/>
      <c r="EC57" s="48"/>
      <c r="ED57" s="48"/>
      <c r="EE57" s="48"/>
      <c r="EF57" s="48"/>
      <c r="EG57" s="48"/>
      <c r="EH57" s="48"/>
      <c r="EI57" s="48"/>
      <c r="EJ57" s="48"/>
      <c r="EK57" s="48"/>
      <c r="EL57" s="48"/>
      <c r="EM57" s="48"/>
      <c r="EN57" s="48"/>
      <c r="EO57" s="48"/>
      <c r="EP57" s="48"/>
      <c r="EQ57" s="48"/>
      <c r="ER57" s="48"/>
      <c r="ES57" s="48"/>
      <c r="ET57" s="48"/>
      <c r="EU57" s="48"/>
      <c r="EV57" s="48"/>
      <c r="EW57" s="48"/>
      <c r="EX57" s="48"/>
      <c r="EY57" s="48"/>
      <c r="EZ57" s="48"/>
      <c r="FA57" s="48"/>
      <c r="FB57" s="48"/>
      <c r="FC57" s="48"/>
      <c r="FD57" s="48"/>
      <c r="FE57" s="48"/>
      <c r="FF57" s="48"/>
      <c r="FG57" s="48"/>
      <c r="FH57" s="48"/>
      <c r="FI57" s="48"/>
      <c r="FJ57" s="48"/>
      <c r="FK57" s="48"/>
      <c r="FL57" s="48"/>
      <c r="FM57" s="48"/>
      <c r="FN57" s="48"/>
      <c r="FO57" s="48"/>
      <c r="FP57" s="48"/>
      <c r="FQ57" s="48"/>
      <c r="FR57" s="48"/>
      <c r="FS57" s="48"/>
      <c r="FT57" s="48"/>
      <c r="FU57" s="48"/>
      <c r="FV57" s="48"/>
      <c r="FW57" s="48"/>
      <c r="FX57" s="48"/>
      <c r="FY57" s="48"/>
      <c r="FZ57" s="48"/>
      <c r="GA57" s="48"/>
      <c r="GB57" s="48"/>
      <c r="GC57" s="48"/>
      <c r="GD57" s="48"/>
      <c r="GE57" s="48"/>
      <c r="GF57" s="48"/>
      <c r="GG57" s="48"/>
      <c r="GH57" s="48"/>
      <c r="GI57" s="48"/>
      <c r="GJ57" s="48"/>
      <c r="GK57" s="48"/>
      <c r="GL57" s="48"/>
      <c r="GM57" s="48"/>
      <c r="GN57" s="48"/>
      <c r="GO57" s="48"/>
      <c r="GP57" s="48"/>
      <c r="GQ57" s="48"/>
      <c r="GR57" s="48"/>
      <c r="GS57" s="48"/>
      <c r="GT57" s="48"/>
      <c r="GU57" s="48"/>
      <c r="GV57" s="48"/>
      <c r="GW57" s="48"/>
      <c r="GX57" s="48"/>
      <c r="GY57" s="48"/>
      <c r="GZ57" s="48"/>
      <c r="HA57" s="48"/>
      <c r="HB57" s="48"/>
      <c r="HC57" s="48"/>
      <c r="HD57" s="48"/>
      <c r="HE57" s="48"/>
      <c r="HF57" s="48"/>
      <c r="HG57" s="48"/>
      <c r="HH57" s="48"/>
      <c r="HI57" s="48"/>
      <c r="HJ57" s="48"/>
      <c r="HK57" s="48"/>
      <c r="HL57" s="48"/>
      <c r="HM57" s="48"/>
      <c r="HN57" s="48"/>
      <c r="HO57" s="48"/>
      <c r="HP57" s="48"/>
      <c r="HQ57" s="48"/>
      <c r="HR57" s="48"/>
      <c r="HS57" s="48"/>
      <c r="HT57" s="48"/>
      <c r="HU57" s="48"/>
      <c r="HV57" s="48"/>
      <c r="HW57" s="48"/>
      <c r="HX57" s="48"/>
      <c r="HY57" s="48"/>
      <c r="HZ57" s="48"/>
      <c r="IA57" s="48"/>
      <c r="IB57" s="48"/>
      <c r="IC57" s="48"/>
      <c r="ID57" s="48"/>
      <c r="IE57" s="48"/>
      <c r="IF57" s="48"/>
      <c r="IG57" s="48"/>
      <c r="IH57" s="48"/>
      <c r="II57" s="48"/>
      <c r="IJ57" s="48"/>
      <c r="IK57" s="48"/>
      <c r="IL57" s="48"/>
      <c r="IM57" s="48"/>
      <c r="IN57" s="48"/>
      <c r="IO57" s="48"/>
      <c r="IP57" s="48"/>
      <c r="IQ57" s="48"/>
      <c r="IR57" s="48"/>
      <c r="IS57" s="48"/>
      <c r="IT57" s="48"/>
      <c r="IU57" s="48"/>
      <c r="IV57" s="48"/>
      <c r="IW57" s="48"/>
      <c r="IX57" s="48"/>
      <c r="IY57" s="48"/>
      <c r="IZ57" s="48"/>
      <c r="JA57" s="48"/>
      <c r="JB57" s="48"/>
      <c r="JC57" s="48"/>
      <c r="JD57" s="48"/>
      <c r="JE57" s="48"/>
      <c r="JF57" s="48"/>
      <c r="JG57" s="48"/>
      <c r="JH57" s="48"/>
      <c r="JI57" s="48"/>
      <c r="JJ57" s="48"/>
      <c r="JK57" s="48"/>
      <c r="JL57" s="48"/>
      <c r="JM57" s="48"/>
      <c r="JN57" s="48"/>
      <c r="JO57" s="48"/>
      <c r="JP57" s="48"/>
      <c r="JQ57" s="48"/>
      <c r="JR57" s="48"/>
      <c r="JS57" s="48"/>
      <c r="JT57" s="48"/>
      <c r="JU57" s="48"/>
      <c r="JV57" s="48"/>
      <c r="JW57" s="48"/>
      <c r="JX57" s="48"/>
      <c r="JY57" s="48"/>
      <c r="JZ57" s="48"/>
      <c r="KA57" s="48"/>
      <c r="KB57" s="48"/>
      <c r="KC57" s="48"/>
      <c r="KD57" s="48"/>
      <c r="KE57" s="48"/>
      <c r="KF57" s="48"/>
      <c r="KG57" s="48"/>
      <c r="KH57" s="48"/>
      <c r="KI57" s="48"/>
      <c r="KJ57" s="48"/>
      <c r="KK57" s="48"/>
      <c r="KL57" s="48"/>
      <c r="KM57" s="48"/>
      <c r="KN57" s="48"/>
      <c r="KO57" s="48"/>
      <c r="KP57" s="48"/>
      <c r="KQ57" s="48"/>
      <c r="KR57" s="48"/>
      <c r="KS57" s="48"/>
      <c r="KT57" s="48"/>
      <c r="KU57" s="48"/>
      <c r="KV57" s="48"/>
      <c r="KW57" s="48"/>
      <c r="KX57" s="48"/>
      <c r="KY57" s="48"/>
      <c r="KZ57" s="48"/>
      <c r="LA57" s="48"/>
      <c r="LB57" s="48"/>
      <c r="LC57" s="48"/>
      <c r="LD57" s="48"/>
      <c r="LE57" s="48"/>
      <c r="LF57" s="48"/>
      <c r="LG57" s="48"/>
      <c r="LH57" s="48"/>
      <c r="LI57" s="48"/>
      <c r="LJ57" s="48"/>
      <c r="LK57" s="48"/>
      <c r="LL57" s="48"/>
      <c r="LM57" s="48"/>
      <c r="LN57" s="48"/>
      <c r="LO57" s="48"/>
      <c r="LP57" s="48"/>
      <c r="LQ57" s="48"/>
      <c r="LR57" s="48"/>
      <c r="LS57" s="48"/>
      <c r="LT57" s="48"/>
      <c r="LU57" s="48"/>
      <c r="LV57" s="48"/>
      <c r="LW57" s="48"/>
      <c r="LX57" s="48"/>
      <c r="LY57" s="48"/>
      <c r="LZ57" s="48"/>
      <c r="MA57" s="48"/>
      <c r="MB57" s="48"/>
      <c r="MC57" s="48"/>
      <c r="MD57" s="48"/>
      <c r="ME57" s="48"/>
      <c r="MF57" s="48"/>
      <c r="MG57" s="48"/>
      <c r="MH57" s="48"/>
      <c r="MI57" s="48"/>
      <c r="MJ57" s="48"/>
      <c r="MK57" s="48"/>
      <c r="ML57" s="48"/>
      <c r="MM57" s="48"/>
      <c r="MN57" s="48"/>
      <c r="MO57" s="48"/>
      <c r="MP57" s="48"/>
      <c r="MQ57" s="48"/>
      <c r="MR57" s="48"/>
      <c r="MS57" s="48"/>
      <c r="MT57" s="48"/>
      <c r="MU57" s="48"/>
      <c r="MV57" s="48"/>
      <c r="MW57" s="48"/>
      <c r="MX57" s="48"/>
      <c r="MY57" s="48"/>
      <c r="MZ57" s="48"/>
      <c r="NA57" s="48"/>
      <c r="NB57" s="48"/>
      <c r="NC57" s="48"/>
      <c r="ND57" s="48"/>
      <c r="NE57" s="48"/>
      <c r="NF57" s="48"/>
      <c r="NG57" s="48"/>
      <c r="NH57" s="48"/>
      <c r="NI57" s="48"/>
      <c r="NJ57" s="48"/>
      <c r="NK57" s="48"/>
      <c r="NL57" s="48"/>
      <c r="NM57" s="48"/>
      <c r="NN57" s="48"/>
      <c r="NO57" s="48"/>
      <c r="NP57" s="48"/>
      <c r="NQ57" s="48"/>
      <c r="NR57" s="48"/>
      <c r="NS57" s="48"/>
      <c r="NT57" s="48"/>
      <c r="NU57" s="48"/>
      <c r="NV57" s="48"/>
      <c r="NW57" s="48"/>
      <c r="NX57" s="48"/>
      <c r="NY57" s="48"/>
      <c r="NZ57" s="48"/>
      <c r="OA57" s="48"/>
      <c r="OB57" s="48"/>
      <c r="OC57" s="48"/>
      <c r="OD57" s="48"/>
      <c r="OE57" s="48"/>
      <c r="OF57" s="48"/>
      <c r="OG57" s="48"/>
      <c r="OH57" s="48"/>
      <c r="OI57" s="48"/>
      <c r="OJ57" s="48"/>
      <c r="OK57" s="48"/>
      <c r="OL57" s="48"/>
      <c r="OM57" s="48"/>
      <c r="ON57" s="48"/>
      <c r="OO57" s="48"/>
      <c r="OP57" s="48"/>
      <c r="OQ57" s="48"/>
      <c r="OS57" s="48"/>
      <c r="OT57" s="48"/>
      <c r="OU57" s="48"/>
      <c r="OV57" s="48"/>
      <c r="OW57" s="48"/>
      <c r="OX57" s="48"/>
      <c r="OY57" s="48"/>
      <c r="OZ57" s="48"/>
      <c r="PA57" s="48"/>
      <c r="PB57" s="48"/>
      <c r="PC57" s="48"/>
      <c r="PD57" s="48"/>
      <c r="PE57" s="48"/>
      <c r="PF57" s="48"/>
      <c r="PG57" s="48"/>
      <c r="PH57" s="48"/>
      <c r="PI57" s="48"/>
      <c r="PJ57" s="48"/>
      <c r="PK57" s="48"/>
      <c r="PL57" s="48"/>
      <c r="PM57" s="48"/>
      <c r="PN57" s="48"/>
      <c r="PO57" s="48"/>
      <c r="PP57" s="48"/>
      <c r="PQ57" s="48"/>
      <c r="PR57" s="48"/>
      <c r="PS57" s="48"/>
      <c r="PT57" s="48"/>
      <c r="PU57" s="48"/>
      <c r="PV57" s="48"/>
      <c r="PW57" s="48"/>
      <c r="PX57" s="48"/>
      <c r="PY57" s="48"/>
      <c r="PZ57" s="48"/>
      <c r="QA57" s="48"/>
      <c r="QB57" s="48"/>
      <c r="QC57" s="48"/>
      <c r="QD57" s="48"/>
      <c r="QE57" s="48"/>
      <c r="QF57" s="48"/>
      <c r="QG57" s="48"/>
      <c r="QH57" s="48"/>
      <c r="QI57" s="48"/>
      <c r="QJ57" s="48"/>
      <c r="QK57" s="48"/>
      <c r="QL57" s="48"/>
      <c r="QM57" s="48"/>
      <c r="QN57" s="48"/>
      <c r="QO57" s="48"/>
      <c r="QP57" s="48"/>
      <c r="QQ57" s="48"/>
      <c r="QR57" s="48"/>
      <c r="QS57" s="48"/>
      <c r="QT57" s="48"/>
      <c r="QU57" s="48"/>
      <c r="QV57" s="48"/>
      <c r="QW57" s="48"/>
      <c r="QX57" s="48"/>
      <c r="QY57" s="48"/>
      <c r="QZ57" s="48"/>
      <c r="RA57" s="48"/>
      <c r="RB57" s="48"/>
      <c r="RC57" s="48"/>
      <c r="RD57" s="48"/>
      <c r="RE57" s="48"/>
      <c r="RF57" s="48"/>
      <c r="RG57" s="48"/>
      <c r="RH57" s="48"/>
      <c r="RI57" s="48"/>
      <c r="RJ57" s="48"/>
      <c r="RK57" s="48"/>
      <c r="RL57" s="48"/>
      <c r="RM57" s="48"/>
      <c r="RN57" s="48"/>
      <c r="RO57" s="48"/>
      <c r="RP57" s="48"/>
      <c r="RQ57" s="48"/>
      <c r="RR57" s="48"/>
      <c r="RS57" s="48"/>
      <c r="RT57" s="48"/>
      <c r="RU57" s="48"/>
      <c r="RV57" s="48"/>
      <c r="RW57" s="48"/>
      <c r="RX57" s="48"/>
      <c r="RY57" s="48"/>
      <c r="RZ57" s="48"/>
      <c r="SA57" s="48"/>
      <c r="SB57" s="48"/>
      <c r="SC57" s="48"/>
      <c r="SD57" s="48"/>
      <c r="SE57" s="48"/>
      <c r="SF57" s="48"/>
      <c r="SG57" s="48"/>
      <c r="SH57" s="48"/>
      <c r="SI57" s="48"/>
      <c r="SK57" s="48"/>
      <c r="SL57" s="48"/>
      <c r="SM57" s="48"/>
      <c r="SN57" s="48"/>
      <c r="SO57" s="48"/>
      <c r="SP57" s="48"/>
      <c r="SQ57" s="48"/>
      <c r="SR57" s="48"/>
      <c r="SS57" s="48"/>
      <c r="ST57" s="48"/>
      <c r="SU57" s="48"/>
      <c r="SV57" s="48"/>
      <c r="SW57" s="48"/>
      <c r="SX57" s="48"/>
      <c r="SY57" s="48"/>
      <c r="SZ57" s="48"/>
      <c r="TA57" s="48"/>
      <c r="TB57" s="48"/>
      <c r="TC57" s="48"/>
      <c r="TD57" s="48"/>
      <c r="TE57" s="48"/>
      <c r="TF57" s="48"/>
      <c r="TG57" s="48"/>
      <c r="TH57" s="48"/>
      <c r="TI57" s="48"/>
      <c r="TJ57" s="48"/>
      <c r="TK57" s="48"/>
      <c r="TL57" s="48"/>
      <c r="TM57" s="48"/>
      <c r="TN57" s="48"/>
      <c r="TO57" s="48"/>
      <c r="TP57" s="48"/>
      <c r="TQ57" s="48"/>
      <c r="TR57" s="48"/>
      <c r="TS57" s="48"/>
      <c r="TT57" s="48"/>
      <c r="TU57" s="48"/>
      <c r="TV57" s="48"/>
      <c r="TW57" s="48"/>
      <c r="TX57" s="48"/>
      <c r="TY57" s="48"/>
      <c r="TZ57" s="48"/>
      <c r="UA57" s="48"/>
      <c r="UB57" s="48"/>
      <c r="UC57" s="48"/>
      <c r="UD57" s="48"/>
      <c r="UE57" s="48"/>
      <c r="UF57" s="48"/>
      <c r="UG57" s="48"/>
      <c r="UH57" s="48"/>
      <c r="UI57" s="48"/>
      <c r="UJ57" s="48"/>
      <c r="UK57" s="48"/>
      <c r="UL57" s="48"/>
      <c r="UM57" s="48"/>
      <c r="UN57" s="48"/>
      <c r="UO57" s="48"/>
      <c r="UP57" s="48"/>
      <c r="UQ57" s="48"/>
      <c r="UR57" s="48"/>
      <c r="US57" s="48"/>
      <c r="UT57" s="48"/>
      <c r="UU57" s="48"/>
      <c r="UV57" s="48"/>
      <c r="UW57" s="48"/>
      <c r="UX57" s="48"/>
      <c r="UY57" s="48"/>
      <c r="UZ57" s="48"/>
      <c r="VA57" s="48"/>
      <c r="VB57" s="48"/>
      <c r="VC57" s="48"/>
      <c r="VD57" s="48"/>
      <c r="VE57" s="48"/>
      <c r="VF57" s="48"/>
      <c r="VG57" s="48"/>
      <c r="VH57" s="48"/>
      <c r="VI57" s="48"/>
      <c r="VJ57" s="48"/>
      <c r="VK57" s="48"/>
      <c r="VL57" s="48"/>
      <c r="VM57" s="48"/>
      <c r="VN57" s="48"/>
      <c r="VO57" s="48"/>
      <c r="VQ57" s="48"/>
      <c r="VR57" s="48"/>
      <c r="VS57" s="48"/>
      <c r="VT57" s="48"/>
      <c r="VU57" s="48"/>
      <c r="VV57" s="48"/>
      <c r="VW57" s="48"/>
      <c r="VX57" s="48"/>
      <c r="VY57" s="48"/>
      <c r="VZ57" s="48"/>
      <c r="WA57" s="48"/>
      <c r="WB57" s="48"/>
      <c r="WC57" s="48"/>
      <c r="WD57" s="48"/>
      <c r="WE57" s="48"/>
      <c r="WF57" s="48"/>
      <c r="WG57" s="48"/>
      <c r="WH57" s="48"/>
      <c r="WI57" s="48"/>
      <c r="WJ57" s="48"/>
      <c r="WK57" s="48"/>
      <c r="WL57" s="48"/>
      <c r="WM57" s="48"/>
      <c r="WN57" s="48"/>
      <c r="WO57" s="48"/>
      <c r="WP57" s="48"/>
      <c r="WQ57" s="48"/>
      <c r="WR57" s="48"/>
      <c r="WS57" s="48"/>
      <c r="WT57" s="48"/>
      <c r="WU57" s="48"/>
      <c r="WV57" s="48"/>
      <c r="WW57" s="48"/>
      <c r="WX57" s="48"/>
      <c r="WY57" s="48"/>
      <c r="WZ57" s="48"/>
      <c r="XA57" s="48"/>
      <c r="XB57" s="48"/>
      <c r="XC57" s="48"/>
      <c r="XD57" s="48"/>
      <c r="XE57" s="48"/>
      <c r="XF57" s="48"/>
      <c r="XG57" s="48"/>
      <c r="XH57" s="48"/>
      <c r="XI57" s="48"/>
      <c r="XJ57" s="48"/>
      <c r="XK57" s="48"/>
      <c r="XL57" s="48"/>
      <c r="XM57" s="48"/>
      <c r="XN57" s="48"/>
      <c r="XO57" s="48"/>
      <c r="XP57" s="48"/>
      <c r="XQ57" s="48"/>
      <c r="XR57" s="48"/>
      <c r="XS57" s="48"/>
      <c r="XT57" s="48"/>
      <c r="XU57" s="48"/>
      <c r="XV57" s="48"/>
      <c r="XW57" s="48"/>
      <c r="XX57" s="48"/>
      <c r="XY57" s="48"/>
      <c r="XZ57" s="48"/>
      <c r="YA57" s="48"/>
      <c r="YB57" s="48"/>
      <c r="YC57" s="48"/>
      <c r="YD57" s="48"/>
      <c r="YE57" s="48"/>
      <c r="YF57" s="48"/>
      <c r="YG57" s="48"/>
      <c r="YH57" s="48"/>
      <c r="YI57" s="48"/>
      <c r="YJ57" s="48"/>
      <c r="YK57" s="48"/>
      <c r="YL57" s="48"/>
      <c r="YM57" s="48"/>
      <c r="YN57" s="48"/>
      <c r="YO57" s="48"/>
      <c r="YP57" s="48"/>
      <c r="YQ57" s="48"/>
      <c r="YR57" s="48"/>
      <c r="YS57" s="48"/>
      <c r="YT57" s="48"/>
      <c r="YU57" s="48"/>
      <c r="YV57" s="48"/>
      <c r="YW57" s="48"/>
      <c r="YX57" s="48"/>
      <c r="YY57" s="48"/>
      <c r="YZ57" s="48"/>
      <c r="ZA57" s="48"/>
      <c r="ZB57" s="48"/>
      <c r="ZC57" s="48"/>
      <c r="ZD57" s="48"/>
      <c r="ZE57" s="48"/>
      <c r="ZF57" s="48"/>
      <c r="ZG57" s="48"/>
      <c r="ZH57" s="48"/>
      <c r="ZI57" s="48"/>
      <c r="ZJ57" s="48"/>
      <c r="ZK57" s="48"/>
      <c r="ZL57" s="48"/>
      <c r="ZM57" s="48"/>
      <c r="ZN57" s="48"/>
      <c r="ZO57" s="48"/>
      <c r="ZP57" s="48"/>
      <c r="ZQ57" s="48"/>
      <c r="ZR57" s="48"/>
      <c r="ZS57" s="48"/>
      <c r="ZT57" s="48"/>
      <c r="ZU57" s="48"/>
      <c r="ZV57" s="48"/>
      <c r="ZW57" s="48"/>
      <c r="ZX57" s="48"/>
      <c r="ZY57" s="48"/>
      <c r="ZZ57" s="48"/>
      <c r="AAA57" s="48"/>
      <c r="AAB57" s="48"/>
      <c r="AAC57" s="48"/>
      <c r="AAD57" s="48"/>
      <c r="AAE57" s="48"/>
      <c r="AAF57" s="48"/>
      <c r="AAG57" s="48"/>
      <c r="AAH57" s="48"/>
      <c r="AAI57" s="48"/>
      <c r="AAJ57" s="48"/>
      <c r="AAK57" s="48"/>
      <c r="AAL57" s="48"/>
      <c r="AAM57" s="48"/>
      <c r="AAN57" s="48"/>
      <c r="AAO57" s="48"/>
      <c r="AAP57" s="48"/>
      <c r="AAQ57" s="48"/>
      <c r="AAR57" s="48"/>
      <c r="AAS57" s="48"/>
      <c r="AAT57" s="48"/>
      <c r="AAV57" s="48"/>
      <c r="AAW57" s="48"/>
      <c r="AAX57" s="48"/>
      <c r="AAY57" s="48"/>
      <c r="AAZ57" s="48"/>
      <c r="ABA57" s="48"/>
      <c r="ABB57" s="48"/>
      <c r="ABC57" s="48"/>
      <c r="ABD57" s="48"/>
      <c r="ABE57" s="48"/>
      <c r="ABF57" s="48"/>
      <c r="ABG57" s="48"/>
      <c r="ABH57" s="48"/>
      <c r="ABI57" s="48"/>
      <c r="ABJ57" s="48"/>
      <c r="ABK57" s="48"/>
      <c r="ABL57" s="48"/>
      <c r="ABM57" s="48"/>
      <c r="ABN57" s="48"/>
      <c r="ABO57" s="48"/>
      <c r="ABP57" s="48"/>
      <c r="ABQ57" s="48"/>
      <c r="ABR57" s="48"/>
      <c r="ABS57" s="48"/>
      <c r="ABT57" s="48"/>
      <c r="ABU57" s="48"/>
      <c r="ABV57" s="48"/>
      <c r="ABW57" s="48"/>
      <c r="ABX57" s="48"/>
      <c r="ABY57" s="48"/>
      <c r="ABZ57" s="48"/>
      <c r="ACB57" s="48"/>
      <c r="ACC57" s="48"/>
      <c r="ACD57" s="48"/>
      <c r="ACE57" s="48"/>
      <c r="ACF57" s="48"/>
      <c r="ACG57" s="48"/>
      <c r="ACH57" s="48"/>
      <c r="ACI57" s="48"/>
      <c r="ACJ57" s="48"/>
      <c r="ACK57" s="48"/>
      <c r="ACL57" s="48"/>
      <c r="ACM57" s="48"/>
      <c r="ACN57" s="48"/>
      <c r="ACO57" s="48"/>
      <c r="ACP57" s="48"/>
      <c r="ACQ57" s="48"/>
      <c r="ACR57" s="48"/>
      <c r="ACS57" s="48"/>
      <c r="ACT57" s="48"/>
      <c r="ACU57" s="48"/>
      <c r="ACV57" s="48"/>
      <c r="ACW57" s="48"/>
      <c r="ACX57" s="48"/>
      <c r="ACY57" s="48"/>
      <c r="ACZ57" s="48"/>
      <c r="ADA57" s="48"/>
      <c r="ADB57" s="48"/>
      <c r="ADC57" s="48"/>
      <c r="ADD57" s="48"/>
      <c r="ADE57" s="48"/>
      <c r="ADF57" s="48"/>
      <c r="ADG57" s="48"/>
      <c r="ADH57" s="48"/>
      <c r="ADI57" s="48"/>
      <c r="ADJ57" s="48"/>
      <c r="ADK57" s="48"/>
      <c r="ADL57" s="48"/>
      <c r="ADM57" s="48"/>
      <c r="ADN57" s="48"/>
      <c r="ADO57" s="48"/>
      <c r="ADP57" s="48"/>
      <c r="ADR57" s="48"/>
      <c r="ADS57" s="48"/>
      <c r="ADT57" s="48"/>
      <c r="ADU57" s="48"/>
      <c r="ADV57" s="48"/>
      <c r="ADW57" s="48"/>
      <c r="ADX57" s="48"/>
      <c r="ADY57" s="48"/>
      <c r="ADZ57" s="48"/>
      <c r="AEA57" s="48"/>
      <c r="AEB57" s="48"/>
      <c r="AEC57" s="48"/>
      <c r="AED57" s="48"/>
      <c r="AEE57" s="48"/>
      <c r="AEF57" s="48"/>
      <c r="AEG57" s="48"/>
      <c r="AEH57" s="48"/>
      <c r="AEI57" s="48"/>
      <c r="AEJ57" s="48"/>
      <c r="AEK57" s="48"/>
      <c r="AEL57" s="48"/>
      <c r="AEM57" s="48"/>
      <c r="AEN57" s="48"/>
      <c r="AEO57" s="48"/>
      <c r="AEP57" s="48"/>
      <c r="AEQ57" s="48"/>
      <c r="AER57" s="48"/>
      <c r="AES57" s="48"/>
      <c r="AET57" s="48"/>
      <c r="AEU57" s="48"/>
      <c r="AEV57" s="48"/>
      <c r="AEW57" s="48"/>
      <c r="AEX57" s="48"/>
      <c r="AEY57" s="48"/>
      <c r="AEZ57" s="48"/>
      <c r="AFA57" s="48"/>
      <c r="AFB57" s="48"/>
      <c r="AFC57" s="48"/>
      <c r="AFD57" s="48"/>
      <c r="AFE57" s="48"/>
      <c r="AFF57" s="48"/>
      <c r="AFH57" s="48"/>
      <c r="AFI57" s="48"/>
      <c r="AFJ57" s="48"/>
      <c r="AFK57" s="48"/>
      <c r="AFL57" s="48"/>
      <c r="AFM57" s="48"/>
      <c r="AFN57" s="48"/>
      <c r="AFO57" s="48"/>
      <c r="AFP57" s="48"/>
      <c r="AFR57" s="48"/>
      <c r="AFS57" s="48"/>
      <c r="AFT57" s="48"/>
      <c r="AFU57" s="48"/>
      <c r="AFV57" s="48"/>
      <c r="AFW57" s="48"/>
      <c r="AFX57" s="48"/>
      <c r="AFY57" s="48"/>
      <c r="AFZ57" s="48"/>
      <c r="AGA57" s="48"/>
      <c r="AGB57" s="48"/>
      <c r="AGE57" s="48"/>
      <c r="AGF57" s="48"/>
      <c r="AGG57" s="48"/>
      <c r="AGH57" s="48"/>
      <c r="AGI57" s="48"/>
      <c r="AGJ57" s="48"/>
      <c r="AGK57" s="48"/>
      <c r="AGL57" s="48"/>
      <c r="AGO57" s="48"/>
      <c r="AGP57" s="48"/>
      <c r="AGQ57" s="48"/>
      <c r="AGR57" s="48"/>
      <c r="AGS57" s="48"/>
      <c r="AGT57" s="48"/>
      <c r="AGU57" s="48"/>
      <c r="AGV57" s="48"/>
      <c r="AGW57" s="48"/>
      <c r="AGX57" s="48"/>
      <c r="AGY57" s="48"/>
      <c r="AGZ57" s="48"/>
      <c r="AHA57" s="48"/>
      <c r="AHB57" s="48"/>
      <c r="AHC57" s="48"/>
      <c r="AHD57" s="48"/>
      <c r="AHE57" s="48"/>
      <c r="AHF57" s="48"/>
      <c r="AHG57" s="48"/>
      <c r="AHH57" s="48"/>
      <c r="AHI57" s="48"/>
      <c r="AHJ57" s="48"/>
      <c r="AHK57" s="48"/>
      <c r="AHL57" s="48"/>
      <c r="AHM57" s="48"/>
      <c r="AHN57" s="48"/>
      <c r="AHO57" s="48"/>
      <c r="AHP57" s="48"/>
      <c r="AHQ57" s="48"/>
      <c r="AHR57" s="48"/>
      <c r="AHS57" s="48"/>
      <c r="AHU57" s="48"/>
      <c r="AHV57" s="48"/>
      <c r="AHY57" s="48"/>
      <c r="AHZ57" s="48"/>
      <c r="AIA57" s="48"/>
      <c r="AIB57" s="48"/>
      <c r="AIC57" s="48"/>
      <c r="AID57" s="48"/>
      <c r="AIE57" s="48"/>
      <c r="AIF57" s="48"/>
      <c r="AIM57" s="48"/>
      <c r="AIN57" s="48"/>
      <c r="AIO57" s="48"/>
      <c r="AIP57" s="48"/>
      <c r="AJA57" s="48"/>
      <c r="AJB57" s="48"/>
      <c r="AJG57" s="48"/>
      <c r="AJH57" s="48"/>
      <c r="AJW57" s="48"/>
      <c r="AJX57" s="48"/>
      <c r="AJY57" s="48"/>
      <c r="AJZ57" s="48"/>
      <c r="AKE57" s="48"/>
      <c r="AKF57" s="48"/>
      <c r="AKG57" s="48"/>
      <c r="AKH57" s="48"/>
      <c r="AKI57" s="48"/>
      <c r="AKJ57" s="48"/>
      <c r="AKS57" s="48"/>
      <c r="AKT57" s="48"/>
      <c r="AKU57" s="48"/>
      <c r="AKV57" s="48"/>
      <c r="AKW57" s="48"/>
      <c r="AKX57" s="48"/>
      <c r="AKY57" s="48"/>
      <c r="AKZ57" s="48"/>
      <c r="ALA57" s="48"/>
      <c r="ALB57" s="48"/>
      <c r="ALC57" s="48"/>
      <c r="ALD57" s="48"/>
      <c r="ALG57" s="48"/>
      <c r="ALH57" s="48"/>
      <c r="ALK57" s="48"/>
      <c r="ALL57" s="48"/>
      <c r="ALO57" s="48"/>
      <c r="ALP57" s="48"/>
      <c r="ALU57" s="48"/>
      <c r="ALV57" s="48"/>
      <c r="ALW57" s="48"/>
      <c r="ALX57" s="48"/>
      <c r="AMA57" s="48"/>
      <c r="AMB57" s="48"/>
      <c r="AMC57" s="48"/>
      <c r="AMD57" s="48"/>
      <c r="AME57" s="48"/>
      <c r="AMG57" s="48"/>
      <c r="AMI57" s="48"/>
      <c r="AMJ57" s="48"/>
      <c r="AMM57" s="48"/>
      <c r="AMN57" s="48"/>
      <c r="AMQ57" s="48"/>
      <c r="AMR57" s="48"/>
      <c r="AMS57" s="48"/>
      <c r="AMT57" s="48"/>
      <c r="AMW57" s="48"/>
      <c r="AMX57" s="48"/>
      <c r="ANA57" s="48"/>
      <c r="ANB57" s="48"/>
      <c r="ANG57" s="48"/>
      <c r="ANH57" s="48"/>
      <c r="ANI57" s="48"/>
      <c r="ANJ57" s="48"/>
      <c r="ANK57" s="48"/>
      <c r="ANL57" s="48"/>
      <c r="ANM57" s="48"/>
      <c r="ANN57" s="48"/>
      <c r="ANO57" s="48"/>
      <c r="ANP57" s="48"/>
      <c r="ANQ57" s="48"/>
      <c r="ANR57" s="48"/>
      <c r="ANS57" s="48"/>
      <c r="ANT57" s="48"/>
      <c r="ANU57" s="48"/>
      <c r="ANV57" s="48"/>
      <c r="ANW57" s="48"/>
      <c r="ANX57" s="48"/>
      <c r="ANY57" s="48"/>
      <c r="ANZ57" s="48"/>
      <c r="AOA57" s="48"/>
      <c r="AOB57" s="48"/>
      <c r="AOE57" s="48"/>
      <c r="AOF57" s="48"/>
      <c r="AOG57" s="48"/>
      <c r="AOH57" s="48"/>
      <c r="AOI57" s="48"/>
      <c r="AOJ57" s="48"/>
      <c r="AOM57" s="48"/>
      <c r="AON57" s="48"/>
      <c r="AOO57" s="48"/>
      <c r="AOP57" s="48"/>
      <c r="AOQ57" s="48"/>
      <c r="AOR57" s="48"/>
      <c r="AOW57" s="48"/>
      <c r="AOX57" s="48"/>
      <c r="APG57" s="48"/>
      <c r="APH57" s="48"/>
      <c r="APO57" s="48"/>
      <c r="APS57" s="48"/>
      <c r="APT57" s="48"/>
      <c r="APU57" s="48"/>
      <c r="APV57" s="48"/>
      <c r="APW57" s="48"/>
      <c r="APX57" s="48"/>
    </row>
    <row r="58" spans="1:1118">
      <c r="A58" s="49" t="s">
        <v>434</v>
      </c>
      <c r="B58" s="46" t="s">
        <v>354</v>
      </c>
      <c r="C58" s="48">
        <v>7.4552030563354492</v>
      </c>
      <c r="D58" s="48">
        <v>6.9195327758789063</v>
      </c>
      <c r="E58" s="48">
        <v>7.4561300277709961</v>
      </c>
      <c r="F58" s="48">
        <v>6.519869327545166</v>
      </c>
      <c r="G58" s="48">
        <v>7.1410927772521973</v>
      </c>
      <c r="H58" s="48">
        <v>6.3344631195068359</v>
      </c>
      <c r="I58" s="48">
        <v>9.4685821533203125</v>
      </c>
      <c r="J58" s="48">
        <v>9.0571508407592773</v>
      </c>
      <c r="K58" s="48">
        <v>4.5878853797912598</v>
      </c>
      <c r="L58" s="48">
        <v>5.2137813568115234</v>
      </c>
      <c r="M58" s="48">
        <v>6.2060441970825195</v>
      </c>
      <c r="N58" s="48">
        <v>5.817894458770752</v>
      </c>
      <c r="O58" s="48">
        <v>9.1716728210449219</v>
      </c>
      <c r="P58" s="48">
        <v>8.945343017578125</v>
      </c>
      <c r="Q58" s="47">
        <f t="shared" si="4"/>
        <v>6.9671592712402344</v>
      </c>
      <c r="R58" s="47">
        <f t="shared" si="5"/>
        <v>7.5352386236190796</v>
      </c>
      <c r="S58" s="47">
        <f t="shared" si="6"/>
        <v>1.081536725408851</v>
      </c>
      <c r="T58" s="47">
        <f t="shared" si="7"/>
        <v>0.65717069424292629</v>
      </c>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G58" s="48"/>
      <c r="DH58" s="48"/>
      <c r="DI58" s="48"/>
      <c r="DJ58" s="48"/>
      <c r="DK58" s="48"/>
      <c r="DL58" s="48"/>
      <c r="DM58" s="48"/>
      <c r="DN58" s="48"/>
      <c r="DO58" s="48"/>
      <c r="DP58" s="48"/>
      <c r="DQ58" s="48"/>
      <c r="DR58" s="48"/>
      <c r="DS58" s="48"/>
      <c r="DT58" s="48"/>
      <c r="DU58" s="48"/>
      <c r="DV58" s="48"/>
      <c r="DW58" s="48"/>
      <c r="DX58" s="48"/>
      <c r="DY58" s="48"/>
      <c r="DZ58" s="48"/>
      <c r="EA58" s="48"/>
      <c r="EB58" s="48"/>
      <c r="EC58" s="48"/>
      <c r="ED58" s="48"/>
      <c r="EE58" s="48"/>
      <c r="EF58" s="48"/>
      <c r="EG58" s="48"/>
      <c r="EH58" s="48"/>
      <c r="EI58" s="48"/>
      <c r="EJ58" s="48"/>
      <c r="EK58" s="48"/>
      <c r="EL58" s="48"/>
      <c r="EM58" s="48"/>
      <c r="EN58" s="48"/>
      <c r="EO58" s="48"/>
      <c r="EP58" s="48"/>
      <c r="EQ58" s="48"/>
      <c r="ER58" s="48"/>
      <c r="ES58" s="48"/>
      <c r="ET58" s="48"/>
      <c r="EU58" s="48"/>
      <c r="EV58" s="48"/>
      <c r="EW58" s="48"/>
      <c r="EX58" s="48"/>
      <c r="EY58" s="48"/>
      <c r="EZ58" s="48"/>
      <c r="FA58" s="48"/>
      <c r="FB58" s="48"/>
      <c r="FC58" s="48"/>
      <c r="FD58" s="48"/>
      <c r="FE58" s="48"/>
      <c r="FF58" s="48"/>
      <c r="FG58" s="48"/>
      <c r="FH58" s="48"/>
      <c r="FI58" s="48"/>
      <c r="FJ58" s="48"/>
      <c r="FK58" s="48"/>
      <c r="FL58" s="48"/>
      <c r="FM58" s="48"/>
      <c r="FN58" s="48"/>
      <c r="FO58" s="48"/>
      <c r="FP58" s="48"/>
      <c r="FQ58" s="48"/>
      <c r="FR58" s="48"/>
      <c r="FS58" s="48"/>
      <c r="FT58" s="48"/>
      <c r="FU58" s="48"/>
      <c r="FV58" s="48"/>
      <c r="FW58" s="48"/>
      <c r="FX58" s="48"/>
      <c r="FY58" s="48"/>
      <c r="FZ58" s="48"/>
      <c r="GA58" s="48"/>
      <c r="GB58" s="48"/>
      <c r="GC58" s="48"/>
      <c r="GD58" s="48"/>
      <c r="GE58" s="48"/>
      <c r="GF58" s="48"/>
      <c r="GG58" s="48"/>
      <c r="GH58" s="48"/>
      <c r="GI58" s="48"/>
      <c r="GJ58" s="48"/>
      <c r="GK58" s="48"/>
      <c r="GL58" s="48"/>
      <c r="GM58" s="48"/>
      <c r="GN58" s="48"/>
      <c r="GO58" s="48"/>
      <c r="GP58" s="48"/>
      <c r="GQ58" s="48"/>
      <c r="GR58" s="48"/>
      <c r="GS58" s="48"/>
      <c r="GT58" s="48"/>
      <c r="GU58" s="48"/>
      <c r="GV58" s="48"/>
      <c r="GW58" s="48"/>
      <c r="GX58" s="48"/>
      <c r="GY58" s="48"/>
      <c r="GZ58" s="48"/>
      <c r="HA58" s="48"/>
      <c r="HB58" s="48"/>
      <c r="HC58" s="48"/>
      <c r="HD58" s="48"/>
      <c r="HE58" s="48"/>
      <c r="HF58" s="48"/>
      <c r="HG58" s="48"/>
      <c r="HH58" s="48"/>
      <c r="HI58" s="48"/>
      <c r="HJ58" s="48"/>
      <c r="HK58" s="48"/>
      <c r="HL58" s="48"/>
      <c r="HM58" s="48"/>
      <c r="HN58" s="48"/>
      <c r="HO58" s="48"/>
      <c r="HP58" s="48"/>
      <c r="HQ58" s="48"/>
      <c r="HR58" s="48"/>
      <c r="HS58" s="48"/>
      <c r="HT58" s="48"/>
      <c r="HU58" s="48"/>
      <c r="HV58" s="48"/>
      <c r="HW58" s="48"/>
      <c r="HX58" s="48"/>
      <c r="HY58" s="48"/>
      <c r="HZ58" s="48"/>
      <c r="IA58" s="48"/>
      <c r="IB58" s="48"/>
      <c r="IC58" s="48"/>
      <c r="ID58" s="48"/>
      <c r="IE58" s="48"/>
      <c r="IF58" s="48"/>
      <c r="IG58" s="48"/>
      <c r="IH58" s="48"/>
      <c r="II58" s="48"/>
      <c r="IJ58" s="48"/>
      <c r="IK58" s="48"/>
      <c r="IL58" s="48"/>
      <c r="IM58" s="48"/>
      <c r="IN58" s="48"/>
      <c r="IO58" s="48"/>
      <c r="IP58" s="48"/>
      <c r="IQ58" s="48"/>
      <c r="IR58" s="48"/>
      <c r="IS58" s="48"/>
      <c r="IT58" s="48"/>
      <c r="IU58" s="48"/>
      <c r="IV58" s="48"/>
      <c r="IW58" s="48"/>
      <c r="IX58" s="48"/>
      <c r="IY58" s="48"/>
      <c r="IZ58" s="48"/>
      <c r="JA58" s="48"/>
      <c r="JB58" s="48"/>
      <c r="JC58" s="48"/>
      <c r="JD58" s="48"/>
      <c r="JE58" s="48"/>
      <c r="JF58" s="48"/>
      <c r="JG58" s="48"/>
      <c r="JH58" s="48"/>
      <c r="JI58" s="48"/>
      <c r="JJ58" s="48"/>
      <c r="JK58" s="48"/>
      <c r="JL58" s="48"/>
      <c r="JM58" s="48"/>
      <c r="JN58" s="48"/>
      <c r="JO58" s="48"/>
      <c r="JP58" s="48"/>
      <c r="JQ58" s="48"/>
      <c r="JR58" s="48"/>
      <c r="JS58" s="48"/>
      <c r="JT58" s="48"/>
      <c r="JU58" s="48"/>
      <c r="JV58" s="48"/>
      <c r="JW58" s="48"/>
      <c r="JX58" s="48"/>
      <c r="JY58" s="48"/>
      <c r="JZ58" s="48"/>
      <c r="KA58" s="48"/>
      <c r="KB58" s="48"/>
      <c r="KC58" s="48"/>
      <c r="KD58" s="48"/>
      <c r="KE58" s="48"/>
      <c r="KF58" s="48"/>
      <c r="KG58" s="48"/>
      <c r="KH58" s="48"/>
      <c r="KI58" s="48"/>
      <c r="KJ58" s="48"/>
      <c r="KK58" s="48"/>
      <c r="KL58" s="48"/>
      <c r="KM58" s="48"/>
      <c r="KN58" s="48"/>
      <c r="KO58" s="48"/>
      <c r="KP58" s="48"/>
      <c r="KQ58" s="48"/>
      <c r="KR58" s="48"/>
      <c r="KS58" s="48"/>
      <c r="KT58" s="48"/>
      <c r="KU58" s="48"/>
      <c r="KV58" s="48"/>
      <c r="KW58" s="48"/>
      <c r="KX58" s="48"/>
      <c r="KY58" s="48"/>
      <c r="KZ58" s="48"/>
      <c r="LA58" s="48"/>
      <c r="LB58" s="48"/>
      <c r="LC58" s="48"/>
      <c r="LD58" s="48"/>
      <c r="LE58" s="48"/>
      <c r="LF58" s="48"/>
      <c r="LG58" s="48"/>
      <c r="LH58" s="48"/>
      <c r="LI58" s="48"/>
      <c r="LJ58" s="48"/>
      <c r="LK58" s="48"/>
      <c r="LL58" s="48"/>
      <c r="LM58" s="48"/>
      <c r="LN58" s="48"/>
      <c r="LO58" s="48"/>
      <c r="LP58" s="48"/>
      <c r="LQ58" s="48"/>
      <c r="LR58" s="48"/>
      <c r="LS58" s="48"/>
      <c r="LT58" s="48"/>
      <c r="LU58" s="48"/>
      <c r="LV58" s="48"/>
      <c r="LW58" s="48"/>
      <c r="LX58" s="48"/>
      <c r="LY58" s="48"/>
      <c r="LZ58" s="48"/>
      <c r="MA58" s="48"/>
      <c r="MB58" s="48"/>
      <c r="MC58" s="48"/>
      <c r="MD58" s="48"/>
      <c r="ME58" s="48"/>
      <c r="MF58" s="48"/>
      <c r="MG58" s="48"/>
      <c r="MH58" s="48"/>
      <c r="MI58" s="48"/>
      <c r="MJ58" s="48"/>
      <c r="MK58" s="48"/>
      <c r="ML58" s="48"/>
      <c r="MM58" s="48"/>
      <c r="MN58" s="48"/>
      <c r="MO58" s="48"/>
      <c r="MP58" s="48"/>
      <c r="MQ58" s="48"/>
      <c r="MR58" s="48"/>
      <c r="MS58" s="48"/>
      <c r="MT58" s="48"/>
      <c r="MU58" s="48"/>
      <c r="MV58" s="48"/>
      <c r="MW58" s="48"/>
      <c r="MX58" s="48"/>
      <c r="MY58" s="48"/>
      <c r="MZ58" s="48"/>
      <c r="NA58" s="48"/>
      <c r="NB58" s="48"/>
      <c r="NC58" s="48"/>
      <c r="ND58" s="48"/>
      <c r="NE58" s="48"/>
      <c r="NF58" s="48"/>
      <c r="NG58" s="48"/>
      <c r="NH58" s="48"/>
      <c r="NI58" s="48"/>
      <c r="NJ58" s="48"/>
      <c r="NK58" s="48"/>
      <c r="NL58" s="48"/>
      <c r="NM58" s="48"/>
      <c r="NN58" s="48"/>
      <c r="NO58" s="48"/>
      <c r="NP58" s="48"/>
      <c r="NQ58" s="48"/>
      <c r="NR58" s="48"/>
      <c r="NS58" s="48"/>
      <c r="NT58" s="48"/>
      <c r="NU58" s="48"/>
      <c r="NV58" s="48"/>
      <c r="NW58" s="48"/>
      <c r="NX58" s="48"/>
      <c r="NY58" s="48"/>
      <c r="NZ58" s="48"/>
      <c r="OA58" s="48"/>
      <c r="OB58" s="48"/>
      <c r="OC58" s="48"/>
      <c r="OD58" s="48"/>
      <c r="OE58" s="48"/>
      <c r="OF58" s="48"/>
      <c r="OG58" s="48"/>
      <c r="OH58" s="48"/>
      <c r="OI58" s="48"/>
      <c r="OJ58" s="48"/>
      <c r="OK58" s="48"/>
      <c r="OL58" s="48"/>
      <c r="OM58" s="48"/>
      <c r="ON58" s="48"/>
      <c r="OO58" s="48"/>
      <c r="OP58" s="48"/>
      <c r="OQ58" s="48"/>
      <c r="OS58" s="48"/>
      <c r="OT58" s="48"/>
      <c r="OU58" s="48"/>
      <c r="OV58" s="48"/>
      <c r="OW58" s="48"/>
      <c r="OX58" s="48"/>
      <c r="OY58" s="48"/>
      <c r="OZ58" s="48"/>
      <c r="PA58" s="48"/>
      <c r="PB58" s="48"/>
      <c r="PC58" s="48"/>
      <c r="PD58" s="48"/>
      <c r="PE58" s="48"/>
      <c r="PF58" s="48"/>
      <c r="PG58" s="48"/>
      <c r="PH58" s="48"/>
      <c r="PI58" s="48"/>
      <c r="PJ58" s="48"/>
      <c r="PK58" s="48"/>
      <c r="PL58" s="48"/>
      <c r="PM58" s="48"/>
      <c r="PN58" s="48"/>
      <c r="PO58" s="48"/>
      <c r="PP58" s="48"/>
      <c r="PQ58" s="48"/>
      <c r="PR58" s="48"/>
      <c r="PS58" s="48"/>
      <c r="PT58" s="48"/>
      <c r="PU58" s="48"/>
      <c r="PV58" s="48"/>
      <c r="PW58" s="48"/>
      <c r="PX58" s="48"/>
      <c r="PY58" s="48"/>
      <c r="PZ58" s="48"/>
      <c r="QA58" s="48"/>
      <c r="QB58" s="48"/>
      <c r="QC58" s="48"/>
      <c r="QD58" s="48"/>
      <c r="QE58" s="48"/>
      <c r="QF58" s="48"/>
      <c r="QG58" s="48"/>
      <c r="QH58" s="48"/>
      <c r="QI58" s="48"/>
      <c r="QJ58" s="48"/>
      <c r="QK58" s="48"/>
      <c r="QL58" s="48"/>
      <c r="QM58" s="48"/>
      <c r="QN58" s="48"/>
      <c r="QO58" s="48"/>
      <c r="QP58" s="48"/>
      <c r="QQ58" s="48"/>
      <c r="QR58" s="48"/>
      <c r="QS58" s="48"/>
      <c r="QT58" s="48"/>
      <c r="QU58" s="48"/>
      <c r="QV58" s="48"/>
      <c r="QW58" s="48"/>
      <c r="QX58" s="48"/>
      <c r="QY58" s="48"/>
      <c r="QZ58" s="48"/>
      <c r="RA58" s="48"/>
      <c r="RB58" s="48"/>
      <c r="RC58" s="48"/>
      <c r="RD58" s="48"/>
      <c r="RE58" s="48"/>
      <c r="RF58" s="48"/>
      <c r="RG58" s="48"/>
      <c r="RH58" s="48"/>
      <c r="RI58" s="48"/>
      <c r="RJ58" s="48"/>
      <c r="RK58" s="48"/>
      <c r="RL58" s="48"/>
      <c r="RM58" s="48"/>
      <c r="RN58" s="48"/>
      <c r="RO58" s="48"/>
      <c r="RP58" s="48"/>
      <c r="RQ58" s="48"/>
      <c r="RR58" s="48"/>
      <c r="RS58" s="48"/>
      <c r="RT58" s="48"/>
      <c r="RU58" s="48"/>
      <c r="RV58" s="48"/>
      <c r="RW58" s="48"/>
      <c r="RX58" s="48"/>
      <c r="RY58" s="48"/>
      <c r="RZ58" s="48"/>
      <c r="SA58" s="48"/>
      <c r="SB58" s="48"/>
      <c r="SC58" s="48"/>
      <c r="SD58" s="48"/>
      <c r="SE58" s="48"/>
      <c r="SF58" s="48"/>
      <c r="SG58" s="48"/>
      <c r="SH58" s="48"/>
      <c r="SI58" s="48"/>
      <c r="SK58" s="48"/>
      <c r="SL58" s="48"/>
      <c r="SM58" s="48"/>
      <c r="SN58" s="48"/>
      <c r="SO58" s="48"/>
      <c r="SP58" s="48"/>
      <c r="SQ58" s="48"/>
      <c r="SR58" s="48"/>
      <c r="SS58" s="48"/>
      <c r="ST58" s="48"/>
      <c r="SU58" s="48"/>
      <c r="SV58" s="48"/>
      <c r="SW58" s="48"/>
      <c r="SX58" s="48"/>
      <c r="SY58" s="48"/>
      <c r="SZ58" s="48"/>
      <c r="TA58" s="48"/>
      <c r="TB58" s="48"/>
      <c r="TC58" s="48"/>
      <c r="TD58" s="48"/>
      <c r="TE58" s="48"/>
      <c r="TF58" s="48"/>
      <c r="TG58" s="48"/>
      <c r="TH58" s="48"/>
      <c r="TI58" s="48"/>
      <c r="TJ58" s="48"/>
      <c r="TK58" s="48"/>
      <c r="TL58" s="48"/>
      <c r="TM58" s="48"/>
      <c r="TN58" s="48"/>
      <c r="TO58" s="48"/>
      <c r="TP58" s="48"/>
      <c r="TQ58" s="48"/>
      <c r="TR58" s="48"/>
      <c r="TS58" s="48"/>
      <c r="TT58" s="48"/>
      <c r="TU58" s="48"/>
      <c r="TV58" s="48"/>
      <c r="TW58" s="48"/>
      <c r="TX58" s="48"/>
      <c r="TY58" s="48"/>
      <c r="UA58" s="48"/>
      <c r="UB58" s="48"/>
      <c r="UC58" s="48"/>
      <c r="UD58" s="48"/>
      <c r="UE58" s="48"/>
      <c r="UF58" s="48"/>
      <c r="UG58" s="48"/>
      <c r="UH58" s="48"/>
      <c r="UI58" s="48"/>
      <c r="UJ58" s="48"/>
      <c r="UK58" s="48"/>
      <c r="UL58" s="48"/>
      <c r="UM58" s="48"/>
      <c r="UN58" s="48"/>
      <c r="UO58" s="48"/>
      <c r="UP58" s="48"/>
      <c r="UQ58" s="48"/>
      <c r="UR58" s="48"/>
      <c r="US58" s="48"/>
      <c r="UT58" s="48"/>
      <c r="UU58" s="48"/>
      <c r="UV58" s="48"/>
      <c r="UW58" s="48"/>
      <c r="UX58" s="48"/>
      <c r="UY58" s="48"/>
      <c r="UZ58" s="48"/>
      <c r="VA58" s="48"/>
      <c r="VB58" s="48"/>
      <c r="VC58" s="48"/>
      <c r="VD58" s="48"/>
      <c r="VE58" s="48"/>
      <c r="VF58" s="48"/>
      <c r="VG58" s="48"/>
      <c r="VH58" s="48"/>
      <c r="VI58" s="48"/>
      <c r="VJ58" s="48"/>
      <c r="VK58" s="48"/>
      <c r="VL58" s="48"/>
      <c r="VM58" s="48"/>
      <c r="VN58" s="48"/>
      <c r="VO58" s="48"/>
      <c r="VQ58" s="48"/>
      <c r="VR58" s="48"/>
      <c r="VS58" s="48"/>
      <c r="VT58" s="48"/>
      <c r="VU58" s="48"/>
      <c r="VV58" s="48"/>
      <c r="VW58" s="48"/>
      <c r="VX58" s="48"/>
      <c r="VY58" s="48"/>
      <c r="VZ58" s="48"/>
      <c r="WA58" s="48"/>
      <c r="WB58" s="48"/>
      <c r="WC58" s="48"/>
      <c r="WD58" s="48"/>
      <c r="WE58" s="48"/>
      <c r="WF58" s="48"/>
      <c r="WG58" s="48"/>
      <c r="WH58" s="48"/>
      <c r="WI58" s="48"/>
      <c r="WJ58" s="48"/>
      <c r="WK58" s="48"/>
      <c r="WL58" s="48"/>
      <c r="WM58" s="48"/>
      <c r="WN58" s="48"/>
      <c r="WO58" s="48"/>
      <c r="WP58" s="48"/>
      <c r="WQ58" s="48"/>
      <c r="WR58" s="48"/>
      <c r="WS58" s="48"/>
      <c r="WT58" s="48"/>
      <c r="WU58" s="48"/>
      <c r="WV58" s="48"/>
      <c r="WW58" s="48"/>
      <c r="WX58" s="48"/>
      <c r="WY58" s="48"/>
      <c r="WZ58" s="48"/>
      <c r="XA58" s="48"/>
      <c r="XB58" s="48"/>
      <c r="XC58" s="48"/>
      <c r="XD58" s="48"/>
      <c r="XE58" s="48"/>
      <c r="XF58" s="48"/>
      <c r="XG58" s="48"/>
      <c r="XH58" s="48"/>
      <c r="XI58" s="48"/>
      <c r="XJ58" s="48"/>
      <c r="XK58" s="48"/>
      <c r="XL58" s="48"/>
      <c r="XM58" s="48"/>
      <c r="XN58" s="48"/>
      <c r="XO58" s="48"/>
      <c r="XP58" s="48"/>
      <c r="XQ58" s="48"/>
      <c r="XR58" s="48"/>
      <c r="XS58" s="48"/>
      <c r="XT58" s="48"/>
      <c r="XU58" s="48"/>
      <c r="XV58" s="48"/>
      <c r="XW58" s="48"/>
      <c r="XX58" s="48"/>
      <c r="XY58" s="48"/>
      <c r="XZ58" s="48"/>
      <c r="YA58" s="48"/>
      <c r="YB58" s="48"/>
      <c r="YC58" s="48"/>
      <c r="YD58" s="48"/>
      <c r="YE58" s="48"/>
      <c r="YF58" s="48"/>
      <c r="YG58" s="48"/>
      <c r="YH58" s="48"/>
      <c r="YI58" s="48"/>
      <c r="YJ58" s="48"/>
      <c r="YK58" s="48"/>
      <c r="YL58" s="48"/>
      <c r="YM58" s="48"/>
      <c r="YN58" s="48"/>
      <c r="YO58" s="48"/>
      <c r="YP58" s="48"/>
      <c r="YQ58" s="48"/>
      <c r="YR58" s="48"/>
      <c r="YS58" s="48"/>
      <c r="YT58" s="48"/>
      <c r="YU58" s="48"/>
      <c r="YV58" s="48"/>
      <c r="YW58" s="48"/>
      <c r="YX58" s="48"/>
      <c r="YY58" s="48"/>
      <c r="YZ58" s="48"/>
      <c r="ZA58" s="48"/>
      <c r="ZB58" s="48"/>
      <c r="ZC58" s="48"/>
      <c r="ZD58" s="48"/>
      <c r="ZE58" s="48"/>
      <c r="ZF58" s="48"/>
      <c r="ZG58" s="48"/>
      <c r="ZH58" s="48"/>
      <c r="ZI58" s="48"/>
      <c r="ZJ58" s="48"/>
      <c r="ZK58" s="48"/>
      <c r="ZL58" s="48"/>
      <c r="ZM58" s="48"/>
      <c r="ZN58" s="48"/>
      <c r="ZO58" s="48"/>
      <c r="ZP58" s="48"/>
      <c r="ZQ58" s="48"/>
      <c r="ZR58" s="48"/>
      <c r="ZS58" s="48"/>
      <c r="ZT58" s="48"/>
      <c r="ZU58" s="48"/>
      <c r="ZV58" s="48"/>
      <c r="ZW58" s="48"/>
      <c r="ZX58" s="48"/>
      <c r="ZY58" s="48"/>
      <c r="ZZ58" s="48"/>
      <c r="AAA58" s="48"/>
      <c r="AAB58" s="48"/>
      <c r="AAC58" s="48"/>
      <c r="AAD58" s="48"/>
      <c r="AAE58" s="48"/>
      <c r="AAF58" s="48"/>
      <c r="AAG58" s="48"/>
      <c r="AAH58" s="48"/>
      <c r="AAI58" s="48"/>
      <c r="AAJ58" s="48"/>
      <c r="AAL58" s="48"/>
      <c r="AAM58" s="48"/>
      <c r="AAN58" s="48"/>
      <c r="AAO58" s="48"/>
      <c r="AAP58" s="48"/>
      <c r="AAQ58" s="48"/>
      <c r="AAR58" s="48"/>
      <c r="AAS58" s="48"/>
      <c r="AAT58" s="48"/>
      <c r="AAU58" s="48"/>
      <c r="AAV58" s="48"/>
      <c r="AAW58" s="48"/>
      <c r="AAX58" s="48"/>
      <c r="AAY58" s="48"/>
      <c r="AAZ58" s="48"/>
      <c r="ABA58" s="48"/>
      <c r="ABB58" s="48"/>
      <c r="ABC58" s="48"/>
      <c r="ABD58" s="48"/>
      <c r="ABE58" s="48"/>
      <c r="ABF58" s="48"/>
      <c r="ABG58" s="48"/>
      <c r="ABH58" s="48"/>
      <c r="ABI58" s="48"/>
      <c r="ABJ58" s="48"/>
      <c r="ABK58" s="48"/>
      <c r="ABL58" s="48"/>
      <c r="ABM58" s="48"/>
      <c r="ABN58" s="48"/>
      <c r="ABO58" s="48"/>
      <c r="ABP58" s="48"/>
      <c r="ABQ58" s="48"/>
      <c r="ABR58" s="48"/>
      <c r="ABS58" s="48"/>
      <c r="ABT58" s="48"/>
      <c r="ABU58" s="48"/>
      <c r="ABV58" s="48"/>
      <c r="ABW58" s="48"/>
      <c r="ABX58" s="48"/>
      <c r="ABY58" s="48"/>
      <c r="ABZ58" s="48"/>
      <c r="ACB58" s="48"/>
      <c r="ACC58" s="48"/>
      <c r="ACD58" s="48"/>
      <c r="ACE58" s="48"/>
      <c r="ACF58" s="48"/>
      <c r="ACG58" s="48"/>
      <c r="ACH58" s="48"/>
      <c r="ACI58" s="48"/>
      <c r="ACJ58" s="48"/>
      <c r="ACK58" s="48"/>
      <c r="ACL58" s="48"/>
      <c r="ACM58" s="48"/>
      <c r="ACN58" s="48"/>
      <c r="ACO58" s="48"/>
      <c r="ACP58" s="48"/>
      <c r="ACQ58" s="48"/>
      <c r="ACR58" s="48"/>
      <c r="ACS58" s="48"/>
      <c r="ACT58" s="48"/>
      <c r="ACU58" s="48"/>
      <c r="ACV58" s="48"/>
      <c r="ACW58" s="48"/>
      <c r="ACX58" s="48"/>
      <c r="ACY58" s="48"/>
      <c r="ACZ58" s="48"/>
      <c r="ADA58" s="48"/>
      <c r="ADB58" s="48"/>
      <c r="ADC58" s="48"/>
      <c r="ADD58" s="48"/>
      <c r="ADE58" s="48"/>
      <c r="ADF58" s="48"/>
      <c r="ADG58" s="48"/>
      <c r="ADH58" s="48"/>
      <c r="ADI58" s="48"/>
      <c r="ADJ58" s="48"/>
      <c r="ADK58" s="48"/>
      <c r="ADL58" s="48"/>
      <c r="ADM58" s="48"/>
      <c r="ADN58" s="48"/>
      <c r="ADO58" s="48"/>
      <c r="ADP58" s="48"/>
      <c r="ADR58" s="48"/>
      <c r="ADS58" s="48"/>
      <c r="ADT58" s="48"/>
      <c r="ADU58" s="48"/>
      <c r="ADV58" s="48"/>
      <c r="ADW58" s="48"/>
      <c r="ADX58" s="48"/>
      <c r="ADY58" s="48"/>
      <c r="ADZ58" s="48"/>
      <c r="AEA58" s="48"/>
      <c r="AEB58" s="48"/>
      <c r="AEC58" s="48"/>
      <c r="AED58" s="48"/>
      <c r="AEE58" s="48"/>
      <c r="AEF58" s="48"/>
      <c r="AEG58" s="48"/>
      <c r="AEH58" s="48"/>
      <c r="AEI58" s="48"/>
      <c r="AEJ58" s="48"/>
      <c r="AEK58" s="48"/>
      <c r="AEL58" s="48"/>
      <c r="AEM58" s="48"/>
      <c r="AEN58" s="48"/>
      <c r="AEO58" s="48"/>
      <c r="AEP58" s="48"/>
      <c r="AEQ58" s="48"/>
      <c r="AER58" s="48"/>
      <c r="AES58" s="48"/>
      <c r="AET58" s="48"/>
      <c r="AEU58" s="48"/>
      <c r="AEV58" s="48"/>
      <c r="AEW58" s="48"/>
      <c r="AEX58" s="48"/>
      <c r="AEY58" s="48"/>
      <c r="AEZ58" s="48"/>
      <c r="AFA58" s="48"/>
      <c r="AFB58" s="48"/>
      <c r="AFC58" s="48"/>
      <c r="AFD58" s="48"/>
      <c r="AFE58" s="48"/>
      <c r="AFF58" s="48"/>
      <c r="AFH58" s="48"/>
      <c r="AFI58" s="48"/>
      <c r="AFJ58" s="48"/>
      <c r="AFK58" s="48"/>
      <c r="AFL58" s="48"/>
      <c r="AFM58" s="48"/>
      <c r="AFN58" s="48"/>
      <c r="AFO58" s="48"/>
      <c r="AFP58" s="48"/>
      <c r="AFR58" s="48"/>
      <c r="AFS58" s="48"/>
      <c r="AFT58" s="48"/>
      <c r="AFU58" s="48"/>
      <c r="AFV58" s="48"/>
      <c r="AFW58" s="48"/>
      <c r="AFX58" s="48"/>
      <c r="AFY58" s="48"/>
      <c r="AFZ58" s="48"/>
      <c r="AGA58" s="48"/>
      <c r="AGB58" s="48"/>
      <c r="AGE58" s="48"/>
      <c r="AGF58" s="48"/>
      <c r="AGG58" s="48"/>
      <c r="AGH58" s="48"/>
      <c r="AGI58" s="48"/>
      <c r="AGJ58" s="48"/>
      <c r="AGK58" s="48"/>
      <c r="AGL58" s="48"/>
      <c r="AGM58" s="48"/>
      <c r="AGN58" s="48"/>
      <c r="AGO58" s="48"/>
      <c r="AGP58" s="48"/>
      <c r="AGQ58" s="48"/>
      <c r="AGR58" s="48"/>
      <c r="AGS58" s="48"/>
      <c r="AGT58" s="48"/>
      <c r="AGU58" s="48"/>
      <c r="AGV58" s="48"/>
      <c r="AGW58" s="48"/>
      <c r="AGX58" s="48"/>
      <c r="AGY58" s="48"/>
      <c r="AGZ58" s="48"/>
      <c r="AHA58" s="48"/>
      <c r="AHB58" s="48"/>
      <c r="AHC58" s="48"/>
      <c r="AHD58" s="48"/>
      <c r="AHE58" s="48"/>
      <c r="AHF58" s="48"/>
      <c r="AHG58" s="48"/>
      <c r="AHH58" s="48"/>
      <c r="AHI58" s="48"/>
      <c r="AHJ58" s="48"/>
      <c r="AHK58" s="48"/>
      <c r="AHL58" s="48"/>
      <c r="AHM58" s="48"/>
      <c r="AHN58" s="48"/>
      <c r="AHO58" s="48"/>
      <c r="AHP58" s="48"/>
      <c r="AHQ58" s="48"/>
      <c r="AHR58" s="48"/>
      <c r="AHS58" s="48"/>
      <c r="AHT58" s="48"/>
      <c r="AHU58" s="48"/>
      <c r="AHV58" s="48"/>
      <c r="AHW58" s="48"/>
      <c r="AHX58" s="48"/>
      <c r="AHY58" s="48"/>
      <c r="AHZ58" s="48"/>
      <c r="AIA58" s="48"/>
      <c r="AIB58" s="48"/>
      <c r="AIC58" s="48"/>
      <c r="AID58" s="48"/>
      <c r="AIE58" s="48"/>
      <c r="AIF58" s="48"/>
      <c r="AIG58" s="48"/>
      <c r="AIH58" s="48"/>
      <c r="AII58" s="48"/>
      <c r="AIJ58" s="48"/>
      <c r="AIK58" s="48"/>
      <c r="AIL58" s="48"/>
      <c r="AIM58" s="48"/>
      <c r="AIN58" s="48"/>
      <c r="AIO58" s="48"/>
      <c r="AIP58" s="48"/>
      <c r="AIQ58" s="48"/>
      <c r="AIR58" s="48"/>
      <c r="AIS58" s="48"/>
      <c r="AIT58" s="48"/>
      <c r="AIU58" s="48"/>
      <c r="AIV58" s="48"/>
      <c r="AIW58" s="48"/>
      <c r="AIX58" s="48"/>
      <c r="AIY58" s="48"/>
      <c r="AIZ58" s="48"/>
      <c r="AJA58" s="48"/>
      <c r="AJB58" s="48"/>
      <c r="AJC58" s="48"/>
      <c r="AJD58" s="48"/>
      <c r="AJE58" s="48"/>
      <c r="AJF58" s="48"/>
      <c r="AJG58" s="48"/>
      <c r="AJH58" s="48"/>
      <c r="AJI58" s="48"/>
      <c r="AJJ58" s="48"/>
      <c r="AJK58" s="48"/>
      <c r="AJL58" s="48"/>
      <c r="AJM58" s="48"/>
      <c r="AJN58" s="48"/>
      <c r="AJO58" s="48"/>
      <c r="AJP58" s="48"/>
      <c r="AJQ58" s="48"/>
      <c r="AJR58" s="48"/>
      <c r="AJS58" s="48"/>
      <c r="AJT58" s="48"/>
      <c r="AJU58" s="48"/>
      <c r="AJV58" s="48"/>
      <c r="AJW58" s="48"/>
      <c r="AJX58" s="48"/>
      <c r="AJY58" s="48"/>
      <c r="AJZ58" s="48"/>
      <c r="AKA58" s="48"/>
      <c r="AKB58" s="48"/>
      <c r="AKC58" s="48"/>
      <c r="AKD58" s="48"/>
      <c r="AKE58" s="48"/>
      <c r="AKF58" s="48"/>
      <c r="AKG58" s="48"/>
      <c r="AKH58" s="48"/>
      <c r="AKI58" s="48"/>
      <c r="AKJ58" s="48"/>
      <c r="AKK58" s="48"/>
      <c r="AKL58" s="48"/>
      <c r="AKM58" s="48"/>
      <c r="AKN58" s="48"/>
      <c r="AKO58" s="48"/>
      <c r="AKP58" s="48"/>
      <c r="AKQ58" s="48"/>
      <c r="AKR58" s="48"/>
      <c r="AKS58" s="48"/>
      <c r="AKT58" s="48"/>
      <c r="AKU58" s="48"/>
      <c r="AKV58" s="48"/>
      <c r="AKW58" s="48"/>
      <c r="AKX58" s="48"/>
      <c r="AKY58" s="48"/>
      <c r="AKZ58" s="48"/>
      <c r="ALA58" s="48"/>
      <c r="ALB58" s="48"/>
      <c r="ALC58" s="48"/>
      <c r="ALD58" s="48"/>
      <c r="ALE58" s="48"/>
      <c r="ALF58" s="48"/>
      <c r="ALG58" s="48"/>
      <c r="ALH58" s="48"/>
      <c r="ALI58" s="48"/>
      <c r="ALJ58" s="48"/>
      <c r="ALK58" s="48"/>
      <c r="ALL58" s="48"/>
      <c r="ALM58" s="48"/>
      <c r="ALN58" s="48"/>
      <c r="ALO58" s="48"/>
      <c r="ALP58" s="48"/>
      <c r="ALQ58" s="48"/>
      <c r="ALR58" s="48"/>
      <c r="ALS58" s="48"/>
      <c r="ALT58" s="48"/>
      <c r="ALU58" s="48"/>
      <c r="ALV58" s="48"/>
      <c r="ALW58" s="48"/>
      <c r="ALX58" s="48"/>
      <c r="ALY58" s="48"/>
      <c r="ALZ58" s="48"/>
      <c r="AMA58" s="48"/>
      <c r="AMB58" s="48"/>
      <c r="AMC58" s="48"/>
      <c r="AMD58" s="48"/>
      <c r="AME58" s="48"/>
      <c r="AMF58" s="48"/>
      <c r="AMG58" s="48"/>
      <c r="AMH58" s="48"/>
      <c r="AMI58" s="48"/>
      <c r="AMJ58" s="48"/>
      <c r="AMK58" s="48"/>
      <c r="AML58" s="48"/>
      <c r="AMM58" s="48"/>
      <c r="AMN58" s="48"/>
      <c r="AMO58" s="48"/>
      <c r="AMP58" s="48"/>
      <c r="AMQ58" s="48"/>
      <c r="AMR58" s="48"/>
      <c r="AMS58" s="48"/>
      <c r="AMT58" s="48"/>
      <c r="AMU58" s="48"/>
      <c r="AMV58" s="48"/>
      <c r="AMW58" s="48"/>
      <c r="AMX58" s="48"/>
      <c r="AMY58" s="48"/>
      <c r="AMZ58" s="48"/>
      <c r="ANA58" s="48"/>
      <c r="ANB58" s="48"/>
      <c r="ANC58" s="48"/>
      <c r="AND58" s="48"/>
      <c r="ANE58" s="48"/>
      <c r="ANF58" s="48"/>
      <c r="ANG58" s="48"/>
      <c r="ANH58" s="48"/>
      <c r="ANI58" s="48"/>
      <c r="ANJ58" s="48"/>
      <c r="ANK58" s="48"/>
      <c r="ANL58" s="48"/>
      <c r="ANM58" s="48"/>
      <c r="ANN58" s="48"/>
      <c r="ANO58" s="48"/>
      <c r="ANP58" s="48"/>
      <c r="ANQ58" s="48"/>
      <c r="ANR58" s="48"/>
      <c r="ANS58" s="48"/>
      <c r="ANT58" s="48"/>
      <c r="ANU58" s="48"/>
      <c r="ANV58" s="48"/>
      <c r="ANW58" s="48"/>
      <c r="ANX58" s="48"/>
      <c r="ANY58" s="48"/>
      <c r="ANZ58" s="48"/>
      <c r="AOA58" s="48"/>
      <c r="AOB58" s="48"/>
      <c r="AOC58" s="48"/>
      <c r="AOD58" s="48"/>
      <c r="AOE58" s="48"/>
      <c r="AOF58" s="48"/>
      <c r="AOG58" s="48"/>
      <c r="AOH58" s="48"/>
      <c r="AOI58" s="48"/>
      <c r="AOJ58" s="48"/>
      <c r="AOK58" s="48"/>
      <c r="AOL58" s="48"/>
      <c r="AOM58" s="48"/>
      <c r="AON58" s="48"/>
      <c r="AOO58" s="48"/>
      <c r="AOP58" s="48"/>
      <c r="AOQ58" s="48"/>
      <c r="AOR58" s="48"/>
      <c r="AOS58" s="48"/>
      <c r="AOT58" s="48"/>
      <c r="AOU58" s="48"/>
      <c r="AOV58" s="48"/>
      <c r="AOW58" s="48"/>
      <c r="AOX58" s="48"/>
      <c r="AOY58" s="48"/>
      <c r="AOZ58" s="48"/>
      <c r="APA58" s="48"/>
      <c r="APB58" s="48"/>
      <c r="APC58" s="48"/>
      <c r="APD58" s="48"/>
      <c r="APE58" s="48"/>
      <c r="APF58" s="48"/>
      <c r="APG58" s="48"/>
      <c r="APH58" s="48"/>
      <c r="API58" s="48"/>
      <c r="APJ58" s="48"/>
      <c r="APK58" s="48"/>
      <c r="APL58" s="48"/>
      <c r="APM58" s="48"/>
      <c r="APN58" s="48"/>
      <c r="APO58" s="48"/>
      <c r="APP58" s="48"/>
      <c r="APQ58" s="48"/>
      <c r="APR58" s="48"/>
      <c r="APS58" s="48"/>
      <c r="APT58" s="48"/>
      <c r="APU58" s="48"/>
      <c r="APV58" s="48"/>
      <c r="APW58" s="48"/>
      <c r="APX58" s="48"/>
      <c r="APY58" s="48"/>
      <c r="APZ58" s="48"/>
    </row>
    <row r="59" spans="1:1118">
      <c r="A59" s="49" t="s">
        <v>433</v>
      </c>
      <c r="B59" s="46" t="s">
        <v>354</v>
      </c>
      <c r="C59" s="48">
        <v>10.230659484863281</v>
      </c>
      <c r="D59" s="48">
        <v>10.295610427856445</v>
      </c>
      <c r="E59" s="48">
        <v>9.2616758346557617</v>
      </c>
      <c r="F59" s="48">
        <v>8.9618740081787109</v>
      </c>
      <c r="G59" s="48">
        <v>7.854893684387207</v>
      </c>
      <c r="H59" s="48">
        <v>7.5069613456726074</v>
      </c>
      <c r="I59" s="48">
        <v>9.9088296890258789</v>
      </c>
      <c r="J59" s="48">
        <v>9.4775733947753906</v>
      </c>
      <c r="K59" s="48">
        <v>5.6622843742370605</v>
      </c>
      <c r="L59" s="48">
        <v>5.7085142135620117</v>
      </c>
      <c r="M59" s="48">
        <v>5.9930157661437988</v>
      </c>
      <c r="N59" s="48">
        <v>5.9138288497924805</v>
      </c>
      <c r="O59" s="48">
        <v>10.612593650817871</v>
      </c>
      <c r="P59" s="48">
        <v>10.68946647644043</v>
      </c>
      <c r="Q59" s="47">
        <f t="shared" si="4"/>
        <v>7.6865094502766924</v>
      </c>
      <c r="R59" s="47">
        <f t="shared" si="5"/>
        <v>8.302226185798645</v>
      </c>
      <c r="S59" s="47">
        <f t="shared" si="6"/>
        <v>1.0801035553920757</v>
      </c>
      <c r="T59" s="47">
        <f t="shared" si="7"/>
        <v>0.67436421865484553</v>
      </c>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c r="BW59" s="48"/>
      <c r="BX59" s="48"/>
      <c r="BY59" s="48"/>
      <c r="BZ59" s="48"/>
      <c r="CA59" s="48"/>
      <c r="CB59" s="48"/>
      <c r="CC59" s="48"/>
      <c r="CD59" s="48"/>
      <c r="CE59" s="48"/>
      <c r="CF59" s="48"/>
      <c r="CG59" s="48"/>
      <c r="CH59" s="48"/>
      <c r="CI59" s="48"/>
      <c r="CJ59" s="48"/>
      <c r="CK59" s="48"/>
      <c r="CL59" s="48"/>
      <c r="CM59" s="48"/>
      <c r="CN59" s="48"/>
      <c r="CO59" s="48"/>
      <c r="CP59" s="48"/>
      <c r="CQ59" s="48"/>
      <c r="CR59" s="48"/>
      <c r="CS59" s="48"/>
      <c r="CT59" s="48"/>
      <c r="CU59" s="48"/>
      <c r="CV59" s="48"/>
      <c r="CW59" s="48"/>
      <c r="CX59" s="48"/>
      <c r="CY59" s="48"/>
      <c r="CZ59" s="48"/>
      <c r="DA59" s="48"/>
      <c r="DB59" s="48"/>
      <c r="DC59" s="48"/>
      <c r="DD59" s="48"/>
      <c r="DE59" s="48"/>
      <c r="DG59" s="48"/>
      <c r="DH59" s="48"/>
      <c r="DI59" s="48"/>
      <c r="DJ59" s="48"/>
      <c r="DK59" s="48"/>
      <c r="DL59" s="48"/>
      <c r="DM59" s="48"/>
      <c r="DN59" s="48"/>
      <c r="DO59" s="48"/>
      <c r="DP59" s="48"/>
      <c r="DQ59" s="48"/>
      <c r="DR59" s="48"/>
      <c r="DS59" s="48"/>
      <c r="DT59" s="48"/>
      <c r="DU59" s="48"/>
      <c r="DV59" s="48"/>
      <c r="DW59" s="48"/>
      <c r="DX59" s="48"/>
      <c r="DY59" s="48"/>
      <c r="DZ59" s="48"/>
      <c r="EA59" s="48"/>
      <c r="EB59" s="48"/>
      <c r="EC59" s="48"/>
      <c r="ED59" s="48"/>
      <c r="EE59" s="48"/>
      <c r="EF59" s="48"/>
      <c r="EG59" s="48"/>
      <c r="EH59" s="48"/>
      <c r="EI59" s="48"/>
      <c r="EJ59" s="48"/>
      <c r="EK59" s="48"/>
      <c r="EL59" s="48"/>
      <c r="EM59" s="48"/>
      <c r="EN59" s="48"/>
      <c r="EO59" s="48"/>
      <c r="EP59" s="48"/>
      <c r="EQ59" s="48"/>
      <c r="ER59" s="48"/>
      <c r="ES59" s="48"/>
      <c r="ET59" s="48"/>
      <c r="EU59" s="48"/>
      <c r="EV59" s="48"/>
      <c r="EW59" s="48"/>
      <c r="EX59" s="48"/>
      <c r="EY59" s="48"/>
      <c r="EZ59" s="48"/>
      <c r="FA59" s="48"/>
      <c r="FB59" s="48"/>
      <c r="FC59" s="48"/>
      <c r="FD59" s="48"/>
      <c r="FE59" s="48"/>
      <c r="FF59" s="48"/>
      <c r="FG59" s="48"/>
      <c r="FH59" s="48"/>
      <c r="FI59" s="48"/>
      <c r="FJ59" s="48"/>
      <c r="FK59" s="48"/>
      <c r="FL59" s="48"/>
      <c r="FM59" s="48"/>
      <c r="FN59" s="48"/>
      <c r="FO59" s="48"/>
      <c r="FP59" s="48"/>
      <c r="FQ59" s="48"/>
      <c r="FR59" s="48"/>
      <c r="FS59" s="48"/>
      <c r="FT59" s="48"/>
      <c r="FU59" s="48"/>
      <c r="FV59" s="48"/>
      <c r="FW59" s="48"/>
      <c r="FX59" s="48"/>
      <c r="FY59" s="48"/>
      <c r="FZ59" s="48"/>
      <c r="GA59" s="48"/>
      <c r="GB59" s="48"/>
      <c r="GC59" s="48"/>
      <c r="GD59" s="48"/>
      <c r="GE59" s="48"/>
      <c r="GF59" s="48"/>
      <c r="GG59" s="48"/>
      <c r="GH59" s="48"/>
      <c r="GI59" s="48"/>
      <c r="GJ59" s="48"/>
      <c r="GK59" s="48"/>
      <c r="GL59" s="48"/>
      <c r="GM59" s="48"/>
      <c r="GN59" s="48"/>
      <c r="GO59" s="48"/>
      <c r="GP59" s="48"/>
      <c r="GQ59" s="48"/>
      <c r="GR59" s="48"/>
      <c r="GS59" s="48"/>
      <c r="GT59" s="48"/>
      <c r="GU59" s="48"/>
      <c r="GV59" s="48"/>
      <c r="GW59" s="48"/>
      <c r="GX59" s="48"/>
      <c r="GY59" s="48"/>
      <c r="GZ59" s="48"/>
      <c r="HA59" s="48"/>
      <c r="HB59" s="48"/>
      <c r="HC59" s="48"/>
      <c r="HD59" s="48"/>
      <c r="HE59" s="48"/>
      <c r="HF59" s="48"/>
      <c r="HG59" s="48"/>
      <c r="HH59" s="48"/>
      <c r="HI59" s="48"/>
      <c r="HJ59" s="48"/>
      <c r="HK59" s="48"/>
      <c r="HL59" s="48"/>
      <c r="HM59" s="48"/>
      <c r="HN59" s="48"/>
      <c r="HO59" s="48"/>
      <c r="HP59" s="48"/>
      <c r="HQ59" s="48"/>
      <c r="HR59" s="48"/>
      <c r="HS59" s="48"/>
      <c r="HT59" s="48"/>
      <c r="HU59" s="48"/>
      <c r="HV59" s="48"/>
      <c r="HW59" s="48"/>
      <c r="HX59" s="48"/>
      <c r="HY59" s="48"/>
      <c r="HZ59" s="48"/>
      <c r="IA59" s="48"/>
      <c r="IB59" s="48"/>
      <c r="IC59" s="48"/>
      <c r="ID59" s="48"/>
      <c r="IE59" s="48"/>
      <c r="IF59" s="48"/>
      <c r="IG59" s="48"/>
      <c r="IH59" s="48"/>
      <c r="II59" s="48"/>
      <c r="IJ59" s="48"/>
      <c r="IK59" s="48"/>
      <c r="IL59" s="48"/>
      <c r="IM59" s="48"/>
      <c r="IN59" s="48"/>
      <c r="IO59" s="48"/>
      <c r="IP59" s="48"/>
      <c r="IQ59" s="48"/>
      <c r="IR59" s="48"/>
      <c r="IS59" s="48"/>
      <c r="IT59" s="48"/>
      <c r="IU59" s="48"/>
      <c r="IV59" s="48"/>
      <c r="IW59" s="48"/>
      <c r="IX59" s="48"/>
      <c r="IY59" s="48"/>
      <c r="IZ59" s="48"/>
      <c r="JA59" s="48"/>
      <c r="JB59" s="48"/>
      <c r="JC59" s="48"/>
      <c r="JD59" s="48"/>
      <c r="JE59" s="48"/>
      <c r="JF59" s="48"/>
      <c r="JG59" s="48"/>
      <c r="JH59" s="48"/>
      <c r="JI59" s="48"/>
      <c r="JJ59" s="48"/>
      <c r="JK59" s="48"/>
      <c r="JL59" s="48"/>
      <c r="JM59" s="48"/>
      <c r="JN59" s="48"/>
      <c r="JO59" s="48"/>
      <c r="JP59" s="48"/>
      <c r="JQ59" s="48"/>
      <c r="JR59" s="48"/>
      <c r="JS59" s="48"/>
      <c r="JT59" s="48"/>
      <c r="JU59" s="48"/>
      <c r="JV59" s="48"/>
      <c r="JW59" s="48"/>
      <c r="JX59" s="48"/>
      <c r="JY59" s="48"/>
      <c r="JZ59" s="48"/>
      <c r="KA59" s="48"/>
      <c r="KB59" s="48"/>
      <c r="KC59" s="48"/>
      <c r="KD59" s="48"/>
      <c r="KE59" s="48"/>
      <c r="KF59" s="48"/>
      <c r="KG59" s="48"/>
      <c r="KH59" s="48"/>
      <c r="KI59" s="48"/>
      <c r="KJ59" s="48"/>
      <c r="KK59" s="48"/>
      <c r="KL59" s="48"/>
      <c r="KM59" s="48"/>
      <c r="KN59" s="48"/>
      <c r="KO59" s="48"/>
      <c r="KP59" s="48"/>
      <c r="KQ59" s="48"/>
      <c r="KR59" s="48"/>
      <c r="KS59" s="48"/>
      <c r="KT59" s="48"/>
      <c r="KU59" s="48"/>
      <c r="KV59" s="48"/>
      <c r="KW59" s="48"/>
      <c r="KX59" s="48"/>
      <c r="KY59" s="48"/>
      <c r="KZ59" s="48"/>
      <c r="LA59" s="48"/>
      <c r="LB59" s="48"/>
      <c r="LC59" s="48"/>
      <c r="LD59" s="48"/>
      <c r="LE59" s="48"/>
      <c r="LF59" s="48"/>
      <c r="LG59" s="48"/>
      <c r="LH59" s="48"/>
      <c r="LI59" s="48"/>
      <c r="LJ59" s="48"/>
      <c r="LK59" s="48"/>
      <c r="LL59" s="48"/>
      <c r="LM59" s="48"/>
      <c r="LN59" s="48"/>
      <c r="LO59" s="48"/>
      <c r="LP59" s="48"/>
      <c r="LQ59" s="48"/>
      <c r="LR59" s="48"/>
      <c r="LS59" s="48"/>
      <c r="LT59" s="48"/>
      <c r="LU59" s="48"/>
      <c r="LV59" s="48"/>
      <c r="LW59" s="48"/>
      <c r="LX59" s="48"/>
      <c r="LY59" s="48"/>
      <c r="LZ59" s="48"/>
      <c r="MA59" s="48"/>
      <c r="MB59" s="48"/>
      <c r="MC59" s="48"/>
      <c r="MD59" s="48"/>
      <c r="ME59" s="48"/>
      <c r="MF59" s="48"/>
      <c r="MG59" s="48"/>
      <c r="MH59" s="48"/>
      <c r="MI59" s="48"/>
      <c r="MJ59" s="48"/>
      <c r="MK59" s="48"/>
      <c r="ML59" s="48"/>
      <c r="MM59" s="48"/>
      <c r="MN59" s="48"/>
      <c r="MO59" s="48"/>
      <c r="MP59" s="48"/>
      <c r="MQ59" s="48"/>
      <c r="MR59" s="48"/>
      <c r="MS59" s="48"/>
      <c r="MT59" s="48"/>
      <c r="MU59" s="48"/>
      <c r="MV59" s="48"/>
      <c r="MW59" s="48"/>
      <c r="MX59" s="48"/>
      <c r="MY59" s="48"/>
      <c r="MZ59" s="48"/>
      <c r="NA59" s="48"/>
      <c r="NB59" s="48"/>
      <c r="NC59" s="48"/>
      <c r="ND59" s="48"/>
      <c r="NE59" s="48"/>
      <c r="NF59" s="48"/>
      <c r="NG59" s="48"/>
      <c r="NH59" s="48"/>
      <c r="NI59" s="48"/>
      <c r="NJ59" s="48"/>
      <c r="NK59" s="48"/>
      <c r="NL59" s="48"/>
      <c r="NM59" s="48"/>
      <c r="NN59" s="48"/>
      <c r="NO59" s="48"/>
      <c r="NP59" s="48"/>
      <c r="NQ59" s="48"/>
      <c r="NR59" s="48"/>
      <c r="NS59" s="48"/>
      <c r="NT59" s="48"/>
      <c r="NU59" s="48"/>
      <c r="NV59" s="48"/>
      <c r="NW59" s="48"/>
      <c r="NX59" s="48"/>
      <c r="NY59" s="48"/>
      <c r="NZ59" s="48"/>
      <c r="OA59" s="48"/>
      <c r="OB59" s="48"/>
      <c r="OC59" s="48"/>
      <c r="OD59" s="48"/>
      <c r="OE59" s="48"/>
      <c r="OF59" s="48"/>
      <c r="OG59" s="48"/>
      <c r="OH59" s="48"/>
      <c r="OI59" s="48"/>
      <c r="OJ59" s="48"/>
      <c r="OK59" s="48"/>
      <c r="OL59" s="48"/>
      <c r="OM59" s="48"/>
      <c r="ON59" s="48"/>
      <c r="OO59" s="48"/>
      <c r="OP59" s="48"/>
      <c r="OQ59" s="48"/>
      <c r="OS59" s="48"/>
      <c r="OT59" s="48"/>
      <c r="OU59" s="48"/>
      <c r="OV59" s="48"/>
      <c r="OW59" s="48"/>
      <c r="OX59" s="48"/>
      <c r="OY59" s="48"/>
      <c r="OZ59" s="48"/>
      <c r="PA59" s="48"/>
      <c r="PB59" s="48"/>
      <c r="PC59" s="48"/>
      <c r="PD59" s="48"/>
      <c r="PE59" s="48"/>
      <c r="PF59" s="48"/>
      <c r="PG59" s="48"/>
      <c r="PH59" s="48"/>
      <c r="PI59" s="48"/>
      <c r="PJ59" s="48"/>
      <c r="PK59" s="48"/>
      <c r="PL59" s="48"/>
      <c r="PM59" s="48"/>
      <c r="PN59" s="48"/>
      <c r="PO59" s="48"/>
      <c r="PP59" s="48"/>
      <c r="PQ59" s="48"/>
      <c r="PR59" s="48"/>
      <c r="PS59" s="48"/>
      <c r="PT59" s="48"/>
      <c r="PU59" s="48"/>
      <c r="PV59" s="48"/>
      <c r="PW59" s="48"/>
      <c r="PX59" s="48"/>
      <c r="PY59" s="48"/>
      <c r="PZ59" s="48"/>
      <c r="QA59" s="48"/>
      <c r="QB59" s="48"/>
      <c r="QC59" s="48"/>
      <c r="QD59" s="48"/>
      <c r="QE59" s="48"/>
      <c r="QF59" s="48"/>
      <c r="QG59" s="48"/>
      <c r="QH59" s="48"/>
      <c r="QI59" s="48"/>
      <c r="QJ59" s="48"/>
      <c r="QK59" s="48"/>
      <c r="QL59" s="48"/>
      <c r="QM59" s="48"/>
      <c r="QN59" s="48"/>
      <c r="QO59" s="48"/>
      <c r="QP59" s="48"/>
      <c r="QQ59" s="48"/>
      <c r="QR59" s="48"/>
      <c r="QS59" s="48"/>
      <c r="QT59" s="48"/>
      <c r="QU59" s="48"/>
      <c r="QV59" s="48"/>
      <c r="QW59" s="48"/>
      <c r="QX59" s="48"/>
      <c r="QY59" s="48"/>
      <c r="QZ59" s="48"/>
      <c r="RA59" s="48"/>
      <c r="RB59" s="48"/>
      <c r="RC59" s="48"/>
      <c r="RD59" s="48"/>
      <c r="RE59" s="48"/>
      <c r="RF59" s="48"/>
      <c r="RG59" s="48"/>
      <c r="RH59" s="48"/>
      <c r="RI59" s="48"/>
      <c r="RJ59" s="48"/>
      <c r="RK59" s="48"/>
      <c r="RL59" s="48"/>
      <c r="RM59" s="48"/>
      <c r="RN59" s="48"/>
      <c r="RO59" s="48"/>
      <c r="RP59" s="48"/>
      <c r="RQ59" s="48"/>
      <c r="RR59" s="48"/>
      <c r="RS59" s="48"/>
      <c r="RT59" s="48"/>
      <c r="RU59" s="48"/>
      <c r="RV59" s="48"/>
      <c r="RW59" s="48"/>
      <c r="RX59" s="48"/>
      <c r="RY59" s="48"/>
      <c r="RZ59" s="48"/>
      <c r="SA59" s="48"/>
      <c r="SB59" s="48"/>
      <c r="SC59" s="48"/>
      <c r="SD59" s="48"/>
      <c r="SE59" s="48"/>
      <c r="SF59" s="48"/>
      <c r="SG59" s="48"/>
      <c r="SH59" s="48"/>
      <c r="SI59" s="48"/>
      <c r="SK59" s="48"/>
      <c r="SL59" s="48"/>
      <c r="SM59" s="48"/>
      <c r="SN59" s="48"/>
      <c r="SO59" s="48"/>
      <c r="SP59" s="48"/>
      <c r="SQ59" s="48"/>
      <c r="SR59" s="48"/>
      <c r="SS59" s="48"/>
      <c r="ST59" s="48"/>
      <c r="SU59" s="48"/>
      <c r="SV59" s="48"/>
      <c r="SW59" s="48"/>
      <c r="SX59" s="48"/>
      <c r="SY59" s="48"/>
      <c r="SZ59" s="48"/>
      <c r="TA59" s="48"/>
      <c r="TB59" s="48"/>
      <c r="TC59" s="48"/>
      <c r="TD59" s="48"/>
      <c r="TE59" s="48"/>
      <c r="TF59" s="48"/>
      <c r="TG59" s="48"/>
      <c r="TH59" s="48"/>
      <c r="TI59" s="48"/>
      <c r="TJ59" s="48"/>
      <c r="TK59" s="48"/>
      <c r="TL59" s="48"/>
      <c r="TM59" s="48"/>
      <c r="TN59" s="48"/>
      <c r="TO59" s="48"/>
      <c r="TP59" s="48"/>
      <c r="TQ59" s="48"/>
      <c r="TR59" s="48"/>
      <c r="TS59" s="48"/>
      <c r="TT59" s="48"/>
      <c r="TU59" s="48"/>
      <c r="TV59" s="48"/>
      <c r="TW59" s="48"/>
      <c r="TX59" s="48"/>
      <c r="TY59" s="48"/>
      <c r="TZ59" s="48"/>
      <c r="UA59" s="48"/>
      <c r="UB59" s="48"/>
      <c r="UC59" s="48"/>
      <c r="UD59" s="48"/>
      <c r="UE59" s="48"/>
      <c r="UF59" s="48"/>
      <c r="UG59" s="48"/>
      <c r="UH59" s="48"/>
      <c r="UI59" s="48"/>
      <c r="UJ59" s="48"/>
      <c r="UK59" s="48"/>
      <c r="UL59" s="48"/>
      <c r="UM59" s="48"/>
      <c r="UN59" s="48"/>
      <c r="UO59" s="48"/>
      <c r="UP59" s="48"/>
      <c r="UQ59" s="48"/>
      <c r="UR59" s="48"/>
      <c r="US59" s="48"/>
      <c r="UT59" s="48"/>
      <c r="UU59" s="48"/>
      <c r="UV59" s="48"/>
      <c r="UW59" s="48"/>
      <c r="UX59" s="48"/>
      <c r="UY59" s="48"/>
      <c r="UZ59" s="48"/>
      <c r="VA59" s="48"/>
      <c r="VB59" s="48"/>
      <c r="VC59" s="48"/>
      <c r="VD59" s="48"/>
      <c r="VE59" s="48"/>
      <c r="VF59" s="48"/>
      <c r="VG59" s="48"/>
      <c r="VH59" s="48"/>
      <c r="VI59" s="48"/>
      <c r="VJ59" s="48"/>
      <c r="VK59" s="48"/>
      <c r="VL59" s="48"/>
      <c r="VM59" s="48"/>
      <c r="VN59" s="48"/>
      <c r="VO59" s="48"/>
      <c r="VQ59" s="48"/>
      <c r="VR59" s="48"/>
      <c r="VS59" s="48"/>
      <c r="VT59" s="48"/>
      <c r="VU59" s="48"/>
      <c r="VV59" s="48"/>
      <c r="VW59" s="48"/>
      <c r="VX59" s="48"/>
      <c r="VY59" s="48"/>
      <c r="VZ59" s="48"/>
      <c r="WA59" s="48"/>
      <c r="WB59" s="48"/>
      <c r="WC59" s="48"/>
      <c r="WD59" s="48"/>
      <c r="WE59" s="48"/>
      <c r="WF59" s="48"/>
      <c r="WG59" s="48"/>
      <c r="WH59" s="48"/>
      <c r="WI59" s="48"/>
      <c r="WJ59" s="48"/>
      <c r="WK59" s="48"/>
      <c r="WL59" s="48"/>
      <c r="WM59" s="48"/>
      <c r="WN59" s="48"/>
      <c r="WO59" s="48"/>
      <c r="WP59" s="48"/>
      <c r="WQ59" s="48"/>
      <c r="WR59" s="48"/>
      <c r="WS59" s="48"/>
      <c r="WT59" s="48"/>
      <c r="WU59" s="48"/>
      <c r="WV59" s="48"/>
      <c r="WW59" s="48"/>
      <c r="WX59" s="48"/>
      <c r="WY59" s="48"/>
      <c r="WZ59" s="48"/>
      <c r="XA59" s="48"/>
      <c r="XB59" s="48"/>
      <c r="XC59" s="48"/>
      <c r="XD59" s="48"/>
      <c r="XE59" s="48"/>
      <c r="XF59" s="48"/>
      <c r="XG59" s="48"/>
      <c r="XH59" s="48"/>
      <c r="XI59" s="48"/>
      <c r="XJ59" s="48"/>
      <c r="XK59" s="48"/>
      <c r="XL59" s="48"/>
      <c r="XM59" s="48"/>
      <c r="XN59" s="48"/>
      <c r="XO59" s="48"/>
      <c r="XP59" s="48"/>
      <c r="XQ59" s="48"/>
      <c r="XR59" s="48"/>
      <c r="XS59" s="48"/>
      <c r="XT59" s="48"/>
      <c r="XU59" s="48"/>
      <c r="XV59" s="48"/>
      <c r="XW59" s="48"/>
      <c r="XX59" s="48"/>
      <c r="XY59" s="48"/>
      <c r="XZ59" s="48"/>
      <c r="YA59" s="48"/>
      <c r="YB59" s="48"/>
      <c r="YC59" s="48"/>
      <c r="YD59" s="48"/>
      <c r="YE59" s="48"/>
      <c r="YF59" s="48"/>
      <c r="YG59" s="48"/>
      <c r="YH59" s="48"/>
      <c r="YI59" s="48"/>
      <c r="YJ59" s="48"/>
      <c r="YK59" s="48"/>
      <c r="YL59" s="48"/>
      <c r="YM59" s="48"/>
      <c r="YN59" s="48"/>
      <c r="YO59" s="48"/>
      <c r="YP59" s="48"/>
      <c r="YQ59" s="48"/>
      <c r="YR59" s="48"/>
      <c r="YS59" s="48"/>
      <c r="YT59" s="48"/>
      <c r="YU59" s="48"/>
      <c r="YV59" s="48"/>
      <c r="YW59" s="48"/>
      <c r="YX59" s="48"/>
      <c r="YY59" s="48"/>
      <c r="YZ59" s="48"/>
      <c r="ZA59" s="48"/>
      <c r="ZB59" s="48"/>
      <c r="ZC59" s="48"/>
      <c r="ZD59" s="48"/>
      <c r="ZE59" s="48"/>
      <c r="ZF59" s="48"/>
      <c r="ZG59" s="48"/>
      <c r="ZH59" s="48"/>
      <c r="ZI59" s="48"/>
      <c r="ZJ59" s="48"/>
      <c r="ZK59" s="48"/>
      <c r="ZL59" s="48"/>
      <c r="ZM59" s="48"/>
      <c r="ZN59" s="48"/>
      <c r="ZO59" s="48"/>
      <c r="ZP59" s="48"/>
      <c r="ZQ59" s="48"/>
      <c r="ZR59" s="48"/>
      <c r="ZS59" s="48"/>
      <c r="ZT59" s="48"/>
      <c r="ZU59" s="48"/>
      <c r="ZV59" s="48"/>
      <c r="ZW59" s="48"/>
      <c r="ZX59" s="48"/>
      <c r="ZY59" s="48"/>
      <c r="ZZ59" s="48"/>
      <c r="AAA59" s="48"/>
      <c r="AAB59" s="48"/>
      <c r="AAC59" s="48"/>
      <c r="AAD59" s="48"/>
      <c r="AAE59" s="48"/>
      <c r="AAF59" s="48"/>
      <c r="AAG59" s="48"/>
      <c r="AAH59" s="48"/>
      <c r="AAI59" s="48"/>
      <c r="AAJ59" s="48"/>
      <c r="AAL59" s="48"/>
      <c r="AAM59" s="48"/>
      <c r="AAN59" s="48"/>
      <c r="AAO59" s="48"/>
      <c r="AAP59" s="48"/>
      <c r="AAQ59" s="48"/>
      <c r="AAR59" s="48"/>
      <c r="AAS59" s="48"/>
      <c r="AAT59" s="48"/>
      <c r="AAU59" s="48"/>
      <c r="AAV59" s="48"/>
      <c r="AAW59" s="48"/>
      <c r="AAX59" s="48"/>
      <c r="AAY59" s="48"/>
      <c r="AAZ59" s="48"/>
      <c r="ABA59" s="48"/>
      <c r="ABB59" s="48"/>
      <c r="ABC59" s="48"/>
      <c r="ABD59" s="48"/>
      <c r="ABE59" s="48"/>
      <c r="ABF59" s="48"/>
      <c r="ABG59" s="48"/>
      <c r="ABH59" s="48"/>
      <c r="ABI59" s="48"/>
      <c r="ABJ59" s="48"/>
      <c r="ABK59" s="48"/>
      <c r="ABL59" s="48"/>
      <c r="ABM59" s="48"/>
      <c r="ABN59" s="48"/>
      <c r="ABO59" s="48"/>
      <c r="ABP59" s="48"/>
      <c r="ABQ59" s="48"/>
      <c r="ABR59" s="48"/>
      <c r="ABS59" s="48"/>
      <c r="ABT59" s="48"/>
      <c r="ABU59" s="48"/>
      <c r="ABV59" s="48"/>
      <c r="ABW59" s="48"/>
      <c r="ABX59" s="48"/>
      <c r="ABY59" s="48"/>
      <c r="ABZ59" s="48"/>
      <c r="ACB59" s="48"/>
      <c r="ACC59" s="48"/>
      <c r="ACD59" s="48"/>
      <c r="ACE59" s="48"/>
      <c r="ACF59" s="48"/>
      <c r="ACG59" s="48"/>
      <c r="ACH59" s="48"/>
      <c r="ACI59" s="48"/>
      <c r="ACJ59" s="48"/>
      <c r="ACK59" s="48"/>
      <c r="ACL59" s="48"/>
      <c r="ACM59" s="48"/>
      <c r="ACN59" s="48"/>
      <c r="ACO59" s="48"/>
      <c r="ACP59" s="48"/>
      <c r="ACQ59" s="48"/>
      <c r="ACR59" s="48"/>
      <c r="ACS59" s="48"/>
      <c r="ACT59" s="48"/>
      <c r="ACU59" s="48"/>
      <c r="ACV59" s="48"/>
      <c r="ACW59" s="48"/>
      <c r="ACX59" s="48"/>
      <c r="ACY59" s="48"/>
      <c r="ACZ59" s="48"/>
      <c r="ADA59" s="48"/>
      <c r="ADB59" s="48"/>
      <c r="ADC59" s="48"/>
      <c r="ADD59" s="48"/>
      <c r="ADE59" s="48"/>
      <c r="ADF59" s="48"/>
      <c r="ADG59" s="48"/>
      <c r="ADH59" s="48"/>
      <c r="ADI59" s="48"/>
      <c r="ADJ59" s="48"/>
      <c r="ADK59" s="48"/>
      <c r="ADL59" s="48"/>
      <c r="ADM59" s="48"/>
      <c r="ADN59" s="48"/>
      <c r="ADO59" s="48"/>
      <c r="ADP59" s="48"/>
      <c r="ADR59" s="48"/>
      <c r="ADS59" s="48"/>
      <c r="ADT59" s="48"/>
      <c r="ADU59" s="48"/>
      <c r="ADV59" s="48"/>
      <c r="ADW59" s="48"/>
      <c r="ADX59" s="48"/>
      <c r="ADY59" s="48"/>
      <c r="ADZ59" s="48"/>
      <c r="AEA59" s="48"/>
      <c r="AEB59" s="48"/>
      <c r="AEC59" s="48"/>
      <c r="AED59" s="48"/>
      <c r="AEE59" s="48"/>
      <c r="AEF59" s="48"/>
      <c r="AEG59" s="48"/>
      <c r="AEH59" s="48"/>
      <c r="AEI59" s="48"/>
      <c r="AEJ59" s="48"/>
      <c r="AEK59" s="48"/>
      <c r="AEL59" s="48"/>
      <c r="AEM59" s="48"/>
      <c r="AEN59" s="48"/>
      <c r="AEO59" s="48"/>
      <c r="AEP59" s="48"/>
      <c r="AEQ59" s="48"/>
      <c r="AER59" s="48"/>
      <c r="AES59" s="48"/>
      <c r="AET59" s="48"/>
      <c r="AEU59" s="48"/>
      <c r="AEV59" s="48"/>
      <c r="AEW59" s="48"/>
      <c r="AEX59" s="48"/>
      <c r="AEY59" s="48"/>
      <c r="AEZ59" s="48"/>
      <c r="AFA59" s="48"/>
      <c r="AFB59" s="48"/>
      <c r="AFC59" s="48"/>
      <c r="AFD59" s="48"/>
      <c r="AFE59" s="48"/>
      <c r="AFF59" s="48"/>
      <c r="AFH59" s="48"/>
      <c r="AFI59" s="48"/>
      <c r="AFJ59" s="48"/>
      <c r="AFK59" s="48"/>
      <c r="AFL59" s="48"/>
      <c r="AFM59" s="48"/>
      <c r="AFN59" s="48"/>
      <c r="AFO59" s="48"/>
      <c r="AFP59" s="48"/>
      <c r="AFR59" s="48"/>
      <c r="AFS59" s="48"/>
      <c r="AFT59" s="48"/>
      <c r="AFU59" s="48"/>
      <c r="AFV59" s="48"/>
      <c r="AFW59" s="48"/>
      <c r="AFX59" s="48"/>
      <c r="AFY59" s="48"/>
      <c r="AFZ59" s="48"/>
      <c r="AGA59" s="48"/>
      <c r="AGB59" s="48"/>
      <c r="AGE59" s="48"/>
      <c r="AGF59" s="48"/>
      <c r="AGG59" s="48"/>
      <c r="AGH59" s="48"/>
      <c r="AGI59" s="48"/>
      <c r="AGJ59" s="48"/>
      <c r="AGK59" s="48"/>
      <c r="AGL59" s="48"/>
      <c r="AGM59" s="48"/>
      <c r="AGN59" s="48"/>
      <c r="AGO59" s="48"/>
      <c r="AGP59" s="48"/>
      <c r="AGQ59" s="48"/>
      <c r="AGR59" s="48"/>
      <c r="AGS59" s="48"/>
      <c r="AGT59" s="48"/>
      <c r="AGU59" s="48"/>
      <c r="AGV59" s="48"/>
      <c r="AGW59" s="48"/>
      <c r="AGX59" s="48"/>
      <c r="AGY59" s="48"/>
      <c r="AGZ59" s="48"/>
      <c r="AHA59" s="48"/>
      <c r="AHB59" s="48"/>
      <c r="AHC59" s="48"/>
      <c r="AHD59" s="48"/>
      <c r="AHE59" s="48"/>
      <c r="AHF59" s="48"/>
      <c r="AHG59" s="48"/>
      <c r="AHH59" s="48"/>
      <c r="AHI59" s="48"/>
      <c r="AHJ59" s="48"/>
      <c r="AHK59" s="48"/>
      <c r="AHL59" s="48"/>
      <c r="AHM59" s="48"/>
      <c r="AHN59" s="48"/>
      <c r="AHO59" s="48"/>
      <c r="AHP59" s="48"/>
      <c r="AHQ59" s="48"/>
      <c r="AHR59" s="48"/>
      <c r="AHS59" s="48"/>
      <c r="AHT59" s="48"/>
      <c r="AHU59" s="48"/>
      <c r="AHV59" s="48"/>
      <c r="AHW59" s="48"/>
      <c r="AHX59" s="48"/>
      <c r="AHY59" s="48"/>
      <c r="AHZ59" s="48"/>
      <c r="AIA59" s="48"/>
      <c r="AIB59" s="48"/>
      <c r="AIC59" s="48"/>
      <c r="AID59" s="48"/>
      <c r="AIE59" s="48"/>
      <c r="AIF59" s="48"/>
      <c r="AIG59" s="48"/>
      <c r="AIH59" s="48"/>
      <c r="AII59" s="48"/>
      <c r="AIJ59" s="48"/>
      <c r="AIK59" s="48"/>
      <c r="AIL59" s="48"/>
      <c r="AIM59" s="48"/>
      <c r="AIN59" s="48"/>
      <c r="AIO59" s="48"/>
      <c r="AIP59" s="48"/>
      <c r="AIQ59" s="48"/>
      <c r="AIR59" s="48"/>
      <c r="AIS59" s="48"/>
      <c r="AIT59" s="48"/>
      <c r="AIU59" s="48"/>
      <c r="AIV59" s="48"/>
      <c r="AIW59" s="48"/>
      <c r="AIX59" s="48"/>
      <c r="AIY59" s="48"/>
      <c r="AIZ59" s="48"/>
      <c r="AJA59" s="48"/>
      <c r="AJB59" s="48"/>
      <c r="AJE59" s="48"/>
      <c r="AJF59" s="48"/>
      <c r="AJG59" s="48"/>
      <c r="AJH59" s="48"/>
      <c r="AJI59" s="48"/>
      <c r="AJJ59" s="48"/>
      <c r="AJK59" s="48"/>
      <c r="AJL59" s="48"/>
      <c r="AJO59" s="48"/>
      <c r="AJP59" s="48"/>
      <c r="AJS59" s="48"/>
      <c r="AJT59" s="48"/>
      <c r="AJU59" s="48"/>
      <c r="AJV59" s="48"/>
      <c r="AJW59" s="48"/>
      <c r="AJX59" s="48"/>
      <c r="AJY59" s="48"/>
      <c r="AJZ59" s="48"/>
      <c r="AKA59" s="48"/>
      <c r="AKB59" s="48"/>
      <c r="AKC59" s="48"/>
      <c r="AKD59" s="48"/>
      <c r="AKE59" s="48"/>
      <c r="AKF59" s="48"/>
      <c r="AKG59" s="48"/>
      <c r="AKH59" s="48"/>
      <c r="AKI59" s="48"/>
      <c r="AKJ59" s="48"/>
      <c r="AKK59" s="48"/>
      <c r="AKL59" s="48"/>
      <c r="AKM59" s="48"/>
      <c r="AKN59" s="48"/>
      <c r="AKO59" s="48"/>
      <c r="AKP59" s="48"/>
      <c r="AKQ59" s="48"/>
      <c r="AKR59" s="48"/>
      <c r="AKS59" s="48"/>
      <c r="AKT59" s="48"/>
      <c r="AKU59" s="48"/>
      <c r="AKV59" s="48"/>
      <c r="AKW59" s="48"/>
      <c r="AKX59" s="48"/>
      <c r="AKY59" s="48"/>
      <c r="AKZ59" s="48"/>
      <c r="ALA59" s="48"/>
      <c r="ALB59" s="48"/>
      <c r="ALC59" s="48"/>
      <c r="ALD59" s="48"/>
      <c r="ALE59" s="48"/>
      <c r="ALF59" s="48"/>
      <c r="ALG59" s="48"/>
      <c r="ALH59" s="48"/>
      <c r="ALI59" s="48"/>
      <c r="ALJ59" s="48"/>
      <c r="ALK59" s="48"/>
      <c r="ALL59" s="48"/>
      <c r="ALM59" s="48"/>
      <c r="ALN59" s="48"/>
      <c r="ALO59" s="48"/>
      <c r="ALP59" s="48"/>
      <c r="ALQ59" s="48"/>
      <c r="ALR59" s="48"/>
      <c r="ALS59" s="48"/>
      <c r="ALT59" s="48"/>
      <c r="ALU59" s="48"/>
      <c r="ALV59" s="48"/>
      <c r="ALW59" s="48"/>
      <c r="ALX59" s="48"/>
      <c r="ALY59" s="48"/>
      <c r="ALZ59" s="48"/>
      <c r="AMA59" s="48"/>
      <c r="AMB59" s="48"/>
      <c r="AMC59" s="48"/>
      <c r="AMD59" s="48"/>
      <c r="AME59" s="48"/>
      <c r="AMF59" s="48"/>
      <c r="AMG59" s="48"/>
      <c r="AMH59" s="48"/>
      <c r="AMI59" s="48"/>
      <c r="AMJ59" s="48"/>
      <c r="AMK59" s="48"/>
      <c r="AML59" s="48"/>
      <c r="AMM59" s="48"/>
      <c r="AMN59" s="48"/>
      <c r="AMO59" s="48"/>
      <c r="AMP59" s="48"/>
      <c r="AMQ59" s="48"/>
      <c r="AMR59" s="48"/>
      <c r="AMS59" s="48"/>
      <c r="AMT59" s="48"/>
      <c r="AMU59" s="48"/>
      <c r="AMV59" s="48"/>
      <c r="AMW59" s="48"/>
      <c r="AMX59" s="48"/>
      <c r="AMY59" s="48"/>
      <c r="AMZ59" s="48"/>
      <c r="ANA59" s="48"/>
      <c r="ANB59" s="48"/>
      <c r="ANC59" s="48"/>
      <c r="AND59" s="48"/>
      <c r="ANE59" s="48"/>
      <c r="ANF59" s="48"/>
      <c r="ANG59" s="48"/>
      <c r="ANH59" s="48"/>
      <c r="ANI59" s="48"/>
      <c r="ANJ59" s="48"/>
      <c r="ANK59" s="48"/>
      <c r="ANL59" s="48"/>
      <c r="ANM59" s="48"/>
      <c r="ANN59" s="48"/>
      <c r="ANO59" s="48"/>
      <c r="ANP59" s="48"/>
      <c r="ANQ59" s="48"/>
      <c r="ANR59" s="48"/>
      <c r="ANS59" s="48"/>
      <c r="ANT59" s="48"/>
      <c r="ANU59" s="48"/>
      <c r="ANV59" s="48"/>
      <c r="ANW59" s="48"/>
      <c r="ANX59" s="48"/>
      <c r="ANY59" s="48"/>
      <c r="ANZ59" s="48"/>
      <c r="AOA59" s="48"/>
      <c r="AOB59" s="48"/>
      <c r="AOC59" s="48"/>
      <c r="AOD59" s="48"/>
      <c r="AOE59" s="48"/>
      <c r="AOF59" s="48"/>
      <c r="AOG59" s="48"/>
      <c r="AOH59" s="48"/>
      <c r="AOI59" s="48"/>
      <c r="AOJ59" s="48"/>
      <c r="AOK59" s="48"/>
      <c r="AOL59" s="48"/>
      <c r="AOM59" s="48"/>
      <c r="AON59" s="48"/>
      <c r="AOO59" s="48"/>
      <c r="AOP59" s="48"/>
      <c r="AOQ59" s="48"/>
      <c r="AOR59" s="48"/>
      <c r="AOS59" s="48"/>
      <c r="AOT59" s="48"/>
      <c r="AOU59" s="48"/>
      <c r="AOV59" s="48"/>
      <c r="AOW59" s="48"/>
      <c r="AOX59" s="48"/>
      <c r="AOY59" s="48"/>
      <c r="AOZ59" s="48"/>
      <c r="APA59" s="48"/>
      <c r="APB59" s="48"/>
      <c r="APC59" s="48"/>
      <c r="APD59" s="48"/>
      <c r="APE59" s="48"/>
      <c r="APF59" s="48"/>
      <c r="APG59" s="48"/>
      <c r="APH59" s="48"/>
      <c r="API59" s="48"/>
      <c r="APJ59" s="48"/>
      <c r="APK59" s="48"/>
      <c r="APL59" s="48"/>
      <c r="APM59" s="48"/>
      <c r="APN59" s="48"/>
      <c r="APO59" s="48"/>
      <c r="APP59" s="48"/>
      <c r="APQ59" s="48"/>
      <c r="APR59" s="48"/>
      <c r="APS59" s="48"/>
      <c r="APT59" s="48"/>
      <c r="APU59" s="48"/>
      <c r="APV59" s="48"/>
      <c r="APW59" s="48"/>
      <c r="APX59" s="48"/>
      <c r="APY59" s="48"/>
      <c r="APZ59" s="48"/>
    </row>
    <row r="60" spans="1:1118">
      <c r="A60" s="49" t="s">
        <v>432</v>
      </c>
      <c r="B60" s="46" t="s">
        <v>354</v>
      </c>
      <c r="C60" s="48">
        <v>5.3129453659057617</v>
      </c>
      <c r="D60" s="48">
        <v>4.8999085426330566</v>
      </c>
      <c r="E60" s="48">
        <v>5.6254696846008301</v>
      </c>
      <c r="F60" s="48">
        <v>5.1158819198608398</v>
      </c>
      <c r="G60" s="48">
        <v>4.5188369750976563</v>
      </c>
      <c r="H60" s="48">
        <v>4.4211149215698242</v>
      </c>
      <c r="I60" s="48">
        <v>7.1285014152526855</v>
      </c>
      <c r="J60" s="48">
        <v>6.7935166358947754</v>
      </c>
      <c r="K60" s="48">
        <v>3.3811635971069336</v>
      </c>
      <c r="L60" s="48">
        <v>3.5139467716217041</v>
      </c>
      <c r="M60" s="48">
        <v>4.950314998626709</v>
      </c>
      <c r="N60" s="48">
        <v>4.0877852439880371</v>
      </c>
      <c r="O60" s="48">
        <v>7.8886446952819824</v>
      </c>
      <c r="P60" s="48">
        <v>7.7281489372253418</v>
      </c>
      <c r="Q60" s="47">
        <f t="shared" si="4"/>
        <v>4.9595133860905962</v>
      </c>
      <c r="R60" s="47">
        <f t="shared" si="5"/>
        <v>6.1637234687805176</v>
      </c>
      <c r="S60" s="47">
        <f t="shared" si="6"/>
        <v>1.2428081121964984</v>
      </c>
      <c r="T60" s="47">
        <f t="shared" si="7"/>
        <v>0.31601483827789917</v>
      </c>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c r="BS60" s="48"/>
      <c r="BT60" s="48"/>
      <c r="BU60" s="48"/>
      <c r="BV60" s="48"/>
      <c r="BW60" s="48"/>
      <c r="BX60" s="48"/>
      <c r="BY60" s="48"/>
      <c r="BZ60" s="48"/>
      <c r="CA60" s="48"/>
      <c r="CB60" s="48"/>
      <c r="CC60" s="48"/>
      <c r="CD60" s="48"/>
      <c r="CE60" s="48"/>
      <c r="CF60" s="48"/>
      <c r="CG60" s="48"/>
      <c r="CH60" s="48"/>
      <c r="CI60" s="48"/>
      <c r="CJ60" s="48"/>
      <c r="CK60" s="48"/>
      <c r="CL60" s="48"/>
      <c r="CM60" s="48"/>
      <c r="CN60" s="48"/>
      <c r="CO60" s="48"/>
      <c r="CP60" s="48"/>
      <c r="CQ60" s="48"/>
      <c r="CR60" s="48"/>
      <c r="CS60" s="48"/>
      <c r="CT60" s="48"/>
      <c r="CU60" s="48"/>
      <c r="CV60" s="48"/>
      <c r="CW60" s="48"/>
      <c r="CX60" s="48"/>
      <c r="CY60" s="48"/>
      <c r="CZ60" s="48"/>
      <c r="DA60" s="48"/>
      <c r="DB60" s="48"/>
      <c r="DC60" s="48"/>
      <c r="DD60" s="48"/>
      <c r="DE60" s="48"/>
      <c r="DG60" s="48"/>
      <c r="DH60" s="48"/>
      <c r="DI60" s="48"/>
      <c r="DJ60" s="48"/>
      <c r="DK60" s="48"/>
      <c r="DL60" s="48"/>
      <c r="DM60" s="48"/>
      <c r="DN60" s="48"/>
      <c r="DO60" s="48"/>
      <c r="DP60" s="48"/>
      <c r="DQ60" s="48"/>
      <c r="DR60" s="48"/>
      <c r="DS60" s="48"/>
      <c r="DT60" s="48"/>
      <c r="DU60" s="48"/>
      <c r="DV60" s="48"/>
      <c r="DW60" s="48"/>
      <c r="DX60" s="48"/>
      <c r="DY60" s="48"/>
      <c r="DZ60" s="48"/>
      <c r="EA60" s="48"/>
      <c r="EB60" s="48"/>
      <c r="EC60" s="48"/>
      <c r="ED60" s="48"/>
      <c r="EE60" s="48"/>
      <c r="EF60" s="48"/>
      <c r="EG60" s="48"/>
      <c r="EH60" s="48"/>
      <c r="EI60" s="48"/>
      <c r="EJ60" s="48"/>
      <c r="EK60" s="48"/>
      <c r="EL60" s="48"/>
      <c r="EN60" s="48"/>
      <c r="EO60" s="48"/>
      <c r="EP60" s="48"/>
      <c r="EQ60" s="48"/>
      <c r="ER60" s="48"/>
      <c r="ES60" s="48"/>
      <c r="ET60" s="48"/>
      <c r="EU60" s="48"/>
      <c r="EV60" s="48"/>
      <c r="EW60" s="48"/>
      <c r="EX60" s="48"/>
      <c r="EY60" s="48"/>
      <c r="EZ60" s="48"/>
      <c r="FA60" s="48"/>
      <c r="FB60" s="48"/>
      <c r="FC60" s="48"/>
      <c r="FD60" s="48"/>
      <c r="FE60" s="48"/>
      <c r="FF60" s="48"/>
      <c r="FG60" s="48"/>
      <c r="FH60" s="48"/>
      <c r="FI60" s="48"/>
      <c r="FJ60" s="48"/>
      <c r="FK60" s="48"/>
      <c r="FL60" s="48"/>
      <c r="FM60" s="48"/>
      <c r="FN60" s="48"/>
      <c r="FO60" s="48"/>
      <c r="FP60" s="48"/>
      <c r="FQ60" s="48"/>
      <c r="FR60" s="48"/>
      <c r="FS60" s="48"/>
      <c r="FT60" s="48"/>
      <c r="FU60" s="48"/>
      <c r="FV60" s="48"/>
      <c r="FW60" s="48"/>
      <c r="FX60" s="48"/>
      <c r="FY60" s="48"/>
      <c r="FZ60" s="48"/>
      <c r="GA60" s="48"/>
      <c r="GB60" s="48"/>
      <c r="GD60" s="48"/>
      <c r="GE60" s="48"/>
      <c r="GF60" s="48"/>
      <c r="GG60" s="48"/>
      <c r="GH60" s="48"/>
      <c r="GI60" s="48"/>
      <c r="GJ60" s="48"/>
      <c r="GK60" s="48"/>
      <c r="GL60" s="48"/>
      <c r="GM60" s="48"/>
      <c r="GN60" s="48"/>
      <c r="GO60" s="48"/>
      <c r="GP60" s="48"/>
      <c r="GQ60" s="48"/>
      <c r="GR60" s="48"/>
      <c r="GS60" s="48"/>
      <c r="GT60" s="48"/>
      <c r="GU60" s="48"/>
      <c r="GV60" s="48"/>
      <c r="GW60" s="48"/>
      <c r="GX60" s="48"/>
      <c r="GY60" s="48"/>
      <c r="GZ60" s="48"/>
      <c r="HA60" s="48"/>
      <c r="HB60" s="48"/>
      <c r="HC60" s="48"/>
      <c r="HD60" s="48"/>
      <c r="HE60" s="48"/>
      <c r="HF60" s="48"/>
      <c r="HG60" s="48"/>
      <c r="HH60" s="48"/>
      <c r="HI60" s="48"/>
      <c r="HJ60" s="48"/>
      <c r="HK60" s="48"/>
      <c r="HL60" s="48"/>
      <c r="HM60" s="48"/>
      <c r="HN60" s="48"/>
      <c r="HO60" s="48"/>
      <c r="HP60" s="48"/>
      <c r="HQ60" s="48"/>
      <c r="HR60" s="48"/>
      <c r="HT60" s="48"/>
      <c r="HU60" s="48"/>
      <c r="HV60" s="48"/>
      <c r="HW60" s="48"/>
      <c r="HX60" s="48"/>
      <c r="HY60" s="48"/>
      <c r="HZ60" s="48"/>
      <c r="IA60" s="48"/>
      <c r="IB60" s="48"/>
      <c r="IC60" s="48"/>
      <c r="ID60" s="48"/>
      <c r="IE60" s="48"/>
      <c r="IF60" s="48"/>
      <c r="IG60" s="48"/>
      <c r="IH60" s="48"/>
      <c r="II60" s="48"/>
      <c r="IJ60" s="48"/>
      <c r="IK60" s="48"/>
      <c r="IL60" s="48"/>
      <c r="IM60" s="48"/>
      <c r="IN60" s="48"/>
      <c r="IO60" s="48"/>
      <c r="IP60" s="48"/>
      <c r="IQ60" s="48"/>
      <c r="IR60" s="48"/>
      <c r="IS60" s="48"/>
      <c r="IT60" s="48"/>
      <c r="IU60" s="48"/>
      <c r="IV60" s="48"/>
      <c r="IW60" s="48"/>
      <c r="IX60" s="48"/>
      <c r="IY60" s="48"/>
      <c r="IZ60" s="48"/>
      <c r="JA60" s="48"/>
      <c r="JB60" s="48"/>
      <c r="JC60" s="48"/>
      <c r="JD60" s="48"/>
      <c r="JE60" s="48"/>
      <c r="JF60" s="48"/>
      <c r="JG60" s="48"/>
      <c r="JI60" s="48"/>
      <c r="JJ60" s="48"/>
      <c r="JK60" s="48"/>
      <c r="JL60" s="48"/>
      <c r="JM60" s="48"/>
      <c r="JN60" s="48"/>
      <c r="JO60" s="48"/>
      <c r="JP60" s="48"/>
      <c r="JQ60" s="48"/>
      <c r="JR60" s="48"/>
      <c r="JS60" s="48"/>
      <c r="JT60" s="48"/>
      <c r="JU60" s="48"/>
      <c r="JV60" s="48"/>
      <c r="JW60" s="48"/>
      <c r="JX60" s="48"/>
      <c r="JY60" s="48"/>
      <c r="JZ60" s="48"/>
      <c r="KA60" s="48"/>
      <c r="KB60" s="48"/>
      <c r="KC60" s="48"/>
      <c r="KD60" s="48"/>
      <c r="KE60" s="48"/>
      <c r="KF60" s="48"/>
      <c r="KG60" s="48"/>
      <c r="KH60" s="48"/>
      <c r="KI60" s="48"/>
      <c r="KJ60" s="48"/>
      <c r="KK60" s="48"/>
      <c r="KL60" s="48"/>
      <c r="KM60" s="48"/>
      <c r="KN60" s="48"/>
      <c r="KO60" s="48"/>
      <c r="KP60" s="48"/>
      <c r="KQ60" s="48"/>
      <c r="KR60" s="48"/>
      <c r="KS60" s="48"/>
      <c r="KT60" s="48"/>
      <c r="KU60" s="48"/>
      <c r="KV60" s="48"/>
      <c r="KW60" s="48"/>
      <c r="KY60" s="48"/>
      <c r="KZ60" s="48"/>
      <c r="LA60" s="48"/>
      <c r="LB60" s="48"/>
      <c r="LC60" s="48"/>
      <c r="LD60" s="48"/>
      <c r="LE60" s="48"/>
      <c r="LF60" s="48"/>
      <c r="LG60" s="48"/>
      <c r="LH60" s="48"/>
      <c r="LI60" s="48"/>
      <c r="LJ60" s="48"/>
      <c r="LK60" s="48"/>
      <c r="LL60" s="48"/>
      <c r="LM60" s="48"/>
      <c r="LN60" s="48"/>
      <c r="LO60" s="48"/>
      <c r="LP60" s="48"/>
      <c r="LQ60" s="48"/>
      <c r="LR60" s="48"/>
      <c r="LS60" s="48"/>
      <c r="LT60" s="48"/>
      <c r="LU60" s="48"/>
      <c r="LV60" s="48"/>
      <c r="LW60" s="48"/>
      <c r="LX60" s="48"/>
      <c r="LY60" s="48"/>
      <c r="LZ60" s="48"/>
      <c r="MA60" s="48"/>
      <c r="MB60" s="48"/>
      <c r="MC60" s="48"/>
      <c r="MD60" s="48"/>
      <c r="ME60" s="48"/>
      <c r="MF60" s="48"/>
      <c r="MG60" s="48"/>
      <c r="MH60" s="48"/>
      <c r="MI60" s="48"/>
      <c r="MJ60" s="48"/>
      <c r="MK60" s="48"/>
      <c r="ML60" s="48"/>
      <c r="MM60" s="48"/>
      <c r="MO60" s="48"/>
      <c r="MP60" s="48"/>
      <c r="MQ60" s="48"/>
      <c r="MR60" s="48"/>
      <c r="MS60" s="48"/>
      <c r="MT60" s="48"/>
      <c r="MU60" s="48"/>
      <c r="MV60" s="48"/>
      <c r="MW60" s="48"/>
      <c r="MX60" s="48"/>
      <c r="MY60" s="48"/>
      <c r="MZ60" s="48"/>
      <c r="NA60" s="48"/>
      <c r="NB60" s="48"/>
      <c r="NC60" s="48"/>
      <c r="ND60" s="48"/>
      <c r="NE60" s="48"/>
      <c r="NF60" s="48"/>
      <c r="NG60" s="48"/>
      <c r="NH60" s="48"/>
      <c r="NI60" s="48"/>
      <c r="NJ60" s="48"/>
      <c r="NK60" s="48"/>
      <c r="NL60" s="48"/>
      <c r="NM60" s="48"/>
      <c r="NN60" s="48"/>
      <c r="NO60" s="48"/>
      <c r="NP60" s="48"/>
      <c r="NQ60" s="48"/>
      <c r="NR60" s="48"/>
      <c r="NS60" s="48"/>
      <c r="NT60" s="48"/>
      <c r="NU60" s="48"/>
      <c r="NV60" s="48"/>
      <c r="NW60" s="48"/>
      <c r="NX60" s="48"/>
      <c r="NY60" s="48"/>
      <c r="NZ60" s="48"/>
      <c r="OA60" s="48"/>
      <c r="OB60" s="48"/>
      <c r="OC60" s="48"/>
      <c r="OE60" s="48"/>
      <c r="OF60" s="48"/>
      <c r="OG60" s="48"/>
      <c r="OH60" s="48"/>
      <c r="OI60" s="48"/>
      <c r="OJ60" s="48"/>
      <c r="OK60" s="48"/>
      <c r="OL60" s="48"/>
      <c r="OM60" s="48"/>
      <c r="ON60" s="48"/>
      <c r="OO60" s="48"/>
      <c r="OP60" s="48"/>
      <c r="OQ60" s="48"/>
      <c r="OS60" s="48"/>
      <c r="OT60" s="48"/>
      <c r="OU60" s="48"/>
      <c r="OV60" s="48"/>
      <c r="OW60" s="48"/>
      <c r="OX60" s="48"/>
      <c r="OY60" s="48"/>
      <c r="OZ60" s="48"/>
      <c r="PA60" s="48"/>
      <c r="PB60" s="48"/>
      <c r="PC60" s="48"/>
      <c r="PE60" s="48"/>
      <c r="PF60" s="48"/>
      <c r="PG60" s="48"/>
      <c r="PH60" s="48"/>
      <c r="PI60" s="48"/>
      <c r="PJ60" s="48"/>
      <c r="PK60" s="48"/>
      <c r="PL60" s="48"/>
      <c r="PM60" s="48"/>
      <c r="PN60" s="48"/>
      <c r="PO60" s="48"/>
      <c r="PP60" s="48"/>
      <c r="PQ60" s="48"/>
      <c r="PR60" s="48"/>
      <c r="PS60" s="48"/>
      <c r="PT60" s="48"/>
      <c r="PU60" s="48"/>
      <c r="PV60" s="48"/>
      <c r="PW60" s="48"/>
      <c r="PX60" s="48"/>
      <c r="PY60" s="48"/>
      <c r="PZ60" s="48"/>
      <c r="QA60" s="48"/>
      <c r="QB60" s="48"/>
      <c r="QC60" s="48"/>
      <c r="QD60" s="48"/>
      <c r="QE60" s="48"/>
      <c r="QF60" s="48"/>
      <c r="QG60" s="48"/>
      <c r="QH60" s="48"/>
      <c r="QI60" s="48"/>
      <c r="QJ60" s="48"/>
      <c r="QK60" s="48"/>
      <c r="QL60" s="48"/>
      <c r="QM60" s="48"/>
      <c r="QN60" s="48"/>
      <c r="QO60" s="48"/>
      <c r="QP60" s="48"/>
      <c r="QQ60" s="48"/>
      <c r="QR60" s="48"/>
      <c r="QS60" s="48"/>
      <c r="QU60" s="48"/>
      <c r="QV60" s="48"/>
      <c r="QW60" s="48"/>
      <c r="QX60" s="48"/>
      <c r="QY60" s="48"/>
      <c r="QZ60" s="48"/>
      <c r="RA60" s="48"/>
      <c r="RB60" s="48"/>
      <c r="RC60" s="48"/>
      <c r="RD60" s="48"/>
      <c r="RE60" s="48"/>
      <c r="RF60" s="48"/>
      <c r="RG60" s="48"/>
      <c r="RH60" s="48"/>
      <c r="RI60" s="48"/>
      <c r="RJ60" s="48"/>
      <c r="RK60" s="48"/>
      <c r="RL60" s="48"/>
      <c r="RM60" s="48"/>
      <c r="RN60" s="48"/>
      <c r="RO60" s="48"/>
      <c r="RP60" s="48"/>
      <c r="RQ60" s="48"/>
      <c r="RR60" s="48"/>
      <c r="RS60" s="48"/>
      <c r="RT60" s="48"/>
      <c r="RU60" s="48"/>
      <c r="RV60" s="48"/>
      <c r="RW60" s="48"/>
      <c r="RX60" s="48"/>
      <c r="RY60" s="48"/>
      <c r="RZ60" s="48"/>
      <c r="SA60" s="48"/>
      <c r="SB60" s="48"/>
      <c r="SC60" s="48"/>
      <c r="SD60" s="48"/>
      <c r="SE60" s="48"/>
      <c r="SF60" s="48"/>
      <c r="SG60" s="48"/>
      <c r="SH60" s="48"/>
      <c r="SI60" s="48"/>
      <c r="SK60" s="48"/>
      <c r="SL60" s="48"/>
      <c r="SM60" s="48"/>
      <c r="SN60" s="48"/>
      <c r="SO60" s="48"/>
      <c r="SP60" s="48"/>
      <c r="SQ60" s="48"/>
      <c r="SR60" s="48"/>
      <c r="SS60" s="48"/>
      <c r="ST60" s="48"/>
      <c r="SU60" s="48"/>
      <c r="SV60" s="48"/>
      <c r="SW60" s="48"/>
      <c r="SX60" s="48"/>
      <c r="SY60" s="48"/>
      <c r="SZ60" s="48"/>
      <c r="TA60" s="48"/>
      <c r="TB60" s="48"/>
      <c r="TC60" s="48"/>
      <c r="TD60" s="48"/>
      <c r="TE60" s="48"/>
      <c r="TF60" s="48"/>
      <c r="TG60" s="48"/>
      <c r="TH60" s="48"/>
      <c r="TI60" s="48"/>
      <c r="TJ60" s="48"/>
      <c r="TK60" s="48"/>
      <c r="TL60" s="48"/>
      <c r="TM60" s="48"/>
      <c r="TN60" s="48"/>
      <c r="TO60" s="48"/>
      <c r="TP60" s="48"/>
      <c r="TQ60" s="48"/>
      <c r="TR60" s="48"/>
      <c r="TS60" s="48"/>
      <c r="TT60" s="48"/>
      <c r="TU60" s="48"/>
      <c r="TV60" s="48"/>
      <c r="TW60" s="48"/>
      <c r="TX60" s="48"/>
      <c r="TY60" s="48"/>
      <c r="UA60" s="48"/>
      <c r="UB60" s="48"/>
      <c r="UC60" s="48"/>
      <c r="UD60" s="48"/>
      <c r="UE60" s="48"/>
      <c r="UF60" s="48"/>
      <c r="UG60" s="48"/>
      <c r="UH60" s="48"/>
      <c r="UI60" s="48"/>
      <c r="UJ60" s="48"/>
      <c r="UK60" s="48"/>
      <c r="UL60" s="48"/>
      <c r="UM60" s="48"/>
      <c r="UN60" s="48"/>
      <c r="UO60" s="48"/>
      <c r="UP60" s="48"/>
      <c r="UQ60" s="48"/>
      <c r="UR60" s="48"/>
      <c r="US60" s="48"/>
      <c r="UT60" s="48"/>
      <c r="UU60" s="48"/>
      <c r="UV60" s="48"/>
      <c r="UW60" s="48"/>
      <c r="UX60" s="48"/>
      <c r="UY60" s="48"/>
      <c r="UZ60" s="48"/>
      <c r="VA60" s="48"/>
      <c r="VB60" s="48"/>
      <c r="VC60" s="48"/>
      <c r="VD60" s="48"/>
      <c r="VE60" s="48"/>
      <c r="VF60" s="48"/>
      <c r="VG60" s="48"/>
      <c r="VH60" s="48"/>
      <c r="VI60" s="48"/>
      <c r="VJ60" s="48"/>
      <c r="VK60" s="48"/>
      <c r="VL60" s="48"/>
      <c r="VM60" s="48"/>
      <c r="VN60" s="48"/>
      <c r="VO60" s="48"/>
      <c r="VQ60" s="48"/>
      <c r="VR60" s="48"/>
      <c r="VS60" s="48"/>
      <c r="VT60" s="48"/>
      <c r="VU60" s="48"/>
      <c r="VV60" s="48"/>
      <c r="VW60" s="48"/>
      <c r="VX60" s="48"/>
      <c r="VY60" s="48"/>
      <c r="VZ60" s="48"/>
      <c r="WA60" s="48"/>
      <c r="WB60" s="48"/>
      <c r="WC60" s="48"/>
      <c r="WD60" s="48"/>
      <c r="WE60" s="48"/>
      <c r="WF60" s="48"/>
      <c r="WG60" s="48"/>
      <c r="WH60" s="48"/>
      <c r="WI60" s="48"/>
      <c r="WJ60" s="48"/>
      <c r="WK60" s="48"/>
      <c r="WL60" s="48"/>
      <c r="WM60" s="48"/>
      <c r="WN60" s="48"/>
      <c r="WO60" s="48"/>
      <c r="WP60" s="48"/>
      <c r="WQ60" s="48"/>
      <c r="WR60" s="48"/>
      <c r="WS60" s="48"/>
      <c r="WT60" s="48"/>
      <c r="WU60" s="48"/>
      <c r="WV60" s="48"/>
      <c r="WW60" s="48"/>
      <c r="WX60" s="48"/>
      <c r="WY60" s="48"/>
      <c r="WZ60" s="48"/>
      <c r="XA60" s="48"/>
      <c r="XB60" s="48"/>
      <c r="XC60" s="48"/>
      <c r="XD60" s="48"/>
      <c r="XE60" s="48"/>
      <c r="XG60" s="48"/>
      <c r="XH60" s="48"/>
      <c r="XI60" s="48"/>
      <c r="XJ60" s="48"/>
      <c r="XK60" s="48"/>
      <c r="XL60" s="48"/>
      <c r="XM60" s="48"/>
      <c r="XN60" s="48"/>
      <c r="XO60" s="48"/>
      <c r="XP60" s="48"/>
      <c r="XQ60" s="48"/>
      <c r="XR60" s="48"/>
      <c r="XS60" s="48"/>
      <c r="XT60" s="48"/>
      <c r="XU60" s="48"/>
      <c r="XV60" s="48"/>
      <c r="XW60" s="48"/>
      <c r="XX60" s="48"/>
      <c r="XY60" s="48"/>
      <c r="XZ60" s="48"/>
      <c r="YA60" s="48"/>
      <c r="YB60" s="48"/>
      <c r="YC60" s="48"/>
      <c r="YD60" s="48"/>
      <c r="YE60" s="48"/>
      <c r="YF60" s="48"/>
      <c r="YG60" s="48"/>
      <c r="YH60" s="48"/>
      <c r="YI60" s="48"/>
      <c r="YJ60" s="48"/>
      <c r="YK60" s="48"/>
      <c r="YL60" s="48"/>
      <c r="YM60" s="48"/>
      <c r="YN60" s="48"/>
      <c r="YO60" s="48"/>
      <c r="YP60" s="48"/>
      <c r="YQ60" s="48"/>
      <c r="YR60" s="48"/>
      <c r="YS60" s="48"/>
      <c r="YT60" s="48"/>
      <c r="YU60" s="48"/>
      <c r="YW60" s="48"/>
      <c r="YX60" s="48"/>
      <c r="YY60" s="48"/>
      <c r="YZ60" s="48"/>
      <c r="ZA60" s="48"/>
      <c r="ZB60" s="48"/>
      <c r="ZC60" s="48"/>
      <c r="ZD60" s="48"/>
      <c r="ZE60" s="48"/>
      <c r="ZF60" s="48"/>
      <c r="ZG60" s="48"/>
      <c r="ZH60" s="48"/>
      <c r="ZI60" s="48"/>
      <c r="ZJ60" s="48"/>
      <c r="ZK60" s="48"/>
      <c r="ZL60" s="48"/>
      <c r="ZM60" s="48"/>
      <c r="ZN60" s="48"/>
      <c r="ZO60" s="48"/>
      <c r="ZP60" s="48"/>
      <c r="ZQ60" s="48"/>
      <c r="ZR60" s="48"/>
      <c r="ZS60" s="48"/>
      <c r="ZT60" s="48"/>
      <c r="ZU60" s="48"/>
      <c r="ZV60" s="48"/>
      <c r="ZW60" s="48"/>
      <c r="ZX60" s="48"/>
      <c r="ZY60" s="48"/>
      <c r="ZZ60" s="48"/>
      <c r="AAA60" s="48"/>
      <c r="AAB60" s="48"/>
      <c r="AAC60" s="48"/>
      <c r="AAD60" s="48"/>
      <c r="AAE60" s="48"/>
      <c r="AAF60" s="48"/>
      <c r="AAG60" s="48"/>
      <c r="AAH60" s="48"/>
      <c r="AAI60" s="48"/>
      <c r="AAJ60" s="48"/>
      <c r="AAL60" s="48"/>
      <c r="AAM60" s="48"/>
      <c r="AAN60" s="48"/>
      <c r="AAO60" s="48"/>
      <c r="AAP60" s="48"/>
      <c r="AAQ60" s="48"/>
      <c r="AAR60" s="48"/>
      <c r="AAS60" s="48"/>
      <c r="AAT60" s="48"/>
      <c r="AAV60" s="48"/>
      <c r="AAW60" s="48"/>
      <c r="AAX60" s="48"/>
      <c r="AAY60" s="48"/>
      <c r="AAZ60" s="48"/>
      <c r="ABA60" s="48"/>
      <c r="ABB60" s="48"/>
      <c r="ABC60" s="48"/>
      <c r="ABD60" s="48"/>
      <c r="ABE60" s="48"/>
      <c r="ABF60" s="48"/>
      <c r="ABG60" s="48"/>
      <c r="ABH60" s="48"/>
      <c r="ABI60" s="48"/>
      <c r="ABJ60" s="48"/>
      <c r="ABK60" s="48"/>
      <c r="ABL60" s="48"/>
      <c r="ABM60" s="48"/>
      <c r="ABN60" s="48"/>
      <c r="ABO60" s="48"/>
      <c r="ABP60" s="48"/>
      <c r="ABQ60" s="48"/>
      <c r="ABR60" s="48"/>
      <c r="ABS60" s="48"/>
      <c r="ABT60" s="48"/>
      <c r="ABU60" s="48"/>
      <c r="ABV60" s="48"/>
      <c r="ABW60" s="48"/>
      <c r="ABX60" s="48"/>
      <c r="ABY60" s="48"/>
      <c r="ABZ60" s="48"/>
      <c r="ACB60" s="48"/>
      <c r="ACC60" s="48"/>
      <c r="ACD60" s="48"/>
      <c r="ACE60" s="48"/>
      <c r="ACF60" s="48"/>
      <c r="ACG60" s="48"/>
      <c r="ACH60" s="48"/>
      <c r="ACI60" s="48"/>
      <c r="ACJ60" s="48"/>
      <c r="ACK60" s="48"/>
      <c r="ACL60" s="48"/>
      <c r="ACM60" s="48"/>
      <c r="ACN60" s="48"/>
      <c r="ACO60" s="48"/>
      <c r="ACP60" s="48"/>
      <c r="ACQ60" s="48"/>
      <c r="ACR60" s="48"/>
      <c r="ACS60" s="48"/>
      <c r="ACT60" s="48"/>
      <c r="ACU60" s="48"/>
      <c r="ACV60" s="48"/>
      <c r="ACW60" s="48"/>
      <c r="ACX60" s="48"/>
      <c r="ACY60" s="48"/>
      <c r="ACZ60" s="48"/>
      <c r="ADA60" s="48"/>
      <c r="ADB60" s="48"/>
      <c r="ADC60" s="48"/>
      <c r="ADD60" s="48"/>
      <c r="ADE60" s="48"/>
      <c r="ADF60" s="48"/>
      <c r="ADG60" s="48"/>
      <c r="ADH60" s="48"/>
      <c r="ADI60" s="48"/>
      <c r="ADJ60" s="48"/>
      <c r="ADK60" s="48"/>
      <c r="ADL60" s="48"/>
      <c r="ADM60" s="48"/>
      <c r="ADN60" s="48"/>
      <c r="ADO60" s="48"/>
      <c r="ADP60" s="48"/>
      <c r="ADR60" s="48"/>
      <c r="ADS60" s="48"/>
      <c r="ADT60" s="48"/>
      <c r="ADU60" s="48"/>
      <c r="ADV60" s="48"/>
      <c r="ADW60" s="48"/>
      <c r="ADX60" s="48"/>
      <c r="ADY60" s="48"/>
      <c r="ADZ60" s="48"/>
      <c r="AEA60" s="48"/>
      <c r="AEB60" s="48"/>
      <c r="AEC60" s="48"/>
      <c r="AED60" s="48"/>
      <c r="AEE60" s="48"/>
      <c r="AEF60" s="48"/>
      <c r="AEG60" s="48"/>
      <c r="AEH60" s="48"/>
      <c r="AEI60" s="48"/>
      <c r="AEJ60" s="48"/>
      <c r="AEK60" s="48"/>
      <c r="AEL60" s="48"/>
      <c r="AEM60" s="48"/>
      <c r="AEN60" s="48"/>
      <c r="AEO60" s="48"/>
      <c r="AEP60" s="48"/>
      <c r="AEQ60" s="48"/>
      <c r="AER60" s="48"/>
      <c r="AES60" s="48"/>
      <c r="AET60" s="48"/>
      <c r="AEU60" s="48"/>
      <c r="AEV60" s="48"/>
      <c r="AEW60" s="48"/>
      <c r="AEX60" s="48"/>
      <c r="AEY60" s="48"/>
      <c r="AEZ60" s="48"/>
      <c r="AFA60" s="48"/>
      <c r="AFB60" s="48"/>
      <c r="AFC60" s="48"/>
      <c r="AFD60" s="48"/>
      <c r="AFE60" s="48"/>
      <c r="AFF60" s="48"/>
      <c r="AFH60" s="48"/>
      <c r="AFI60" s="48"/>
      <c r="AFJ60" s="48"/>
      <c r="AFK60" s="48"/>
      <c r="AFL60" s="48"/>
      <c r="AFM60" s="48"/>
      <c r="AFN60" s="48"/>
      <c r="AFO60" s="48"/>
      <c r="AFP60" s="48"/>
      <c r="AFR60" s="48"/>
      <c r="AFS60" s="48"/>
      <c r="AFT60" s="48"/>
      <c r="AFU60" s="48"/>
      <c r="AFV60" s="48"/>
      <c r="AFW60" s="48"/>
      <c r="AFX60" s="48"/>
      <c r="AFY60" s="48"/>
      <c r="AFZ60" s="48"/>
      <c r="AGA60" s="48"/>
      <c r="AGB60" s="48"/>
      <c r="AGE60" s="48"/>
      <c r="AGF60" s="48"/>
      <c r="AGG60" s="48"/>
      <c r="AGH60" s="48"/>
      <c r="AGI60" s="48"/>
      <c r="AGJ60" s="48"/>
      <c r="AGK60" s="48"/>
      <c r="AGL60" s="48"/>
      <c r="AGM60" s="48"/>
      <c r="AGN60" s="48"/>
      <c r="AGO60" s="48"/>
      <c r="AGP60" s="48"/>
      <c r="AGQ60" s="48"/>
      <c r="AGR60" s="48"/>
      <c r="AGS60" s="48"/>
      <c r="AGT60" s="48"/>
      <c r="AGU60" s="48"/>
      <c r="AGV60" s="48"/>
      <c r="AGW60" s="48"/>
      <c r="AGX60" s="48"/>
      <c r="AGY60" s="48"/>
      <c r="AGZ60" s="48"/>
      <c r="AHA60" s="48"/>
      <c r="AHB60" s="48"/>
      <c r="AHC60" s="48"/>
      <c r="AHD60" s="48"/>
      <c r="AHE60" s="48"/>
      <c r="AHF60" s="48"/>
      <c r="AHG60" s="48"/>
      <c r="AHH60" s="48"/>
      <c r="AHI60" s="48"/>
      <c r="AHJ60" s="48"/>
      <c r="AHK60" s="48"/>
      <c r="AHL60" s="48"/>
      <c r="AHM60" s="48"/>
      <c r="AHN60" s="48"/>
      <c r="AHO60" s="48"/>
      <c r="AHP60" s="48"/>
      <c r="AHQ60" s="48"/>
      <c r="AHR60" s="48"/>
      <c r="AHS60" s="48"/>
      <c r="AHT60" s="48"/>
      <c r="AHU60" s="48"/>
      <c r="AHV60" s="48"/>
      <c r="AHW60" s="48"/>
      <c r="AHX60" s="48"/>
      <c r="AHY60" s="48"/>
      <c r="AHZ60" s="48"/>
      <c r="AIA60" s="48"/>
      <c r="AIB60" s="48"/>
      <c r="AIC60" s="48"/>
      <c r="AID60" s="48"/>
      <c r="AIE60" s="48"/>
      <c r="AIF60" s="48"/>
      <c r="AIG60" s="48"/>
      <c r="AIH60" s="48"/>
      <c r="AII60" s="48"/>
      <c r="AIJ60" s="48"/>
      <c r="AIK60" s="48"/>
      <c r="AIL60" s="48"/>
      <c r="AIM60" s="48"/>
      <c r="AIN60" s="48"/>
      <c r="AIO60" s="48"/>
      <c r="AIP60" s="48"/>
      <c r="AIQ60" s="48"/>
      <c r="AIR60" s="48"/>
      <c r="AIS60" s="48"/>
      <c r="AIT60" s="48"/>
      <c r="AIU60" s="48"/>
      <c r="AIV60" s="48"/>
      <c r="AIW60" s="48"/>
      <c r="AIX60" s="48"/>
      <c r="AIY60" s="48"/>
      <c r="AIZ60" s="48"/>
      <c r="AJA60" s="48"/>
      <c r="AJB60" s="48"/>
      <c r="AJC60" s="48"/>
      <c r="AJD60" s="48"/>
      <c r="AJE60" s="48"/>
      <c r="AJF60" s="48"/>
      <c r="AJG60" s="48"/>
      <c r="AJH60" s="48"/>
      <c r="AJI60" s="48"/>
      <c r="AJJ60" s="48"/>
      <c r="AJK60" s="48"/>
      <c r="AJL60" s="48"/>
      <c r="AJO60" s="48"/>
      <c r="AJP60" s="48"/>
      <c r="AJQ60" s="48"/>
      <c r="AJR60" s="48"/>
      <c r="AJS60" s="48"/>
      <c r="AJT60" s="48"/>
      <c r="AJU60" s="48"/>
      <c r="AJV60" s="48"/>
      <c r="AJW60" s="48"/>
      <c r="AJX60" s="48"/>
      <c r="AJY60" s="48"/>
      <c r="AJZ60" s="48"/>
      <c r="AKA60" s="48"/>
      <c r="AKB60" s="48"/>
      <c r="AKC60" s="48"/>
      <c r="AKD60" s="48"/>
      <c r="AKE60" s="48"/>
      <c r="AKF60" s="48"/>
      <c r="AKG60" s="48"/>
      <c r="AKH60" s="48"/>
      <c r="AKI60" s="48"/>
      <c r="AKJ60" s="48"/>
      <c r="AKK60" s="48"/>
      <c r="AKL60" s="48"/>
      <c r="AKM60" s="48"/>
      <c r="AKN60" s="48"/>
      <c r="AKO60" s="48"/>
      <c r="AKP60" s="48"/>
      <c r="AKQ60" s="48"/>
      <c r="AKR60" s="48"/>
      <c r="AKS60" s="48"/>
      <c r="AKT60" s="48"/>
      <c r="AKU60" s="48"/>
      <c r="AKV60" s="48"/>
      <c r="AKW60" s="48"/>
      <c r="AKX60" s="48"/>
      <c r="AKY60" s="48"/>
      <c r="AKZ60" s="48"/>
      <c r="ALA60" s="48"/>
      <c r="ALB60" s="48"/>
      <c r="ALC60" s="48"/>
      <c r="ALD60" s="48"/>
      <c r="ALE60" s="48"/>
      <c r="ALF60" s="48"/>
      <c r="ALG60" s="48"/>
      <c r="ALH60" s="48"/>
      <c r="ALI60" s="48"/>
      <c r="ALJ60" s="48"/>
      <c r="ALK60" s="48"/>
      <c r="ALL60" s="48"/>
      <c r="ALM60" s="48"/>
      <c r="ALN60" s="48"/>
      <c r="ALO60" s="48"/>
      <c r="ALP60" s="48"/>
      <c r="ALQ60" s="48"/>
      <c r="ALR60" s="48"/>
      <c r="ALS60" s="48"/>
      <c r="ALT60" s="48"/>
      <c r="ALU60" s="48"/>
      <c r="ALV60" s="48"/>
      <c r="ALW60" s="48"/>
      <c r="ALX60" s="48"/>
      <c r="ALY60" s="48"/>
      <c r="ALZ60" s="48"/>
      <c r="AMA60" s="48"/>
      <c r="AMB60" s="48"/>
      <c r="AMC60" s="48"/>
      <c r="AMD60" s="48"/>
      <c r="AME60" s="48"/>
      <c r="AMF60" s="48"/>
      <c r="AMG60" s="48"/>
      <c r="AMH60" s="48"/>
      <c r="AMI60" s="48"/>
      <c r="AMJ60" s="48"/>
      <c r="AMK60" s="48"/>
      <c r="AML60" s="48"/>
      <c r="AMM60" s="48"/>
      <c r="AMN60" s="48"/>
      <c r="AMO60" s="48"/>
      <c r="AMP60" s="48"/>
      <c r="AMQ60" s="48"/>
      <c r="AMR60" s="48"/>
      <c r="AMS60" s="48"/>
      <c r="AMT60" s="48"/>
      <c r="AMU60" s="48"/>
      <c r="AMV60" s="48"/>
      <c r="AMW60" s="48"/>
      <c r="AMX60" s="48"/>
      <c r="AMY60" s="48"/>
      <c r="AMZ60" s="48"/>
      <c r="ANA60" s="48"/>
      <c r="ANB60" s="48"/>
      <c r="ANC60" s="48"/>
      <c r="AND60" s="48"/>
      <c r="ANE60" s="48"/>
      <c r="ANF60" s="48"/>
      <c r="ANG60" s="48"/>
      <c r="ANH60" s="48"/>
      <c r="ANI60" s="48"/>
      <c r="ANJ60" s="48"/>
      <c r="ANK60" s="48"/>
      <c r="ANL60" s="48"/>
      <c r="ANM60" s="48"/>
      <c r="ANN60" s="48"/>
      <c r="ANO60" s="48"/>
      <c r="ANP60" s="48"/>
      <c r="ANQ60" s="48"/>
      <c r="ANR60" s="48"/>
      <c r="ANS60" s="48"/>
      <c r="ANT60" s="48"/>
      <c r="ANU60" s="48"/>
      <c r="ANV60" s="48"/>
      <c r="ANW60" s="48"/>
      <c r="ANX60" s="48"/>
      <c r="ANY60" s="48"/>
      <c r="ANZ60" s="48"/>
      <c r="AOA60" s="48"/>
      <c r="AOB60" s="48"/>
      <c r="AOC60" s="48"/>
      <c r="AOD60" s="48"/>
      <c r="AOE60" s="48"/>
      <c r="AOF60" s="48"/>
      <c r="AOG60" s="48"/>
      <c r="AOH60" s="48"/>
      <c r="AOI60" s="48"/>
      <c r="AOJ60" s="48"/>
      <c r="AOK60" s="48"/>
      <c r="AOL60" s="48"/>
      <c r="AOM60" s="48"/>
      <c r="AON60" s="48"/>
      <c r="AOO60" s="48"/>
      <c r="AOP60" s="48"/>
      <c r="AOQ60" s="48"/>
      <c r="AOR60" s="48"/>
      <c r="AOS60" s="48"/>
      <c r="AOT60" s="48"/>
      <c r="AOU60" s="48"/>
      <c r="AOV60" s="48"/>
      <c r="AOW60" s="48"/>
      <c r="AOX60" s="48"/>
      <c r="AOY60" s="48"/>
      <c r="AOZ60" s="48"/>
      <c r="APA60" s="48"/>
      <c r="APB60" s="48"/>
      <c r="APC60" s="48"/>
      <c r="APD60" s="48"/>
      <c r="APE60" s="48"/>
      <c r="APF60" s="48"/>
      <c r="APG60" s="48"/>
      <c r="APH60" s="48"/>
      <c r="API60" s="48"/>
      <c r="APJ60" s="48"/>
      <c r="APK60" s="48"/>
      <c r="APL60" s="48"/>
      <c r="APM60" s="48"/>
      <c r="APN60" s="48"/>
      <c r="APO60" s="48"/>
      <c r="APP60" s="48"/>
      <c r="APQ60" s="48"/>
      <c r="APR60" s="48"/>
      <c r="APS60" s="48"/>
      <c r="APT60" s="48"/>
      <c r="APU60" s="48"/>
      <c r="APV60" s="48"/>
      <c r="APW60" s="48"/>
      <c r="APX60" s="48"/>
      <c r="APY60" s="48"/>
      <c r="APZ60" s="48"/>
    </row>
    <row r="61" spans="1:1118">
      <c r="A61" s="49" t="s">
        <v>431</v>
      </c>
      <c r="B61" s="46" t="s">
        <v>354</v>
      </c>
      <c r="C61" s="48">
        <v>17.359174728393555</v>
      </c>
      <c r="D61" s="48">
        <v>16.660636901855469</v>
      </c>
      <c r="E61" s="48">
        <v>17.937232971191406</v>
      </c>
      <c r="F61" s="48">
        <v>17.351461410522461</v>
      </c>
      <c r="G61" s="48">
        <v>9.8248758316040039</v>
      </c>
      <c r="H61" s="48">
        <v>9.1022882461547852</v>
      </c>
      <c r="I61" s="48">
        <v>18.741115570068359</v>
      </c>
      <c r="J61" s="48">
        <v>17.842483520507813</v>
      </c>
      <c r="K61" s="48">
        <v>13.696391105651855</v>
      </c>
      <c r="L61" s="48">
        <v>13.70988941192627</v>
      </c>
      <c r="M61" s="48">
        <v>13.016843795776367</v>
      </c>
      <c r="N61" s="48">
        <v>13.157700538635254</v>
      </c>
      <c r="O61" s="48">
        <v>15.966259956359863</v>
      </c>
      <c r="P61" s="48">
        <v>16.136808395385742</v>
      </c>
      <c r="Q61" s="47">
        <f t="shared" si="4"/>
        <v>13.819507280985514</v>
      </c>
      <c r="R61" s="47">
        <f t="shared" si="5"/>
        <v>14.569403171539307</v>
      </c>
      <c r="S61" s="47">
        <f t="shared" si="6"/>
        <v>1.0542635765014277</v>
      </c>
      <c r="T61" s="47">
        <f t="shared" si="7"/>
        <v>0.73438750732880576</v>
      </c>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48"/>
      <c r="CD61" s="48"/>
      <c r="CE61" s="48"/>
      <c r="CF61" s="48"/>
      <c r="CG61" s="48"/>
      <c r="CH61" s="48"/>
      <c r="CI61" s="48"/>
      <c r="CJ61" s="48"/>
      <c r="CK61" s="48"/>
      <c r="CL61" s="48"/>
      <c r="CM61" s="48"/>
      <c r="CN61" s="48"/>
      <c r="CO61" s="48"/>
      <c r="CP61" s="48"/>
      <c r="CQ61" s="48"/>
      <c r="CR61" s="48"/>
      <c r="CS61" s="48"/>
      <c r="CT61" s="48"/>
      <c r="CU61" s="48"/>
      <c r="CV61" s="48"/>
      <c r="CW61" s="48"/>
      <c r="CX61" s="48"/>
      <c r="CY61" s="48"/>
      <c r="CZ61" s="48"/>
      <c r="DA61" s="48"/>
      <c r="DB61" s="48"/>
      <c r="DC61" s="48"/>
      <c r="DD61" s="48"/>
      <c r="DE61" s="48"/>
      <c r="DG61" s="48"/>
      <c r="DH61" s="48"/>
      <c r="DI61" s="48"/>
      <c r="DJ61" s="48"/>
      <c r="DK61" s="48"/>
      <c r="DL61" s="48"/>
      <c r="DM61" s="48"/>
      <c r="DN61" s="48"/>
      <c r="DO61" s="48"/>
      <c r="DP61" s="48"/>
      <c r="DQ61" s="48"/>
      <c r="DR61" s="48"/>
      <c r="DS61" s="48"/>
      <c r="DT61" s="48"/>
      <c r="DU61" s="48"/>
      <c r="DV61" s="48"/>
      <c r="DW61" s="48"/>
      <c r="DX61" s="48"/>
      <c r="DY61" s="48"/>
      <c r="DZ61" s="48"/>
      <c r="EA61" s="48"/>
      <c r="EB61" s="48"/>
      <c r="EC61" s="48"/>
      <c r="ED61" s="48"/>
      <c r="EE61" s="48"/>
      <c r="EF61" s="48"/>
      <c r="EG61" s="48"/>
      <c r="EH61" s="48"/>
      <c r="EI61" s="48"/>
      <c r="EJ61" s="48"/>
      <c r="EK61" s="48"/>
      <c r="EL61" s="48"/>
      <c r="EN61" s="48"/>
      <c r="EO61" s="48"/>
      <c r="EP61" s="48"/>
      <c r="EQ61" s="48"/>
      <c r="ER61" s="48"/>
      <c r="ES61" s="48"/>
      <c r="ET61" s="48"/>
      <c r="EU61" s="48"/>
      <c r="EV61" s="48"/>
      <c r="EW61" s="48"/>
      <c r="EX61" s="48"/>
      <c r="EY61" s="48"/>
      <c r="EZ61" s="48"/>
      <c r="FA61" s="48"/>
      <c r="FB61" s="48"/>
      <c r="FC61" s="48"/>
      <c r="FD61" s="48"/>
      <c r="FE61" s="48"/>
      <c r="FF61" s="48"/>
      <c r="FG61" s="48"/>
      <c r="FH61" s="48"/>
      <c r="FI61" s="48"/>
      <c r="FJ61" s="48"/>
      <c r="FK61" s="48"/>
      <c r="FL61" s="48"/>
      <c r="FM61" s="48"/>
      <c r="FN61" s="48"/>
      <c r="FO61" s="48"/>
      <c r="FP61" s="48"/>
      <c r="FQ61" s="48"/>
      <c r="FR61" s="48"/>
      <c r="FS61" s="48"/>
      <c r="FT61" s="48"/>
      <c r="FU61" s="48"/>
      <c r="FV61" s="48"/>
      <c r="FW61" s="48"/>
      <c r="FX61" s="48"/>
      <c r="FY61" s="48"/>
      <c r="FZ61" s="48"/>
      <c r="GA61" s="48"/>
      <c r="GB61" s="48"/>
      <c r="GD61" s="48"/>
      <c r="GE61" s="48"/>
      <c r="GF61" s="48"/>
      <c r="GG61" s="48"/>
      <c r="GH61" s="48"/>
      <c r="GI61" s="48"/>
      <c r="GJ61" s="48"/>
      <c r="GK61" s="48"/>
      <c r="GL61" s="48"/>
      <c r="GM61" s="48"/>
      <c r="GN61" s="48"/>
      <c r="GO61" s="48"/>
      <c r="GP61" s="48"/>
      <c r="GQ61" s="48"/>
      <c r="GR61" s="48"/>
      <c r="GS61" s="48"/>
      <c r="GT61" s="48"/>
      <c r="GU61" s="48"/>
      <c r="GV61" s="48"/>
      <c r="GW61" s="48"/>
      <c r="GX61" s="48"/>
      <c r="GY61" s="48"/>
      <c r="GZ61" s="48"/>
      <c r="HA61" s="48"/>
      <c r="HB61" s="48"/>
      <c r="HC61" s="48"/>
      <c r="HD61" s="48"/>
      <c r="HE61" s="48"/>
      <c r="HF61" s="48"/>
      <c r="HG61" s="48"/>
      <c r="HH61" s="48"/>
      <c r="HI61" s="48"/>
      <c r="HJ61" s="48"/>
      <c r="HK61" s="48"/>
      <c r="HL61" s="48"/>
      <c r="HM61" s="48"/>
      <c r="HN61" s="48"/>
      <c r="HO61" s="48"/>
      <c r="HP61" s="48"/>
      <c r="HQ61" s="48"/>
      <c r="HR61" s="48"/>
      <c r="HT61" s="48"/>
      <c r="HU61" s="48"/>
      <c r="HV61" s="48"/>
      <c r="HW61" s="48"/>
      <c r="HX61" s="48"/>
      <c r="HY61" s="48"/>
      <c r="HZ61" s="48"/>
      <c r="IA61" s="48"/>
      <c r="IB61" s="48"/>
      <c r="IC61" s="48"/>
      <c r="ID61" s="48"/>
      <c r="IE61" s="48"/>
      <c r="IF61" s="48"/>
      <c r="IG61" s="48"/>
      <c r="IH61" s="48"/>
      <c r="II61" s="48"/>
      <c r="IJ61" s="48"/>
      <c r="IK61" s="48"/>
      <c r="IL61" s="48"/>
      <c r="IM61" s="48"/>
      <c r="IN61" s="48"/>
      <c r="IO61" s="48"/>
      <c r="IP61" s="48"/>
      <c r="IQ61" s="48"/>
      <c r="IR61" s="48"/>
      <c r="IS61" s="48"/>
      <c r="IT61" s="48"/>
      <c r="IU61" s="48"/>
      <c r="IV61" s="48"/>
      <c r="IW61" s="48"/>
      <c r="IX61" s="48"/>
      <c r="IY61" s="48"/>
      <c r="IZ61" s="48"/>
      <c r="JA61" s="48"/>
      <c r="JB61" s="48"/>
      <c r="JC61" s="48"/>
      <c r="JD61" s="48"/>
      <c r="JE61" s="48"/>
      <c r="JF61" s="48"/>
      <c r="JG61" s="48"/>
      <c r="JI61" s="48"/>
      <c r="JJ61" s="48"/>
      <c r="JK61" s="48"/>
      <c r="JL61" s="48"/>
      <c r="JM61" s="48"/>
      <c r="JN61" s="48"/>
      <c r="JO61" s="48"/>
      <c r="JP61" s="48"/>
      <c r="JQ61" s="48"/>
      <c r="JR61" s="48"/>
      <c r="JS61" s="48"/>
      <c r="JT61" s="48"/>
      <c r="JU61" s="48"/>
      <c r="JV61" s="48"/>
      <c r="JW61" s="48"/>
      <c r="JX61" s="48"/>
      <c r="JY61" s="48"/>
      <c r="JZ61" s="48"/>
      <c r="KA61" s="48"/>
      <c r="KB61" s="48"/>
      <c r="KC61" s="48"/>
      <c r="KD61" s="48"/>
      <c r="KE61" s="48"/>
      <c r="KF61" s="48"/>
      <c r="KG61" s="48"/>
      <c r="KH61" s="48"/>
      <c r="KI61" s="48"/>
      <c r="KJ61" s="48"/>
      <c r="KK61" s="48"/>
      <c r="KL61" s="48"/>
      <c r="KM61" s="48"/>
      <c r="KN61" s="48"/>
      <c r="KO61" s="48"/>
      <c r="KP61" s="48"/>
      <c r="KQ61" s="48"/>
      <c r="KR61" s="48"/>
      <c r="KS61" s="48"/>
      <c r="KT61" s="48"/>
      <c r="KU61" s="48"/>
      <c r="KV61" s="48"/>
      <c r="KW61" s="48"/>
      <c r="KY61" s="48"/>
      <c r="KZ61" s="48"/>
      <c r="LA61" s="48"/>
      <c r="LB61" s="48"/>
      <c r="LC61" s="48"/>
      <c r="LD61" s="48"/>
      <c r="LE61" s="48"/>
      <c r="LF61" s="48"/>
      <c r="LG61" s="48"/>
      <c r="LH61" s="48"/>
      <c r="LI61" s="48"/>
      <c r="LJ61" s="48"/>
      <c r="LK61" s="48"/>
      <c r="LL61" s="48"/>
      <c r="LM61" s="48"/>
      <c r="LN61" s="48"/>
      <c r="LO61" s="48"/>
      <c r="LP61" s="48"/>
      <c r="LQ61" s="48"/>
      <c r="LR61" s="48"/>
      <c r="LS61" s="48"/>
      <c r="LT61" s="48"/>
      <c r="LU61" s="48"/>
      <c r="LV61" s="48"/>
      <c r="LW61" s="48"/>
      <c r="LX61" s="48"/>
      <c r="LY61" s="48"/>
      <c r="LZ61" s="48"/>
      <c r="MA61" s="48"/>
      <c r="MB61" s="48"/>
      <c r="MC61" s="48"/>
      <c r="MD61" s="48"/>
      <c r="ME61" s="48"/>
      <c r="MF61" s="48"/>
      <c r="MG61" s="48"/>
      <c r="MH61" s="48"/>
      <c r="MI61" s="48"/>
      <c r="MJ61" s="48"/>
      <c r="MK61" s="48"/>
      <c r="ML61" s="48"/>
      <c r="MM61" s="48"/>
      <c r="MO61" s="48"/>
      <c r="MP61" s="48"/>
      <c r="MQ61" s="48"/>
      <c r="MR61" s="48"/>
      <c r="MS61" s="48"/>
      <c r="MT61" s="48"/>
      <c r="MU61" s="48"/>
      <c r="MV61" s="48"/>
      <c r="MW61" s="48"/>
      <c r="MX61" s="48"/>
      <c r="MY61" s="48"/>
      <c r="MZ61" s="48"/>
      <c r="NA61" s="48"/>
      <c r="NB61" s="48"/>
      <c r="NC61" s="48"/>
      <c r="ND61" s="48"/>
      <c r="NE61" s="48"/>
      <c r="NF61" s="48"/>
      <c r="NG61" s="48"/>
      <c r="NH61" s="48"/>
      <c r="NI61" s="48"/>
      <c r="NJ61" s="48"/>
      <c r="NK61" s="48"/>
      <c r="NL61" s="48"/>
      <c r="NM61" s="48"/>
      <c r="NN61" s="48"/>
      <c r="NO61" s="48"/>
      <c r="NP61" s="48"/>
      <c r="NQ61" s="48"/>
      <c r="NR61" s="48"/>
      <c r="NS61" s="48"/>
      <c r="NT61" s="48"/>
      <c r="NU61" s="48"/>
      <c r="NV61" s="48"/>
      <c r="NW61" s="48"/>
      <c r="NX61" s="48"/>
      <c r="NY61" s="48"/>
      <c r="NZ61" s="48"/>
      <c r="OA61" s="48"/>
      <c r="OB61" s="48"/>
      <c r="OC61" s="48"/>
      <c r="OE61" s="48"/>
      <c r="OF61" s="48"/>
      <c r="OG61" s="48"/>
      <c r="OH61" s="48"/>
      <c r="OI61" s="48"/>
      <c r="OJ61" s="48"/>
      <c r="OK61" s="48"/>
      <c r="OL61" s="48"/>
      <c r="OM61" s="48"/>
      <c r="ON61" s="48"/>
      <c r="OO61" s="48"/>
      <c r="OP61" s="48"/>
      <c r="OQ61" s="48"/>
      <c r="OS61" s="48"/>
      <c r="OT61" s="48"/>
      <c r="OU61" s="48"/>
      <c r="OV61" s="48"/>
      <c r="OW61" s="48"/>
      <c r="OX61" s="48"/>
      <c r="OY61" s="48"/>
      <c r="OZ61" s="48"/>
      <c r="PA61" s="48"/>
      <c r="PB61" s="48"/>
      <c r="PC61" s="48"/>
      <c r="PE61" s="48"/>
      <c r="PF61" s="48"/>
      <c r="PG61" s="48"/>
      <c r="PH61" s="48"/>
      <c r="PI61" s="48"/>
      <c r="PJ61" s="48"/>
      <c r="PK61" s="48"/>
      <c r="PL61" s="48"/>
      <c r="PM61" s="48"/>
      <c r="PN61" s="48"/>
      <c r="PO61" s="48"/>
      <c r="PP61" s="48"/>
      <c r="PQ61" s="48"/>
      <c r="PR61" s="48"/>
      <c r="PS61" s="48"/>
      <c r="PT61" s="48"/>
      <c r="PU61" s="48"/>
      <c r="PV61" s="48"/>
      <c r="PW61" s="48"/>
      <c r="PX61" s="48"/>
      <c r="PY61" s="48"/>
      <c r="PZ61" s="48"/>
      <c r="QA61" s="48"/>
      <c r="QB61" s="48"/>
      <c r="QC61" s="48"/>
      <c r="QD61" s="48"/>
      <c r="QE61" s="48"/>
      <c r="QF61" s="48"/>
      <c r="QG61" s="48"/>
      <c r="QH61" s="48"/>
      <c r="QI61" s="48"/>
      <c r="QJ61" s="48"/>
      <c r="QK61" s="48"/>
      <c r="QL61" s="48"/>
      <c r="QM61" s="48"/>
      <c r="QN61" s="48"/>
      <c r="QO61" s="48"/>
      <c r="QP61" s="48"/>
      <c r="QQ61" s="48"/>
      <c r="QR61" s="48"/>
      <c r="QS61" s="48"/>
      <c r="QU61" s="48"/>
      <c r="QV61" s="48"/>
      <c r="QW61" s="48"/>
      <c r="QX61" s="48"/>
      <c r="QY61" s="48"/>
      <c r="QZ61" s="48"/>
      <c r="RA61" s="48"/>
      <c r="RB61" s="48"/>
      <c r="RC61" s="48"/>
      <c r="RD61" s="48"/>
      <c r="RE61" s="48"/>
      <c r="RF61" s="48"/>
      <c r="RG61" s="48"/>
      <c r="RH61" s="48"/>
      <c r="RI61" s="48"/>
      <c r="RJ61" s="48"/>
      <c r="RK61" s="48"/>
      <c r="RL61" s="48"/>
      <c r="RM61" s="48"/>
      <c r="RN61" s="48"/>
      <c r="RO61" s="48"/>
      <c r="RP61" s="48"/>
      <c r="RQ61" s="48"/>
      <c r="RR61" s="48"/>
      <c r="RS61" s="48"/>
      <c r="RT61" s="48"/>
      <c r="RU61" s="48"/>
      <c r="RV61" s="48"/>
      <c r="RW61" s="48"/>
      <c r="RX61" s="48"/>
      <c r="RY61" s="48"/>
      <c r="RZ61" s="48"/>
      <c r="SA61" s="48"/>
      <c r="SB61" s="48"/>
      <c r="SC61" s="48"/>
      <c r="SD61" s="48"/>
      <c r="SE61" s="48"/>
      <c r="SF61" s="48"/>
      <c r="SG61" s="48"/>
      <c r="SH61" s="48"/>
      <c r="SI61" s="48"/>
      <c r="SK61" s="48"/>
      <c r="SL61" s="48"/>
      <c r="SM61" s="48"/>
      <c r="SN61" s="48"/>
      <c r="SO61" s="48"/>
      <c r="SP61" s="48"/>
      <c r="SQ61" s="48"/>
      <c r="SR61" s="48"/>
      <c r="SS61" s="48"/>
      <c r="ST61" s="48"/>
      <c r="SU61" s="48"/>
      <c r="SV61" s="48"/>
      <c r="SW61" s="48"/>
      <c r="SX61" s="48"/>
      <c r="SY61" s="48"/>
      <c r="SZ61" s="48"/>
      <c r="TA61" s="48"/>
      <c r="TB61" s="48"/>
      <c r="TC61" s="48"/>
      <c r="TD61" s="48"/>
      <c r="TE61" s="48"/>
      <c r="TF61" s="48"/>
      <c r="TG61" s="48"/>
      <c r="TH61" s="48"/>
      <c r="TI61" s="48"/>
      <c r="TJ61" s="48"/>
      <c r="TK61" s="48"/>
      <c r="TL61" s="48"/>
      <c r="TM61" s="48"/>
      <c r="TN61" s="48"/>
      <c r="TO61" s="48"/>
      <c r="TP61" s="48"/>
      <c r="TQ61" s="48"/>
      <c r="TR61" s="48"/>
      <c r="TS61" s="48"/>
      <c r="TT61" s="48"/>
      <c r="TU61" s="48"/>
      <c r="TV61" s="48"/>
      <c r="TW61" s="48"/>
      <c r="TX61" s="48"/>
      <c r="TY61" s="48"/>
      <c r="UA61" s="48"/>
      <c r="UB61" s="48"/>
      <c r="UC61" s="48"/>
      <c r="UD61" s="48"/>
      <c r="UE61" s="48"/>
      <c r="UF61" s="48"/>
      <c r="UG61" s="48"/>
      <c r="UH61" s="48"/>
      <c r="UI61" s="48"/>
      <c r="UJ61" s="48"/>
      <c r="UK61" s="48"/>
      <c r="UL61" s="48"/>
      <c r="UM61" s="48"/>
      <c r="UN61" s="48"/>
      <c r="UO61" s="48"/>
      <c r="UP61" s="48"/>
      <c r="UQ61" s="48"/>
      <c r="UR61" s="48"/>
      <c r="US61" s="48"/>
      <c r="UT61" s="48"/>
      <c r="UU61" s="48"/>
      <c r="UV61" s="48"/>
      <c r="UW61" s="48"/>
      <c r="UX61" s="48"/>
      <c r="UY61" s="48"/>
      <c r="UZ61" s="48"/>
      <c r="VA61" s="48"/>
      <c r="VB61" s="48"/>
      <c r="VC61" s="48"/>
      <c r="VD61" s="48"/>
      <c r="VE61" s="48"/>
      <c r="VF61" s="48"/>
      <c r="VG61" s="48"/>
      <c r="VH61" s="48"/>
      <c r="VI61" s="48"/>
      <c r="VJ61" s="48"/>
      <c r="VK61" s="48"/>
      <c r="VL61" s="48"/>
      <c r="VM61" s="48"/>
      <c r="VN61" s="48"/>
      <c r="VO61" s="48"/>
      <c r="VQ61" s="48"/>
      <c r="VR61" s="48"/>
      <c r="VS61" s="48"/>
      <c r="VT61" s="48"/>
      <c r="VU61" s="48"/>
      <c r="VV61" s="48"/>
      <c r="VW61" s="48"/>
      <c r="VX61" s="48"/>
      <c r="VY61" s="48"/>
      <c r="VZ61" s="48"/>
      <c r="WA61" s="48"/>
      <c r="WB61" s="48"/>
      <c r="WC61" s="48"/>
      <c r="WD61" s="48"/>
      <c r="WE61" s="48"/>
      <c r="WF61" s="48"/>
      <c r="WG61" s="48"/>
      <c r="WH61" s="48"/>
      <c r="WI61" s="48"/>
      <c r="WJ61" s="48"/>
      <c r="WK61" s="48"/>
      <c r="WL61" s="48"/>
      <c r="WM61" s="48"/>
      <c r="WN61" s="48"/>
      <c r="WO61" s="48"/>
      <c r="WP61" s="48"/>
      <c r="WQ61" s="48"/>
      <c r="WR61" s="48"/>
      <c r="WS61" s="48"/>
      <c r="WT61" s="48"/>
      <c r="WU61" s="48"/>
      <c r="WV61" s="48"/>
      <c r="WW61" s="48"/>
      <c r="WX61" s="48"/>
      <c r="WY61" s="48"/>
      <c r="WZ61" s="48"/>
      <c r="XA61" s="48"/>
      <c r="XB61" s="48"/>
      <c r="XC61" s="48"/>
      <c r="XD61" s="48"/>
      <c r="XE61" s="48"/>
      <c r="XG61" s="48"/>
      <c r="XH61" s="48"/>
      <c r="XI61" s="48"/>
      <c r="XJ61" s="48"/>
      <c r="XK61" s="48"/>
      <c r="XL61" s="48"/>
      <c r="XM61" s="48"/>
      <c r="XN61" s="48"/>
      <c r="XO61" s="48"/>
      <c r="XP61" s="48"/>
      <c r="XQ61" s="48"/>
      <c r="XR61" s="48"/>
      <c r="XS61" s="48"/>
      <c r="XT61" s="48"/>
      <c r="XU61" s="48"/>
      <c r="XV61" s="48"/>
      <c r="XW61" s="48"/>
      <c r="XX61" s="48"/>
      <c r="XY61" s="48"/>
      <c r="XZ61" s="48"/>
      <c r="YA61" s="48"/>
      <c r="YB61" s="48"/>
      <c r="YC61" s="48"/>
      <c r="YD61" s="48"/>
      <c r="YE61" s="48"/>
      <c r="YF61" s="48"/>
      <c r="YG61" s="48"/>
      <c r="YH61" s="48"/>
      <c r="YI61" s="48"/>
      <c r="YJ61" s="48"/>
      <c r="YK61" s="48"/>
      <c r="YL61" s="48"/>
      <c r="YM61" s="48"/>
      <c r="YN61" s="48"/>
      <c r="YO61" s="48"/>
      <c r="YP61" s="48"/>
      <c r="YQ61" s="48"/>
      <c r="YR61" s="48"/>
      <c r="YS61" s="48"/>
      <c r="YT61" s="48"/>
      <c r="YU61" s="48"/>
      <c r="YW61" s="48"/>
      <c r="YX61" s="48"/>
      <c r="YY61" s="48"/>
      <c r="YZ61" s="48"/>
      <c r="ZA61" s="48"/>
      <c r="ZB61" s="48"/>
      <c r="ZC61" s="48"/>
      <c r="ZD61" s="48"/>
      <c r="ZE61" s="48"/>
      <c r="ZF61" s="48"/>
      <c r="ZG61" s="48"/>
      <c r="ZH61" s="48"/>
      <c r="ZI61" s="48"/>
      <c r="ZJ61" s="48"/>
      <c r="ZK61" s="48"/>
      <c r="ZL61" s="48"/>
      <c r="ZM61" s="48"/>
      <c r="ZN61" s="48"/>
      <c r="ZO61" s="48"/>
      <c r="ZP61" s="48"/>
      <c r="ZQ61" s="48"/>
      <c r="ZR61" s="48"/>
      <c r="ZS61" s="48"/>
      <c r="ZT61" s="48"/>
      <c r="ZU61" s="48"/>
      <c r="ZV61" s="48"/>
      <c r="ZW61" s="48"/>
      <c r="ZX61" s="48"/>
      <c r="ZY61" s="48"/>
      <c r="ZZ61" s="48"/>
      <c r="AAA61" s="48"/>
      <c r="AAB61" s="48"/>
      <c r="AAC61" s="48"/>
      <c r="AAD61" s="48"/>
      <c r="AAE61" s="48"/>
      <c r="AAF61" s="48"/>
      <c r="AAG61" s="48"/>
      <c r="AAH61" s="48"/>
      <c r="AAI61" s="48"/>
      <c r="AAJ61" s="48"/>
      <c r="AAL61" s="48"/>
      <c r="AAM61" s="48"/>
      <c r="AAN61" s="48"/>
      <c r="AAO61" s="48"/>
      <c r="AAP61" s="48"/>
      <c r="AAQ61" s="48"/>
      <c r="AAR61" s="48"/>
      <c r="AAS61" s="48"/>
      <c r="AAT61" s="48"/>
      <c r="AAU61" s="48"/>
      <c r="AAV61" s="48"/>
      <c r="AAW61" s="48"/>
      <c r="AAX61" s="48"/>
      <c r="AAY61" s="48"/>
      <c r="AAZ61" s="48"/>
      <c r="ABA61" s="48"/>
      <c r="ABB61" s="48"/>
      <c r="ABC61" s="48"/>
      <c r="ABD61" s="48"/>
      <c r="ABE61" s="48"/>
      <c r="ABF61" s="48"/>
      <c r="ABG61" s="48"/>
      <c r="ABH61" s="48"/>
      <c r="ABI61" s="48"/>
      <c r="ABJ61" s="48"/>
      <c r="ABK61" s="48"/>
      <c r="ABL61" s="48"/>
      <c r="ABM61" s="48"/>
      <c r="ABN61" s="48"/>
      <c r="ABO61" s="48"/>
      <c r="ABP61" s="48"/>
      <c r="ABQ61" s="48"/>
      <c r="ABR61" s="48"/>
      <c r="ABS61" s="48"/>
      <c r="ABT61" s="48"/>
      <c r="ABU61" s="48"/>
      <c r="ABV61" s="48"/>
      <c r="ABW61" s="48"/>
      <c r="ABX61" s="48"/>
      <c r="ABY61" s="48"/>
      <c r="ABZ61" s="48"/>
      <c r="ACB61" s="48"/>
      <c r="ACC61" s="48"/>
      <c r="ACD61" s="48"/>
      <c r="ACE61" s="48"/>
      <c r="ACF61" s="48"/>
      <c r="ACG61" s="48"/>
      <c r="ACH61" s="48"/>
      <c r="ACI61" s="48"/>
      <c r="ACJ61" s="48"/>
      <c r="ACK61" s="48"/>
      <c r="ACL61" s="48"/>
      <c r="ACM61" s="48"/>
      <c r="ACN61" s="48"/>
      <c r="ACO61" s="48"/>
      <c r="ACP61" s="48"/>
      <c r="ACQ61" s="48"/>
      <c r="ACR61" s="48"/>
      <c r="ACS61" s="48"/>
      <c r="ACT61" s="48"/>
      <c r="ACU61" s="48"/>
      <c r="ACV61" s="48"/>
      <c r="ACW61" s="48"/>
      <c r="ACX61" s="48"/>
      <c r="ACY61" s="48"/>
      <c r="ACZ61" s="48"/>
      <c r="ADA61" s="48"/>
      <c r="ADB61" s="48"/>
      <c r="ADC61" s="48"/>
      <c r="ADD61" s="48"/>
      <c r="ADE61" s="48"/>
      <c r="ADF61" s="48"/>
      <c r="ADG61" s="48"/>
      <c r="ADH61" s="48"/>
      <c r="ADI61" s="48"/>
      <c r="ADJ61" s="48"/>
      <c r="ADK61" s="48"/>
      <c r="ADL61" s="48"/>
      <c r="ADM61" s="48"/>
      <c r="ADN61" s="48"/>
      <c r="ADO61" s="48"/>
      <c r="ADP61" s="48"/>
      <c r="ADR61" s="48"/>
      <c r="ADS61" s="48"/>
      <c r="ADT61" s="48"/>
      <c r="ADU61" s="48"/>
      <c r="ADV61" s="48"/>
      <c r="ADW61" s="48"/>
      <c r="ADX61" s="48"/>
      <c r="ADY61" s="48"/>
      <c r="ADZ61" s="48"/>
      <c r="AEA61" s="48"/>
      <c r="AEB61" s="48"/>
      <c r="AEC61" s="48"/>
      <c r="AED61" s="48"/>
      <c r="AEE61" s="48"/>
      <c r="AEF61" s="48"/>
      <c r="AEG61" s="48"/>
      <c r="AEH61" s="48"/>
      <c r="AEI61" s="48"/>
      <c r="AEJ61" s="48"/>
      <c r="AEK61" s="48"/>
      <c r="AEL61" s="48"/>
      <c r="AEM61" s="48"/>
      <c r="AEN61" s="48"/>
      <c r="AEO61" s="48"/>
      <c r="AEP61" s="48"/>
      <c r="AEQ61" s="48"/>
      <c r="AER61" s="48"/>
      <c r="AES61" s="48"/>
      <c r="AET61" s="48"/>
      <c r="AEU61" s="48"/>
      <c r="AEV61" s="48"/>
      <c r="AEW61" s="48"/>
      <c r="AEX61" s="48"/>
      <c r="AEY61" s="48"/>
      <c r="AEZ61" s="48"/>
      <c r="AFA61" s="48"/>
      <c r="AFB61" s="48"/>
      <c r="AFC61" s="48"/>
      <c r="AFD61" s="48"/>
      <c r="AFE61" s="48"/>
      <c r="AFF61" s="48"/>
      <c r="AFH61" s="48"/>
      <c r="AFI61" s="48"/>
      <c r="AFJ61" s="48"/>
      <c r="AFK61" s="48"/>
      <c r="AFL61" s="48"/>
      <c r="AFM61" s="48"/>
      <c r="AFN61" s="48"/>
      <c r="AFO61" s="48"/>
      <c r="AFP61" s="48"/>
      <c r="AFR61" s="48"/>
      <c r="AFS61" s="48"/>
      <c r="AFT61" s="48"/>
      <c r="AFU61" s="48"/>
      <c r="AFV61" s="48"/>
      <c r="AFW61" s="48"/>
      <c r="AFX61" s="48"/>
      <c r="AFY61" s="48"/>
      <c r="AFZ61" s="48"/>
      <c r="AGA61" s="48"/>
      <c r="AGB61" s="48"/>
      <c r="AGE61" s="48"/>
      <c r="AGF61" s="48"/>
      <c r="AGG61" s="48"/>
      <c r="AGH61" s="48"/>
      <c r="AGI61" s="48"/>
      <c r="AGJ61" s="48"/>
      <c r="AGK61" s="48"/>
      <c r="AGL61" s="48"/>
      <c r="AGM61" s="48"/>
      <c r="AGN61" s="48"/>
      <c r="AGO61" s="48"/>
      <c r="AGP61" s="48"/>
      <c r="AGQ61" s="48"/>
      <c r="AGR61" s="48"/>
      <c r="AGS61" s="48"/>
      <c r="AGT61" s="48"/>
      <c r="AGU61" s="48"/>
      <c r="AGV61" s="48"/>
      <c r="AGW61" s="48"/>
      <c r="AGX61" s="48"/>
      <c r="AGY61" s="48"/>
      <c r="AGZ61" s="48"/>
      <c r="AHA61" s="48"/>
      <c r="AHB61" s="48"/>
      <c r="AHC61" s="48"/>
      <c r="AHD61" s="48"/>
      <c r="AHE61" s="48"/>
      <c r="AHF61" s="48"/>
      <c r="AHG61" s="48"/>
      <c r="AHH61" s="48"/>
      <c r="AHI61" s="48"/>
      <c r="AHJ61" s="48"/>
      <c r="AHK61" s="48"/>
      <c r="AHL61" s="48"/>
      <c r="AHM61" s="48"/>
      <c r="AHN61" s="48"/>
      <c r="AHO61" s="48"/>
      <c r="AHP61" s="48"/>
      <c r="AHQ61" s="48"/>
      <c r="AHR61" s="48"/>
      <c r="AHS61" s="48"/>
      <c r="AHT61" s="48"/>
      <c r="AHU61" s="48"/>
      <c r="AHV61" s="48"/>
      <c r="AHW61" s="48"/>
      <c r="AHX61" s="48"/>
      <c r="AHY61" s="48"/>
      <c r="AHZ61" s="48"/>
      <c r="AIA61" s="48"/>
      <c r="AIB61" s="48"/>
      <c r="AIC61" s="48"/>
      <c r="AID61" s="48"/>
      <c r="AIE61" s="48"/>
      <c r="AIF61" s="48"/>
      <c r="AIG61" s="48"/>
      <c r="AIH61" s="48"/>
      <c r="AII61" s="48"/>
      <c r="AIJ61" s="48"/>
      <c r="AIK61" s="48"/>
      <c r="AIL61" s="48"/>
      <c r="AIM61" s="48"/>
      <c r="AIN61" s="48"/>
      <c r="AIO61" s="48"/>
      <c r="AIP61" s="48"/>
      <c r="AIQ61" s="48"/>
      <c r="AIR61" s="48"/>
      <c r="AIS61" s="48"/>
      <c r="AIT61" s="48"/>
      <c r="AIU61" s="48"/>
      <c r="AIV61" s="48"/>
      <c r="AIW61" s="48"/>
      <c r="AIX61" s="48"/>
      <c r="AIY61" s="48"/>
      <c r="AIZ61" s="48"/>
      <c r="AJA61" s="48"/>
      <c r="AJB61" s="48"/>
      <c r="AJC61" s="48"/>
      <c r="AJD61" s="48"/>
      <c r="AJE61" s="48"/>
      <c r="AJF61" s="48"/>
      <c r="AJG61" s="48"/>
      <c r="AJH61" s="48"/>
      <c r="AJI61" s="48"/>
      <c r="AJJ61" s="48"/>
      <c r="AJK61" s="48"/>
      <c r="AJL61" s="48"/>
      <c r="AJM61" s="48"/>
      <c r="AJN61" s="48"/>
      <c r="AJO61" s="48"/>
      <c r="AJP61" s="48"/>
      <c r="AJQ61" s="48"/>
      <c r="AJR61" s="48"/>
      <c r="AJS61" s="48"/>
      <c r="AJT61" s="48"/>
      <c r="AJU61" s="48"/>
      <c r="AJV61" s="48"/>
      <c r="AJW61" s="48"/>
      <c r="AJX61" s="48"/>
      <c r="AJY61" s="48"/>
      <c r="AJZ61" s="48"/>
      <c r="AKA61" s="48"/>
      <c r="AKB61" s="48"/>
      <c r="AKC61" s="48"/>
      <c r="AKD61" s="48"/>
      <c r="AKE61" s="48"/>
      <c r="AKF61" s="48"/>
      <c r="AKG61" s="48"/>
      <c r="AKH61" s="48"/>
      <c r="AKI61" s="48"/>
      <c r="AKJ61" s="48"/>
      <c r="AKK61" s="48"/>
      <c r="AKL61" s="48"/>
      <c r="AKM61" s="48"/>
      <c r="AKN61" s="48"/>
      <c r="AKO61" s="48"/>
      <c r="AKP61" s="48"/>
      <c r="AKQ61" s="48"/>
      <c r="AKR61" s="48"/>
      <c r="AKS61" s="48"/>
      <c r="AKT61" s="48"/>
      <c r="AKU61" s="48"/>
      <c r="AKV61" s="48"/>
      <c r="AKW61" s="48"/>
      <c r="AKX61" s="48"/>
      <c r="AKY61" s="48"/>
      <c r="AKZ61" s="48"/>
      <c r="ALA61" s="48"/>
      <c r="ALB61" s="48"/>
      <c r="ALC61" s="48"/>
      <c r="ALD61" s="48"/>
      <c r="ALE61" s="48"/>
      <c r="ALF61" s="48"/>
      <c r="ALG61" s="48"/>
      <c r="ALH61" s="48"/>
      <c r="ALI61" s="48"/>
      <c r="ALJ61" s="48"/>
      <c r="ALK61" s="48"/>
      <c r="ALL61" s="48"/>
      <c r="ALM61" s="48"/>
      <c r="ALN61" s="48"/>
      <c r="ALO61" s="48"/>
      <c r="ALP61" s="48"/>
      <c r="ALQ61" s="48"/>
      <c r="ALR61" s="48"/>
      <c r="ALS61" s="48"/>
      <c r="ALT61" s="48"/>
      <c r="ALU61" s="48"/>
      <c r="ALV61" s="48"/>
      <c r="ALW61" s="48"/>
      <c r="ALX61" s="48"/>
      <c r="ALY61" s="48"/>
      <c r="ALZ61" s="48"/>
      <c r="AMA61" s="48"/>
      <c r="AMB61" s="48"/>
      <c r="AMC61" s="48"/>
      <c r="AMD61" s="48"/>
      <c r="AME61" s="48"/>
      <c r="AMF61" s="48"/>
      <c r="AMG61" s="48"/>
      <c r="AMH61" s="48"/>
      <c r="AMI61" s="48"/>
      <c r="AMJ61" s="48"/>
      <c r="AMK61" s="48"/>
      <c r="AML61" s="48"/>
      <c r="AMM61" s="48"/>
      <c r="AMN61" s="48"/>
      <c r="AMO61" s="48"/>
      <c r="AMP61" s="48"/>
      <c r="AMQ61" s="48"/>
      <c r="AMR61" s="48"/>
      <c r="AMS61" s="48"/>
      <c r="AMT61" s="48"/>
      <c r="AMU61" s="48"/>
      <c r="AMV61" s="48"/>
      <c r="AMW61" s="48"/>
      <c r="AMX61" s="48"/>
      <c r="AMY61" s="48"/>
      <c r="AMZ61" s="48"/>
      <c r="ANA61" s="48"/>
      <c r="ANB61" s="48"/>
      <c r="ANC61" s="48"/>
      <c r="AND61" s="48"/>
      <c r="ANE61" s="48"/>
      <c r="ANF61" s="48"/>
      <c r="ANG61" s="48"/>
      <c r="ANH61" s="48"/>
      <c r="ANI61" s="48"/>
      <c r="ANJ61" s="48"/>
      <c r="ANK61" s="48"/>
      <c r="ANL61" s="48"/>
      <c r="ANM61" s="48"/>
      <c r="ANN61" s="48"/>
      <c r="ANO61" s="48"/>
      <c r="ANP61" s="48"/>
      <c r="ANQ61" s="48"/>
      <c r="ANR61" s="48"/>
      <c r="ANS61" s="48"/>
      <c r="ANT61" s="48"/>
      <c r="ANU61" s="48"/>
      <c r="ANV61" s="48"/>
      <c r="ANW61" s="48"/>
      <c r="ANX61" s="48"/>
      <c r="ANY61" s="48"/>
      <c r="ANZ61" s="48"/>
      <c r="AOA61" s="48"/>
      <c r="AOB61" s="48"/>
      <c r="AOC61" s="48"/>
      <c r="AOD61" s="48"/>
      <c r="AOE61" s="48"/>
      <c r="AOF61" s="48"/>
      <c r="AOG61" s="48"/>
      <c r="AOH61" s="48"/>
      <c r="AOI61" s="48"/>
      <c r="AOJ61" s="48"/>
      <c r="AOK61" s="48"/>
      <c r="AOL61" s="48"/>
      <c r="AOM61" s="48"/>
      <c r="AON61" s="48"/>
      <c r="AOO61" s="48"/>
      <c r="AOP61" s="48"/>
      <c r="AOQ61" s="48"/>
      <c r="AOR61" s="48"/>
      <c r="AOS61" s="48"/>
      <c r="AOT61" s="48"/>
      <c r="AOU61" s="48"/>
      <c r="AOV61" s="48"/>
      <c r="AOW61" s="48"/>
      <c r="AOX61" s="48"/>
      <c r="AOY61" s="48"/>
      <c r="AOZ61" s="48"/>
      <c r="APA61" s="48"/>
      <c r="APB61" s="48"/>
      <c r="APC61" s="48"/>
      <c r="APD61" s="48"/>
      <c r="APE61" s="48"/>
      <c r="APF61" s="48"/>
      <c r="APG61" s="48"/>
      <c r="APH61" s="48"/>
      <c r="API61" s="48"/>
      <c r="APJ61" s="48"/>
      <c r="APK61" s="48"/>
      <c r="APL61" s="48"/>
      <c r="APM61" s="48"/>
      <c r="APN61" s="48"/>
      <c r="APO61" s="48"/>
      <c r="APP61" s="48"/>
      <c r="APQ61" s="48"/>
      <c r="APR61" s="48"/>
      <c r="APS61" s="48"/>
      <c r="APT61" s="48"/>
      <c r="APU61" s="48"/>
      <c r="APV61" s="48"/>
      <c r="APW61" s="48"/>
      <c r="APX61" s="48"/>
      <c r="APY61" s="48"/>
      <c r="APZ61" s="48"/>
    </row>
    <row r="62" spans="1:1118">
      <c r="A62" s="49" t="s">
        <v>430</v>
      </c>
      <c r="B62" s="46" t="s">
        <v>354</v>
      </c>
      <c r="C62" s="48">
        <v>14.529480934143066</v>
      </c>
      <c r="D62" s="48">
        <v>14.59660530090332</v>
      </c>
      <c r="E62" s="48">
        <v>14.539679527282715</v>
      </c>
      <c r="F62" s="48">
        <v>13.721506118774414</v>
      </c>
      <c r="G62" s="48">
        <v>8.4436769485473633</v>
      </c>
      <c r="H62" s="48">
        <v>8.3465166091918945</v>
      </c>
      <c r="I62" s="48">
        <v>14.41372013092041</v>
      </c>
      <c r="J62" s="48">
        <v>13.660918235778809</v>
      </c>
      <c r="K62" s="48">
        <v>12.332209587097168</v>
      </c>
      <c r="L62" s="48">
        <v>12.532347679138184</v>
      </c>
      <c r="M62" s="48">
        <v>12.372799873352051</v>
      </c>
      <c r="N62" s="48">
        <v>11.699932098388672</v>
      </c>
      <c r="O62" s="48">
        <v>15.120512962341309</v>
      </c>
      <c r="P62" s="48">
        <v>14.753260612487793</v>
      </c>
      <c r="Q62" s="47">
        <f t="shared" si="4"/>
        <v>11.621564865112305</v>
      </c>
      <c r="R62" s="47">
        <f t="shared" si="5"/>
        <v>13.486626386642456</v>
      </c>
      <c r="S62" s="47">
        <f t="shared" si="6"/>
        <v>1.1604828216490042</v>
      </c>
      <c r="T62" s="47">
        <f t="shared" si="7"/>
        <v>0.24702149122655256</v>
      </c>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48"/>
      <c r="CD62" s="48"/>
      <c r="CE62" s="48"/>
      <c r="CF62" s="48"/>
      <c r="CG62" s="48"/>
      <c r="CH62" s="48"/>
      <c r="CI62" s="48"/>
      <c r="CJ62" s="48"/>
      <c r="CK62" s="48"/>
      <c r="CL62" s="48"/>
      <c r="CM62" s="48"/>
      <c r="CN62" s="48"/>
      <c r="CO62" s="48"/>
      <c r="CP62" s="48"/>
      <c r="CQ62" s="48"/>
      <c r="CR62" s="48"/>
      <c r="CS62" s="48"/>
      <c r="CT62" s="48"/>
      <c r="CU62" s="48"/>
      <c r="CV62" s="48"/>
      <c r="CW62" s="48"/>
      <c r="CX62" s="48"/>
      <c r="CY62" s="48"/>
      <c r="CZ62" s="48"/>
      <c r="DA62" s="48"/>
      <c r="DB62" s="48"/>
      <c r="DC62" s="48"/>
      <c r="DD62" s="48"/>
      <c r="DE62" s="48"/>
      <c r="DG62" s="48"/>
      <c r="DH62" s="48"/>
      <c r="DI62" s="48"/>
      <c r="DJ62" s="48"/>
      <c r="DK62" s="48"/>
      <c r="DL62" s="48"/>
      <c r="DM62" s="48"/>
      <c r="DN62" s="48"/>
      <c r="DO62" s="48"/>
      <c r="DP62" s="48"/>
      <c r="DQ62" s="48"/>
      <c r="DR62" s="48"/>
      <c r="DS62" s="48"/>
      <c r="DT62" s="48"/>
      <c r="DU62" s="48"/>
      <c r="DV62" s="48"/>
      <c r="DW62" s="48"/>
      <c r="DX62" s="48"/>
      <c r="DY62" s="48"/>
      <c r="DZ62" s="48"/>
      <c r="EA62" s="48"/>
      <c r="EB62" s="48"/>
      <c r="EC62" s="48"/>
      <c r="ED62" s="48"/>
      <c r="EE62" s="48"/>
      <c r="EF62" s="48"/>
      <c r="EG62" s="48"/>
      <c r="EH62" s="48"/>
      <c r="EI62" s="48"/>
      <c r="EJ62" s="48"/>
      <c r="EK62" s="48"/>
      <c r="EL62" s="48"/>
      <c r="EN62" s="48"/>
      <c r="EO62" s="48"/>
      <c r="EP62" s="48"/>
      <c r="EQ62" s="48"/>
      <c r="ER62" s="48"/>
      <c r="ES62" s="48"/>
      <c r="ET62" s="48"/>
      <c r="EU62" s="48"/>
      <c r="EV62" s="48"/>
      <c r="EW62" s="48"/>
      <c r="EX62" s="48"/>
      <c r="EY62" s="48"/>
      <c r="EZ62" s="48"/>
      <c r="FA62" s="48"/>
      <c r="FB62" s="48"/>
      <c r="FC62" s="48"/>
      <c r="FD62" s="48"/>
      <c r="FE62" s="48"/>
      <c r="FF62" s="48"/>
      <c r="FG62" s="48"/>
      <c r="FH62" s="48"/>
      <c r="FI62" s="48"/>
      <c r="FJ62" s="48"/>
      <c r="FK62" s="48"/>
      <c r="FL62" s="48"/>
      <c r="FM62" s="48"/>
      <c r="FN62" s="48"/>
      <c r="FO62" s="48"/>
      <c r="FP62" s="48"/>
      <c r="FQ62" s="48"/>
      <c r="FR62" s="48"/>
      <c r="FS62" s="48"/>
      <c r="FT62" s="48"/>
      <c r="FU62" s="48"/>
      <c r="FV62" s="48"/>
      <c r="FW62" s="48"/>
      <c r="FX62" s="48"/>
      <c r="FY62" s="48"/>
      <c r="FZ62" s="48"/>
      <c r="GA62" s="48"/>
      <c r="GB62" s="48"/>
      <c r="GD62" s="48"/>
      <c r="GE62" s="48"/>
      <c r="GF62" s="48"/>
      <c r="GG62" s="48"/>
      <c r="GH62" s="48"/>
      <c r="GI62" s="48"/>
      <c r="GJ62" s="48"/>
      <c r="GK62" s="48"/>
      <c r="GL62" s="48"/>
      <c r="GM62" s="48"/>
      <c r="GN62" s="48"/>
      <c r="GO62" s="48"/>
      <c r="GP62" s="48"/>
      <c r="GQ62" s="48"/>
      <c r="GR62" s="48"/>
      <c r="GS62" s="48"/>
      <c r="GT62" s="48"/>
      <c r="GU62" s="48"/>
      <c r="GV62" s="48"/>
      <c r="GW62" s="48"/>
      <c r="GX62" s="48"/>
      <c r="GY62" s="48"/>
      <c r="GZ62" s="48"/>
      <c r="HA62" s="48"/>
      <c r="HB62" s="48"/>
      <c r="HC62" s="48"/>
      <c r="HD62" s="48"/>
      <c r="HE62" s="48"/>
      <c r="HF62" s="48"/>
      <c r="HG62" s="48"/>
      <c r="HH62" s="48"/>
      <c r="HI62" s="48"/>
      <c r="HJ62" s="48"/>
      <c r="HK62" s="48"/>
      <c r="HL62" s="48"/>
      <c r="HM62" s="48"/>
      <c r="HN62" s="48"/>
      <c r="HO62" s="48"/>
      <c r="HP62" s="48"/>
      <c r="HQ62" s="48"/>
      <c r="HR62" s="48"/>
      <c r="HT62" s="48"/>
      <c r="HU62" s="48"/>
      <c r="HV62" s="48"/>
      <c r="HW62" s="48"/>
      <c r="HX62" s="48"/>
      <c r="HY62" s="48"/>
      <c r="HZ62" s="48"/>
      <c r="IA62" s="48"/>
      <c r="IB62" s="48"/>
      <c r="IC62" s="48"/>
      <c r="ID62" s="48"/>
      <c r="IE62" s="48"/>
      <c r="IF62" s="48"/>
      <c r="IG62" s="48"/>
      <c r="IH62" s="48"/>
      <c r="II62" s="48"/>
      <c r="IJ62" s="48"/>
      <c r="IK62" s="48"/>
      <c r="IL62" s="48"/>
      <c r="IM62" s="48"/>
      <c r="IN62" s="48"/>
      <c r="IO62" s="48"/>
      <c r="IP62" s="48"/>
      <c r="IQ62" s="48"/>
      <c r="IR62" s="48"/>
      <c r="IS62" s="48"/>
      <c r="IT62" s="48"/>
      <c r="IU62" s="48"/>
      <c r="IV62" s="48"/>
      <c r="IW62" s="48"/>
      <c r="IX62" s="48"/>
      <c r="IY62" s="48"/>
      <c r="IZ62" s="48"/>
      <c r="JA62" s="48"/>
      <c r="JB62" s="48"/>
      <c r="JC62" s="48"/>
      <c r="JD62" s="48"/>
      <c r="JE62" s="48"/>
      <c r="JF62" s="48"/>
      <c r="JG62" s="48"/>
      <c r="JI62" s="48"/>
      <c r="JJ62" s="48"/>
      <c r="JK62" s="48"/>
      <c r="JL62" s="48"/>
      <c r="JM62" s="48"/>
      <c r="JN62" s="48"/>
      <c r="JO62" s="48"/>
      <c r="JP62" s="48"/>
      <c r="JQ62" s="48"/>
      <c r="JR62" s="48"/>
      <c r="JS62" s="48"/>
      <c r="JT62" s="48"/>
      <c r="JU62" s="48"/>
      <c r="JV62" s="48"/>
      <c r="JW62" s="48"/>
      <c r="JX62" s="48"/>
      <c r="JY62" s="48"/>
      <c r="JZ62" s="48"/>
      <c r="KA62" s="48"/>
      <c r="KB62" s="48"/>
      <c r="KC62" s="48"/>
      <c r="KD62" s="48"/>
      <c r="KE62" s="48"/>
      <c r="KF62" s="48"/>
      <c r="KG62" s="48"/>
      <c r="KH62" s="48"/>
      <c r="KI62" s="48"/>
      <c r="KJ62" s="48"/>
      <c r="KK62" s="48"/>
      <c r="KL62" s="48"/>
      <c r="KM62" s="48"/>
      <c r="KN62" s="48"/>
      <c r="KO62" s="48"/>
      <c r="KP62" s="48"/>
      <c r="KQ62" s="48"/>
      <c r="KR62" s="48"/>
      <c r="KS62" s="48"/>
      <c r="KT62" s="48"/>
      <c r="KU62" s="48"/>
      <c r="KV62" s="48"/>
      <c r="KW62" s="48"/>
      <c r="KY62" s="48"/>
      <c r="KZ62" s="48"/>
      <c r="LA62" s="48"/>
      <c r="LB62" s="48"/>
      <c r="LC62" s="48"/>
      <c r="LD62" s="48"/>
      <c r="LE62" s="48"/>
      <c r="LF62" s="48"/>
      <c r="LG62" s="48"/>
      <c r="LH62" s="48"/>
      <c r="LI62" s="48"/>
      <c r="LJ62" s="48"/>
      <c r="LK62" s="48"/>
      <c r="LL62" s="48"/>
      <c r="LM62" s="48"/>
      <c r="LN62" s="48"/>
      <c r="LO62" s="48"/>
      <c r="LP62" s="48"/>
      <c r="LQ62" s="48"/>
      <c r="LR62" s="48"/>
      <c r="LS62" s="48"/>
      <c r="LT62" s="48"/>
      <c r="LU62" s="48"/>
      <c r="LV62" s="48"/>
      <c r="LW62" s="48"/>
      <c r="LX62" s="48"/>
      <c r="LY62" s="48"/>
      <c r="LZ62" s="48"/>
      <c r="MA62" s="48"/>
      <c r="MB62" s="48"/>
      <c r="MC62" s="48"/>
      <c r="MD62" s="48"/>
      <c r="ME62" s="48"/>
      <c r="MF62" s="48"/>
      <c r="MG62" s="48"/>
      <c r="MH62" s="48"/>
      <c r="MI62" s="48"/>
      <c r="MJ62" s="48"/>
      <c r="MK62" s="48"/>
      <c r="ML62" s="48"/>
      <c r="MM62" s="48"/>
      <c r="MO62" s="48"/>
      <c r="MP62" s="48"/>
      <c r="MQ62" s="48"/>
      <c r="MR62" s="48"/>
      <c r="MS62" s="48"/>
      <c r="MT62" s="48"/>
      <c r="MU62" s="48"/>
      <c r="MV62" s="48"/>
      <c r="MW62" s="48"/>
      <c r="MX62" s="48"/>
      <c r="MY62" s="48"/>
      <c r="MZ62" s="48"/>
      <c r="NA62" s="48"/>
      <c r="NB62" s="48"/>
      <c r="NC62" s="48"/>
      <c r="ND62" s="48"/>
      <c r="NE62" s="48"/>
      <c r="NF62" s="48"/>
      <c r="NG62" s="48"/>
      <c r="NH62" s="48"/>
      <c r="NI62" s="48"/>
      <c r="NJ62" s="48"/>
      <c r="NK62" s="48"/>
      <c r="NL62" s="48"/>
      <c r="NM62" s="48"/>
      <c r="NN62" s="48"/>
      <c r="NO62" s="48"/>
      <c r="NP62" s="48"/>
      <c r="NQ62" s="48"/>
      <c r="NR62" s="48"/>
      <c r="NS62" s="48"/>
      <c r="NT62" s="48"/>
      <c r="NU62" s="48"/>
      <c r="NV62" s="48"/>
      <c r="NW62" s="48"/>
      <c r="NX62" s="48"/>
      <c r="NY62" s="48"/>
      <c r="NZ62" s="48"/>
      <c r="OA62" s="48"/>
      <c r="OB62" s="48"/>
      <c r="OC62" s="48"/>
      <c r="OE62" s="48"/>
      <c r="OF62" s="48"/>
      <c r="OG62" s="48"/>
      <c r="OH62" s="48"/>
      <c r="OI62" s="48"/>
      <c r="OJ62" s="48"/>
      <c r="OK62" s="48"/>
      <c r="OL62" s="48"/>
      <c r="OM62" s="48"/>
      <c r="ON62" s="48"/>
      <c r="OO62" s="48"/>
      <c r="OP62" s="48"/>
      <c r="OQ62" s="48"/>
      <c r="OS62" s="48"/>
      <c r="OT62" s="48"/>
      <c r="OU62" s="48"/>
      <c r="OV62" s="48"/>
      <c r="OW62" s="48"/>
      <c r="OX62" s="48"/>
      <c r="OY62" s="48"/>
      <c r="OZ62" s="48"/>
      <c r="PA62" s="48"/>
      <c r="PB62" s="48"/>
      <c r="PC62" s="48"/>
      <c r="PE62" s="48"/>
      <c r="PF62" s="48"/>
      <c r="PG62" s="48"/>
      <c r="PH62" s="48"/>
      <c r="PI62" s="48"/>
      <c r="PJ62" s="48"/>
      <c r="PK62" s="48"/>
      <c r="PL62" s="48"/>
      <c r="PM62" s="48"/>
      <c r="PN62" s="48"/>
      <c r="PO62" s="48"/>
      <c r="PP62" s="48"/>
      <c r="PQ62" s="48"/>
      <c r="PR62" s="48"/>
      <c r="PS62" s="48"/>
      <c r="PT62" s="48"/>
      <c r="PU62" s="48"/>
      <c r="PV62" s="48"/>
      <c r="PW62" s="48"/>
      <c r="PX62" s="48"/>
      <c r="PY62" s="48"/>
      <c r="PZ62" s="48"/>
      <c r="QA62" s="48"/>
      <c r="QB62" s="48"/>
      <c r="QC62" s="48"/>
      <c r="QD62" s="48"/>
      <c r="QE62" s="48"/>
      <c r="QF62" s="48"/>
      <c r="QG62" s="48"/>
      <c r="QH62" s="48"/>
      <c r="QI62" s="48"/>
      <c r="QJ62" s="48"/>
      <c r="QK62" s="48"/>
      <c r="QL62" s="48"/>
      <c r="QM62" s="48"/>
      <c r="QN62" s="48"/>
      <c r="QO62" s="48"/>
      <c r="QP62" s="48"/>
      <c r="QQ62" s="48"/>
      <c r="QR62" s="48"/>
      <c r="QS62" s="48"/>
      <c r="QU62" s="48"/>
      <c r="QV62" s="48"/>
      <c r="QW62" s="48"/>
      <c r="QX62" s="48"/>
      <c r="QY62" s="48"/>
      <c r="QZ62" s="48"/>
      <c r="RA62" s="48"/>
      <c r="RB62" s="48"/>
      <c r="RC62" s="48"/>
      <c r="RD62" s="48"/>
      <c r="RE62" s="48"/>
      <c r="RF62" s="48"/>
      <c r="RG62" s="48"/>
      <c r="RH62" s="48"/>
      <c r="RI62" s="48"/>
      <c r="RJ62" s="48"/>
      <c r="RK62" s="48"/>
      <c r="RL62" s="48"/>
      <c r="RM62" s="48"/>
      <c r="RN62" s="48"/>
      <c r="RO62" s="48"/>
      <c r="RP62" s="48"/>
      <c r="RQ62" s="48"/>
      <c r="RR62" s="48"/>
      <c r="RS62" s="48"/>
      <c r="RT62" s="48"/>
      <c r="RU62" s="48"/>
      <c r="RV62" s="48"/>
      <c r="RW62" s="48"/>
      <c r="RX62" s="48"/>
      <c r="RY62" s="48"/>
      <c r="RZ62" s="48"/>
      <c r="SA62" s="48"/>
      <c r="SB62" s="48"/>
      <c r="SC62" s="48"/>
      <c r="SD62" s="48"/>
      <c r="SE62" s="48"/>
      <c r="SF62" s="48"/>
      <c r="SG62" s="48"/>
      <c r="SH62" s="48"/>
      <c r="SI62" s="48"/>
      <c r="SK62" s="48"/>
      <c r="SL62" s="48"/>
      <c r="SM62" s="48"/>
      <c r="SN62" s="48"/>
      <c r="SO62" s="48"/>
      <c r="SP62" s="48"/>
      <c r="SQ62" s="48"/>
      <c r="SR62" s="48"/>
      <c r="SS62" s="48"/>
      <c r="ST62" s="48"/>
      <c r="SU62" s="48"/>
      <c r="SV62" s="48"/>
      <c r="SW62" s="48"/>
      <c r="SX62" s="48"/>
      <c r="SY62" s="48"/>
      <c r="SZ62" s="48"/>
      <c r="TA62" s="48"/>
      <c r="TB62" s="48"/>
      <c r="TC62" s="48"/>
      <c r="TD62" s="48"/>
      <c r="TE62" s="48"/>
      <c r="TF62" s="48"/>
      <c r="TG62" s="48"/>
      <c r="TH62" s="48"/>
      <c r="TI62" s="48"/>
      <c r="TJ62" s="48"/>
      <c r="TK62" s="48"/>
      <c r="TL62" s="48"/>
      <c r="TM62" s="48"/>
      <c r="TN62" s="48"/>
      <c r="TO62" s="48"/>
      <c r="TP62" s="48"/>
      <c r="TQ62" s="48"/>
      <c r="TR62" s="48"/>
      <c r="TS62" s="48"/>
      <c r="TT62" s="48"/>
      <c r="TU62" s="48"/>
      <c r="TV62" s="48"/>
      <c r="TW62" s="48"/>
      <c r="TX62" s="48"/>
      <c r="TY62" s="48"/>
      <c r="UA62" s="48"/>
      <c r="UB62" s="48"/>
      <c r="UC62" s="48"/>
      <c r="UD62" s="48"/>
      <c r="UE62" s="48"/>
      <c r="UF62" s="48"/>
      <c r="UG62" s="48"/>
      <c r="UH62" s="48"/>
      <c r="UI62" s="48"/>
      <c r="UJ62" s="48"/>
      <c r="UK62" s="48"/>
      <c r="UL62" s="48"/>
      <c r="UM62" s="48"/>
      <c r="UN62" s="48"/>
      <c r="UO62" s="48"/>
      <c r="UP62" s="48"/>
      <c r="UQ62" s="48"/>
      <c r="UR62" s="48"/>
      <c r="US62" s="48"/>
      <c r="UT62" s="48"/>
      <c r="UU62" s="48"/>
      <c r="UV62" s="48"/>
      <c r="UW62" s="48"/>
      <c r="UX62" s="48"/>
      <c r="UY62" s="48"/>
      <c r="UZ62" s="48"/>
      <c r="VA62" s="48"/>
      <c r="VB62" s="48"/>
      <c r="VC62" s="48"/>
      <c r="VD62" s="48"/>
      <c r="VE62" s="48"/>
      <c r="VF62" s="48"/>
      <c r="VG62" s="48"/>
      <c r="VH62" s="48"/>
      <c r="VI62" s="48"/>
      <c r="VJ62" s="48"/>
      <c r="VK62" s="48"/>
      <c r="VL62" s="48"/>
      <c r="VM62" s="48"/>
      <c r="VN62" s="48"/>
      <c r="VO62" s="48"/>
      <c r="VQ62" s="48"/>
      <c r="VR62" s="48"/>
      <c r="VS62" s="48"/>
      <c r="VT62" s="48"/>
      <c r="VU62" s="48"/>
      <c r="VV62" s="48"/>
      <c r="VW62" s="48"/>
      <c r="VX62" s="48"/>
      <c r="VY62" s="48"/>
      <c r="VZ62" s="48"/>
      <c r="WA62" s="48"/>
      <c r="WB62" s="48"/>
      <c r="WC62" s="48"/>
      <c r="WD62" s="48"/>
      <c r="WE62" s="48"/>
      <c r="WF62" s="48"/>
      <c r="WG62" s="48"/>
      <c r="WH62" s="48"/>
      <c r="WI62" s="48"/>
      <c r="WJ62" s="48"/>
      <c r="WK62" s="48"/>
      <c r="WL62" s="48"/>
      <c r="WM62" s="48"/>
      <c r="WN62" s="48"/>
      <c r="WO62" s="48"/>
      <c r="WP62" s="48"/>
      <c r="WQ62" s="48"/>
      <c r="WR62" s="48"/>
      <c r="WS62" s="48"/>
      <c r="WT62" s="48"/>
      <c r="WU62" s="48"/>
      <c r="WV62" s="48"/>
      <c r="WW62" s="48"/>
      <c r="WX62" s="48"/>
      <c r="WY62" s="48"/>
      <c r="WZ62" s="48"/>
      <c r="XA62" s="48"/>
      <c r="XB62" s="48"/>
      <c r="XC62" s="48"/>
      <c r="XD62" s="48"/>
      <c r="XE62" s="48"/>
      <c r="XG62" s="48"/>
      <c r="XH62" s="48"/>
      <c r="XI62" s="48"/>
      <c r="XJ62" s="48"/>
      <c r="XK62" s="48"/>
      <c r="XL62" s="48"/>
      <c r="XM62" s="48"/>
      <c r="XN62" s="48"/>
      <c r="XO62" s="48"/>
      <c r="XP62" s="48"/>
      <c r="XQ62" s="48"/>
      <c r="XR62" s="48"/>
      <c r="XS62" s="48"/>
      <c r="XT62" s="48"/>
      <c r="XU62" s="48"/>
      <c r="XV62" s="48"/>
      <c r="XW62" s="48"/>
      <c r="XX62" s="48"/>
      <c r="XY62" s="48"/>
      <c r="XZ62" s="48"/>
      <c r="YA62" s="48"/>
      <c r="YB62" s="48"/>
      <c r="YC62" s="48"/>
      <c r="YD62" s="48"/>
      <c r="YE62" s="48"/>
      <c r="YF62" s="48"/>
      <c r="YG62" s="48"/>
      <c r="YH62" s="48"/>
      <c r="YI62" s="48"/>
      <c r="YJ62" s="48"/>
      <c r="YK62" s="48"/>
      <c r="YL62" s="48"/>
      <c r="YM62" s="48"/>
      <c r="YN62" s="48"/>
      <c r="YO62" s="48"/>
      <c r="YP62" s="48"/>
      <c r="YQ62" s="48"/>
      <c r="YR62" s="48"/>
      <c r="YS62" s="48"/>
      <c r="YT62" s="48"/>
      <c r="YU62" s="48"/>
      <c r="YW62" s="48"/>
      <c r="YX62" s="48"/>
      <c r="YY62" s="48"/>
      <c r="YZ62" s="48"/>
      <c r="ZA62" s="48"/>
      <c r="ZB62" s="48"/>
      <c r="ZC62" s="48"/>
      <c r="ZD62" s="48"/>
      <c r="ZE62" s="48"/>
      <c r="ZF62" s="48"/>
      <c r="ZG62" s="48"/>
      <c r="ZH62" s="48"/>
      <c r="ZI62" s="48"/>
      <c r="ZJ62" s="48"/>
      <c r="ZK62" s="48"/>
      <c r="ZL62" s="48"/>
      <c r="ZM62" s="48"/>
      <c r="ZN62" s="48"/>
      <c r="ZO62" s="48"/>
      <c r="ZP62" s="48"/>
      <c r="ZQ62" s="48"/>
      <c r="ZR62" s="48"/>
      <c r="ZS62" s="48"/>
      <c r="ZT62" s="48"/>
      <c r="ZU62" s="48"/>
      <c r="ZV62" s="48"/>
      <c r="ZW62" s="48"/>
      <c r="ZX62" s="48"/>
      <c r="ZY62" s="48"/>
      <c r="ZZ62" s="48"/>
      <c r="AAA62" s="48"/>
      <c r="AAB62" s="48"/>
      <c r="AAC62" s="48"/>
      <c r="AAD62" s="48"/>
      <c r="AAE62" s="48"/>
      <c r="AAF62" s="48"/>
      <c r="AAG62" s="48"/>
      <c r="AAH62" s="48"/>
      <c r="AAI62" s="48"/>
      <c r="AAJ62" s="48"/>
      <c r="AAL62" s="48"/>
      <c r="AAM62" s="48"/>
      <c r="AAN62" s="48"/>
      <c r="AAO62" s="48"/>
      <c r="AAP62" s="48"/>
      <c r="AAQ62" s="48"/>
      <c r="AAR62" s="48"/>
      <c r="AAS62" s="48"/>
      <c r="AAT62" s="48"/>
      <c r="AAU62" s="48"/>
      <c r="AAV62" s="48"/>
      <c r="AAW62" s="48"/>
      <c r="AAX62" s="48"/>
      <c r="AAY62" s="48"/>
      <c r="AAZ62" s="48"/>
      <c r="ABA62" s="48"/>
      <c r="ABB62" s="48"/>
      <c r="ABC62" s="48"/>
      <c r="ABD62" s="48"/>
      <c r="ABE62" s="48"/>
      <c r="ABF62" s="48"/>
      <c r="ABG62" s="48"/>
      <c r="ABH62" s="48"/>
      <c r="ABI62" s="48"/>
      <c r="ABJ62" s="48"/>
      <c r="ABK62" s="48"/>
      <c r="ABL62" s="48"/>
      <c r="ABM62" s="48"/>
      <c r="ABN62" s="48"/>
      <c r="ABO62" s="48"/>
      <c r="ABP62" s="48"/>
      <c r="ABQ62" s="48"/>
      <c r="ABR62" s="48"/>
      <c r="ABS62" s="48"/>
      <c r="ABT62" s="48"/>
      <c r="ABU62" s="48"/>
      <c r="ABV62" s="48"/>
      <c r="ABW62" s="48"/>
      <c r="ABX62" s="48"/>
      <c r="ABY62" s="48"/>
      <c r="ABZ62" s="48"/>
      <c r="ACB62" s="48"/>
      <c r="ACC62" s="48"/>
      <c r="ACD62" s="48"/>
      <c r="ACE62" s="48"/>
      <c r="ACF62" s="48"/>
      <c r="ACG62" s="48"/>
      <c r="ACH62" s="48"/>
      <c r="ACI62" s="48"/>
      <c r="ACJ62" s="48"/>
      <c r="ACK62" s="48"/>
      <c r="ACL62" s="48"/>
      <c r="ACM62" s="48"/>
      <c r="ACN62" s="48"/>
      <c r="ACO62" s="48"/>
      <c r="ACP62" s="48"/>
      <c r="ACQ62" s="48"/>
      <c r="ACR62" s="48"/>
      <c r="ACS62" s="48"/>
      <c r="ACT62" s="48"/>
      <c r="ACU62" s="48"/>
      <c r="ACV62" s="48"/>
      <c r="ACW62" s="48"/>
      <c r="ACX62" s="48"/>
      <c r="ACY62" s="48"/>
      <c r="ACZ62" s="48"/>
      <c r="ADA62" s="48"/>
      <c r="ADB62" s="48"/>
      <c r="ADC62" s="48"/>
      <c r="ADD62" s="48"/>
      <c r="ADE62" s="48"/>
      <c r="ADF62" s="48"/>
      <c r="ADG62" s="48"/>
      <c r="ADH62" s="48"/>
      <c r="ADI62" s="48"/>
      <c r="ADJ62" s="48"/>
      <c r="ADK62" s="48"/>
      <c r="ADL62" s="48"/>
      <c r="ADM62" s="48"/>
      <c r="ADN62" s="48"/>
      <c r="ADO62" s="48"/>
      <c r="ADP62" s="48"/>
      <c r="ADR62" s="48"/>
      <c r="ADS62" s="48"/>
      <c r="ADT62" s="48"/>
      <c r="ADU62" s="48"/>
      <c r="ADV62" s="48"/>
      <c r="ADW62" s="48"/>
      <c r="ADX62" s="48"/>
      <c r="ADY62" s="48"/>
      <c r="ADZ62" s="48"/>
      <c r="AEA62" s="48"/>
      <c r="AEB62" s="48"/>
      <c r="AEC62" s="48"/>
      <c r="AED62" s="48"/>
      <c r="AEE62" s="48"/>
      <c r="AEF62" s="48"/>
      <c r="AEG62" s="48"/>
      <c r="AEH62" s="48"/>
      <c r="AEI62" s="48"/>
      <c r="AEJ62" s="48"/>
      <c r="AEK62" s="48"/>
      <c r="AEL62" s="48"/>
      <c r="AEM62" s="48"/>
      <c r="AEN62" s="48"/>
      <c r="AEO62" s="48"/>
      <c r="AEP62" s="48"/>
      <c r="AEQ62" s="48"/>
      <c r="AER62" s="48"/>
      <c r="AES62" s="48"/>
      <c r="AET62" s="48"/>
      <c r="AEU62" s="48"/>
      <c r="AEV62" s="48"/>
      <c r="AEW62" s="48"/>
      <c r="AEX62" s="48"/>
      <c r="AEY62" s="48"/>
      <c r="AEZ62" s="48"/>
      <c r="AFA62" s="48"/>
      <c r="AFB62" s="48"/>
      <c r="AFC62" s="48"/>
      <c r="AFD62" s="48"/>
      <c r="AFE62" s="48"/>
      <c r="AFF62" s="48"/>
      <c r="AFH62" s="48"/>
      <c r="AFI62" s="48"/>
      <c r="AFJ62" s="48"/>
      <c r="AFK62" s="48"/>
      <c r="AFL62" s="48"/>
      <c r="AFM62" s="48"/>
      <c r="AFN62" s="48"/>
      <c r="AFO62" s="48"/>
      <c r="AFP62" s="48"/>
      <c r="AFR62" s="48"/>
      <c r="AFS62" s="48"/>
      <c r="AFT62" s="48"/>
      <c r="AFU62" s="48"/>
      <c r="AFV62" s="48"/>
      <c r="AFW62" s="48"/>
      <c r="AFX62" s="48"/>
      <c r="AFY62" s="48"/>
      <c r="AFZ62" s="48"/>
      <c r="AGA62" s="48"/>
      <c r="AGB62" s="48"/>
      <c r="AGE62" s="48"/>
      <c r="AGF62" s="48"/>
      <c r="AGG62" s="48"/>
      <c r="AGH62" s="48"/>
      <c r="AGI62" s="48"/>
      <c r="AGJ62" s="48"/>
      <c r="AGK62" s="48"/>
      <c r="AGL62" s="48"/>
      <c r="AGM62" s="48"/>
      <c r="AGN62" s="48"/>
      <c r="AGO62" s="48"/>
      <c r="AGP62" s="48"/>
      <c r="AGQ62" s="48"/>
      <c r="AGR62" s="48"/>
      <c r="AGS62" s="48"/>
      <c r="AGT62" s="48"/>
      <c r="AGU62" s="48"/>
      <c r="AGV62" s="48"/>
      <c r="AGW62" s="48"/>
      <c r="AGX62" s="48"/>
      <c r="AGY62" s="48"/>
      <c r="AGZ62" s="48"/>
      <c r="AHA62" s="48"/>
      <c r="AHB62" s="48"/>
      <c r="AHC62" s="48"/>
      <c r="AHD62" s="48"/>
      <c r="AHE62" s="48"/>
      <c r="AHF62" s="48"/>
      <c r="AHG62" s="48"/>
      <c r="AHH62" s="48"/>
      <c r="AHI62" s="48"/>
      <c r="AHJ62" s="48"/>
      <c r="AHK62" s="48"/>
      <c r="AHL62" s="48"/>
      <c r="AHM62" s="48"/>
      <c r="AHN62" s="48"/>
      <c r="AHO62" s="48"/>
      <c r="AHP62" s="48"/>
      <c r="AHQ62" s="48"/>
      <c r="AHR62" s="48"/>
      <c r="AHS62" s="48"/>
      <c r="AHT62" s="48"/>
      <c r="AHU62" s="48"/>
      <c r="AHV62" s="48"/>
      <c r="AHW62" s="48"/>
      <c r="AHX62" s="48"/>
      <c r="AHY62" s="48"/>
      <c r="AHZ62" s="48"/>
      <c r="AIA62" s="48"/>
      <c r="AIB62" s="48"/>
      <c r="AIC62" s="48"/>
      <c r="AID62" s="48"/>
      <c r="AIE62" s="48"/>
      <c r="AIF62" s="48"/>
      <c r="AIG62" s="48"/>
      <c r="AIH62" s="48"/>
      <c r="AII62" s="48"/>
      <c r="AIJ62" s="48"/>
      <c r="AIK62" s="48"/>
      <c r="AIL62" s="48"/>
      <c r="AIM62" s="48"/>
      <c r="AIN62" s="48"/>
      <c r="AIO62" s="48"/>
      <c r="AIP62" s="48"/>
      <c r="AIQ62" s="48"/>
      <c r="AIR62" s="48"/>
      <c r="AIT62" s="48"/>
      <c r="AIU62" s="48"/>
      <c r="AIV62" s="48"/>
      <c r="AIW62" s="48"/>
      <c r="AIX62" s="48"/>
      <c r="AIY62" s="48"/>
      <c r="AIZ62" s="48"/>
      <c r="AJA62" s="48"/>
      <c r="AJB62" s="48"/>
      <c r="AJC62" s="48"/>
      <c r="AJD62" s="48"/>
      <c r="AJE62" s="48"/>
      <c r="AJF62" s="48"/>
      <c r="AJG62" s="48"/>
      <c r="AJH62" s="48"/>
      <c r="AJI62" s="48"/>
      <c r="AJJ62" s="48"/>
      <c r="AJK62" s="48"/>
      <c r="AJL62" s="48"/>
      <c r="AJO62" s="48"/>
      <c r="AJP62" s="48"/>
      <c r="AJQ62" s="48"/>
      <c r="AJR62" s="48"/>
      <c r="AJS62" s="48"/>
      <c r="AJT62" s="48"/>
      <c r="AJU62" s="48"/>
      <c r="AJV62" s="48"/>
      <c r="AJW62" s="48"/>
      <c r="AJX62" s="48"/>
      <c r="AJY62" s="48"/>
      <c r="AJZ62" s="48"/>
      <c r="AKA62" s="48"/>
      <c r="AKB62" s="48"/>
      <c r="AKC62" s="48"/>
      <c r="AKD62" s="48"/>
      <c r="AKE62" s="48"/>
      <c r="AKF62" s="48"/>
      <c r="AKG62" s="48"/>
      <c r="AKH62" s="48"/>
      <c r="AKI62" s="48"/>
      <c r="AKJ62" s="48"/>
      <c r="AKK62" s="48"/>
      <c r="AKL62" s="48"/>
      <c r="AKM62" s="48"/>
      <c r="AKN62" s="48"/>
      <c r="AKO62" s="48"/>
      <c r="AKP62" s="48"/>
      <c r="AKQ62" s="48"/>
      <c r="AKR62" s="48"/>
      <c r="AKS62" s="48"/>
      <c r="AKT62" s="48"/>
      <c r="AKU62" s="48"/>
      <c r="AKV62" s="48"/>
      <c r="AKW62" s="48"/>
      <c r="AKX62" s="48"/>
      <c r="AKY62" s="48"/>
      <c r="AKZ62" s="48"/>
      <c r="ALA62" s="48"/>
      <c r="ALB62" s="48"/>
      <c r="ALC62" s="48"/>
      <c r="ALD62" s="48"/>
      <c r="ALE62" s="48"/>
      <c r="ALF62" s="48"/>
      <c r="ALG62" s="48"/>
      <c r="ALH62" s="48"/>
      <c r="ALI62" s="48"/>
      <c r="ALJ62" s="48"/>
      <c r="ALK62" s="48"/>
      <c r="ALL62" s="48"/>
      <c r="ALM62" s="48"/>
      <c r="ALN62" s="48"/>
      <c r="ALO62" s="48"/>
      <c r="ALP62" s="48"/>
      <c r="ALQ62" s="48"/>
      <c r="ALR62" s="48"/>
      <c r="ALS62" s="48"/>
      <c r="ALT62" s="48"/>
      <c r="ALU62" s="48"/>
      <c r="ALV62" s="48"/>
      <c r="ALW62" s="48"/>
      <c r="ALX62" s="48"/>
      <c r="ALY62" s="48"/>
      <c r="ALZ62" s="48"/>
      <c r="AMA62" s="48"/>
      <c r="AMB62" s="48"/>
      <c r="AMC62" s="48"/>
      <c r="AMD62" s="48"/>
      <c r="AME62" s="48"/>
      <c r="AMF62" s="48"/>
      <c r="AMG62" s="48"/>
      <c r="AMH62" s="48"/>
      <c r="AMI62" s="48"/>
      <c r="AMJ62" s="48"/>
      <c r="AMK62" s="48"/>
      <c r="AML62" s="48"/>
      <c r="AMM62" s="48"/>
      <c r="AMN62" s="48"/>
      <c r="AMO62" s="48"/>
      <c r="AMP62" s="48"/>
      <c r="AMQ62" s="48"/>
      <c r="AMR62" s="48"/>
      <c r="AMS62" s="48"/>
      <c r="AMT62" s="48"/>
      <c r="AMU62" s="48"/>
      <c r="AMV62" s="48"/>
      <c r="AMW62" s="48"/>
      <c r="AMX62" s="48"/>
      <c r="AMY62" s="48"/>
      <c r="AMZ62" s="48"/>
      <c r="ANA62" s="48"/>
      <c r="ANB62" s="48"/>
      <c r="ANC62" s="48"/>
      <c r="AND62" s="48"/>
      <c r="ANE62" s="48"/>
      <c r="ANF62" s="48"/>
      <c r="ANG62" s="48"/>
      <c r="ANH62" s="48"/>
      <c r="ANI62" s="48"/>
      <c r="ANJ62" s="48"/>
      <c r="ANK62" s="48"/>
      <c r="ANL62" s="48"/>
      <c r="ANM62" s="48"/>
      <c r="ANN62" s="48"/>
      <c r="ANO62" s="48"/>
      <c r="ANP62" s="48"/>
      <c r="ANQ62" s="48"/>
      <c r="ANR62" s="48"/>
      <c r="ANS62" s="48"/>
      <c r="ANT62" s="48"/>
      <c r="ANU62" s="48"/>
      <c r="ANV62" s="48"/>
      <c r="ANW62" s="48"/>
      <c r="ANX62" s="48"/>
      <c r="ANY62" s="48"/>
      <c r="ANZ62" s="48"/>
      <c r="AOA62" s="48"/>
      <c r="AOB62" s="48"/>
      <c r="AOC62" s="48"/>
      <c r="AOD62" s="48"/>
      <c r="AOE62" s="48"/>
      <c r="AOF62" s="48"/>
      <c r="AOG62" s="48"/>
      <c r="AOH62" s="48"/>
      <c r="AOI62" s="48"/>
      <c r="AOJ62" s="48"/>
      <c r="AOK62" s="48"/>
      <c r="AOL62" s="48"/>
      <c r="AOM62" s="48"/>
      <c r="AON62" s="48"/>
      <c r="AOO62" s="48"/>
      <c r="AOP62" s="48"/>
      <c r="AOQ62" s="48"/>
      <c r="AOR62" s="48"/>
      <c r="AOS62" s="48"/>
      <c r="AOT62" s="48"/>
      <c r="AOU62" s="48"/>
      <c r="AOV62" s="48"/>
      <c r="AOW62" s="48"/>
      <c r="AOX62" s="48"/>
      <c r="AOY62" s="48"/>
      <c r="AOZ62" s="48"/>
      <c r="APA62" s="48"/>
      <c r="APB62" s="48"/>
      <c r="APC62" s="48"/>
      <c r="APD62" s="48"/>
      <c r="APE62" s="48"/>
      <c r="APF62" s="48"/>
      <c r="APG62" s="48"/>
      <c r="APH62" s="48"/>
      <c r="API62" s="48"/>
      <c r="APJ62" s="48"/>
      <c r="APK62" s="48"/>
      <c r="APL62" s="48"/>
      <c r="APM62" s="48"/>
      <c r="APN62" s="48"/>
      <c r="APO62" s="48"/>
      <c r="APP62" s="48"/>
      <c r="APQ62" s="48"/>
      <c r="APR62" s="48"/>
      <c r="APS62" s="48"/>
      <c r="APT62" s="48"/>
      <c r="APU62" s="48"/>
      <c r="APV62" s="48"/>
      <c r="APW62" s="48"/>
      <c r="APX62" s="48"/>
      <c r="APY62" s="48"/>
      <c r="APZ62" s="48"/>
    </row>
    <row r="63" spans="1:1118">
      <c r="A63" s="49" t="s">
        <v>429</v>
      </c>
      <c r="B63" s="46" t="s">
        <v>354</v>
      </c>
      <c r="C63" s="48">
        <v>16.809484481811523</v>
      </c>
      <c r="D63" s="48">
        <v>16.512228012084961</v>
      </c>
      <c r="E63" s="48">
        <v>19.950084686279297</v>
      </c>
      <c r="F63" s="48">
        <v>18.466289520263672</v>
      </c>
      <c r="G63" s="48">
        <v>11.494647979736328</v>
      </c>
      <c r="H63" s="48">
        <v>11.245820045471191</v>
      </c>
      <c r="I63" s="48">
        <v>20.261131286621094</v>
      </c>
      <c r="J63" s="48">
        <v>19.026691436767578</v>
      </c>
      <c r="K63" s="48">
        <v>15.506574630737305</v>
      </c>
      <c r="L63" s="48">
        <v>16.021949768066406</v>
      </c>
      <c r="M63" s="48">
        <v>18.984781265258789</v>
      </c>
      <c r="N63" s="48">
        <v>18.830347061157227</v>
      </c>
      <c r="O63" s="48">
        <v>21.316860198974609</v>
      </c>
      <c r="P63" s="48">
        <v>21.376487731933594</v>
      </c>
      <c r="Q63" s="47">
        <f t="shared" si="4"/>
        <v>15.59280252456665</v>
      </c>
      <c r="R63" s="47">
        <f t="shared" si="5"/>
        <v>20.127119064331055</v>
      </c>
      <c r="S63" s="47">
        <f t="shared" si="6"/>
        <v>1.2907954828915797</v>
      </c>
      <c r="T63" s="47">
        <f t="shared" si="7"/>
        <v>5.1453603376892768E-2</v>
      </c>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48"/>
      <c r="CD63" s="48"/>
      <c r="CE63" s="48"/>
      <c r="CF63" s="48"/>
      <c r="CG63" s="48"/>
      <c r="CH63" s="48"/>
      <c r="CI63" s="48"/>
      <c r="CJ63" s="48"/>
      <c r="CK63" s="48"/>
      <c r="CL63" s="48"/>
      <c r="CM63" s="48"/>
      <c r="CN63" s="48"/>
      <c r="CO63" s="48"/>
      <c r="CP63" s="48"/>
      <c r="CQ63" s="48"/>
      <c r="CR63" s="48"/>
      <c r="CS63" s="48"/>
      <c r="CT63" s="48"/>
      <c r="CU63" s="48"/>
      <c r="CV63" s="48"/>
      <c r="CW63" s="48"/>
      <c r="CX63" s="48"/>
      <c r="CY63" s="48"/>
      <c r="CZ63" s="48"/>
      <c r="DA63" s="48"/>
      <c r="DB63" s="48"/>
      <c r="DC63" s="48"/>
      <c r="DD63" s="48"/>
      <c r="DE63" s="48"/>
      <c r="DG63" s="48"/>
      <c r="DH63" s="48"/>
      <c r="DI63" s="48"/>
      <c r="DJ63" s="48"/>
      <c r="DK63" s="48"/>
      <c r="DL63" s="48"/>
      <c r="DM63" s="48"/>
      <c r="DN63" s="48"/>
      <c r="DO63" s="48"/>
      <c r="DP63" s="48"/>
      <c r="DQ63" s="48"/>
      <c r="DR63" s="48"/>
      <c r="DS63" s="48"/>
      <c r="DT63" s="48"/>
      <c r="DU63" s="48"/>
      <c r="DV63" s="48"/>
      <c r="DW63" s="48"/>
      <c r="DX63" s="48"/>
      <c r="DY63" s="48"/>
      <c r="DZ63" s="48"/>
      <c r="EA63" s="48"/>
      <c r="EB63" s="48"/>
      <c r="EC63" s="48"/>
      <c r="ED63" s="48"/>
      <c r="EE63" s="48"/>
      <c r="EF63" s="48"/>
      <c r="EG63" s="48"/>
      <c r="EH63" s="48"/>
      <c r="EI63" s="48"/>
      <c r="EJ63" s="48"/>
      <c r="EK63" s="48"/>
      <c r="EL63" s="48"/>
      <c r="EN63" s="48"/>
      <c r="EO63" s="48"/>
      <c r="EP63" s="48"/>
      <c r="EQ63" s="48"/>
      <c r="ER63" s="48"/>
      <c r="ES63" s="48"/>
      <c r="ET63" s="48"/>
      <c r="EU63" s="48"/>
      <c r="EV63" s="48"/>
      <c r="EW63" s="48"/>
      <c r="EX63" s="48"/>
      <c r="EY63" s="48"/>
      <c r="EZ63" s="48"/>
      <c r="FA63" s="48"/>
      <c r="FB63" s="48"/>
      <c r="FC63" s="48"/>
      <c r="FD63" s="48"/>
      <c r="FE63" s="48"/>
      <c r="FF63" s="48"/>
      <c r="FG63" s="48"/>
      <c r="FH63" s="48"/>
      <c r="FI63" s="48"/>
      <c r="FJ63" s="48"/>
      <c r="FK63" s="48"/>
      <c r="FL63" s="48"/>
      <c r="FM63" s="48"/>
      <c r="FN63" s="48"/>
      <c r="FO63" s="48"/>
      <c r="FP63" s="48"/>
      <c r="FQ63" s="48"/>
      <c r="FR63" s="48"/>
      <c r="FS63" s="48"/>
      <c r="FT63" s="48"/>
      <c r="FU63" s="48"/>
      <c r="FV63" s="48"/>
      <c r="FW63" s="48"/>
      <c r="FX63" s="48"/>
      <c r="FY63" s="48"/>
      <c r="FZ63" s="48"/>
      <c r="GA63" s="48"/>
      <c r="GB63" s="48"/>
      <c r="GD63" s="48"/>
      <c r="GE63" s="48"/>
      <c r="GF63" s="48"/>
      <c r="GG63" s="48"/>
      <c r="GH63" s="48"/>
      <c r="GI63" s="48"/>
      <c r="GJ63" s="48"/>
      <c r="GK63" s="48"/>
      <c r="GL63" s="48"/>
      <c r="GM63" s="48"/>
      <c r="GN63" s="48"/>
      <c r="GO63" s="48"/>
      <c r="GP63" s="48"/>
      <c r="GQ63" s="48"/>
      <c r="GR63" s="48"/>
      <c r="GS63" s="48"/>
      <c r="GT63" s="48"/>
      <c r="GU63" s="48"/>
      <c r="GV63" s="48"/>
      <c r="GW63" s="48"/>
      <c r="GX63" s="48"/>
      <c r="GY63" s="48"/>
      <c r="GZ63" s="48"/>
      <c r="HA63" s="48"/>
      <c r="HB63" s="48"/>
      <c r="HC63" s="48"/>
      <c r="HD63" s="48"/>
      <c r="HE63" s="48"/>
      <c r="HF63" s="48"/>
      <c r="HG63" s="48"/>
      <c r="HH63" s="48"/>
      <c r="HI63" s="48"/>
      <c r="HJ63" s="48"/>
      <c r="HK63" s="48"/>
      <c r="HL63" s="48"/>
      <c r="HM63" s="48"/>
      <c r="HN63" s="48"/>
      <c r="HO63" s="48"/>
      <c r="HP63" s="48"/>
      <c r="HQ63" s="48"/>
      <c r="HR63" s="48"/>
      <c r="HT63" s="48"/>
      <c r="HU63" s="48"/>
      <c r="HV63" s="48"/>
      <c r="HW63" s="48"/>
      <c r="HX63" s="48"/>
      <c r="HY63" s="48"/>
      <c r="HZ63" s="48"/>
      <c r="IA63" s="48"/>
      <c r="IB63" s="48"/>
      <c r="IC63" s="48"/>
      <c r="ID63" s="48"/>
      <c r="IE63" s="48"/>
      <c r="IF63" s="48"/>
      <c r="IG63" s="48"/>
      <c r="IH63" s="48"/>
      <c r="II63" s="48"/>
      <c r="IJ63" s="48"/>
      <c r="IK63" s="48"/>
      <c r="IL63" s="48"/>
      <c r="IM63" s="48"/>
      <c r="IN63" s="48"/>
      <c r="IO63" s="48"/>
      <c r="IP63" s="48"/>
      <c r="IQ63" s="48"/>
      <c r="IR63" s="48"/>
      <c r="IS63" s="48"/>
      <c r="IT63" s="48"/>
      <c r="IU63" s="48"/>
      <c r="IV63" s="48"/>
      <c r="IW63" s="48"/>
      <c r="IX63" s="48"/>
      <c r="IY63" s="48"/>
      <c r="IZ63" s="48"/>
      <c r="JA63" s="48"/>
      <c r="JB63" s="48"/>
      <c r="JC63" s="48"/>
      <c r="JD63" s="48"/>
      <c r="JE63" s="48"/>
      <c r="JF63" s="48"/>
      <c r="JG63" s="48"/>
      <c r="JI63" s="48"/>
      <c r="JJ63" s="48"/>
      <c r="JK63" s="48"/>
      <c r="JL63" s="48"/>
      <c r="JM63" s="48"/>
      <c r="JN63" s="48"/>
      <c r="JO63" s="48"/>
      <c r="JP63" s="48"/>
      <c r="JQ63" s="48"/>
      <c r="JR63" s="48"/>
      <c r="JS63" s="48"/>
      <c r="JT63" s="48"/>
      <c r="JU63" s="48"/>
      <c r="JV63" s="48"/>
      <c r="JW63" s="48"/>
      <c r="JX63" s="48"/>
      <c r="JY63" s="48"/>
      <c r="JZ63" s="48"/>
      <c r="KA63" s="48"/>
      <c r="KB63" s="48"/>
      <c r="KC63" s="48"/>
      <c r="KD63" s="48"/>
      <c r="KE63" s="48"/>
      <c r="KF63" s="48"/>
      <c r="KG63" s="48"/>
      <c r="KH63" s="48"/>
      <c r="KI63" s="48"/>
      <c r="KJ63" s="48"/>
      <c r="KK63" s="48"/>
      <c r="KL63" s="48"/>
      <c r="KM63" s="48"/>
      <c r="KN63" s="48"/>
      <c r="KO63" s="48"/>
      <c r="KP63" s="48"/>
      <c r="KQ63" s="48"/>
      <c r="KR63" s="48"/>
      <c r="KS63" s="48"/>
      <c r="KT63" s="48"/>
      <c r="KU63" s="48"/>
      <c r="KV63" s="48"/>
      <c r="KW63" s="48"/>
      <c r="KY63" s="48"/>
      <c r="KZ63" s="48"/>
      <c r="LA63" s="48"/>
      <c r="LB63" s="48"/>
      <c r="LC63" s="48"/>
      <c r="LD63" s="48"/>
      <c r="LE63" s="48"/>
      <c r="LF63" s="48"/>
      <c r="LG63" s="48"/>
      <c r="LH63" s="48"/>
      <c r="LI63" s="48"/>
      <c r="LJ63" s="48"/>
      <c r="LK63" s="48"/>
      <c r="LL63" s="48"/>
      <c r="LM63" s="48"/>
      <c r="LN63" s="48"/>
      <c r="LO63" s="48"/>
      <c r="LP63" s="48"/>
      <c r="LQ63" s="48"/>
      <c r="LR63" s="48"/>
      <c r="LS63" s="48"/>
      <c r="LT63" s="48"/>
      <c r="LU63" s="48"/>
      <c r="LV63" s="48"/>
      <c r="LW63" s="48"/>
      <c r="LX63" s="48"/>
      <c r="LY63" s="48"/>
      <c r="LZ63" s="48"/>
      <c r="MA63" s="48"/>
      <c r="MB63" s="48"/>
      <c r="MC63" s="48"/>
      <c r="MD63" s="48"/>
      <c r="ME63" s="48"/>
      <c r="MF63" s="48"/>
      <c r="MG63" s="48"/>
      <c r="MH63" s="48"/>
      <c r="MI63" s="48"/>
      <c r="MJ63" s="48"/>
      <c r="MK63" s="48"/>
      <c r="ML63" s="48"/>
      <c r="MM63" s="48"/>
      <c r="MO63" s="48"/>
      <c r="MP63" s="48"/>
      <c r="MQ63" s="48"/>
      <c r="MR63" s="48"/>
      <c r="MS63" s="48"/>
      <c r="MT63" s="48"/>
      <c r="MU63" s="48"/>
      <c r="MV63" s="48"/>
      <c r="MW63" s="48"/>
      <c r="MX63" s="48"/>
      <c r="MY63" s="48"/>
      <c r="MZ63" s="48"/>
      <c r="NA63" s="48"/>
      <c r="NB63" s="48"/>
      <c r="NC63" s="48"/>
      <c r="ND63" s="48"/>
      <c r="NE63" s="48"/>
      <c r="NF63" s="48"/>
      <c r="NG63" s="48"/>
      <c r="NH63" s="48"/>
      <c r="NI63" s="48"/>
      <c r="NJ63" s="48"/>
      <c r="NK63" s="48"/>
      <c r="NL63" s="48"/>
      <c r="NM63" s="48"/>
      <c r="NN63" s="48"/>
      <c r="NO63" s="48"/>
      <c r="NP63" s="48"/>
      <c r="NQ63" s="48"/>
      <c r="NR63" s="48"/>
      <c r="NS63" s="48"/>
      <c r="NT63" s="48"/>
      <c r="NU63" s="48"/>
      <c r="NV63" s="48"/>
      <c r="NW63" s="48"/>
      <c r="NX63" s="48"/>
      <c r="NY63" s="48"/>
      <c r="NZ63" s="48"/>
      <c r="OA63" s="48"/>
      <c r="OB63" s="48"/>
      <c r="OC63" s="48"/>
      <c r="OE63" s="48"/>
      <c r="OF63" s="48"/>
      <c r="OG63" s="48"/>
      <c r="OH63" s="48"/>
      <c r="OI63" s="48"/>
      <c r="OJ63" s="48"/>
      <c r="OK63" s="48"/>
      <c r="OL63" s="48"/>
      <c r="OM63" s="48"/>
      <c r="ON63" s="48"/>
      <c r="OO63" s="48"/>
      <c r="OP63" s="48"/>
      <c r="OQ63" s="48"/>
      <c r="OS63" s="48"/>
      <c r="OT63" s="48"/>
      <c r="OU63" s="48"/>
      <c r="OV63" s="48"/>
      <c r="OW63" s="48"/>
      <c r="OX63" s="48"/>
      <c r="OY63" s="48"/>
      <c r="OZ63" s="48"/>
      <c r="PA63" s="48"/>
      <c r="PB63" s="48"/>
      <c r="PC63" s="48"/>
      <c r="PE63" s="48"/>
      <c r="PF63" s="48"/>
      <c r="PG63" s="48"/>
      <c r="PH63" s="48"/>
      <c r="PI63" s="48"/>
      <c r="PJ63" s="48"/>
      <c r="PK63" s="48"/>
      <c r="PL63" s="48"/>
      <c r="PM63" s="48"/>
      <c r="PN63" s="48"/>
      <c r="PO63" s="48"/>
      <c r="PP63" s="48"/>
      <c r="PQ63" s="48"/>
      <c r="PR63" s="48"/>
      <c r="PS63" s="48"/>
      <c r="PT63" s="48"/>
      <c r="PU63" s="48"/>
      <c r="PV63" s="48"/>
      <c r="PW63" s="48"/>
      <c r="PX63" s="48"/>
      <c r="PY63" s="48"/>
      <c r="PZ63" s="48"/>
      <c r="QA63" s="48"/>
      <c r="QB63" s="48"/>
      <c r="QC63" s="48"/>
      <c r="QD63" s="48"/>
      <c r="QE63" s="48"/>
      <c r="QF63" s="48"/>
      <c r="QG63" s="48"/>
      <c r="QH63" s="48"/>
      <c r="QI63" s="48"/>
      <c r="QJ63" s="48"/>
      <c r="QK63" s="48"/>
      <c r="QL63" s="48"/>
      <c r="QM63" s="48"/>
      <c r="QN63" s="48"/>
      <c r="QO63" s="48"/>
      <c r="QP63" s="48"/>
      <c r="QQ63" s="48"/>
      <c r="QR63" s="48"/>
      <c r="QS63" s="48"/>
      <c r="QU63" s="48"/>
      <c r="QV63" s="48"/>
      <c r="QW63" s="48"/>
      <c r="QX63" s="48"/>
      <c r="QY63" s="48"/>
      <c r="QZ63" s="48"/>
      <c r="RA63" s="48"/>
      <c r="RB63" s="48"/>
      <c r="RC63" s="48"/>
      <c r="RD63" s="48"/>
      <c r="RE63" s="48"/>
      <c r="RF63" s="48"/>
      <c r="RG63" s="48"/>
      <c r="RH63" s="48"/>
      <c r="RI63" s="48"/>
      <c r="RJ63" s="48"/>
      <c r="RK63" s="48"/>
      <c r="RL63" s="48"/>
      <c r="RM63" s="48"/>
      <c r="RN63" s="48"/>
      <c r="RO63" s="48"/>
      <c r="RP63" s="48"/>
      <c r="RQ63" s="48"/>
      <c r="RR63" s="48"/>
      <c r="RS63" s="48"/>
      <c r="RT63" s="48"/>
      <c r="RU63" s="48"/>
      <c r="RV63" s="48"/>
      <c r="RW63" s="48"/>
      <c r="RX63" s="48"/>
      <c r="RY63" s="48"/>
      <c r="RZ63" s="48"/>
      <c r="SA63" s="48"/>
      <c r="SB63" s="48"/>
      <c r="SC63" s="48"/>
      <c r="SD63" s="48"/>
      <c r="SE63" s="48"/>
      <c r="SF63" s="48"/>
      <c r="SG63" s="48"/>
      <c r="SH63" s="48"/>
      <c r="SI63" s="48"/>
      <c r="SK63" s="48"/>
      <c r="SL63" s="48"/>
      <c r="SM63" s="48"/>
      <c r="SN63" s="48"/>
      <c r="SO63" s="48"/>
      <c r="SP63" s="48"/>
      <c r="SQ63" s="48"/>
      <c r="SR63" s="48"/>
      <c r="SS63" s="48"/>
      <c r="ST63" s="48"/>
      <c r="SU63" s="48"/>
      <c r="SV63" s="48"/>
      <c r="SW63" s="48"/>
      <c r="SX63" s="48"/>
      <c r="SY63" s="48"/>
      <c r="SZ63" s="48"/>
      <c r="TA63" s="48"/>
      <c r="TB63" s="48"/>
      <c r="TC63" s="48"/>
      <c r="TD63" s="48"/>
      <c r="TE63" s="48"/>
      <c r="TF63" s="48"/>
      <c r="TG63" s="48"/>
      <c r="TH63" s="48"/>
      <c r="TI63" s="48"/>
      <c r="TJ63" s="48"/>
      <c r="TK63" s="48"/>
      <c r="TL63" s="48"/>
      <c r="TM63" s="48"/>
      <c r="TN63" s="48"/>
      <c r="TO63" s="48"/>
      <c r="TP63" s="48"/>
      <c r="TQ63" s="48"/>
      <c r="TR63" s="48"/>
      <c r="TS63" s="48"/>
      <c r="TT63" s="48"/>
      <c r="TU63" s="48"/>
      <c r="TV63" s="48"/>
      <c r="TW63" s="48"/>
      <c r="TX63" s="48"/>
      <c r="TY63" s="48"/>
      <c r="UA63" s="48"/>
      <c r="UB63" s="48"/>
      <c r="UC63" s="48"/>
      <c r="UD63" s="48"/>
      <c r="UE63" s="48"/>
      <c r="UF63" s="48"/>
      <c r="UG63" s="48"/>
      <c r="UH63" s="48"/>
      <c r="UI63" s="48"/>
      <c r="UJ63" s="48"/>
      <c r="UK63" s="48"/>
      <c r="UL63" s="48"/>
      <c r="UM63" s="48"/>
      <c r="UN63" s="48"/>
      <c r="UO63" s="48"/>
      <c r="UP63" s="48"/>
      <c r="UQ63" s="48"/>
      <c r="UR63" s="48"/>
      <c r="US63" s="48"/>
      <c r="UT63" s="48"/>
      <c r="UU63" s="48"/>
      <c r="UV63" s="48"/>
      <c r="UW63" s="48"/>
      <c r="UX63" s="48"/>
      <c r="UY63" s="48"/>
      <c r="UZ63" s="48"/>
      <c r="VA63" s="48"/>
      <c r="VB63" s="48"/>
      <c r="VC63" s="48"/>
      <c r="VD63" s="48"/>
      <c r="VE63" s="48"/>
      <c r="VF63" s="48"/>
      <c r="VG63" s="48"/>
      <c r="VH63" s="48"/>
      <c r="VI63" s="48"/>
      <c r="VJ63" s="48"/>
      <c r="VK63" s="48"/>
      <c r="VL63" s="48"/>
      <c r="VM63" s="48"/>
      <c r="VN63" s="48"/>
      <c r="VO63" s="48"/>
      <c r="VQ63" s="48"/>
      <c r="VR63" s="48"/>
      <c r="VS63" s="48"/>
      <c r="VT63" s="48"/>
      <c r="VU63" s="48"/>
      <c r="VV63" s="48"/>
      <c r="VW63" s="48"/>
      <c r="VX63" s="48"/>
      <c r="VY63" s="48"/>
      <c r="VZ63" s="48"/>
      <c r="WA63" s="48"/>
      <c r="WB63" s="48"/>
      <c r="WC63" s="48"/>
      <c r="WD63" s="48"/>
      <c r="WE63" s="48"/>
      <c r="WF63" s="48"/>
      <c r="WG63" s="48"/>
      <c r="WH63" s="48"/>
      <c r="WI63" s="48"/>
      <c r="WJ63" s="48"/>
      <c r="WK63" s="48"/>
      <c r="WL63" s="48"/>
      <c r="WM63" s="48"/>
      <c r="WN63" s="48"/>
      <c r="WO63" s="48"/>
      <c r="WP63" s="48"/>
      <c r="WQ63" s="48"/>
      <c r="WR63" s="48"/>
      <c r="WS63" s="48"/>
      <c r="WT63" s="48"/>
      <c r="WU63" s="48"/>
      <c r="WV63" s="48"/>
      <c r="WW63" s="48"/>
      <c r="WX63" s="48"/>
      <c r="WY63" s="48"/>
      <c r="WZ63" s="48"/>
      <c r="XA63" s="48"/>
      <c r="XB63" s="48"/>
      <c r="XC63" s="48"/>
      <c r="XD63" s="48"/>
      <c r="XE63" s="48"/>
      <c r="XG63" s="48"/>
      <c r="XH63" s="48"/>
      <c r="XI63" s="48"/>
      <c r="XJ63" s="48"/>
      <c r="XK63" s="48"/>
      <c r="XL63" s="48"/>
      <c r="XM63" s="48"/>
      <c r="XN63" s="48"/>
      <c r="XO63" s="48"/>
      <c r="XP63" s="48"/>
      <c r="XQ63" s="48"/>
      <c r="XR63" s="48"/>
      <c r="XS63" s="48"/>
      <c r="XT63" s="48"/>
      <c r="XU63" s="48"/>
      <c r="XV63" s="48"/>
      <c r="XW63" s="48"/>
      <c r="XX63" s="48"/>
      <c r="XY63" s="48"/>
      <c r="XZ63" s="48"/>
      <c r="YA63" s="48"/>
      <c r="YB63" s="48"/>
      <c r="YC63" s="48"/>
      <c r="YD63" s="48"/>
      <c r="YE63" s="48"/>
      <c r="YF63" s="48"/>
      <c r="YG63" s="48"/>
      <c r="YH63" s="48"/>
      <c r="YI63" s="48"/>
      <c r="YJ63" s="48"/>
      <c r="YK63" s="48"/>
      <c r="YL63" s="48"/>
      <c r="YM63" s="48"/>
      <c r="YN63" s="48"/>
      <c r="YO63" s="48"/>
      <c r="YP63" s="48"/>
      <c r="YQ63" s="48"/>
      <c r="YR63" s="48"/>
      <c r="YS63" s="48"/>
      <c r="YT63" s="48"/>
      <c r="YU63" s="48"/>
      <c r="YW63" s="48"/>
      <c r="YX63" s="48"/>
      <c r="YY63" s="48"/>
      <c r="YZ63" s="48"/>
      <c r="ZA63" s="48"/>
      <c r="ZB63" s="48"/>
      <c r="ZC63" s="48"/>
      <c r="ZD63" s="48"/>
      <c r="ZE63" s="48"/>
      <c r="ZF63" s="48"/>
      <c r="ZG63" s="48"/>
      <c r="ZH63" s="48"/>
      <c r="ZI63" s="48"/>
      <c r="ZJ63" s="48"/>
      <c r="ZK63" s="48"/>
      <c r="ZL63" s="48"/>
      <c r="ZM63" s="48"/>
      <c r="ZN63" s="48"/>
      <c r="ZO63" s="48"/>
      <c r="ZP63" s="48"/>
      <c r="ZQ63" s="48"/>
      <c r="ZR63" s="48"/>
      <c r="ZS63" s="48"/>
      <c r="ZT63" s="48"/>
      <c r="ZU63" s="48"/>
      <c r="ZV63" s="48"/>
      <c r="ZW63" s="48"/>
      <c r="ZX63" s="48"/>
      <c r="ZY63" s="48"/>
      <c r="ZZ63" s="48"/>
      <c r="AAA63" s="48"/>
      <c r="AAB63" s="48"/>
      <c r="AAC63" s="48"/>
      <c r="AAD63" s="48"/>
      <c r="AAE63" s="48"/>
      <c r="AAF63" s="48"/>
      <c r="AAG63" s="48"/>
      <c r="AAH63" s="48"/>
      <c r="AAI63" s="48"/>
      <c r="AAJ63" s="48"/>
      <c r="AAL63" s="48"/>
      <c r="AAM63" s="48"/>
      <c r="AAN63" s="48"/>
      <c r="AAO63" s="48"/>
      <c r="AAP63" s="48"/>
      <c r="AAQ63" s="48"/>
      <c r="AAR63" s="48"/>
      <c r="AAS63" s="48"/>
      <c r="AAT63" s="48"/>
      <c r="AAU63" s="48"/>
      <c r="AAV63" s="48"/>
      <c r="AAW63" s="48"/>
      <c r="AAX63" s="48"/>
      <c r="AAY63" s="48"/>
      <c r="AAZ63" s="48"/>
      <c r="ABA63" s="48"/>
      <c r="ABB63" s="48"/>
      <c r="ABC63" s="48"/>
      <c r="ABD63" s="48"/>
      <c r="ABE63" s="48"/>
      <c r="ABF63" s="48"/>
      <c r="ABG63" s="48"/>
      <c r="ABH63" s="48"/>
      <c r="ABI63" s="48"/>
      <c r="ABJ63" s="48"/>
      <c r="ABK63" s="48"/>
      <c r="ABL63" s="48"/>
      <c r="ABM63" s="48"/>
      <c r="ABN63" s="48"/>
      <c r="ABO63" s="48"/>
      <c r="ABP63" s="48"/>
      <c r="ABQ63" s="48"/>
      <c r="ABR63" s="48"/>
      <c r="ABS63" s="48"/>
      <c r="ABT63" s="48"/>
      <c r="ABU63" s="48"/>
      <c r="ABV63" s="48"/>
      <c r="ABW63" s="48"/>
      <c r="ABX63" s="48"/>
      <c r="ABY63" s="48"/>
      <c r="ABZ63" s="48"/>
      <c r="ACB63" s="48"/>
      <c r="ACC63" s="48"/>
      <c r="ACD63" s="48"/>
      <c r="ACE63" s="48"/>
      <c r="ACF63" s="48"/>
      <c r="ACG63" s="48"/>
      <c r="ACH63" s="48"/>
      <c r="ACI63" s="48"/>
      <c r="ACJ63" s="48"/>
      <c r="ACK63" s="48"/>
      <c r="ACL63" s="48"/>
      <c r="ACM63" s="48"/>
      <c r="ACN63" s="48"/>
      <c r="ACO63" s="48"/>
      <c r="ACP63" s="48"/>
      <c r="ACQ63" s="48"/>
      <c r="ACR63" s="48"/>
      <c r="ACS63" s="48"/>
      <c r="ACT63" s="48"/>
      <c r="ACU63" s="48"/>
      <c r="ACV63" s="48"/>
      <c r="ACW63" s="48"/>
      <c r="ACX63" s="48"/>
      <c r="ACY63" s="48"/>
      <c r="ACZ63" s="48"/>
      <c r="ADA63" s="48"/>
      <c r="ADB63" s="48"/>
      <c r="ADC63" s="48"/>
      <c r="ADD63" s="48"/>
      <c r="ADE63" s="48"/>
      <c r="ADF63" s="48"/>
      <c r="ADG63" s="48"/>
      <c r="ADH63" s="48"/>
      <c r="ADI63" s="48"/>
      <c r="ADJ63" s="48"/>
      <c r="ADK63" s="48"/>
      <c r="ADL63" s="48"/>
      <c r="ADM63" s="48"/>
      <c r="ADN63" s="48"/>
      <c r="ADO63" s="48"/>
      <c r="ADP63" s="48"/>
      <c r="ADR63" s="48"/>
      <c r="ADS63" s="48"/>
      <c r="ADT63" s="48"/>
      <c r="ADU63" s="48"/>
      <c r="ADV63" s="48"/>
      <c r="ADW63" s="48"/>
      <c r="ADX63" s="48"/>
      <c r="ADY63" s="48"/>
      <c r="ADZ63" s="48"/>
      <c r="AEA63" s="48"/>
      <c r="AEB63" s="48"/>
      <c r="AEC63" s="48"/>
      <c r="AED63" s="48"/>
      <c r="AEE63" s="48"/>
      <c r="AEF63" s="48"/>
      <c r="AEG63" s="48"/>
      <c r="AEH63" s="48"/>
      <c r="AEI63" s="48"/>
      <c r="AEJ63" s="48"/>
      <c r="AEK63" s="48"/>
      <c r="AEL63" s="48"/>
      <c r="AEM63" s="48"/>
      <c r="AEN63" s="48"/>
      <c r="AEO63" s="48"/>
      <c r="AEP63" s="48"/>
      <c r="AEQ63" s="48"/>
      <c r="AER63" s="48"/>
      <c r="AES63" s="48"/>
      <c r="AET63" s="48"/>
      <c r="AEU63" s="48"/>
      <c r="AEV63" s="48"/>
      <c r="AEW63" s="48"/>
      <c r="AEX63" s="48"/>
      <c r="AEY63" s="48"/>
      <c r="AEZ63" s="48"/>
      <c r="AFA63" s="48"/>
      <c r="AFB63" s="48"/>
      <c r="AFC63" s="48"/>
      <c r="AFD63" s="48"/>
      <c r="AFE63" s="48"/>
      <c r="AFF63" s="48"/>
      <c r="AFH63" s="48"/>
      <c r="AFI63" s="48"/>
      <c r="AFJ63" s="48"/>
      <c r="AFK63" s="48"/>
      <c r="AFL63" s="48"/>
      <c r="AFM63" s="48"/>
      <c r="AFN63" s="48"/>
      <c r="AFO63" s="48"/>
      <c r="AFP63" s="48"/>
      <c r="AFR63" s="48"/>
      <c r="AFS63" s="48"/>
      <c r="AFT63" s="48"/>
      <c r="AFU63" s="48"/>
      <c r="AFV63" s="48"/>
      <c r="AFW63" s="48"/>
      <c r="AFX63" s="48"/>
      <c r="AFY63" s="48"/>
      <c r="AFZ63" s="48"/>
      <c r="AGA63" s="48"/>
      <c r="AGB63" s="48"/>
      <c r="AGE63" s="48"/>
      <c r="AGF63" s="48"/>
      <c r="AGG63" s="48"/>
      <c r="AGH63" s="48"/>
      <c r="AGI63" s="48"/>
      <c r="AGJ63" s="48"/>
      <c r="AGK63" s="48"/>
      <c r="AGL63" s="48"/>
      <c r="AGM63" s="48"/>
      <c r="AGN63" s="48"/>
      <c r="AGO63" s="48"/>
      <c r="AGP63" s="48"/>
      <c r="AGQ63" s="48"/>
      <c r="AGR63" s="48"/>
      <c r="AGS63" s="48"/>
      <c r="AGT63" s="48"/>
      <c r="AGU63" s="48"/>
      <c r="AGV63" s="48"/>
      <c r="AGW63" s="48"/>
      <c r="AGX63" s="48"/>
      <c r="AGY63" s="48"/>
      <c r="AGZ63" s="48"/>
      <c r="AHA63" s="48"/>
      <c r="AHB63" s="48"/>
      <c r="AHC63" s="48"/>
      <c r="AHD63" s="48"/>
      <c r="AHE63" s="48"/>
      <c r="AHF63" s="48"/>
      <c r="AHG63" s="48"/>
      <c r="AHH63" s="48"/>
      <c r="AHI63" s="48"/>
      <c r="AHJ63" s="48"/>
      <c r="AHK63" s="48"/>
      <c r="AHL63" s="48"/>
      <c r="AHM63" s="48"/>
      <c r="AHN63" s="48"/>
      <c r="AHO63" s="48"/>
      <c r="AHP63" s="48"/>
      <c r="AHQ63" s="48"/>
      <c r="AHR63" s="48"/>
      <c r="AHS63" s="48"/>
      <c r="AHT63" s="48"/>
      <c r="AHU63" s="48"/>
      <c r="AHV63" s="48"/>
      <c r="AHW63" s="48"/>
      <c r="AHX63" s="48"/>
      <c r="AHY63" s="48"/>
      <c r="AHZ63" s="48"/>
      <c r="AIA63" s="48"/>
      <c r="AIB63" s="48"/>
      <c r="AIC63" s="48"/>
      <c r="AID63" s="48"/>
      <c r="AIE63" s="48"/>
      <c r="AIF63" s="48"/>
      <c r="AIG63" s="48"/>
      <c r="AIH63" s="48"/>
      <c r="AII63" s="48"/>
      <c r="AIJ63" s="48"/>
      <c r="AIK63" s="48"/>
      <c r="AIL63" s="48"/>
      <c r="AIM63" s="48"/>
      <c r="AIN63" s="48"/>
      <c r="AIO63" s="48"/>
      <c r="AIP63" s="48"/>
      <c r="AIQ63" s="48"/>
      <c r="AIR63" s="48"/>
      <c r="AIS63" s="48"/>
      <c r="AIT63" s="48"/>
      <c r="AIU63" s="48"/>
      <c r="AIV63" s="48"/>
      <c r="AIW63" s="48"/>
      <c r="AIX63" s="48"/>
      <c r="AIY63" s="48"/>
      <c r="AIZ63" s="48"/>
      <c r="AJA63" s="48"/>
      <c r="AJB63" s="48"/>
      <c r="AJC63" s="48"/>
      <c r="AJD63" s="48"/>
      <c r="AJE63" s="48"/>
      <c r="AJF63" s="48"/>
      <c r="AJG63" s="48"/>
      <c r="AJH63" s="48"/>
      <c r="AJI63" s="48"/>
      <c r="AJJ63" s="48"/>
      <c r="AJK63" s="48"/>
      <c r="AJL63" s="48"/>
      <c r="AJM63" s="48"/>
      <c r="AJN63" s="48"/>
      <c r="AJO63" s="48"/>
      <c r="AJP63" s="48"/>
      <c r="AJQ63" s="48"/>
      <c r="AJR63" s="48"/>
      <c r="AJS63" s="48"/>
      <c r="AJT63" s="48"/>
      <c r="AJU63" s="48"/>
      <c r="AJV63" s="48"/>
      <c r="AJW63" s="48"/>
      <c r="AJX63" s="48"/>
      <c r="AJY63" s="48"/>
      <c r="AJZ63" s="48"/>
      <c r="AKA63" s="48"/>
      <c r="AKB63" s="48"/>
      <c r="AKC63" s="48"/>
      <c r="AKD63" s="48"/>
      <c r="AKE63" s="48"/>
      <c r="AKF63" s="48"/>
      <c r="AKG63" s="48"/>
      <c r="AKH63" s="48"/>
      <c r="AKI63" s="48"/>
      <c r="AKJ63" s="48"/>
      <c r="AKK63" s="48"/>
      <c r="AKL63" s="48"/>
      <c r="AKM63" s="48"/>
      <c r="AKN63" s="48"/>
      <c r="AKO63" s="48"/>
      <c r="AKP63" s="48"/>
      <c r="AKQ63" s="48"/>
      <c r="AKR63" s="48"/>
      <c r="AKS63" s="48"/>
      <c r="AKT63" s="48"/>
      <c r="AKU63" s="48"/>
      <c r="AKV63" s="48"/>
      <c r="AKW63" s="48"/>
      <c r="AKX63" s="48"/>
      <c r="AKY63" s="48"/>
      <c r="AKZ63" s="48"/>
      <c r="ALA63" s="48"/>
      <c r="ALB63" s="48"/>
      <c r="ALC63" s="48"/>
      <c r="ALD63" s="48"/>
      <c r="ALE63" s="48"/>
      <c r="ALF63" s="48"/>
      <c r="ALG63" s="48"/>
      <c r="ALH63" s="48"/>
      <c r="ALI63" s="48"/>
      <c r="ALJ63" s="48"/>
      <c r="ALK63" s="48"/>
      <c r="ALL63" s="48"/>
      <c r="ALM63" s="48"/>
      <c r="ALN63" s="48"/>
      <c r="ALO63" s="48"/>
      <c r="ALP63" s="48"/>
      <c r="ALQ63" s="48"/>
      <c r="ALR63" s="48"/>
      <c r="ALS63" s="48"/>
      <c r="ALT63" s="48"/>
      <c r="ALU63" s="48"/>
      <c r="ALV63" s="48"/>
      <c r="ALW63" s="48"/>
      <c r="ALX63" s="48"/>
      <c r="ALY63" s="48"/>
      <c r="ALZ63" s="48"/>
      <c r="AMA63" s="48"/>
      <c r="AMB63" s="48"/>
      <c r="AMC63" s="48"/>
      <c r="AMD63" s="48"/>
      <c r="AME63" s="48"/>
      <c r="AMF63" s="48"/>
      <c r="AMG63" s="48"/>
      <c r="AMH63" s="48"/>
      <c r="AMI63" s="48"/>
      <c r="AMJ63" s="48"/>
      <c r="AMK63" s="48"/>
      <c r="AML63" s="48"/>
      <c r="AMM63" s="48"/>
      <c r="AMN63" s="48"/>
      <c r="AMO63" s="48"/>
      <c r="AMP63" s="48"/>
      <c r="AMQ63" s="48"/>
      <c r="AMR63" s="48"/>
      <c r="AMS63" s="48"/>
      <c r="AMT63" s="48"/>
      <c r="AMU63" s="48"/>
      <c r="AMV63" s="48"/>
      <c r="AMW63" s="48"/>
      <c r="AMX63" s="48"/>
      <c r="AMY63" s="48"/>
      <c r="AMZ63" s="48"/>
      <c r="ANA63" s="48"/>
      <c r="ANB63" s="48"/>
      <c r="ANC63" s="48"/>
      <c r="AND63" s="48"/>
      <c r="ANE63" s="48"/>
      <c r="ANF63" s="48"/>
      <c r="ANG63" s="48"/>
      <c r="ANH63" s="48"/>
      <c r="ANI63" s="48"/>
      <c r="ANJ63" s="48"/>
      <c r="ANK63" s="48"/>
      <c r="ANL63" s="48"/>
      <c r="ANM63" s="48"/>
      <c r="ANN63" s="48"/>
      <c r="ANO63" s="48"/>
      <c r="ANP63" s="48"/>
      <c r="ANQ63" s="48"/>
      <c r="ANR63" s="48"/>
      <c r="ANS63" s="48"/>
      <c r="ANT63" s="48"/>
      <c r="ANU63" s="48"/>
      <c r="ANV63" s="48"/>
      <c r="ANW63" s="48"/>
      <c r="ANX63" s="48"/>
      <c r="ANY63" s="48"/>
      <c r="ANZ63" s="48"/>
      <c r="AOA63" s="48"/>
      <c r="AOB63" s="48"/>
      <c r="AOC63" s="48"/>
      <c r="AOD63" s="48"/>
      <c r="AOE63" s="48"/>
      <c r="AOF63" s="48"/>
      <c r="AOG63" s="48"/>
      <c r="AOH63" s="48"/>
      <c r="AOI63" s="48"/>
      <c r="AOJ63" s="48"/>
      <c r="AOK63" s="48"/>
      <c r="AOL63" s="48"/>
      <c r="AOM63" s="48"/>
      <c r="AON63" s="48"/>
      <c r="AOO63" s="48"/>
      <c r="AOP63" s="48"/>
      <c r="AOQ63" s="48"/>
      <c r="AOR63" s="48"/>
      <c r="AOS63" s="48"/>
      <c r="AOT63" s="48"/>
      <c r="AOU63" s="48"/>
      <c r="AOV63" s="48"/>
      <c r="AOW63" s="48"/>
      <c r="AOX63" s="48"/>
      <c r="AOY63" s="48"/>
      <c r="AOZ63" s="48"/>
      <c r="APA63" s="48"/>
      <c r="APB63" s="48"/>
      <c r="APC63" s="48"/>
      <c r="APD63" s="48"/>
      <c r="APE63" s="48"/>
      <c r="APF63" s="48"/>
      <c r="APG63" s="48"/>
      <c r="APH63" s="48"/>
      <c r="API63" s="48"/>
      <c r="APJ63" s="48"/>
      <c r="APK63" s="48"/>
      <c r="APL63" s="48"/>
      <c r="APM63" s="48"/>
      <c r="APN63" s="48"/>
      <c r="APO63" s="48"/>
      <c r="APP63" s="48"/>
      <c r="APQ63" s="48"/>
      <c r="APR63" s="48"/>
      <c r="APS63" s="48"/>
      <c r="APT63" s="48"/>
      <c r="APU63" s="48"/>
      <c r="APV63" s="48"/>
      <c r="APW63" s="48"/>
      <c r="APX63" s="48"/>
      <c r="APY63" s="48"/>
      <c r="APZ63" s="48"/>
    </row>
    <row r="64" spans="1:1118">
      <c r="A64" s="49" t="s">
        <v>428</v>
      </c>
      <c r="B64" s="46" t="s">
        <v>354</v>
      </c>
      <c r="C64" s="48">
        <v>6.7122402191162109</v>
      </c>
      <c r="D64" s="48">
        <v>6.6446022987365723</v>
      </c>
      <c r="E64" s="48">
        <v>7.9754409790039063</v>
      </c>
      <c r="F64" s="48">
        <v>7.5442399978637695</v>
      </c>
      <c r="G64" s="48">
        <v>6.1358232498168945</v>
      </c>
      <c r="H64" s="48">
        <v>5.7263884544372559</v>
      </c>
      <c r="I64" s="48">
        <v>8.5725250244140625</v>
      </c>
      <c r="J64" s="48">
        <v>8.3449363708496094</v>
      </c>
      <c r="K64" s="48">
        <v>7.1310577392578125</v>
      </c>
      <c r="L64" s="48">
        <v>6.8815670013427734</v>
      </c>
      <c r="M64" s="48">
        <v>7.5353727340698242</v>
      </c>
      <c r="N64" s="48">
        <v>7.5496206283569336</v>
      </c>
      <c r="O64" s="48">
        <v>8.9542045593261719</v>
      </c>
      <c r="P64" s="48">
        <v>9.2582197189331055</v>
      </c>
      <c r="Q64" s="47">
        <f t="shared" si="4"/>
        <v>7.1320496400197344</v>
      </c>
      <c r="R64" s="47">
        <f t="shared" si="5"/>
        <v>8.3243544101715088</v>
      </c>
      <c r="S64" s="47">
        <f t="shared" si="6"/>
        <v>1.1671756129488291</v>
      </c>
      <c r="T64" s="47">
        <f t="shared" si="7"/>
        <v>0.120984496019396</v>
      </c>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c r="CC64" s="48"/>
      <c r="CD64" s="48"/>
      <c r="CE64" s="48"/>
      <c r="CF64" s="48"/>
      <c r="CG64" s="48"/>
      <c r="CH64" s="48"/>
      <c r="CI64" s="48"/>
      <c r="CJ64" s="48"/>
      <c r="CK64" s="48"/>
      <c r="CL64" s="48"/>
      <c r="CM64" s="48"/>
      <c r="CN64" s="48"/>
      <c r="CO64" s="48"/>
      <c r="CP64" s="48"/>
      <c r="CQ64" s="48"/>
      <c r="CR64" s="48"/>
      <c r="CS64" s="48"/>
      <c r="CT64" s="48"/>
      <c r="CU64" s="48"/>
      <c r="CV64" s="48"/>
      <c r="CW64" s="48"/>
      <c r="CX64" s="48"/>
      <c r="CY64" s="48"/>
      <c r="CZ64" s="48"/>
      <c r="DA64" s="48"/>
      <c r="DB64" s="48"/>
      <c r="DC64" s="48"/>
      <c r="DD64" s="48"/>
      <c r="DE64" s="48"/>
      <c r="DG64" s="48"/>
      <c r="DH64" s="48"/>
      <c r="DI64" s="48"/>
      <c r="DJ64" s="48"/>
      <c r="DK64" s="48"/>
      <c r="DL64" s="48"/>
      <c r="DM64" s="48"/>
      <c r="DN64" s="48"/>
      <c r="DO64" s="48"/>
      <c r="DP64" s="48"/>
      <c r="DQ64" s="48"/>
      <c r="DR64" s="48"/>
      <c r="DS64" s="48"/>
      <c r="DT64" s="48"/>
      <c r="DU64" s="48"/>
      <c r="DV64" s="48"/>
      <c r="DW64" s="48"/>
      <c r="DX64" s="48"/>
      <c r="DY64" s="48"/>
      <c r="DZ64" s="48"/>
      <c r="EA64" s="48"/>
      <c r="EB64" s="48"/>
      <c r="EC64" s="48"/>
      <c r="ED64" s="48"/>
      <c r="EE64" s="48"/>
      <c r="EF64" s="48"/>
      <c r="EG64" s="48"/>
      <c r="EH64" s="48"/>
      <c r="EI64" s="48"/>
      <c r="EJ64" s="48"/>
      <c r="EK64" s="48"/>
      <c r="EL64" s="48"/>
      <c r="EM64" s="48"/>
      <c r="EN64" s="48"/>
      <c r="EO64" s="48"/>
      <c r="EP64" s="48"/>
      <c r="EQ64" s="48"/>
      <c r="ER64" s="48"/>
      <c r="ES64" s="48"/>
      <c r="ET64" s="48"/>
      <c r="EU64" s="48"/>
      <c r="EV64" s="48"/>
      <c r="EW64" s="48"/>
      <c r="EX64" s="48"/>
      <c r="EY64" s="48"/>
      <c r="EZ64" s="48"/>
      <c r="FA64" s="48"/>
      <c r="FB64" s="48"/>
      <c r="FC64" s="48"/>
      <c r="FD64" s="48"/>
      <c r="FE64" s="48"/>
      <c r="FF64" s="48"/>
      <c r="FG64" s="48"/>
      <c r="FH64" s="48"/>
      <c r="FI64" s="48"/>
      <c r="FJ64" s="48"/>
      <c r="FK64" s="48"/>
      <c r="FL64" s="48"/>
      <c r="FM64" s="48"/>
      <c r="FN64" s="48"/>
      <c r="FO64" s="48"/>
      <c r="FP64" s="48"/>
      <c r="FQ64" s="48"/>
      <c r="FR64" s="48"/>
      <c r="FS64" s="48"/>
      <c r="FT64" s="48"/>
      <c r="FU64" s="48"/>
      <c r="FV64" s="48"/>
      <c r="FW64" s="48"/>
      <c r="FX64" s="48"/>
      <c r="FY64" s="48"/>
      <c r="FZ64" s="48"/>
      <c r="GA64" s="48"/>
      <c r="GB64" s="48"/>
      <c r="GD64" s="48"/>
      <c r="GE64" s="48"/>
      <c r="GF64" s="48"/>
      <c r="GG64" s="48"/>
      <c r="GH64" s="48"/>
      <c r="GI64" s="48"/>
      <c r="GJ64" s="48"/>
      <c r="GK64" s="48"/>
      <c r="GL64" s="48"/>
      <c r="GM64" s="48"/>
      <c r="GN64" s="48"/>
      <c r="GO64" s="48"/>
      <c r="GP64" s="48"/>
      <c r="GQ64" s="48"/>
      <c r="GR64" s="48"/>
      <c r="GS64" s="48"/>
      <c r="GT64" s="48"/>
      <c r="GU64" s="48"/>
      <c r="GV64" s="48"/>
      <c r="GW64" s="48"/>
      <c r="GX64" s="48"/>
      <c r="GY64" s="48"/>
      <c r="GZ64" s="48"/>
      <c r="HA64" s="48"/>
      <c r="HB64" s="48"/>
      <c r="HC64" s="48"/>
      <c r="HD64" s="48"/>
      <c r="HE64" s="48"/>
      <c r="HF64" s="48"/>
      <c r="HG64" s="48"/>
      <c r="HH64" s="48"/>
      <c r="HI64" s="48"/>
      <c r="HJ64" s="48"/>
      <c r="HK64" s="48"/>
      <c r="HL64" s="48"/>
      <c r="HM64" s="48"/>
      <c r="HN64" s="48"/>
      <c r="HO64" s="48"/>
      <c r="HP64" s="48"/>
      <c r="HQ64" s="48"/>
      <c r="HR64" s="48"/>
      <c r="HT64" s="48"/>
      <c r="HU64" s="48"/>
      <c r="HV64" s="48"/>
      <c r="HW64" s="48"/>
      <c r="HX64" s="48"/>
      <c r="HY64" s="48"/>
      <c r="HZ64" s="48"/>
      <c r="IA64" s="48"/>
      <c r="IB64" s="48"/>
      <c r="IC64" s="48"/>
      <c r="ID64" s="48"/>
      <c r="IE64" s="48"/>
      <c r="IF64" s="48"/>
      <c r="IG64" s="48"/>
      <c r="IH64" s="48"/>
      <c r="II64" s="48"/>
      <c r="IJ64" s="48"/>
      <c r="IK64" s="48"/>
      <c r="IL64" s="48"/>
      <c r="IM64" s="48"/>
      <c r="IN64" s="48"/>
      <c r="IO64" s="48"/>
      <c r="IP64" s="48"/>
      <c r="IQ64" s="48"/>
      <c r="IR64" s="48"/>
      <c r="IS64" s="48"/>
      <c r="IT64" s="48"/>
      <c r="IU64" s="48"/>
      <c r="IV64" s="48"/>
      <c r="IW64" s="48"/>
      <c r="IX64" s="48"/>
      <c r="IY64" s="48"/>
      <c r="IZ64" s="48"/>
      <c r="JA64" s="48"/>
      <c r="JB64" s="48"/>
      <c r="JC64" s="48"/>
      <c r="JD64" s="48"/>
      <c r="JE64" s="48"/>
      <c r="JF64" s="48"/>
      <c r="JG64" s="48"/>
      <c r="JH64" s="48"/>
      <c r="JI64" s="48"/>
      <c r="JJ64" s="48"/>
      <c r="JK64" s="48"/>
      <c r="JL64" s="48"/>
      <c r="JM64" s="48"/>
      <c r="JN64" s="48"/>
      <c r="JO64" s="48"/>
      <c r="JP64" s="48"/>
      <c r="JQ64" s="48"/>
      <c r="JR64" s="48"/>
      <c r="JS64" s="48"/>
      <c r="JT64" s="48"/>
      <c r="JU64" s="48"/>
      <c r="JV64" s="48"/>
      <c r="JW64" s="48"/>
      <c r="JX64" s="48"/>
      <c r="JY64" s="48"/>
      <c r="JZ64" s="48"/>
      <c r="KA64" s="48"/>
      <c r="KB64" s="48"/>
      <c r="KC64" s="48"/>
      <c r="KD64" s="48"/>
      <c r="KE64" s="48"/>
      <c r="KF64" s="48"/>
      <c r="KG64" s="48"/>
      <c r="KH64" s="48"/>
      <c r="KI64" s="48"/>
      <c r="KJ64" s="48"/>
      <c r="KK64" s="48"/>
      <c r="KL64" s="48"/>
      <c r="KM64" s="48"/>
      <c r="KN64" s="48"/>
      <c r="KO64" s="48"/>
      <c r="KP64" s="48"/>
      <c r="KQ64" s="48"/>
      <c r="KR64" s="48"/>
      <c r="KS64" s="48"/>
      <c r="KT64" s="48"/>
      <c r="KU64" s="48"/>
      <c r="KV64" s="48"/>
      <c r="KW64" s="48"/>
      <c r="KY64" s="48"/>
      <c r="KZ64" s="48"/>
      <c r="LA64" s="48"/>
      <c r="LB64" s="48"/>
      <c r="LC64" s="48"/>
      <c r="LD64" s="48"/>
      <c r="LE64" s="48"/>
      <c r="LF64" s="48"/>
      <c r="LG64" s="48"/>
      <c r="LH64" s="48"/>
      <c r="LI64" s="48"/>
      <c r="LJ64" s="48"/>
      <c r="LK64" s="48"/>
      <c r="LL64" s="48"/>
      <c r="LM64" s="48"/>
      <c r="LN64" s="48"/>
      <c r="LO64" s="48"/>
      <c r="LP64" s="48"/>
      <c r="LQ64" s="48"/>
      <c r="LR64" s="48"/>
      <c r="LS64" s="48"/>
      <c r="LT64" s="48"/>
      <c r="LU64" s="48"/>
      <c r="LV64" s="48"/>
      <c r="LW64" s="48"/>
      <c r="LX64" s="48"/>
      <c r="LY64" s="48"/>
      <c r="LZ64" s="48"/>
      <c r="MA64" s="48"/>
      <c r="MB64" s="48"/>
      <c r="MC64" s="48"/>
      <c r="MD64" s="48"/>
      <c r="ME64" s="48"/>
      <c r="MF64" s="48"/>
      <c r="MG64" s="48"/>
      <c r="MH64" s="48"/>
      <c r="MI64" s="48"/>
      <c r="MJ64" s="48"/>
      <c r="MK64" s="48"/>
      <c r="ML64" s="48"/>
      <c r="MM64" s="48"/>
      <c r="MO64" s="48"/>
      <c r="MP64" s="48"/>
      <c r="MQ64" s="48"/>
      <c r="MR64" s="48"/>
      <c r="MS64" s="48"/>
      <c r="MT64" s="48"/>
      <c r="MU64" s="48"/>
      <c r="MV64" s="48"/>
      <c r="MW64" s="48"/>
      <c r="MX64" s="48"/>
      <c r="MY64" s="48"/>
      <c r="MZ64" s="48"/>
      <c r="NA64" s="48"/>
      <c r="NB64" s="48"/>
      <c r="NC64" s="48"/>
      <c r="ND64" s="48"/>
      <c r="NE64" s="48"/>
      <c r="NF64" s="48"/>
      <c r="NG64" s="48"/>
      <c r="NH64" s="48"/>
      <c r="NI64" s="48"/>
      <c r="NJ64" s="48"/>
      <c r="NK64" s="48"/>
      <c r="NL64" s="48"/>
      <c r="NM64" s="48"/>
      <c r="NN64" s="48"/>
      <c r="NO64" s="48"/>
      <c r="NP64" s="48"/>
      <c r="NQ64" s="48"/>
      <c r="NR64" s="48"/>
      <c r="NS64" s="48"/>
      <c r="NT64" s="48"/>
      <c r="NU64" s="48"/>
      <c r="NV64" s="48"/>
      <c r="NW64" s="48"/>
      <c r="NX64" s="48"/>
      <c r="NY64" s="48"/>
      <c r="NZ64" s="48"/>
      <c r="OA64" s="48"/>
      <c r="OB64" s="48"/>
      <c r="OC64" s="48"/>
      <c r="OE64" s="48"/>
      <c r="OF64" s="48"/>
      <c r="OG64" s="48"/>
      <c r="OH64" s="48"/>
      <c r="OI64" s="48"/>
      <c r="OJ64" s="48"/>
      <c r="OK64" s="48"/>
      <c r="OL64" s="48"/>
      <c r="OM64" s="48"/>
      <c r="ON64" s="48"/>
      <c r="OO64" s="48"/>
      <c r="OP64" s="48"/>
      <c r="OQ64" s="48"/>
      <c r="OS64" s="48"/>
      <c r="OT64" s="48"/>
      <c r="OU64" s="48"/>
      <c r="OV64" s="48"/>
      <c r="OW64" s="48"/>
      <c r="OX64" s="48"/>
      <c r="OY64" s="48"/>
      <c r="OZ64" s="48"/>
      <c r="PA64" s="48"/>
      <c r="PB64" s="48"/>
      <c r="PC64" s="48"/>
      <c r="PD64" s="48"/>
      <c r="PE64" s="48"/>
      <c r="PF64" s="48"/>
      <c r="PG64" s="48"/>
      <c r="PH64" s="48"/>
      <c r="PI64" s="48"/>
      <c r="PJ64" s="48"/>
      <c r="PK64" s="48"/>
      <c r="PL64" s="48"/>
      <c r="PM64" s="48"/>
      <c r="PN64" s="48"/>
      <c r="PO64" s="48"/>
      <c r="PP64" s="48"/>
      <c r="PQ64" s="48"/>
      <c r="PR64" s="48"/>
      <c r="PS64" s="48"/>
      <c r="PT64" s="48"/>
      <c r="PU64" s="48"/>
      <c r="PV64" s="48"/>
      <c r="PW64" s="48"/>
      <c r="PX64" s="48"/>
      <c r="PY64" s="48"/>
      <c r="PZ64" s="48"/>
      <c r="QA64" s="48"/>
      <c r="QB64" s="48"/>
      <c r="QC64" s="48"/>
      <c r="QD64" s="48"/>
      <c r="QE64" s="48"/>
      <c r="QF64" s="48"/>
      <c r="QG64" s="48"/>
      <c r="QH64" s="48"/>
      <c r="QI64" s="48"/>
      <c r="QJ64" s="48"/>
      <c r="QK64" s="48"/>
      <c r="QL64" s="48"/>
      <c r="QM64" s="48"/>
      <c r="QN64" s="48"/>
      <c r="QO64" s="48"/>
      <c r="QP64" s="48"/>
      <c r="QQ64" s="48"/>
      <c r="QR64" s="48"/>
      <c r="QS64" s="48"/>
      <c r="QT64" s="48"/>
      <c r="QU64" s="48"/>
      <c r="QV64" s="48"/>
      <c r="QW64" s="48"/>
      <c r="QX64" s="48"/>
      <c r="QY64" s="48"/>
      <c r="QZ64" s="48"/>
      <c r="RA64" s="48"/>
      <c r="RB64" s="48"/>
      <c r="RC64" s="48"/>
      <c r="RD64" s="48"/>
      <c r="RE64" s="48"/>
      <c r="RF64" s="48"/>
      <c r="RG64" s="48"/>
      <c r="RH64" s="48"/>
      <c r="RI64" s="48"/>
      <c r="RJ64" s="48"/>
      <c r="RK64" s="48"/>
      <c r="RL64" s="48"/>
      <c r="RM64" s="48"/>
      <c r="RN64" s="48"/>
      <c r="RO64" s="48"/>
      <c r="RP64" s="48"/>
      <c r="RQ64" s="48"/>
      <c r="RR64" s="48"/>
      <c r="RS64" s="48"/>
      <c r="RT64" s="48"/>
      <c r="RU64" s="48"/>
      <c r="RV64" s="48"/>
      <c r="RW64" s="48"/>
      <c r="RX64" s="48"/>
      <c r="RY64" s="48"/>
      <c r="RZ64" s="48"/>
      <c r="SA64" s="48"/>
      <c r="SB64" s="48"/>
      <c r="SC64" s="48"/>
      <c r="SD64" s="48"/>
      <c r="SE64" s="48"/>
      <c r="SF64" s="48"/>
      <c r="SG64" s="48"/>
      <c r="SH64" s="48"/>
      <c r="SI64" s="48"/>
      <c r="SK64" s="48"/>
      <c r="SL64" s="48"/>
      <c r="SM64" s="48"/>
      <c r="SN64" s="48"/>
      <c r="SO64" s="48"/>
      <c r="SP64" s="48"/>
      <c r="SQ64" s="48"/>
      <c r="SR64" s="48"/>
      <c r="SS64" s="48"/>
      <c r="ST64" s="48"/>
      <c r="SU64" s="48"/>
      <c r="SV64" s="48"/>
      <c r="SW64" s="48"/>
      <c r="SX64" s="48"/>
      <c r="SY64" s="48"/>
      <c r="SZ64" s="48"/>
      <c r="TA64" s="48"/>
      <c r="TB64" s="48"/>
      <c r="TC64" s="48"/>
      <c r="TD64" s="48"/>
      <c r="TE64" s="48"/>
      <c r="TF64" s="48"/>
      <c r="TG64" s="48"/>
      <c r="TH64" s="48"/>
      <c r="TI64" s="48"/>
      <c r="TJ64" s="48"/>
      <c r="TK64" s="48"/>
      <c r="TL64" s="48"/>
      <c r="TM64" s="48"/>
      <c r="TN64" s="48"/>
      <c r="TO64" s="48"/>
      <c r="TP64" s="48"/>
      <c r="TQ64" s="48"/>
      <c r="TR64" s="48"/>
      <c r="TS64" s="48"/>
      <c r="TT64" s="48"/>
      <c r="TU64" s="48"/>
      <c r="TV64" s="48"/>
      <c r="TW64" s="48"/>
      <c r="TX64" s="48"/>
      <c r="TY64" s="48"/>
      <c r="UA64" s="48"/>
      <c r="UB64" s="48"/>
      <c r="UC64" s="48"/>
      <c r="UD64" s="48"/>
      <c r="UE64" s="48"/>
      <c r="UF64" s="48"/>
      <c r="UG64" s="48"/>
      <c r="UH64" s="48"/>
      <c r="UI64" s="48"/>
      <c r="UJ64" s="48"/>
      <c r="UK64" s="48"/>
      <c r="UL64" s="48"/>
      <c r="UM64" s="48"/>
      <c r="UN64" s="48"/>
      <c r="UO64" s="48"/>
      <c r="UP64" s="48"/>
      <c r="UQ64" s="48"/>
      <c r="UR64" s="48"/>
      <c r="US64" s="48"/>
      <c r="UT64" s="48"/>
      <c r="UU64" s="48"/>
      <c r="UV64" s="48"/>
      <c r="UW64" s="48"/>
      <c r="UX64" s="48"/>
      <c r="UY64" s="48"/>
      <c r="UZ64" s="48"/>
      <c r="VA64" s="48"/>
      <c r="VB64" s="48"/>
      <c r="VC64" s="48"/>
      <c r="VD64" s="48"/>
      <c r="VE64" s="48"/>
      <c r="VF64" s="48"/>
      <c r="VG64" s="48"/>
      <c r="VH64" s="48"/>
      <c r="VI64" s="48"/>
      <c r="VJ64" s="48"/>
      <c r="VK64" s="48"/>
      <c r="VL64" s="48"/>
      <c r="VM64" s="48"/>
      <c r="VN64" s="48"/>
      <c r="VO64" s="48"/>
      <c r="VQ64" s="48"/>
      <c r="VR64" s="48"/>
      <c r="VS64" s="48"/>
      <c r="VT64" s="48"/>
      <c r="VU64" s="48"/>
      <c r="VV64" s="48"/>
      <c r="VW64" s="48"/>
      <c r="VX64" s="48"/>
      <c r="VY64" s="48"/>
      <c r="VZ64" s="48"/>
      <c r="WA64" s="48"/>
      <c r="WB64" s="48"/>
      <c r="WC64" s="48"/>
      <c r="WD64" s="48"/>
      <c r="WE64" s="48"/>
      <c r="WF64" s="48"/>
      <c r="WG64" s="48"/>
      <c r="WH64" s="48"/>
      <c r="WI64" s="48"/>
      <c r="WJ64" s="48"/>
      <c r="WK64" s="48"/>
      <c r="WL64" s="48"/>
      <c r="WM64" s="48"/>
      <c r="WN64" s="48"/>
      <c r="WO64" s="48"/>
      <c r="WP64" s="48"/>
      <c r="WQ64" s="48"/>
      <c r="WR64" s="48"/>
      <c r="WS64" s="48"/>
      <c r="WT64" s="48"/>
      <c r="WU64" s="48"/>
      <c r="WV64" s="48"/>
      <c r="WW64" s="48"/>
      <c r="WX64" s="48"/>
      <c r="WY64" s="48"/>
      <c r="WZ64" s="48"/>
      <c r="XA64" s="48"/>
      <c r="XB64" s="48"/>
      <c r="XC64" s="48"/>
      <c r="XD64" s="48"/>
      <c r="XE64" s="48"/>
      <c r="XF64" s="48"/>
      <c r="XG64" s="48"/>
      <c r="XH64" s="48"/>
      <c r="XI64" s="48"/>
      <c r="XJ64" s="48"/>
      <c r="XK64" s="48"/>
      <c r="XL64" s="48"/>
      <c r="XM64" s="48"/>
      <c r="XN64" s="48"/>
      <c r="XO64" s="48"/>
      <c r="XP64" s="48"/>
      <c r="XQ64" s="48"/>
      <c r="XR64" s="48"/>
      <c r="XS64" s="48"/>
      <c r="XT64" s="48"/>
      <c r="XU64" s="48"/>
      <c r="XV64" s="48"/>
      <c r="XW64" s="48"/>
      <c r="XX64" s="48"/>
      <c r="XY64" s="48"/>
      <c r="XZ64" s="48"/>
      <c r="YA64" s="48"/>
      <c r="YB64" s="48"/>
      <c r="YC64" s="48"/>
      <c r="YD64" s="48"/>
      <c r="YE64" s="48"/>
      <c r="YF64" s="48"/>
      <c r="YG64" s="48"/>
      <c r="YH64" s="48"/>
      <c r="YI64" s="48"/>
      <c r="YJ64" s="48"/>
      <c r="YK64" s="48"/>
      <c r="YL64" s="48"/>
      <c r="YM64" s="48"/>
      <c r="YN64" s="48"/>
      <c r="YO64" s="48"/>
      <c r="YP64" s="48"/>
      <c r="YQ64" s="48"/>
      <c r="YR64" s="48"/>
      <c r="YS64" s="48"/>
      <c r="YT64" s="48"/>
      <c r="YU64" s="48"/>
      <c r="YV64" s="48"/>
      <c r="YW64" s="48"/>
      <c r="YX64" s="48"/>
      <c r="YY64" s="48"/>
      <c r="YZ64" s="48"/>
      <c r="ZA64" s="48"/>
      <c r="ZB64" s="48"/>
      <c r="ZC64" s="48"/>
      <c r="ZD64" s="48"/>
      <c r="ZE64" s="48"/>
      <c r="ZF64" s="48"/>
      <c r="ZG64" s="48"/>
      <c r="ZH64" s="48"/>
      <c r="ZI64" s="48"/>
      <c r="ZJ64" s="48"/>
      <c r="ZK64" s="48"/>
      <c r="ZL64" s="48"/>
      <c r="ZM64" s="48"/>
      <c r="ZN64" s="48"/>
      <c r="ZO64" s="48"/>
      <c r="ZP64" s="48"/>
      <c r="ZQ64" s="48"/>
      <c r="ZR64" s="48"/>
      <c r="ZS64" s="48"/>
      <c r="ZT64" s="48"/>
      <c r="ZU64" s="48"/>
      <c r="ZV64" s="48"/>
      <c r="ZW64" s="48"/>
      <c r="ZX64" s="48"/>
      <c r="ZY64" s="48"/>
      <c r="ZZ64" s="48"/>
      <c r="AAA64" s="48"/>
      <c r="AAB64" s="48"/>
      <c r="AAC64" s="48"/>
      <c r="AAD64" s="48"/>
      <c r="AAE64" s="48"/>
      <c r="AAF64" s="48"/>
      <c r="AAG64" s="48"/>
      <c r="AAH64" s="48"/>
      <c r="AAI64" s="48"/>
      <c r="AAJ64" s="48"/>
      <c r="AAL64" s="48"/>
      <c r="AAM64" s="48"/>
      <c r="AAN64" s="48"/>
      <c r="AAO64" s="48"/>
      <c r="AAP64" s="48"/>
      <c r="AAQ64" s="48"/>
      <c r="AAR64" s="48"/>
      <c r="AAS64" s="48"/>
      <c r="AAT64" s="48"/>
      <c r="AAU64" s="48"/>
      <c r="AAV64" s="48"/>
      <c r="AAW64" s="48"/>
      <c r="AAX64" s="48"/>
      <c r="AAY64" s="48"/>
      <c r="AAZ64" s="48"/>
      <c r="ABA64" s="48"/>
      <c r="ABB64" s="48"/>
      <c r="ABC64" s="48"/>
      <c r="ABD64" s="48"/>
      <c r="ABE64" s="48"/>
      <c r="ABF64" s="48"/>
      <c r="ABG64" s="48"/>
      <c r="ABH64" s="48"/>
      <c r="ABI64" s="48"/>
      <c r="ABJ64" s="48"/>
      <c r="ABK64" s="48"/>
      <c r="ABL64" s="48"/>
      <c r="ABM64" s="48"/>
      <c r="ABN64" s="48"/>
      <c r="ABO64" s="48"/>
      <c r="ABP64" s="48"/>
      <c r="ABQ64" s="48"/>
      <c r="ABR64" s="48"/>
      <c r="ABS64" s="48"/>
      <c r="ABT64" s="48"/>
      <c r="ABU64" s="48"/>
      <c r="ABV64" s="48"/>
      <c r="ABW64" s="48"/>
      <c r="ABX64" s="48"/>
      <c r="ABY64" s="48"/>
      <c r="ABZ64" s="48"/>
      <c r="ACB64" s="48"/>
      <c r="ACC64" s="48"/>
      <c r="ACD64" s="48"/>
      <c r="ACE64" s="48"/>
      <c r="ACF64" s="48"/>
      <c r="ACG64" s="48"/>
      <c r="ACH64" s="48"/>
      <c r="ACI64" s="48"/>
      <c r="ACJ64" s="48"/>
      <c r="ACK64" s="48"/>
      <c r="ACL64" s="48"/>
      <c r="ACM64" s="48"/>
      <c r="ACN64" s="48"/>
      <c r="ACO64" s="48"/>
      <c r="ACP64" s="48"/>
      <c r="ACQ64" s="48"/>
      <c r="ACR64" s="48"/>
      <c r="ACS64" s="48"/>
      <c r="ACT64" s="48"/>
      <c r="ACU64" s="48"/>
      <c r="ACV64" s="48"/>
      <c r="ACW64" s="48"/>
      <c r="ACX64" s="48"/>
      <c r="ACY64" s="48"/>
      <c r="ACZ64" s="48"/>
      <c r="ADA64" s="48"/>
      <c r="ADB64" s="48"/>
      <c r="ADC64" s="48"/>
      <c r="ADD64" s="48"/>
      <c r="ADE64" s="48"/>
      <c r="ADF64" s="48"/>
      <c r="ADG64" s="48"/>
      <c r="ADH64" s="48"/>
      <c r="ADI64" s="48"/>
      <c r="ADJ64" s="48"/>
      <c r="ADK64" s="48"/>
      <c r="ADL64" s="48"/>
      <c r="ADM64" s="48"/>
      <c r="ADN64" s="48"/>
      <c r="ADO64" s="48"/>
      <c r="ADP64" s="48"/>
      <c r="ADR64" s="48"/>
      <c r="ADS64" s="48"/>
      <c r="ADT64" s="48"/>
      <c r="ADU64" s="48"/>
      <c r="ADV64" s="48"/>
      <c r="ADW64" s="48"/>
      <c r="ADX64" s="48"/>
      <c r="ADY64" s="48"/>
      <c r="ADZ64" s="48"/>
      <c r="AEA64" s="48"/>
      <c r="AEB64" s="48"/>
      <c r="AEC64" s="48"/>
      <c r="AED64" s="48"/>
      <c r="AEE64" s="48"/>
      <c r="AEF64" s="48"/>
      <c r="AEG64" s="48"/>
      <c r="AEH64" s="48"/>
      <c r="AEI64" s="48"/>
      <c r="AEJ64" s="48"/>
      <c r="AEK64" s="48"/>
      <c r="AEL64" s="48"/>
      <c r="AEM64" s="48"/>
      <c r="AEN64" s="48"/>
      <c r="AEO64" s="48"/>
      <c r="AEP64" s="48"/>
      <c r="AEQ64" s="48"/>
      <c r="AER64" s="48"/>
      <c r="AES64" s="48"/>
      <c r="AET64" s="48"/>
      <c r="AEU64" s="48"/>
      <c r="AEV64" s="48"/>
      <c r="AEW64" s="48"/>
      <c r="AEX64" s="48"/>
      <c r="AEY64" s="48"/>
      <c r="AEZ64" s="48"/>
      <c r="AFA64" s="48"/>
      <c r="AFB64" s="48"/>
      <c r="AFC64" s="48"/>
      <c r="AFD64" s="48"/>
      <c r="AFE64" s="48"/>
      <c r="AFF64" s="48"/>
      <c r="AFH64" s="48"/>
      <c r="AFI64" s="48"/>
      <c r="AFJ64" s="48"/>
      <c r="AFK64" s="48"/>
      <c r="AFL64" s="48"/>
      <c r="AFM64" s="48"/>
      <c r="AFN64" s="48"/>
      <c r="AFO64" s="48"/>
      <c r="AFP64" s="48"/>
      <c r="AFR64" s="48"/>
      <c r="AFS64" s="48"/>
      <c r="AFT64" s="48"/>
      <c r="AFU64" s="48"/>
      <c r="AFV64" s="48"/>
      <c r="AFW64" s="48"/>
      <c r="AFX64" s="48"/>
      <c r="AFY64" s="48"/>
      <c r="AFZ64" s="48"/>
      <c r="AGA64" s="48"/>
      <c r="AGB64" s="48"/>
      <c r="AGE64" s="48"/>
      <c r="AGF64" s="48"/>
      <c r="AGG64" s="48"/>
      <c r="AGH64" s="48"/>
      <c r="AGI64" s="48"/>
      <c r="AGJ64" s="48"/>
      <c r="AGK64" s="48"/>
      <c r="AGL64" s="48"/>
      <c r="AGM64" s="48"/>
      <c r="AGN64" s="48"/>
      <c r="AGO64" s="48"/>
      <c r="AGP64" s="48"/>
      <c r="AGQ64" s="48"/>
      <c r="AGR64" s="48"/>
      <c r="AGS64" s="48"/>
      <c r="AGT64" s="48"/>
      <c r="AGU64" s="48"/>
      <c r="AGV64" s="48"/>
      <c r="AGW64" s="48"/>
      <c r="AGX64" s="48"/>
      <c r="AGY64" s="48"/>
      <c r="AGZ64" s="48"/>
      <c r="AHC64" s="48"/>
      <c r="AHD64" s="48"/>
      <c r="AHE64" s="48"/>
      <c r="AHF64" s="48"/>
      <c r="AHG64" s="48"/>
      <c r="AHH64" s="48"/>
      <c r="AHI64" s="48"/>
      <c r="AHJ64" s="48"/>
      <c r="AHK64" s="48"/>
      <c r="AHL64" s="48"/>
      <c r="AHM64" s="48"/>
      <c r="AHN64" s="48"/>
      <c r="AHO64" s="48"/>
      <c r="AHP64" s="48"/>
      <c r="AHQ64" s="48"/>
      <c r="AHR64" s="48"/>
      <c r="AHS64" s="48"/>
      <c r="AHT64" s="48"/>
      <c r="AHU64" s="48"/>
      <c r="AHV64" s="48"/>
      <c r="AHY64" s="48"/>
      <c r="AHZ64" s="48"/>
      <c r="AIA64" s="48"/>
      <c r="AIB64" s="48"/>
      <c r="AIC64" s="48"/>
      <c r="AID64" s="48"/>
      <c r="AIE64" s="48"/>
      <c r="AIF64" s="48"/>
      <c r="AIG64" s="48"/>
      <c r="AIH64" s="48"/>
      <c r="AII64" s="48"/>
      <c r="AIJ64" s="48"/>
      <c r="AIM64" s="48"/>
      <c r="AIN64" s="48"/>
      <c r="AIO64" s="48"/>
      <c r="AIP64" s="48"/>
      <c r="AIQ64" s="48"/>
      <c r="AIR64" s="48"/>
      <c r="AIU64" s="48"/>
      <c r="AIV64" s="48"/>
      <c r="AIY64" s="48"/>
      <c r="AJA64" s="48"/>
      <c r="AJB64" s="48"/>
      <c r="AJG64" s="48"/>
      <c r="AJH64" s="48"/>
      <c r="AJK64" s="48"/>
      <c r="AJL64" s="48"/>
      <c r="AJT64" s="48"/>
      <c r="AJU64" s="48"/>
      <c r="AJV64" s="48"/>
      <c r="AJW64" s="48"/>
      <c r="AJX64" s="48"/>
      <c r="AJY64" s="48"/>
      <c r="AJZ64" s="48"/>
      <c r="AKA64" s="48"/>
      <c r="AKB64" s="48"/>
      <c r="AKD64" s="48"/>
      <c r="AKE64" s="48"/>
      <c r="AKF64" s="48"/>
      <c r="AKG64" s="48"/>
      <c r="AKH64" s="48"/>
      <c r="AKI64" s="48"/>
      <c r="AKJ64" s="48"/>
      <c r="AKO64" s="48"/>
      <c r="AKP64" s="48"/>
      <c r="AKS64" s="48"/>
      <c r="AKT64" s="48"/>
      <c r="AKU64" s="48"/>
      <c r="AKV64" s="48"/>
      <c r="AKW64" s="48"/>
      <c r="AKX64" s="48"/>
      <c r="AKY64" s="48"/>
      <c r="AKZ64" s="48"/>
      <c r="ALA64" s="48"/>
      <c r="ALB64" s="48"/>
      <c r="ALC64" s="48"/>
      <c r="ALD64" s="48"/>
      <c r="ALE64" s="48"/>
      <c r="ALF64" s="48"/>
      <c r="ALG64" s="48"/>
      <c r="ALH64" s="48"/>
      <c r="ALK64" s="48"/>
      <c r="ALL64" s="48"/>
      <c r="ALN64" s="48"/>
      <c r="ALO64" s="48"/>
      <c r="ALP64" s="48"/>
      <c r="ALQ64" s="48"/>
      <c r="ALR64" s="48"/>
      <c r="ALS64" s="48"/>
      <c r="ALT64" s="48"/>
      <c r="ALU64" s="48"/>
      <c r="ALV64" s="48"/>
      <c r="ALW64" s="48"/>
      <c r="ALX64" s="48"/>
      <c r="ALY64" s="48"/>
      <c r="ALZ64" s="48"/>
      <c r="AMA64" s="48"/>
      <c r="AMB64" s="48"/>
      <c r="AMC64" s="48"/>
      <c r="AMD64" s="48"/>
      <c r="AME64" s="48"/>
      <c r="AMF64" s="48"/>
      <c r="AMG64" s="48"/>
      <c r="AMH64" s="48"/>
      <c r="AMI64" s="48"/>
      <c r="AMJ64" s="48"/>
      <c r="AMK64" s="48"/>
      <c r="AML64" s="48"/>
      <c r="AMM64" s="48"/>
      <c r="AMN64" s="48"/>
      <c r="AMO64" s="48"/>
      <c r="AMP64" s="48"/>
      <c r="AMQ64" s="48"/>
      <c r="AMR64" s="48"/>
      <c r="AMS64" s="48"/>
      <c r="AMT64" s="48"/>
      <c r="AMU64" s="48"/>
      <c r="AMV64" s="48"/>
      <c r="AMW64" s="48"/>
      <c r="AMX64" s="48"/>
      <c r="AMY64" s="48"/>
      <c r="AMZ64" s="48"/>
      <c r="ANA64" s="48"/>
      <c r="ANB64" s="48"/>
      <c r="ANC64" s="48"/>
      <c r="AND64" s="48"/>
      <c r="ANE64" s="48"/>
      <c r="ANF64" s="48"/>
      <c r="ANG64" s="48"/>
      <c r="ANH64" s="48"/>
      <c r="ANI64" s="48"/>
      <c r="ANJ64" s="48"/>
      <c r="ANK64" s="48"/>
      <c r="ANL64" s="48"/>
      <c r="ANM64" s="48"/>
      <c r="ANN64" s="48"/>
      <c r="ANO64" s="48"/>
      <c r="ANP64" s="48"/>
      <c r="ANQ64" s="48"/>
      <c r="ANR64" s="48"/>
      <c r="ANS64" s="48"/>
      <c r="ANT64" s="48"/>
      <c r="ANU64" s="48"/>
      <c r="ANV64" s="48"/>
      <c r="ANW64" s="48"/>
      <c r="ANX64" s="48"/>
      <c r="ANY64" s="48"/>
      <c r="ANZ64" s="48"/>
      <c r="AOA64" s="48"/>
      <c r="AOB64" s="48"/>
      <c r="AOC64" s="48"/>
      <c r="AOD64" s="48"/>
      <c r="AOE64" s="48"/>
      <c r="AOF64" s="48"/>
      <c r="AOG64" s="48"/>
      <c r="AOH64" s="48"/>
      <c r="AOI64" s="48"/>
      <c r="AOJ64" s="48"/>
      <c r="AOK64" s="48"/>
      <c r="AOL64" s="48"/>
      <c r="AOM64" s="48"/>
      <c r="AON64" s="48"/>
      <c r="AOO64" s="48"/>
      <c r="AOP64" s="48"/>
      <c r="AOQ64" s="48"/>
      <c r="AOR64" s="48"/>
      <c r="AOW64" s="48"/>
      <c r="AOX64" s="48"/>
      <c r="AOY64" s="48"/>
      <c r="AOZ64" s="48"/>
      <c r="APA64" s="48"/>
      <c r="APB64" s="48"/>
      <c r="APC64" s="48"/>
      <c r="APD64" s="48"/>
      <c r="APE64" s="48"/>
      <c r="APF64" s="48"/>
      <c r="APG64" s="48"/>
      <c r="APH64" s="48"/>
      <c r="API64" s="48"/>
      <c r="APJ64" s="48"/>
      <c r="APK64" s="48"/>
      <c r="APM64" s="48"/>
      <c r="APN64" s="48"/>
      <c r="APO64" s="48"/>
      <c r="APP64" s="48"/>
      <c r="APQ64" s="48"/>
      <c r="APR64" s="48"/>
      <c r="APS64" s="48"/>
      <c r="APT64" s="48"/>
      <c r="APU64" s="48"/>
      <c r="APV64" s="48"/>
      <c r="APW64" s="48"/>
      <c r="APX64" s="48"/>
    </row>
    <row r="65" spans="1:1118">
      <c r="A65" s="49" t="s">
        <v>427</v>
      </c>
      <c r="B65" s="46" t="s">
        <v>354</v>
      </c>
      <c r="C65" s="48">
        <v>2.0523426532745361</v>
      </c>
      <c r="D65" s="48">
        <v>1.6775931119918823</v>
      </c>
      <c r="E65" s="48">
        <v>3.2379209995269775</v>
      </c>
      <c r="F65" s="48">
        <v>2.8745536804199219</v>
      </c>
      <c r="G65" s="48">
        <v>1.8483923673629761</v>
      </c>
      <c r="H65" s="48">
        <v>1.5628299713134766</v>
      </c>
      <c r="I65" s="48">
        <v>3.2637698650360107</v>
      </c>
      <c r="J65" s="48">
        <v>2.7777328491210938</v>
      </c>
      <c r="K65" s="48">
        <v>1.7296885251998901</v>
      </c>
      <c r="L65" s="48">
        <v>1.7563607692718506</v>
      </c>
      <c r="M65" s="48">
        <v>2.6036617755889893</v>
      </c>
      <c r="N65" s="48">
        <v>3.1989922523498535</v>
      </c>
      <c r="O65" s="48">
        <v>3.9880077838897705</v>
      </c>
      <c r="P65" s="48">
        <v>3.775062084197998</v>
      </c>
      <c r="Q65" s="47">
        <f t="shared" si="4"/>
        <v>2.1564623912175498</v>
      </c>
      <c r="R65" s="47">
        <f t="shared" si="5"/>
        <v>3.3914309740066528</v>
      </c>
      <c r="S65" s="47">
        <f t="shared" si="6"/>
        <v>1.5726826434899397</v>
      </c>
      <c r="T65" s="47">
        <f t="shared" si="7"/>
        <v>2.0922514848269801E-2</v>
      </c>
      <c r="DG65" s="48"/>
      <c r="DH65" s="48"/>
      <c r="DI65" s="48"/>
      <c r="DJ65" s="48"/>
      <c r="DK65" s="48"/>
      <c r="DL65" s="48"/>
      <c r="DM65" s="48"/>
      <c r="DN65" s="48"/>
      <c r="DO65" s="48"/>
      <c r="DP65" s="48"/>
      <c r="DQ65" s="48"/>
      <c r="DR65" s="48"/>
      <c r="DS65" s="48"/>
      <c r="DT65" s="48"/>
      <c r="DU65" s="48"/>
      <c r="DV65" s="48"/>
      <c r="DW65" s="48"/>
      <c r="DX65" s="48"/>
      <c r="DY65" s="48"/>
      <c r="DZ65" s="48"/>
      <c r="EA65" s="48"/>
      <c r="EB65" s="48"/>
      <c r="EC65" s="48"/>
      <c r="ED65" s="48"/>
      <c r="EE65" s="48"/>
      <c r="EF65" s="48"/>
      <c r="EG65" s="48"/>
      <c r="EH65" s="48"/>
      <c r="EI65" s="48"/>
      <c r="EJ65" s="48"/>
      <c r="EK65" s="48"/>
      <c r="EL65" s="48"/>
      <c r="EN65" s="48"/>
      <c r="EO65" s="48"/>
      <c r="EP65" s="48"/>
      <c r="EQ65" s="48"/>
      <c r="ER65" s="48"/>
      <c r="ES65" s="48"/>
      <c r="ET65" s="48"/>
      <c r="EU65" s="48"/>
      <c r="EV65" s="48"/>
      <c r="EW65" s="48"/>
      <c r="EX65" s="48"/>
      <c r="EY65" s="48"/>
      <c r="EZ65" s="48"/>
      <c r="FA65" s="48"/>
      <c r="FB65" s="48"/>
      <c r="FC65" s="48"/>
      <c r="FD65" s="48"/>
      <c r="FE65" s="48"/>
      <c r="FF65" s="48"/>
      <c r="FG65" s="48"/>
      <c r="FH65" s="48"/>
      <c r="FI65" s="48"/>
      <c r="FJ65" s="48"/>
      <c r="FK65" s="48"/>
      <c r="FL65" s="48"/>
      <c r="FM65" s="48"/>
      <c r="FN65" s="48"/>
      <c r="FO65" s="48"/>
      <c r="FP65" s="48"/>
      <c r="FQ65" s="48"/>
      <c r="FR65" s="48"/>
      <c r="FS65" s="48"/>
      <c r="FT65" s="48"/>
      <c r="FU65" s="48"/>
      <c r="FV65" s="48"/>
      <c r="FW65" s="48"/>
      <c r="FX65" s="48"/>
      <c r="FY65" s="48"/>
      <c r="FZ65" s="48"/>
      <c r="GA65" s="48"/>
      <c r="GB65" s="48"/>
      <c r="GD65" s="48"/>
      <c r="GE65" s="48"/>
      <c r="GF65" s="48"/>
      <c r="GG65" s="48"/>
      <c r="GH65" s="48"/>
      <c r="GI65" s="48"/>
      <c r="GJ65" s="48"/>
      <c r="GK65" s="48"/>
      <c r="GL65" s="48"/>
      <c r="GM65" s="48"/>
      <c r="GN65" s="48"/>
      <c r="GO65" s="48"/>
      <c r="GP65" s="48"/>
      <c r="GQ65" s="48"/>
      <c r="GR65" s="48"/>
      <c r="GS65" s="48"/>
      <c r="GT65" s="48"/>
      <c r="GU65" s="48"/>
      <c r="GV65" s="48"/>
      <c r="GW65" s="48"/>
      <c r="GX65" s="48"/>
      <c r="GY65" s="48"/>
      <c r="GZ65" s="48"/>
      <c r="HA65" s="48"/>
      <c r="HB65" s="48"/>
      <c r="HC65" s="48"/>
      <c r="HD65" s="48"/>
      <c r="HE65" s="48"/>
      <c r="HF65" s="48"/>
      <c r="HG65" s="48"/>
      <c r="HH65" s="48"/>
      <c r="HI65" s="48"/>
      <c r="HJ65" s="48"/>
      <c r="HK65" s="48"/>
      <c r="HL65" s="48"/>
      <c r="HM65" s="48"/>
      <c r="HN65" s="48"/>
      <c r="HO65" s="48"/>
      <c r="HP65" s="48"/>
      <c r="HQ65" s="48"/>
      <c r="HR65" s="48"/>
      <c r="HT65" s="48"/>
      <c r="HU65" s="48"/>
      <c r="HV65" s="48"/>
      <c r="HW65" s="48"/>
      <c r="HX65" s="48"/>
      <c r="HY65" s="48"/>
      <c r="HZ65" s="48"/>
      <c r="IA65" s="48"/>
      <c r="IB65" s="48"/>
      <c r="IC65" s="48"/>
      <c r="ID65" s="48"/>
      <c r="IE65" s="48"/>
      <c r="IF65" s="48"/>
      <c r="IG65" s="48"/>
      <c r="IH65" s="48"/>
      <c r="II65" s="48"/>
      <c r="IJ65" s="48"/>
      <c r="IK65" s="48"/>
      <c r="IL65" s="48"/>
      <c r="IM65" s="48"/>
      <c r="IN65" s="48"/>
      <c r="IO65" s="48"/>
      <c r="IP65" s="48"/>
      <c r="IQ65" s="48"/>
      <c r="IR65" s="48"/>
      <c r="IS65" s="48"/>
      <c r="IT65" s="48"/>
      <c r="IU65" s="48"/>
      <c r="IV65" s="48"/>
      <c r="IW65" s="48"/>
      <c r="IX65" s="48"/>
      <c r="IY65" s="48"/>
      <c r="IZ65" s="48"/>
      <c r="JA65" s="48"/>
      <c r="JB65" s="48"/>
      <c r="JC65" s="48"/>
      <c r="JD65" s="48"/>
      <c r="JE65" s="48"/>
      <c r="JF65" s="48"/>
      <c r="JG65" s="48"/>
      <c r="JJ65" s="48"/>
      <c r="JK65" s="48"/>
      <c r="JL65" s="48"/>
      <c r="JM65" s="48"/>
      <c r="JN65" s="48"/>
      <c r="JO65" s="48"/>
      <c r="JP65" s="48"/>
      <c r="JQ65" s="48"/>
      <c r="JR65" s="48"/>
      <c r="JS65" s="48"/>
      <c r="JT65" s="48"/>
      <c r="JU65" s="48"/>
      <c r="JV65" s="48"/>
      <c r="JW65" s="48"/>
      <c r="JX65" s="48"/>
      <c r="JY65" s="48"/>
      <c r="JZ65" s="48"/>
      <c r="KA65" s="48"/>
      <c r="KB65" s="48"/>
      <c r="KC65" s="48"/>
      <c r="KD65" s="48"/>
      <c r="KE65" s="48"/>
      <c r="KF65" s="48"/>
      <c r="KG65" s="48"/>
      <c r="KH65" s="48"/>
      <c r="KI65" s="48"/>
      <c r="KJ65" s="48"/>
      <c r="KK65" s="48"/>
      <c r="KL65" s="48"/>
      <c r="KM65" s="48"/>
      <c r="KN65" s="48"/>
      <c r="KO65" s="48"/>
      <c r="KP65" s="48"/>
      <c r="KQ65" s="48"/>
      <c r="KR65" s="48"/>
      <c r="KS65" s="48"/>
      <c r="KT65" s="48"/>
      <c r="KU65" s="48"/>
      <c r="KV65" s="48"/>
      <c r="KW65" s="48"/>
      <c r="KY65" s="48"/>
      <c r="KZ65" s="48"/>
      <c r="LA65" s="48"/>
      <c r="LB65" s="48"/>
      <c r="LC65" s="48"/>
      <c r="LD65" s="48"/>
      <c r="LE65" s="48"/>
      <c r="LF65" s="48"/>
      <c r="LG65" s="48"/>
      <c r="LH65" s="48"/>
      <c r="LI65" s="48"/>
      <c r="LJ65" s="48"/>
      <c r="LK65" s="48"/>
      <c r="LL65" s="48"/>
      <c r="LM65" s="48"/>
      <c r="LN65" s="48"/>
      <c r="LO65" s="48"/>
      <c r="LP65" s="48"/>
      <c r="LQ65" s="48"/>
      <c r="LR65" s="48"/>
      <c r="LS65" s="48"/>
      <c r="LT65" s="48"/>
      <c r="LU65" s="48"/>
      <c r="LV65" s="48"/>
      <c r="LW65" s="48"/>
      <c r="LX65" s="48"/>
      <c r="LY65" s="48"/>
      <c r="LZ65" s="48"/>
      <c r="MA65" s="48"/>
      <c r="MB65" s="48"/>
      <c r="MC65" s="48"/>
      <c r="MD65" s="48"/>
      <c r="ME65" s="48"/>
      <c r="MF65" s="48"/>
      <c r="MG65" s="48"/>
      <c r="MH65" s="48"/>
      <c r="MI65" s="48"/>
      <c r="MJ65" s="48"/>
      <c r="MK65" s="48"/>
      <c r="ML65" s="48"/>
      <c r="MM65" s="48"/>
      <c r="MO65" s="48"/>
      <c r="MP65" s="48"/>
      <c r="MQ65" s="48"/>
      <c r="MR65" s="48"/>
      <c r="MS65" s="48"/>
      <c r="MT65" s="48"/>
      <c r="MU65" s="48"/>
      <c r="MV65" s="48"/>
      <c r="MW65" s="48"/>
      <c r="MX65" s="48"/>
      <c r="MY65" s="48"/>
      <c r="MZ65" s="48"/>
      <c r="NA65" s="48"/>
      <c r="NB65" s="48"/>
      <c r="NC65" s="48"/>
      <c r="ND65" s="48"/>
      <c r="NE65" s="48"/>
      <c r="NF65" s="48"/>
      <c r="NG65" s="48"/>
      <c r="NH65" s="48"/>
      <c r="NI65" s="48"/>
      <c r="NJ65" s="48"/>
      <c r="NK65" s="48"/>
      <c r="NL65" s="48"/>
      <c r="NM65" s="48"/>
      <c r="NN65" s="48"/>
      <c r="NO65" s="48"/>
      <c r="NP65" s="48"/>
      <c r="NQ65" s="48"/>
      <c r="NR65" s="48"/>
      <c r="NS65" s="48"/>
      <c r="NT65" s="48"/>
      <c r="NU65" s="48"/>
      <c r="NV65" s="48"/>
      <c r="NW65" s="48"/>
      <c r="NX65" s="48"/>
      <c r="NY65" s="48"/>
      <c r="NZ65" s="48"/>
      <c r="OA65" s="48"/>
      <c r="OB65" s="48"/>
      <c r="OC65" s="48"/>
      <c r="OE65" s="48"/>
      <c r="OF65" s="48"/>
      <c r="OG65" s="48"/>
      <c r="OH65" s="48"/>
      <c r="OI65" s="48"/>
      <c r="OJ65" s="48"/>
      <c r="OK65" s="48"/>
      <c r="OL65" s="48"/>
      <c r="OM65" s="48"/>
      <c r="ON65" s="48"/>
      <c r="OO65" s="48"/>
      <c r="OP65" s="48"/>
      <c r="OQ65" s="48"/>
      <c r="OS65" s="48"/>
      <c r="OT65" s="48"/>
      <c r="OU65" s="48"/>
      <c r="OV65" s="48"/>
      <c r="OW65" s="48"/>
      <c r="OX65" s="48"/>
      <c r="OY65" s="48"/>
      <c r="OZ65" s="48"/>
      <c r="PA65" s="48"/>
      <c r="PB65" s="48"/>
      <c r="PC65" s="48"/>
      <c r="PE65" s="48"/>
      <c r="PF65" s="48"/>
      <c r="PG65" s="48"/>
      <c r="PH65" s="48"/>
      <c r="PI65" s="48"/>
      <c r="PJ65" s="48"/>
      <c r="PK65" s="48"/>
      <c r="PL65" s="48"/>
      <c r="PM65" s="48"/>
      <c r="PN65" s="48"/>
      <c r="PO65" s="48"/>
      <c r="PP65" s="48"/>
      <c r="PQ65" s="48"/>
      <c r="PR65" s="48"/>
      <c r="PS65" s="48"/>
      <c r="PT65" s="48"/>
      <c r="PU65" s="48"/>
      <c r="PV65" s="48"/>
      <c r="PW65" s="48"/>
      <c r="PX65" s="48"/>
      <c r="PY65" s="48"/>
      <c r="PZ65" s="48"/>
      <c r="QA65" s="48"/>
      <c r="QB65" s="48"/>
      <c r="QC65" s="48"/>
      <c r="QD65" s="48"/>
      <c r="QE65" s="48"/>
      <c r="QF65" s="48"/>
      <c r="QG65" s="48"/>
      <c r="QH65" s="48"/>
      <c r="QI65" s="48"/>
      <c r="QJ65" s="48"/>
      <c r="QK65" s="48"/>
      <c r="QL65" s="48"/>
      <c r="QM65" s="48"/>
      <c r="QN65" s="48"/>
      <c r="QO65" s="48"/>
      <c r="QP65" s="48"/>
      <c r="QQ65" s="48"/>
      <c r="QR65" s="48"/>
      <c r="QS65" s="48"/>
      <c r="QU65" s="48"/>
      <c r="QV65" s="48"/>
      <c r="QW65" s="48"/>
      <c r="QX65" s="48"/>
      <c r="QY65" s="48"/>
      <c r="QZ65" s="48"/>
      <c r="RA65" s="48"/>
      <c r="RB65" s="48"/>
      <c r="RC65" s="48"/>
      <c r="RD65" s="48"/>
      <c r="RE65" s="48"/>
      <c r="RF65" s="48"/>
      <c r="RG65" s="48"/>
      <c r="RH65" s="48"/>
      <c r="RI65" s="48"/>
      <c r="RJ65" s="48"/>
      <c r="RK65" s="48"/>
      <c r="RL65" s="48"/>
      <c r="RM65" s="48"/>
      <c r="RN65" s="48"/>
      <c r="RP65" s="48"/>
      <c r="RQ65" s="48"/>
      <c r="RR65" s="48"/>
      <c r="RS65" s="48"/>
      <c r="RT65" s="48"/>
      <c r="RU65" s="48"/>
      <c r="RV65" s="48"/>
      <c r="RX65" s="48"/>
      <c r="RY65" s="48"/>
      <c r="SA65" s="48"/>
      <c r="SB65" s="48"/>
      <c r="SD65" s="48"/>
      <c r="SE65" s="48"/>
      <c r="SG65" s="48"/>
      <c r="SH65" s="48"/>
      <c r="SI65" s="48"/>
      <c r="SK65" s="48"/>
      <c r="SL65" s="48"/>
      <c r="SM65" s="48"/>
      <c r="SN65" s="48"/>
      <c r="SO65" s="48"/>
      <c r="SP65" s="48"/>
      <c r="SQ65" s="48"/>
      <c r="SR65" s="48"/>
      <c r="SS65" s="48"/>
      <c r="ST65" s="48"/>
      <c r="SU65" s="48"/>
      <c r="SV65" s="48"/>
      <c r="SX65" s="48"/>
      <c r="SY65" s="48"/>
      <c r="SZ65" s="48"/>
      <c r="TA65" s="48"/>
      <c r="TB65" s="48"/>
      <c r="TC65" s="48"/>
      <c r="TD65" s="48"/>
      <c r="TE65" s="48"/>
      <c r="TF65" s="48"/>
      <c r="TG65" s="48"/>
      <c r="TH65" s="48"/>
      <c r="TI65" s="48"/>
      <c r="TJ65" s="48"/>
      <c r="TK65" s="48"/>
      <c r="TL65" s="48"/>
      <c r="TM65" s="48"/>
      <c r="TN65" s="48"/>
      <c r="TO65" s="48"/>
      <c r="TP65" s="48"/>
      <c r="TQ65" s="48"/>
      <c r="TR65" s="48"/>
      <c r="TS65" s="48"/>
      <c r="TT65" s="48"/>
      <c r="TU65" s="48"/>
      <c r="TV65" s="48"/>
      <c r="TW65" s="48"/>
      <c r="TX65" s="48"/>
      <c r="TY65" s="48"/>
      <c r="UA65" s="48"/>
      <c r="UB65" s="48"/>
      <c r="UC65" s="48"/>
      <c r="UD65" s="48"/>
      <c r="UE65" s="48"/>
      <c r="UF65" s="48"/>
      <c r="UG65" s="48"/>
      <c r="UH65" s="48"/>
      <c r="UI65" s="48"/>
      <c r="UJ65" s="48"/>
      <c r="UK65" s="48"/>
      <c r="UL65" s="48"/>
      <c r="UM65" s="48"/>
      <c r="UN65" s="48"/>
      <c r="UO65" s="48"/>
      <c r="UP65" s="48"/>
      <c r="UQ65" s="48"/>
      <c r="UR65" s="48"/>
      <c r="US65" s="48"/>
      <c r="UT65" s="48"/>
      <c r="UU65" s="48"/>
      <c r="UV65" s="48"/>
      <c r="UW65" s="48"/>
      <c r="UX65" s="48"/>
      <c r="UY65" s="48"/>
      <c r="UZ65" s="48"/>
      <c r="VA65" s="48"/>
      <c r="VB65" s="48"/>
      <c r="VC65" s="48"/>
      <c r="VD65" s="48"/>
      <c r="VE65" s="48"/>
      <c r="VF65" s="48"/>
      <c r="VG65" s="48"/>
      <c r="VH65" s="48"/>
      <c r="VI65" s="48"/>
      <c r="VJ65" s="48"/>
      <c r="VK65" s="48"/>
      <c r="VL65" s="48"/>
      <c r="VM65" s="48"/>
      <c r="VN65" s="48"/>
      <c r="VO65" s="48"/>
      <c r="VQ65" s="48"/>
      <c r="VR65" s="48"/>
      <c r="VS65" s="48"/>
      <c r="VT65" s="48"/>
      <c r="VU65" s="48"/>
      <c r="VV65" s="48"/>
      <c r="VW65" s="48"/>
      <c r="VX65" s="48"/>
      <c r="VY65" s="48"/>
      <c r="VZ65" s="48"/>
      <c r="WA65" s="48"/>
      <c r="WB65" s="48"/>
      <c r="WC65" s="48"/>
      <c r="WD65" s="48"/>
      <c r="WE65" s="48"/>
      <c r="WF65" s="48"/>
      <c r="WG65" s="48"/>
      <c r="WH65" s="48"/>
      <c r="WI65" s="48"/>
      <c r="WJ65" s="48"/>
      <c r="WK65" s="48"/>
      <c r="WL65" s="48"/>
      <c r="WM65" s="48"/>
      <c r="WN65" s="48"/>
      <c r="WP65" s="48"/>
      <c r="WQ65" s="48"/>
      <c r="WR65" s="48"/>
      <c r="WS65" s="48"/>
      <c r="WT65" s="48"/>
      <c r="WU65" s="48"/>
      <c r="WV65" s="48"/>
      <c r="WW65" s="48"/>
      <c r="WX65" s="48"/>
      <c r="WY65" s="48"/>
      <c r="WZ65" s="48"/>
      <c r="XA65" s="48"/>
      <c r="XB65" s="48"/>
      <c r="XC65" s="48"/>
      <c r="XD65" s="48"/>
      <c r="XE65" s="48"/>
      <c r="XG65" s="48"/>
      <c r="XH65" s="48"/>
      <c r="XI65" s="48"/>
      <c r="XJ65" s="48"/>
      <c r="XK65" s="48"/>
      <c r="XL65" s="48"/>
      <c r="XM65" s="48"/>
      <c r="XN65" s="48"/>
      <c r="XO65" s="48"/>
      <c r="XP65" s="48"/>
      <c r="XQ65" s="48"/>
      <c r="XR65" s="48"/>
      <c r="XS65" s="48"/>
      <c r="XT65" s="48"/>
      <c r="XU65" s="48"/>
      <c r="XV65" s="48"/>
      <c r="XW65" s="48"/>
      <c r="XX65" s="48"/>
      <c r="XY65" s="48"/>
      <c r="YA65" s="48"/>
      <c r="YB65" s="48"/>
      <c r="YC65" s="48"/>
      <c r="YD65" s="48"/>
      <c r="YE65" s="48"/>
      <c r="YF65" s="48"/>
      <c r="YG65" s="48"/>
      <c r="YH65" s="48"/>
      <c r="YI65" s="48"/>
      <c r="YJ65" s="48"/>
      <c r="YK65" s="48"/>
      <c r="YL65" s="48"/>
      <c r="YM65" s="48"/>
      <c r="YN65" s="48"/>
      <c r="YO65" s="48"/>
      <c r="YP65" s="48"/>
      <c r="YQ65" s="48"/>
      <c r="YR65" s="48"/>
      <c r="YS65" s="48"/>
      <c r="YT65" s="48"/>
      <c r="YU65" s="48"/>
      <c r="YW65" s="48"/>
      <c r="YX65" s="48"/>
      <c r="YY65" s="48"/>
      <c r="YZ65" s="48"/>
      <c r="ZA65" s="48"/>
      <c r="ZB65" s="48"/>
      <c r="ZC65" s="48"/>
      <c r="ZD65" s="48"/>
      <c r="ZE65" s="48"/>
      <c r="ZF65" s="48"/>
      <c r="ZG65" s="48"/>
      <c r="ZH65" s="48"/>
      <c r="ZI65" s="48"/>
      <c r="ZJ65" s="48"/>
      <c r="ZK65" s="48"/>
      <c r="ZL65" s="48"/>
      <c r="ZM65" s="48"/>
      <c r="ZN65" s="48"/>
      <c r="ZO65" s="48"/>
      <c r="ZP65" s="48"/>
      <c r="ZQ65" s="48"/>
      <c r="ZR65" s="48"/>
      <c r="ZS65" s="48"/>
      <c r="ZT65" s="48"/>
      <c r="ZU65" s="48"/>
      <c r="ZV65" s="48"/>
      <c r="ZW65" s="48"/>
      <c r="ZX65" s="48"/>
      <c r="ZY65" s="48"/>
      <c r="ZZ65" s="48"/>
      <c r="AAA65" s="48"/>
      <c r="AAB65" s="48"/>
      <c r="AAC65" s="48"/>
      <c r="AAD65" s="48"/>
      <c r="AAE65" s="48"/>
      <c r="AAF65" s="48"/>
      <c r="AAG65" s="48"/>
      <c r="AAH65" s="48"/>
      <c r="AAI65" s="48"/>
      <c r="AAJ65" s="48"/>
      <c r="AAL65" s="48"/>
      <c r="AAM65" s="48"/>
      <c r="AAN65" s="48"/>
      <c r="AAO65" s="48"/>
      <c r="AAP65" s="48"/>
      <c r="AAQ65" s="48"/>
      <c r="AAR65" s="48"/>
      <c r="AAS65" s="48"/>
      <c r="AAT65" s="48"/>
      <c r="AAV65" s="48"/>
      <c r="AAW65" s="48"/>
      <c r="AAX65" s="48"/>
      <c r="AAY65" s="48"/>
      <c r="AAZ65" s="48"/>
      <c r="ABA65" s="48"/>
      <c r="ABB65" s="48"/>
      <c r="ABC65" s="48"/>
      <c r="ABD65" s="48"/>
      <c r="ABE65" s="48"/>
      <c r="ABF65" s="48"/>
      <c r="ABG65" s="48"/>
      <c r="ABH65" s="48"/>
      <c r="ABI65" s="48"/>
      <c r="ABJ65" s="48"/>
      <c r="ABK65" s="48"/>
      <c r="ABL65" s="48"/>
      <c r="ABM65" s="48"/>
      <c r="ABN65" s="48"/>
      <c r="ABO65" s="48"/>
      <c r="ABP65" s="48"/>
      <c r="ABQ65" s="48"/>
      <c r="ABR65" s="48"/>
      <c r="ABS65" s="48"/>
      <c r="ABT65" s="48"/>
      <c r="ABU65" s="48"/>
      <c r="ABV65" s="48"/>
      <c r="ABW65" s="48"/>
      <c r="ABX65" s="48"/>
      <c r="ABY65" s="48"/>
      <c r="ABZ65" s="48"/>
      <c r="ACB65" s="48"/>
      <c r="ACC65" s="48"/>
      <c r="ACD65" s="48"/>
      <c r="ACE65" s="48"/>
      <c r="ACF65" s="48"/>
      <c r="ACG65" s="48"/>
      <c r="ACH65" s="48"/>
      <c r="ACI65" s="48"/>
      <c r="ACJ65" s="48"/>
      <c r="ACK65" s="48"/>
      <c r="ACL65" s="48"/>
      <c r="ACM65" s="48"/>
      <c r="ACN65" s="48"/>
      <c r="ACO65" s="48"/>
      <c r="ACP65" s="48"/>
      <c r="ACQ65" s="48"/>
      <c r="ACR65" s="48"/>
      <c r="ACS65" s="48"/>
      <c r="ACT65" s="48"/>
      <c r="ACU65" s="48"/>
      <c r="ACV65" s="48"/>
      <c r="ACX65" s="48"/>
      <c r="ACY65" s="48"/>
      <c r="ACZ65" s="48"/>
      <c r="ADA65" s="48"/>
      <c r="ADB65" s="48"/>
      <c r="ADC65" s="48"/>
      <c r="ADD65" s="48"/>
      <c r="ADE65" s="48"/>
      <c r="ADF65" s="48"/>
      <c r="ADG65" s="48"/>
      <c r="ADH65" s="48"/>
      <c r="ADI65" s="48"/>
      <c r="ADJ65" s="48"/>
      <c r="ADK65" s="48"/>
      <c r="ADL65" s="48"/>
      <c r="ADM65" s="48"/>
      <c r="ADN65" s="48"/>
      <c r="ADO65" s="48"/>
      <c r="ADP65" s="48"/>
      <c r="ADR65" s="48"/>
      <c r="ADS65" s="48"/>
      <c r="ADT65" s="48"/>
      <c r="ADU65" s="48"/>
      <c r="ADV65" s="48"/>
      <c r="ADW65" s="48"/>
      <c r="ADX65" s="48"/>
      <c r="ADY65" s="48"/>
      <c r="ADZ65" s="48"/>
      <c r="AEA65" s="48"/>
      <c r="AEB65" s="48"/>
      <c r="AEC65" s="48"/>
      <c r="AED65" s="48"/>
      <c r="AEE65" s="48"/>
      <c r="AEF65" s="48"/>
      <c r="AEG65" s="48"/>
      <c r="AEH65" s="48"/>
      <c r="AEI65" s="48"/>
      <c r="AEJ65" s="48"/>
      <c r="AEK65" s="48"/>
      <c r="AEL65" s="48"/>
      <c r="AEM65" s="48"/>
      <c r="AEN65" s="48"/>
      <c r="AEO65" s="48"/>
      <c r="AEP65" s="48"/>
      <c r="AEQ65" s="48"/>
      <c r="AER65" s="48"/>
      <c r="AES65" s="48"/>
      <c r="AET65" s="48"/>
      <c r="AEU65" s="48"/>
      <c r="AEV65" s="48"/>
      <c r="AEW65" s="48"/>
      <c r="AEX65" s="48"/>
      <c r="AEY65" s="48"/>
      <c r="AEZ65" s="48"/>
      <c r="AFA65" s="48"/>
      <c r="AFB65" s="48"/>
      <c r="AFC65" s="48"/>
      <c r="AFD65" s="48"/>
      <c r="AFE65" s="48"/>
      <c r="AFF65" s="48"/>
      <c r="AFH65" s="48"/>
      <c r="AFI65" s="48"/>
      <c r="AFJ65" s="48"/>
      <c r="AFK65" s="48"/>
      <c r="AFL65" s="48"/>
      <c r="AFM65" s="48"/>
      <c r="AFN65" s="48"/>
      <c r="AFO65" s="48"/>
      <c r="AFP65" s="48"/>
      <c r="AFR65" s="48"/>
      <c r="AFS65" s="48"/>
      <c r="AFT65" s="48"/>
      <c r="AFU65" s="48"/>
      <c r="AFV65" s="48"/>
      <c r="AFW65" s="48"/>
      <c r="AFX65" s="48"/>
      <c r="AFY65" s="48"/>
      <c r="AFZ65" s="48"/>
      <c r="AGA65" s="48"/>
      <c r="AGB65" s="48"/>
      <c r="AGG65" s="48"/>
      <c r="AGH65" s="48"/>
      <c r="AGI65" s="48"/>
      <c r="AGJ65" s="48"/>
      <c r="AGK65" s="48"/>
      <c r="AGL65" s="48"/>
      <c r="AGO65" s="48"/>
      <c r="AGP65" s="48"/>
      <c r="AGQ65" s="48"/>
      <c r="AGT65" s="48"/>
      <c r="AGU65" s="48"/>
      <c r="AGV65" s="48"/>
      <c r="AGW65" s="48"/>
      <c r="AGY65" s="48"/>
      <c r="AGZ65" s="48"/>
      <c r="AHC65" s="48"/>
      <c r="AHD65" s="48"/>
      <c r="AHE65" s="48"/>
      <c r="AHF65" s="48"/>
      <c r="AHG65" s="48"/>
      <c r="AHH65" s="48"/>
      <c r="AHI65" s="48"/>
      <c r="AHJ65" s="48"/>
      <c r="AHK65" s="48"/>
      <c r="AHL65" s="48"/>
      <c r="AHM65" s="48"/>
      <c r="AHN65" s="48"/>
      <c r="AHQ65" s="48"/>
      <c r="AHR65" s="48"/>
      <c r="AHU65" s="48"/>
      <c r="AHV65" s="48"/>
      <c r="AIB65" s="48"/>
      <c r="AIC65" s="48"/>
      <c r="AID65" s="48"/>
      <c r="AIE65" s="48"/>
      <c r="AIO65" s="48"/>
      <c r="AJA65" s="48"/>
      <c r="AJB65" s="48"/>
      <c r="AJG65" s="48"/>
      <c r="AJH65" s="48"/>
      <c r="AJX65" s="48"/>
      <c r="AJY65" s="48"/>
      <c r="AJZ65" s="48"/>
      <c r="AKE65" s="48"/>
      <c r="AKF65" s="48"/>
      <c r="AKG65" s="48"/>
      <c r="AKH65" s="48"/>
      <c r="AKI65" s="48"/>
      <c r="AKJ65" s="48"/>
      <c r="AKP65" s="48"/>
      <c r="AKS65" s="48"/>
      <c r="AKT65" s="48"/>
      <c r="AKU65" s="48"/>
      <c r="AKV65" s="48"/>
      <c r="AKW65" s="48"/>
      <c r="AKY65" s="48"/>
      <c r="AKZ65" s="48"/>
      <c r="ALA65" s="48"/>
      <c r="ALB65" s="48"/>
      <c r="ALC65" s="48"/>
      <c r="ALD65" s="48"/>
      <c r="ALG65" s="48"/>
      <c r="ALH65" s="48"/>
      <c r="AMC65" s="48"/>
      <c r="AMD65" s="48"/>
      <c r="AMM65" s="48"/>
      <c r="AMN65" s="48"/>
      <c r="AMR65" s="48"/>
      <c r="AMW65" s="48"/>
      <c r="ANB65" s="48"/>
      <c r="ANN65" s="48"/>
      <c r="ANO65" s="48"/>
      <c r="ANP65" s="48"/>
      <c r="ANQ65" s="48"/>
      <c r="ANR65" s="48"/>
      <c r="ANS65" s="48"/>
      <c r="ANT65" s="48"/>
      <c r="ANW65" s="48"/>
      <c r="ANY65" s="48"/>
      <c r="AOC65" s="48"/>
      <c r="AOD65" s="48"/>
      <c r="AOM65" s="48"/>
      <c r="AON65" s="48"/>
      <c r="AOP65" s="48"/>
      <c r="AOQ65" s="48"/>
      <c r="AOR65" s="48"/>
      <c r="AOW65" s="48"/>
      <c r="AOX65" s="48"/>
      <c r="APX65" s="48"/>
    </row>
    <row r="66" spans="1:1118">
      <c r="A66" s="49" t="s">
        <v>426</v>
      </c>
      <c r="B66" s="46" t="s">
        <v>354</v>
      </c>
      <c r="C66" s="48">
        <v>2.9072251319885254</v>
      </c>
      <c r="D66" s="48">
        <v>2.9434351921081543</v>
      </c>
      <c r="E66" s="48">
        <v>3.5049867630004883</v>
      </c>
      <c r="F66" s="48">
        <v>3.4995400905609131</v>
      </c>
      <c r="G66" s="48">
        <v>3.0564587116241455</v>
      </c>
      <c r="H66" s="48">
        <v>3.3112862110137939</v>
      </c>
      <c r="I66" s="48">
        <v>3.9720242023468018</v>
      </c>
      <c r="J66" s="48">
        <v>4.3520359992980957</v>
      </c>
      <c r="K66" s="48">
        <v>2.8534243106842041</v>
      </c>
      <c r="L66" s="48">
        <v>2.6564545631408691</v>
      </c>
      <c r="M66" s="48">
        <v>3.9631180763244629</v>
      </c>
      <c r="N66" s="48">
        <v>3.7398059368133545</v>
      </c>
      <c r="O66" s="48">
        <v>5.3224611282348633</v>
      </c>
      <c r="P66" s="48">
        <v>5.3476996421813965</v>
      </c>
      <c r="Q66" s="47">
        <f t="shared" ref="Q66:Q97" si="8">AVERAGE(G66:L66)</f>
        <v>3.3669473330179849</v>
      </c>
      <c r="R66" s="47">
        <f t="shared" ref="R66:R97" si="9">AVERAGE(M66:P66)</f>
        <v>4.5932711958885193</v>
      </c>
      <c r="S66" s="47">
        <f t="shared" ref="S66:S97" si="10">R66/Q66</f>
        <v>1.3642242487266087</v>
      </c>
      <c r="T66" s="47">
        <f t="shared" ref="T66:T97" si="11">_xlfn.T.TEST(G66:L66,M66:P66,2,2)</f>
        <v>3.4028254496403398E-2</v>
      </c>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8"/>
      <c r="CI66" s="48"/>
      <c r="CJ66" s="48"/>
      <c r="CK66" s="48"/>
      <c r="CL66" s="48"/>
      <c r="CM66" s="48"/>
      <c r="CN66" s="48"/>
      <c r="CO66" s="48"/>
      <c r="CP66" s="48"/>
      <c r="CQ66" s="48"/>
      <c r="CR66" s="48"/>
      <c r="CS66" s="48"/>
      <c r="CT66" s="48"/>
      <c r="CU66" s="48"/>
      <c r="CV66" s="48"/>
      <c r="CW66" s="48"/>
      <c r="CX66" s="48"/>
      <c r="CY66" s="48"/>
      <c r="CZ66" s="48"/>
      <c r="DA66" s="48"/>
      <c r="DB66" s="48"/>
      <c r="DC66" s="48"/>
      <c r="DD66" s="48"/>
      <c r="DE66" s="48"/>
    </row>
    <row r="67" spans="1:1118">
      <c r="A67" s="49" t="s">
        <v>164</v>
      </c>
      <c r="B67" s="46" t="s">
        <v>354</v>
      </c>
      <c r="C67" s="48">
        <v>3.0509099960327148</v>
      </c>
      <c r="D67" s="48">
        <v>4.4667978286743164</v>
      </c>
      <c r="E67" s="48">
        <v>5.1586527824401855</v>
      </c>
      <c r="F67" s="48">
        <v>4.850308895111084</v>
      </c>
      <c r="G67" s="48">
        <v>4.1636481285095215</v>
      </c>
      <c r="H67" s="48">
        <v>4.5665302276611328</v>
      </c>
      <c r="I67" s="48">
        <v>5.6472492218017578</v>
      </c>
      <c r="J67" s="48">
        <v>4.4604730606079102</v>
      </c>
      <c r="K67" s="48">
        <v>3.2711105346679688</v>
      </c>
      <c r="L67" s="48">
        <v>2.5367741584777832</v>
      </c>
      <c r="M67" s="48">
        <v>3.910792350769043</v>
      </c>
      <c r="N67" s="48">
        <v>4.8362150192260742</v>
      </c>
      <c r="O67" s="48">
        <v>4.6878242492675781</v>
      </c>
      <c r="P67" s="48">
        <v>4.3773198127746582</v>
      </c>
      <c r="Q67" s="47">
        <f t="shared" si="8"/>
        <v>4.1076308886210127</v>
      </c>
      <c r="R67" s="47">
        <f t="shared" si="9"/>
        <v>4.4530378580093384</v>
      </c>
      <c r="S67" s="47">
        <f t="shared" si="10"/>
        <v>1.0840890963073568</v>
      </c>
      <c r="T67" s="47">
        <f t="shared" si="11"/>
        <v>0.56555009273564627</v>
      </c>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B67" s="48"/>
      <c r="BD67" s="48"/>
      <c r="BE67" s="48"/>
      <c r="BG67" s="48"/>
      <c r="BI67" s="48"/>
      <c r="BL67" s="48"/>
      <c r="BM67" s="48"/>
      <c r="BO67" s="48"/>
      <c r="BP67" s="48"/>
      <c r="BS67" s="48"/>
      <c r="BU67" s="48"/>
      <c r="BV67" s="48"/>
      <c r="BW67" s="48"/>
      <c r="BX67" s="48"/>
      <c r="BY67" s="48"/>
      <c r="BZ67" s="48"/>
      <c r="CA67" s="48"/>
      <c r="CB67" s="48"/>
      <c r="CC67" s="48"/>
      <c r="CD67" s="48"/>
      <c r="CE67" s="48"/>
      <c r="CF67" s="48"/>
      <c r="CG67" s="48"/>
      <c r="CH67" s="48"/>
      <c r="CI67" s="48"/>
      <c r="CJ67" s="48"/>
      <c r="CK67" s="48"/>
      <c r="CL67" s="48"/>
      <c r="CM67" s="48"/>
      <c r="CN67" s="48"/>
      <c r="CQ67" s="48"/>
      <c r="CR67" s="48"/>
      <c r="CS67" s="48"/>
      <c r="CT67" s="48"/>
      <c r="CU67" s="48"/>
      <c r="CV67" s="48"/>
      <c r="CW67" s="48"/>
      <c r="CX67" s="48"/>
      <c r="CY67" s="48"/>
      <c r="CZ67" s="48"/>
      <c r="DA67" s="48"/>
      <c r="DB67" s="48"/>
      <c r="DC67" s="48"/>
      <c r="DD67" s="48"/>
      <c r="DE67" s="48"/>
      <c r="DF67" s="48"/>
      <c r="DH67" s="48"/>
      <c r="DK67" s="48"/>
      <c r="DM67" s="48"/>
      <c r="DN67" s="48"/>
      <c r="DO67" s="48"/>
      <c r="DP67" s="48"/>
      <c r="DQ67" s="48"/>
      <c r="DR67" s="48"/>
      <c r="DS67" s="48"/>
      <c r="DT67" s="48"/>
      <c r="DU67" s="48"/>
      <c r="DV67" s="48"/>
      <c r="DW67" s="48"/>
      <c r="DX67" s="48"/>
      <c r="DY67" s="48"/>
      <c r="DZ67" s="48"/>
      <c r="EA67" s="48"/>
      <c r="EB67" s="48"/>
      <c r="EC67" s="48"/>
      <c r="ED67" s="48"/>
      <c r="EE67" s="48"/>
      <c r="EF67" s="48"/>
      <c r="EG67" s="48"/>
      <c r="EH67" s="48"/>
      <c r="EI67" s="48"/>
      <c r="EJ67" s="48"/>
      <c r="EK67" s="48"/>
      <c r="EL67" s="48"/>
      <c r="EM67" s="48"/>
      <c r="EN67" s="48"/>
      <c r="EO67" s="48"/>
      <c r="EP67" s="48"/>
      <c r="EQ67" s="48"/>
      <c r="ER67" s="48"/>
      <c r="ES67" s="48"/>
      <c r="ET67" s="48"/>
      <c r="EU67" s="48"/>
      <c r="EV67" s="48"/>
      <c r="EW67" s="48"/>
      <c r="EX67" s="48"/>
      <c r="EY67" s="48"/>
      <c r="EZ67" s="48"/>
      <c r="FA67" s="48"/>
      <c r="FB67" s="48"/>
      <c r="FC67" s="48"/>
      <c r="FD67" s="48"/>
      <c r="FE67" s="48"/>
      <c r="FF67" s="48"/>
      <c r="FG67" s="48"/>
      <c r="FH67" s="48"/>
      <c r="FI67" s="48"/>
      <c r="FJ67" s="48"/>
      <c r="FK67" s="48"/>
      <c r="FL67" s="48"/>
      <c r="FM67" s="48"/>
      <c r="FN67" s="48"/>
      <c r="FO67" s="48"/>
      <c r="FP67" s="48"/>
      <c r="FQ67" s="48"/>
      <c r="FR67" s="48"/>
      <c r="FS67" s="48"/>
      <c r="FT67" s="48"/>
      <c r="FU67" s="48"/>
      <c r="FV67" s="48"/>
      <c r="FW67" s="48"/>
      <c r="FX67" s="48"/>
      <c r="FY67" s="48"/>
      <c r="FZ67" s="48"/>
      <c r="GA67" s="48"/>
      <c r="GB67" s="48"/>
      <c r="GC67" s="48"/>
      <c r="GD67" s="48"/>
      <c r="GE67" s="48"/>
      <c r="GF67" s="48"/>
      <c r="GG67" s="48"/>
      <c r="GH67" s="48"/>
      <c r="GI67" s="48"/>
      <c r="GJ67" s="48"/>
      <c r="GK67" s="48"/>
      <c r="GL67" s="48"/>
      <c r="GM67" s="48"/>
      <c r="GN67" s="48"/>
      <c r="GO67" s="48"/>
      <c r="GP67" s="48"/>
      <c r="GQ67" s="48"/>
      <c r="GR67" s="48"/>
      <c r="GS67" s="48"/>
      <c r="GT67" s="48"/>
      <c r="GU67" s="48"/>
      <c r="GV67" s="48"/>
      <c r="GW67" s="48"/>
      <c r="GX67" s="48"/>
      <c r="GY67" s="48"/>
      <c r="GZ67" s="48"/>
      <c r="HA67" s="48"/>
      <c r="HB67" s="48"/>
      <c r="HC67" s="48"/>
      <c r="HD67" s="48"/>
      <c r="HE67" s="48"/>
      <c r="HF67" s="48"/>
      <c r="HG67" s="48"/>
      <c r="HH67" s="48"/>
      <c r="HI67" s="48"/>
      <c r="HJ67" s="48"/>
      <c r="HK67" s="48"/>
      <c r="HL67" s="48"/>
      <c r="HM67" s="48"/>
      <c r="HN67" s="48"/>
      <c r="HO67" s="48"/>
      <c r="HP67" s="48"/>
      <c r="HQ67" s="48"/>
      <c r="HR67" s="48"/>
      <c r="HS67" s="48"/>
      <c r="HT67" s="48"/>
      <c r="HU67" s="48"/>
      <c r="HV67" s="48"/>
      <c r="HW67" s="48"/>
      <c r="HX67" s="48"/>
      <c r="HY67" s="48"/>
      <c r="HZ67" s="48"/>
      <c r="IA67" s="48"/>
      <c r="IB67" s="48"/>
      <c r="IC67" s="48"/>
      <c r="ID67" s="48"/>
      <c r="IE67" s="48"/>
      <c r="IF67" s="48"/>
      <c r="IG67" s="48"/>
      <c r="IH67" s="48"/>
      <c r="II67" s="48"/>
      <c r="IJ67" s="48"/>
      <c r="IK67" s="48"/>
      <c r="IL67" s="48"/>
      <c r="IM67" s="48"/>
      <c r="IN67" s="48"/>
      <c r="IO67" s="48"/>
      <c r="IP67" s="48"/>
      <c r="IQ67" s="48"/>
      <c r="IR67" s="48"/>
      <c r="IS67" s="48"/>
      <c r="IT67" s="48"/>
      <c r="IU67" s="48"/>
      <c r="IV67" s="48"/>
      <c r="IW67" s="48"/>
      <c r="IX67" s="48"/>
      <c r="IY67" s="48"/>
      <c r="IZ67" s="48"/>
      <c r="JA67" s="48"/>
      <c r="JB67" s="48"/>
      <c r="JC67" s="48"/>
      <c r="JD67" s="48"/>
      <c r="JE67" s="48"/>
      <c r="JF67" s="48"/>
      <c r="JH67" s="48"/>
      <c r="JI67" s="48"/>
      <c r="JJ67" s="48"/>
      <c r="JK67" s="48"/>
      <c r="JL67" s="48"/>
      <c r="JM67" s="48"/>
      <c r="JN67" s="48"/>
      <c r="JO67" s="48"/>
      <c r="JP67" s="48"/>
    </row>
    <row r="68" spans="1:1118">
      <c r="A68" s="49" t="s">
        <v>166</v>
      </c>
      <c r="B68" s="46" t="s">
        <v>354</v>
      </c>
      <c r="C68" s="48">
        <v>1.6111428737640381</v>
      </c>
      <c r="D68" s="48">
        <v>1.8288878202438354</v>
      </c>
      <c r="E68" s="48">
        <v>2.8160164356231689</v>
      </c>
      <c r="F68" s="48">
        <v>2.4377374649047852</v>
      </c>
      <c r="G68" s="48">
        <v>1.3820458650588989</v>
      </c>
      <c r="H68" s="48">
        <v>1.232623815536499</v>
      </c>
      <c r="I68" s="48">
        <v>2.147590160369873</v>
      </c>
      <c r="J68" s="48">
        <v>2.6756517887115479</v>
      </c>
      <c r="K68" s="48">
        <v>2.7262530326843262</v>
      </c>
      <c r="L68" s="48">
        <v>2.3043396472930908</v>
      </c>
      <c r="M68" s="48">
        <v>2.3573284149169922</v>
      </c>
      <c r="N68" s="48">
        <v>2.387324333190918</v>
      </c>
      <c r="O68" s="48">
        <v>1.0692301988601685</v>
      </c>
      <c r="P68" s="48">
        <v>1.5118404626846313</v>
      </c>
      <c r="Q68" s="47">
        <f t="shared" si="8"/>
        <v>2.0780840516090393</v>
      </c>
      <c r="R68" s="47">
        <f t="shared" si="9"/>
        <v>1.8314308524131775</v>
      </c>
      <c r="S68" s="47">
        <f t="shared" si="10"/>
        <v>0.88130739995580032</v>
      </c>
      <c r="T68" s="47">
        <f t="shared" si="11"/>
        <v>0.56838679616046006</v>
      </c>
      <c r="U68" s="48"/>
      <c r="V68" s="48"/>
      <c r="W68" s="48"/>
      <c r="X68" s="48"/>
      <c r="Y68" s="48"/>
      <c r="Z68" s="48"/>
      <c r="AA68" s="48"/>
      <c r="AB68" s="48"/>
      <c r="AC68" s="48"/>
      <c r="AD68" s="48"/>
      <c r="AE68" s="48"/>
      <c r="AF68" s="48"/>
      <c r="AG68" s="48"/>
      <c r="AH68" s="48"/>
      <c r="AI68" s="48"/>
      <c r="AJ68" s="48"/>
      <c r="AL68" s="48"/>
      <c r="AM68" s="48"/>
      <c r="AN68" s="48"/>
      <c r="AO68" s="48"/>
      <c r="AP68" s="48"/>
      <c r="AQ68" s="48"/>
      <c r="AR68" s="48"/>
      <c r="AS68" s="48"/>
      <c r="AT68" s="48"/>
      <c r="AU68" s="48"/>
      <c r="AV68" s="48"/>
      <c r="AW68" s="48"/>
      <c r="AX68" s="48"/>
      <c r="AY68" s="48"/>
      <c r="AZ68" s="48"/>
      <c r="BO68" s="48"/>
      <c r="BP68" s="48"/>
      <c r="BV68" s="48"/>
      <c r="BY68" s="48"/>
      <c r="BZ68" s="48"/>
      <c r="CA68" s="48"/>
      <c r="CB68" s="48"/>
      <c r="CC68" s="48"/>
      <c r="CD68" s="48"/>
      <c r="CE68" s="48"/>
      <c r="CF68" s="48"/>
      <c r="CG68" s="48"/>
      <c r="CI68" s="48"/>
      <c r="CJ68" s="48"/>
      <c r="CK68" s="48"/>
      <c r="CL68" s="48"/>
      <c r="CQ68" s="48"/>
      <c r="CW68" s="48"/>
      <c r="CX68" s="48"/>
      <c r="CY68" s="48"/>
      <c r="CZ68" s="48"/>
      <c r="DK68" s="48"/>
      <c r="DL68" s="48"/>
      <c r="DM68" s="48"/>
      <c r="DN68" s="48"/>
      <c r="DO68" s="48"/>
      <c r="DP68" s="48"/>
      <c r="DQ68" s="48"/>
      <c r="DR68" s="48"/>
      <c r="DS68" s="48"/>
      <c r="DT68" s="48"/>
      <c r="DU68" s="48"/>
      <c r="DV68" s="48"/>
      <c r="DW68" s="48"/>
      <c r="DX68" s="48"/>
      <c r="DY68" s="48"/>
      <c r="DZ68" s="48"/>
      <c r="EA68" s="48"/>
      <c r="EB68" s="48"/>
      <c r="EC68" s="48"/>
      <c r="ED68" s="48"/>
      <c r="EE68" s="48"/>
      <c r="EF68" s="48"/>
      <c r="EG68" s="48"/>
      <c r="EH68" s="48"/>
      <c r="EI68" s="48"/>
      <c r="EJ68" s="48"/>
      <c r="EK68" s="48"/>
      <c r="EL68" s="48"/>
      <c r="EM68" s="48"/>
      <c r="EN68" s="48"/>
      <c r="EO68" s="48"/>
      <c r="EP68" s="48"/>
      <c r="EQ68" s="48"/>
      <c r="ER68" s="48"/>
      <c r="ES68" s="48"/>
      <c r="ET68" s="48"/>
      <c r="EU68" s="48"/>
      <c r="EV68" s="48"/>
      <c r="EW68" s="48"/>
      <c r="EX68" s="48"/>
      <c r="EY68" s="48"/>
      <c r="EZ68" s="48"/>
      <c r="FA68" s="48"/>
      <c r="FB68" s="48"/>
      <c r="FC68" s="48"/>
      <c r="FD68" s="48"/>
      <c r="FE68" s="48"/>
      <c r="FF68" s="48"/>
      <c r="FG68" s="48"/>
      <c r="FH68" s="48"/>
      <c r="FI68" s="48"/>
      <c r="FJ68" s="48"/>
      <c r="FK68" s="48"/>
      <c r="FL68" s="48"/>
      <c r="FM68" s="48"/>
      <c r="FN68" s="48"/>
      <c r="FO68" s="48"/>
      <c r="FP68" s="48"/>
      <c r="FQ68" s="48"/>
      <c r="FR68" s="48"/>
      <c r="FS68" s="48"/>
      <c r="FT68" s="48"/>
      <c r="FU68" s="48"/>
      <c r="FV68" s="48"/>
      <c r="FW68" s="48"/>
      <c r="FX68" s="48"/>
      <c r="FY68" s="48"/>
      <c r="FZ68" s="48"/>
      <c r="GA68" s="48"/>
      <c r="GB68" s="48"/>
      <c r="GC68" s="48"/>
      <c r="GD68" s="48"/>
      <c r="GE68" s="48"/>
      <c r="GF68" s="48"/>
      <c r="GG68" s="48"/>
      <c r="GH68" s="48"/>
      <c r="GI68" s="48"/>
      <c r="GJ68" s="48"/>
      <c r="GK68" s="48"/>
      <c r="GL68" s="48"/>
      <c r="GM68" s="48"/>
      <c r="GN68" s="48"/>
      <c r="GO68" s="48"/>
      <c r="GP68" s="48"/>
      <c r="GQ68" s="48"/>
      <c r="GR68" s="48"/>
      <c r="GS68" s="48"/>
      <c r="GT68" s="48"/>
      <c r="GU68" s="48"/>
      <c r="GV68" s="48"/>
      <c r="GW68" s="48"/>
      <c r="GX68" s="48"/>
      <c r="GY68" s="48"/>
      <c r="GZ68" s="48"/>
      <c r="HA68" s="48"/>
      <c r="HB68" s="48"/>
      <c r="HC68" s="48"/>
      <c r="HD68" s="48"/>
      <c r="HE68" s="48"/>
      <c r="HF68" s="48"/>
      <c r="HG68" s="48"/>
      <c r="HH68" s="48"/>
      <c r="HI68" s="48"/>
      <c r="HJ68" s="48"/>
      <c r="HK68" s="48"/>
      <c r="HL68" s="48"/>
      <c r="HM68" s="48"/>
      <c r="HN68" s="48"/>
      <c r="HO68" s="48"/>
      <c r="HP68" s="48"/>
      <c r="HQ68" s="48"/>
      <c r="HR68" s="48"/>
      <c r="HS68" s="48"/>
      <c r="HT68" s="48"/>
      <c r="HU68" s="48"/>
      <c r="HV68" s="48"/>
      <c r="HW68" s="48"/>
      <c r="HX68" s="48"/>
      <c r="HY68" s="48"/>
      <c r="HZ68" s="48"/>
      <c r="IA68" s="48"/>
      <c r="IB68" s="48"/>
      <c r="IC68" s="48"/>
      <c r="ID68" s="48"/>
      <c r="IE68" s="48"/>
      <c r="IF68" s="48"/>
      <c r="IG68" s="48"/>
      <c r="IH68" s="48"/>
      <c r="II68" s="48"/>
      <c r="IJ68" s="48"/>
      <c r="IK68" s="48"/>
      <c r="IL68" s="48"/>
      <c r="IM68" s="48"/>
      <c r="IN68" s="48"/>
      <c r="IO68" s="48"/>
      <c r="IP68" s="48"/>
      <c r="IQ68" s="48"/>
      <c r="IR68" s="48"/>
      <c r="IS68" s="48"/>
      <c r="IT68" s="48"/>
      <c r="IU68" s="48"/>
      <c r="IV68" s="48"/>
      <c r="IW68" s="48"/>
      <c r="IX68" s="48"/>
      <c r="IY68" s="48"/>
      <c r="IZ68" s="48"/>
      <c r="JA68" s="48"/>
      <c r="JB68" s="48"/>
      <c r="JC68" s="48"/>
      <c r="JD68" s="48"/>
      <c r="JE68" s="48"/>
      <c r="JF68" s="48"/>
      <c r="JH68" s="48"/>
      <c r="JI68" s="48"/>
      <c r="JJ68" s="48"/>
      <c r="JK68" s="48"/>
      <c r="JL68" s="48"/>
      <c r="JM68" s="48"/>
      <c r="JN68" s="48"/>
      <c r="JO68" s="48"/>
      <c r="JP68" s="48"/>
    </row>
    <row r="69" spans="1:1118">
      <c r="A69" s="49" t="s">
        <v>167</v>
      </c>
      <c r="B69" s="46" t="s">
        <v>354</v>
      </c>
      <c r="C69" s="48">
        <v>5.2955160140991211</v>
      </c>
      <c r="D69" s="48">
        <v>6.3272032737731934</v>
      </c>
      <c r="E69" s="48">
        <v>5.9024753570556641</v>
      </c>
      <c r="F69" s="48">
        <v>6.4609432220458984</v>
      </c>
      <c r="G69" s="48">
        <v>2.6264259815216064</v>
      </c>
      <c r="H69" s="48">
        <v>2.9301223754882813</v>
      </c>
      <c r="I69" s="48">
        <v>4.8599491119384766</v>
      </c>
      <c r="J69" s="48">
        <v>6.4235501289367676</v>
      </c>
      <c r="K69" s="48">
        <v>5.1134614944458008</v>
      </c>
      <c r="L69" s="48">
        <v>5.3430194854736328</v>
      </c>
      <c r="M69" s="48">
        <v>5.8173050880432129</v>
      </c>
      <c r="N69" s="48">
        <v>5.0632028579711914</v>
      </c>
      <c r="O69" s="48">
        <v>3.2363111972808838</v>
      </c>
      <c r="P69" s="48">
        <v>3.3194711208343506</v>
      </c>
      <c r="Q69" s="47">
        <f t="shared" si="8"/>
        <v>4.5494214296340942</v>
      </c>
      <c r="R69" s="47">
        <f t="shared" si="9"/>
        <v>4.3590725660324097</v>
      </c>
      <c r="S69" s="47">
        <f t="shared" si="10"/>
        <v>0.95815976458857233</v>
      </c>
      <c r="T69" s="47">
        <f t="shared" si="11"/>
        <v>0.83924567503756164</v>
      </c>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B69" s="48"/>
      <c r="BD69" s="48"/>
      <c r="BE69" s="48"/>
      <c r="BG69" s="48"/>
      <c r="BI69" s="48"/>
      <c r="BJ69" s="48"/>
      <c r="BK69" s="48"/>
      <c r="BL69" s="48"/>
      <c r="BO69" s="48"/>
      <c r="BP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W69" s="48"/>
      <c r="CX69" s="48"/>
      <c r="CY69" s="48"/>
      <c r="CZ69" s="48"/>
      <c r="DA69" s="48"/>
      <c r="DB69" s="48"/>
      <c r="DC69" s="48"/>
      <c r="DD69" s="48"/>
      <c r="DE69" s="48"/>
      <c r="DF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c r="IW69" s="48"/>
      <c r="IX69" s="48"/>
      <c r="IY69" s="48"/>
      <c r="IZ69" s="48"/>
      <c r="JA69" s="48"/>
      <c r="JB69" s="48"/>
      <c r="JC69" s="48"/>
      <c r="JD69" s="48"/>
      <c r="JE69" s="48"/>
      <c r="JF69" s="48"/>
      <c r="JH69" s="48"/>
      <c r="JI69" s="48"/>
      <c r="JJ69" s="48"/>
      <c r="JK69" s="48"/>
      <c r="JL69" s="48"/>
      <c r="JM69" s="48"/>
      <c r="JN69" s="48"/>
      <c r="JO69" s="48"/>
      <c r="JP69" s="48"/>
    </row>
    <row r="70" spans="1:1118">
      <c r="A70" s="49" t="s">
        <v>169</v>
      </c>
      <c r="B70" s="46" t="s">
        <v>354</v>
      </c>
      <c r="C70" s="48">
        <v>1.5144275426864624</v>
      </c>
      <c r="D70" s="48">
        <v>2.3945765495300293</v>
      </c>
      <c r="E70" s="48">
        <v>1.9572758674621582</v>
      </c>
      <c r="F70" s="48">
        <v>2.5621297359466553</v>
      </c>
      <c r="G70" s="48">
        <v>3.0315468311309814</v>
      </c>
      <c r="H70" s="48">
        <v>3.4865608215332031</v>
      </c>
      <c r="I70" s="48">
        <v>4.3055825233459473</v>
      </c>
      <c r="J70" s="48">
        <v>4.3600726127624512</v>
      </c>
      <c r="K70" s="48">
        <v>3.7635080814361572</v>
      </c>
      <c r="L70" s="48">
        <v>2.9236974716186523</v>
      </c>
      <c r="M70" s="48">
        <v>4.3405380249023438</v>
      </c>
      <c r="N70" s="48">
        <v>4.4157586097717285</v>
      </c>
      <c r="O70" s="48">
        <v>2.5359857082366943</v>
      </c>
      <c r="P70" s="48">
        <v>2.4001703262329102</v>
      </c>
      <c r="Q70" s="47">
        <f t="shared" si="8"/>
        <v>3.6451613903045654</v>
      </c>
      <c r="R70" s="47">
        <f t="shared" si="9"/>
        <v>3.4231131672859192</v>
      </c>
      <c r="S70" s="47">
        <f t="shared" si="10"/>
        <v>0.93908411747988663</v>
      </c>
      <c r="T70" s="47">
        <f t="shared" si="11"/>
        <v>0.69029258948458394</v>
      </c>
      <c r="U70" s="48"/>
      <c r="V70" s="48"/>
      <c r="W70" s="48"/>
      <c r="X70" s="48"/>
      <c r="Y70" s="48"/>
      <c r="Z70" s="48"/>
      <c r="AA70" s="48"/>
      <c r="AB70" s="48"/>
      <c r="AC70" s="48"/>
      <c r="AD70" s="48"/>
      <c r="AE70" s="48"/>
      <c r="AF70" s="48"/>
      <c r="AG70" s="48"/>
      <c r="AH70" s="48"/>
      <c r="AI70" s="48"/>
      <c r="AJ70" s="48"/>
      <c r="AM70" s="48"/>
      <c r="AN70" s="48"/>
      <c r="AO70" s="48"/>
      <c r="AP70" s="48"/>
      <c r="AQ70" s="48"/>
      <c r="AR70" s="48"/>
      <c r="AS70" s="48"/>
      <c r="AT70" s="48"/>
      <c r="AU70" s="48"/>
      <c r="AV70" s="48"/>
      <c r="AW70" s="48"/>
      <c r="AX70" s="48"/>
      <c r="AY70" s="48"/>
      <c r="AZ70" s="48"/>
      <c r="BB70" s="48"/>
      <c r="BC70" s="48"/>
      <c r="BJ70" s="48"/>
      <c r="BN70" s="48"/>
      <c r="BO70" s="48"/>
      <c r="BP70" s="48"/>
      <c r="BU70" s="48"/>
      <c r="BV70" s="48"/>
      <c r="BY70" s="48"/>
      <c r="BZ70" s="48"/>
      <c r="CA70" s="48"/>
      <c r="CB70" s="48"/>
      <c r="CC70" s="48"/>
      <c r="CD70" s="48"/>
      <c r="CE70" s="48"/>
      <c r="CF70" s="48"/>
      <c r="CG70" s="48"/>
      <c r="CH70" s="48"/>
      <c r="CI70" s="48"/>
      <c r="CJ70" s="48"/>
      <c r="CK70" s="48"/>
      <c r="CL70" s="48"/>
      <c r="CM70" s="48"/>
      <c r="CN70" s="48"/>
      <c r="CQ70" s="48"/>
      <c r="CR70" s="48"/>
      <c r="CT70" s="48"/>
      <c r="CW70" s="48"/>
      <c r="CX70" s="48"/>
      <c r="DA70" s="48"/>
      <c r="DB70" s="48"/>
      <c r="DE70" s="48"/>
      <c r="DF70" s="48"/>
      <c r="DG70" s="48"/>
      <c r="DH70" s="48"/>
      <c r="DK70" s="48"/>
      <c r="DL70" s="48"/>
      <c r="DM70" s="48"/>
      <c r="DN70" s="48"/>
      <c r="DP70" s="48"/>
      <c r="DQ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c r="IW70" s="48"/>
      <c r="IX70" s="48"/>
      <c r="IY70" s="48"/>
      <c r="IZ70" s="48"/>
      <c r="JA70" s="48"/>
      <c r="JB70" s="48"/>
      <c r="JC70" s="48"/>
      <c r="JD70" s="48"/>
      <c r="JE70" s="48"/>
      <c r="JF70" s="48"/>
      <c r="JH70" s="48"/>
      <c r="JI70" s="48"/>
      <c r="JJ70" s="48"/>
      <c r="JK70" s="48"/>
      <c r="JL70" s="48"/>
      <c r="JM70" s="48"/>
      <c r="JN70" s="48"/>
      <c r="JO70" s="48"/>
      <c r="JP70" s="48"/>
    </row>
    <row r="71" spans="1:1118">
      <c r="A71" s="49" t="s">
        <v>425</v>
      </c>
      <c r="B71" s="46" t="s">
        <v>354</v>
      </c>
      <c r="C71" s="48">
        <v>5.3602690696716309</v>
      </c>
      <c r="D71" s="48">
        <v>5.4286322593688965</v>
      </c>
      <c r="E71" s="48">
        <v>4.7025566101074219</v>
      </c>
      <c r="F71" s="48">
        <v>4.9965214729309082</v>
      </c>
      <c r="G71" s="48">
        <v>0.92607516050338745</v>
      </c>
      <c r="H71" s="48">
        <v>2.1441507339477539</v>
      </c>
      <c r="I71" s="48">
        <v>3.4594533443450928</v>
      </c>
      <c r="J71" s="48">
        <v>3.9539153575897217</v>
      </c>
      <c r="K71" s="48">
        <v>3.7462825775146484</v>
      </c>
      <c r="L71" s="48">
        <v>3.1308879852294922</v>
      </c>
      <c r="M71" s="48">
        <v>4.7647509574890137</v>
      </c>
      <c r="N71" s="48">
        <v>5.190314769744873</v>
      </c>
      <c r="O71" s="48">
        <v>4.2462964057922363</v>
      </c>
      <c r="P71" s="48">
        <v>4.9955487251281738</v>
      </c>
      <c r="Q71" s="47">
        <f t="shared" si="8"/>
        <v>2.8934608598550162</v>
      </c>
      <c r="R71" s="47">
        <f t="shared" si="9"/>
        <v>4.7992277145385742</v>
      </c>
      <c r="S71" s="47">
        <f t="shared" si="10"/>
        <v>1.6586461497111977</v>
      </c>
      <c r="T71" s="47">
        <f t="shared" si="11"/>
        <v>1.4207466101278396E-2</v>
      </c>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B71" s="48"/>
      <c r="BC71" s="48"/>
      <c r="BE71" s="48"/>
      <c r="BF71" s="48"/>
      <c r="BG71" s="48"/>
      <c r="BI71" s="48"/>
      <c r="BJ71" s="48"/>
      <c r="BK71" s="48"/>
      <c r="BL71" s="48"/>
      <c r="BM71" s="48"/>
      <c r="BN71" s="48"/>
      <c r="BO71" s="48"/>
      <c r="BP71" s="48"/>
      <c r="BQ71" s="48"/>
      <c r="BR71" s="48"/>
      <c r="BU71" s="48"/>
      <c r="BV71" s="48"/>
      <c r="BW71" s="48"/>
      <c r="BX71" s="48"/>
      <c r="BY71" s="48"/>
      <c r="BZ71" s="48"/>
      <c r="CB71" s="48"/>
      <c r="CC71" s="48"/>
      <c r="CD71" s="48"/>
      <c r="CE71" s="48"/>
      <c r="CF71" s="48"/>
      <c r="CG71" s="48"/>
      <c r="CH71" s="48"/>
      <c r="CI71" s="48"/>
      <c r="CJ71" s="48"/>
      <c r="CK71" s="48"/>
      <c r="CL71" s="48"/>
      <c r="CM71" s="48"/>
      <c r="CN71" s="48"/>
      <c r="CP71" s="48"/>
      <c r="CQ71" s="48"/>
      <c r="CR71" s="48"/>
      <c r="CS71" s="48"/>
      <c r="CT71" s="48"/>
      <c r="CU71" s="48"/>
      <c r="CV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T71" s="48"/>
      <c r="HU71" s="48"/>
      <c r="HV71" s="48"/>
      <c r="HW71" s="48"/>
      <c r="HX71" s="48"/>
      <c r="HY71" s="48"/>
      <c r="HZ71" s="48"/>
      <c r="IA71" s="48"/>
      <c r="IC71" s="48"/>
      <c r="IE71" s="48"/>
      <c r="IF71" s="48"/>
      <c r="IG71" s="48"/>
      <c r="IH71" s="48"/>
      <c r="II71" s="48"/>
      <c r="IJ71" s="48"/>
      <c r="IK71" s="48"/>
      <c r="IL71" s="48"/>
      <c r="IM71" s="48"/>
      <c r="IN71" s="48"/>
      <c r="IP71" s="48"/>
      <c r="IQ71" s="48"/>
      <c r="IR71" s="48"/>
      <c r="IS71" s="48"/>
      <c r="IT71" s="48"/>
      <c r="IU71" s="48"/>
      <c r="IV71" s="48"/>
      <c r="IW71" s="48"/>
      <c r="IX71" s="48"/>
      <c r="IY71" s="48"/>
      <c r="IZ71" s="48"/>
      <c r="JA71" s="48"/>
      <c r="JB71" s="48"/>
      <c r="JC71" s="48"/>
      <c r="JD71" s="48"/>
      <c r="JE71" s="48"/>
      <c r="JF71" s="48"/>
      <c r="JH71" s="48"/>
      <c r="JI71" s="48"/>
      <c r="JJ71" s="48"/>
      <c r="JK71" s="48"/>
      <c r="JL71" s="48"/>
      <c r="JM71" s="48"/>
      <c r="JN71" s="48"/>
      <c r="JO71" s="48"/>
      <c r="JP71" s="48"/>
      <c r="JQ71" s="48"/>
      <c r="JR71" s="48"/>
    </row>
    <row r="72" spans="1:1118">
      <c r="A72" s="49" t="s">
        <v>424</v>
      </c>
      <c r="B72" s="46" t="s">
        <v>354</v>
      </c>
      <c r="C72" s="48">
        <v>6.8449511528015137</v>
      </c>
      <c r="D72" s="48">
        <v>8.4603424072265625</v>
      </c>
      <c r="E72" s="48">
        <v>7.9581661224365234</v>
      </c>
      <c r="F72" s="48">
        <v>6.1247859001159668</v>
      </c>
      <c r="G72" s="48">
        <v>3.1824884414672852</v>
      </c>
      <c r="H72" s="48">
        <v>2.5455753803253174</v>
      </c>
      <c r="I72" s="48">
        <v>8.3233623504638672</v>
      </c>
      <c r="J72" s="48">
        <v>8.4117279052734375</v>
      </c>
      <c r="K72" s="48">
        <v>9.1042537689208984</v>
      </c>
      <c r="L72" s="48">
        <v>7.5064983367919922</v>
      </c>
      <c r="M72" s="48">
        <v>6.4949355125427246</v>
      </c>
      <c r="N72" s="48">
        <v>6.8324360847473145</v>
      </c>
      <c r="O72" s="48">
        <v>7.9930205345153809</v>
      </c>
      <c r="P72" s="48">
        <v>8.7834901809692383</v>
      </c>
      <c r="Q72" s="47">
        <f t="shared" si="8"/>
        <v>6.5123176972071333</v>
      </c>
      <c r="R72" s="47">
        <f t="shared" si="9"/>
        <v>7.5259705781936646</v>
      </c>
      <c r="S72" s="47">
        <f t="shared" si="10"/>
        <v>1.1556516325088448</v>
      </c>
      <c r="T72" s="47">
        <f t="shared" si="11"/>
        <v>0.52543120047868475</v>
      </c>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B72" s="48"/>
      <c r="BC72" s="48"/>
      <c r="BE72" s="48"/>
      <c r="BF72" s="48"/>
      <c r="BH72" s="48"/>
      <c r="BI72" s="48"/>
      <c r="BJ72" s="48"/>
      <c r="BK72" s="48"/>
      <c r="BM72" s="48"/>
      <c r="BN72" s="48"/>
      <c r="BO72" s="48"/>
      <c r="BP72" s="48"/>
      <c r="BQ72" s="48"/>
      <c r="BR72" s="48"/>
      <c r="BS72" s="48"/>
      <c r="BU72" s="48"/>
      <c r="BV72" s="48"/>
      <c r="BW72" s="48"/>
      <c r="BX72" s="48"/>
      <c r="BY72" s="48"/>
      <c r="BZ72" s="48"/>
      <c r="CA72" s="48"/>
      <c r="CC72" s="48"/>
      <c r="CD72" s="48"/>
      <c r="CE72" s="48"/>
      <c r="CH72" s="48"/>
      <c r="CI72" s="48"/>
      <c r="CJ72" s="48"/>
      <c r="CK72" s="48"/>
      <c r="CL72" s="48"/>
      <c r="CN72" s="48"/>
      <c r="CO72" s="48"/>
      <c r="CP72" s="48"/>
      <c r="CQ72" s="48"/>
      <c r="CS72" s="48"/>
      <c r="CT72" s="48"/>
      <c r="CV72" s="48"/>
      <c r="CW72" s="48"/>
      <c r="CY72" s="48"/>
      <c r="CZ72" s="48"/>
      <c r="DA72" s="48"/>
      <c r="DC72" s="48"/>
      <c r="DD72" s="48"/>
      <c r="DE72" s="48"/>
      <c r="DG72" s="48"/>
      <c r="DH72" s="48"/>
      <c r="DK72" s="48"/>
      <c r="DL72" s="48"/>
      <c r="DM72" s="48"/>
      <c r="DO72" s="48"/>
      <c r="DP72" s="48"/>
      <c r="DQ72" s="48"/>
      <c r="DR72" s="48"/>
      <c r="DS72" s="48"/>
      <c r="DT72" s="48"/>
      <c r="DU72" s="48"/>
      <c r="DV72" s="48"/>
      <c r="DW72" s="48"/>
      <c r="DX72" s="48"/>
      <c r="DY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F72" s="48"/>
      <c r="FG72" s="48"/>
      <c r="FH72" s="48"/>
      <c r="FI72" s="48"/>
      <c r="FJ72" s="48"/>
      <c r="FK72" s="48"/>
      <c r="FL72" s="48"/>
      <c r="FM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L72" s="48"/>
      <c r="IM72" s="48"/>
      <c r="IN72" s="48"/>
      <c r="IO72" s="48"/>
      <c r="IP72" s="48"/>
      <c r="IQ72" s="48"/>
      <c r="IR72" s="48"/>
      <c r="IS72" s="48"/>
      <c r="IT72" s="48"/>
      <c r="IU72" s="48"/>
      <c r="IV72" s="48"/>
      <c r="IW72" s="48"/>
      <c r="IX72" s="48"/>
      <c r="IY72" s="48"/>
      <c r="IZ72" s="48"/>
      <c r="JB72" s="48"/>
      <c r="JC72" s="48"/>
      <c r="JD72" s="48"/>
      <c r="JF72" s="48"/>
      <c r="JH72" s="48"/>
      <c r="JI72" s="48"/>
      <c r="JJ72" s="48"/>
      <c r="JK72" s="48"/>
      <c r="JL72" s="48"/>
      <c r="JM72" s="48"/>
      <c r="JN72" s="48"/>
      <c r="JO72" s="48"/>
      <c r="JP72" s="48"/>
      <c r="JQ72" s="48"/>
      <c r="JR72" s="48"/>
    </row>
    <row r="73" spans="1:1118">
      <c r="A73" s="49" t="s">
        <v>423</v>
      </c>
      <c r="B73" s="46" t="s">
        <v>354</v>
      </c>
      <c r="C73" s="48">
        <v>5.3058590888977051</v>
      </c>
      <c r="D73" s="48">
        <v>6.4360809326171875</v>
      </c>
      <c r="E73" s="48">
        <v>6.0651984214782715</v>
      </c>
      <c r="F73" s="48">
        <v>6.8066935539245605</v>
      </c>
      <c r="G73" s="48">
        <v>2.8692429065704346</v>
      </c>
      <c r="H73" s="48">
        <v>3.8089544773101807</v>
      </c>
      <c r="I73" s="48">
        <v>5.7739152908325195</v>
      </c>
      <c r="J73" s="48">
        <v>7.3228926658630371</v>
      </c>
      <c r="K73" s="48">
        <v>7.7322487831115723</v>
      </c>
      <c r="L73" s="48">
        <v>6.1522073745727539</v>
      </c>
      <c r="M73" s="48">
        <v>7.7030706405639648</v>
      </c>
      <c r="N73" s="48">
        <v>7.2591290473937988</v>
      </c>
      <c r="O73" s="48">
        <v>7.8605966567993164</v>
      </c>
      <c r="P73" s="48">
        <v>8.0320596694946289</v>
      </c>
      <c r="Q73" s="47">
        <f t="shared" si="8"/>
        <v>5.609910249710083</v>
      </c>
      <c r="R73" s="47">
        <f t="shared" si="9"/>
        <v>7.7137140035629272</v>
      </c>
      <c r="S73" s="47">
        <f t="shared" si="10"/>
        <v>1.3750155813921565</v>
      </c>
      <c r="T73" s="47">
        <f t="shared" si="11"/>
        <v>6.6453459330065634E-2</v>
      </c>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c r="IW73" s="48"/>
      <c r="IX73" s="48"/>
      <c r="IY73" s="48"/>
      <c r="IZ73" s="48"/>
      <c r="JA73" s="48"/>
      <c r="JB73" s="48"/>
      <c r="JC73" s="48"/>
      <c r="JD73" s="48"/>
      <c r="JE73" s="48"/>
      <c r="JF73" s="48"/>
      <c r="JH73" s="48"/>
      <c r="JI73" s="48"/>
      <c r="JJ73" s="48"/>
      <c r="JK73" s="48"/>
      <c r="JL73" s="48"/>
      <c r="JM73" s="48"/>
      <c r="JN73" s="48"/>
      <c r="JO73" s="48"/>
      <c r="JP73" s="48"/>
      <c r="JQ73" s="48"/>
      <c r="JR73" s="48"/>
    </row>
    <row r="74" spans="1:1118">
      <c r="A74" s="49" t="s">
        <v>422</v>
      </c>
      <c r="B74" s="46" t="s">
        <v>354</v>
      </c>
      <c r="C74" s="48">
        <v>2.9777519702911377</v>
      </c>
      <c r="D74" s="48">
        <v>2.6134710311889648</v>
      </c>
      <c r="E74" s="48">
        <v>2.5998327732086182</v>
      </c>
      <c r="F74" s="48">
        <v>2.3667826652526855</v>
      </c>
      <c r="G74" s="48">
        <v>1.7657016515731812</v>
      </c>
      <c r="H74" s="48">
        <v>2.1530132293701172</v>
      </c>
      <c r="I74" s="48">
        <v>3.1287434101104736</v>
      </c>
      <c r="J74" s="48">
        <v>2.8801770210266113</v>
      </c>
      <c r="K74" s="48">
        <v>3.5536115169525146</v>
      </c>
      <c r="L74" s="48">
        <v>2.6441471576690674</v>
      </c>
      <c r="M74" s="48">
        <v>4.0333333015441895</v>
      </c>
      <c r="N74" s="48">
        <v>4.6679964065551758</v>
      </c>
      <c r="O74" s="48">
        <v>3.4054801464080811</v>
      </c>
      <c r="P74" s="48">
        <v>4.0201206207275391</v>
      </c>
      <c r="Q74" s="47">
        <f t="shared" si="8"/>
        <v>2.6875656644503274</v>
      </c>
      <c r="R74" s="47">
        <f t="shared" si="9"/>
        <v>4.0317326188087463</v>
      </c>
      <c r="S74" s="47">
        <f t="shared" si="10"/>
        <v>1.5001429256737189</v>
      </c>
      <c r="T74" s="47">
        <f t="shared" si="11"/>
        <v>8.7089108964126024E-3</v>
      </c>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B74" s="48"/>
      <c r="BC74" s="48"/>
      <c r="BD74" s="48"/>
      <c r="BE74" s="48"/>
      <c r="BF74" s="48"/>
      <c r="BG74" s="48"/>
      <c r="BH74" s="48"/>
      <c r="BJ74" s="48"/>
      <c r="BL74" s="48"/>
      <c r="BM74" s="48"/>
      <c r="BN74" s="48"/>
      <c r="BP74" s="48"/>
      <c r="BQ74" s="48"/>
      <c r="BU74" s="48"/>
      <c r="BV74" s="48"/>
      <c r="BW74" s="48"/>
      <c r="BX74" s="48"/>
      <c r="BY74" s="48"/>
      <c r="BZ74" s="48"/>
      <c r="CC74" s="48"/>
      <c r="CD74" s="48"/>
      <c r="CE74" s="48"/>
      <c r="CF74" s="48"/>
      <c r="CG74" s="48"/>
      <c r="CH74" s="48"/>
      <c r="CI74" s="48"/>
      <c r="CJ74" s="48"/>
      <c r="CK74" s="48"/>
      <c r="CL74" s="48"/>
      <c r="CM74" s="48"/>
      <c r="CN74" s="48"/>
      <c r="CR74" s="48"/>
      <c r="CS74" s="48"/>
      <c r="CT74" s="48"/>
      <c r="CW74" s="48"/>
      <c r="CX74" s="48"/>
      <c r="CZ74" s="48"/>
      <c r="DA74" s="48"/>
      <c r="DB74" s="48"/>
      <c r="DG74" s="48"/>
      <c r="DH74" s="48"/>
      <c r="DM74" s="48"/>
      <c r="DN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c r="IW74" s="48"/>
      <c r="IX74" s="48"/>
      <c r="IY74" s="48"/>
      <c r="IZ74" s="48"/>
      <c r="JA74" s="48"/>
      <c r="JB74" s="48"/>
      <c r="JC74" s="48"/>
      <c r="JD74" s="48"/>
      <c r="JE74" s="48"/>
      <c r="JF74" s="48"/>
      <c r="JH74" s="48"/>
      <c r="JI74" s="48"/>
      <c r="JJ74" s="48"/>
      <c r="JK74" s="48"/>
      <c r="JL74" s="48"/>
      <c r="JM74" s="48"/>
      <c r="JN74" s="48"/>
      <c r="JO74" s="48"/>
      <c r="JP74" s="48"/>
      <c r="JQ74" s="48"/>
      <c r="JR74" s="48"/>
    </row>
    <row r="75" spans="1:1118">
      <c r="A75" s="49" t="s">
        <v>421</v>
      </c>
      <c r="B75" s="46" t="s">
        <v>354</v>
      </c>
      <c r="C75" s="48">
        <v>2.5181910991668701</v>
      </c>
      <c r="D75" s="48">
        <v>2.0068042278289795</v>
      </c>
      <c r="E75" s="48">
        <v>3.0478155612945557</v>
      </c>
      <c r="F75" s="48">
        <v>2.2710552215576172</v>
      </c>
      <c r="G75" s="48">
        <v>2.5255627632141113</v>
      </c>
      <c r="H75" s="48">
        <v>1.9327023029327393</v>
      </c>
      <c r="I75" s="48">
        <v>3.0851647853851318</v>
      </c>
      <c r="J75" s="48">
        <v>3.565732479095459</v>
      </c>
      <c r="K75" s="48">
        <v>3.6373124122619629</v>
      </c>
      <c r="L75" s="48">
        <v>3.0448331832885742</v>
      </c>
      <c r="M75" s="48">
        <v>2.69879150390625</v>
      </c>
      <c r="N75" s="48">
        <v>4.8871536254882813</v>
      </c>
      <c r="O75" s="48">
        <v>4.5188918113708496</v>
      </c>
      <c r="P75" s="48">
        <v>4.6557483673095703</v>
      </c>
      <c r="Q75" s="47">
        <f t="shared" si="8"/>
        <v>2.9652179876963296</v>
      </c>
      <c r="R75" s="47">
        <f t="shared" si="9"/>
        <v>4.1901463270187378</v>
      </c>
      <c r="S75" s="47">
        <f t="shared" si="10"/>
        <v>1.413098916978462</v>
      </c>
      <c r="T75" s="47">
        <f t="shared" si="11"/>
        <v>4.5219288313688218E-2</v>
      </c>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c r="IW75" s="48"/>
      <c r="IX75" s="48"/>
      <c r="IY75" s="48"/>
      <c r="IZ75" s="48"/>
      <c r="JA75" s="48"/>
      <c r="JB75" s="48"/>
      <c r="JC75" s="48"/>
      <c r="JD75" s="48"/>
      <c r="JE75" s="48"/>
      <c r="JF75" s="48"/>
      <c r="JH75" s="48"/>
      <c r="JI75" s="48"/>
      <c r="JJ75" s="48"/>
      <c r="JK75" s="48"/>
      <c r="JL75" s="48"/>
      <c r="JM75" s="48"/>
      <c r="JN75" s="48"/>
      <c r="JO75" s="48"/>
      <c r="JP75" s="48"/>
      <c r="JQ75" s="48"/>
      <c r="JR75" s="48"/>
    </row>
    <row r="76" spans="1:1118">
      <c r="A76" s="49" t="s">
        <v>420</v>
      </c>
      <c r="B76" s="46" t="s">
        <v>354</v>
      </c>
      <c r="C76" s="48">
        <v>9.9149866104125977</v>
      </c>
      <c r="D76" s="48">
        <v>10.489442825317383</v>
      </c>
      <c r="E76" s="48">
        <v>11.31187629699707</v>
      </c>
      <c r="F76" s="48">
        <v>11.041866302490234</v>
      </c>
      <c r="G76" s="48">
        <v>11.50403881072998</v>
      </c>
      <c r="H76" s="48">
        <v>12.4969482421875</v>
      </c>
      <c r="I76" s="48">
        <v>12.490946769714355</v>
      </c>
      <c r="J76" s="48">
        <v>11.530193328857422</v>
      </c>
      <c r="K76" s="48">
        <v>15.537190437316895</v>
      </c>
      <c r="L76" s="48">
        <v>16.5994873046875</v>
      </c>
      <c r="M76" s="48">
        <v>15.601719856262207</v>
      </c>
      <c r="N76" s="48">
        <v>15.949816703796387</v>
      </c>
      <c r="O76" s="48">
        <v>16.265041351318359</v>
      </c>
      <c r="P76" s="48">
        <v>16.242227554321289</v>
      </c>
      <c r="Q76" s="47">
        <f t="shared" si="8"/>
        <v>13.359800815582275</v>
      </c>
      <c r="R76" s="47">
        <f t="shared" si="9"/>
        <v>16.014701366424561</v>
      </c>
      <c r="S76" s="47">
        <f t="shared" si="10"/>
        <v>1.1987230638757524</v>
      </c>
      <c r="T76" s="47">
        <f t="shared" si="11"/>
        <v>4.4286140214553946E-2</v>
      </c>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BA76" s="48"/>
      <c r="BB76" s="48"/>
      <c r="BC76" s="48"/>
      <c r="BD76" s="48"/>
      <c r="BE76" s="48"/>
      <c r="BF76" s="48"/>
      <c r="BG76" s="48"/>
      <c r="BH76" s="48"/>
      <c r="BI76" s="48"/>
      <c r="BJ76" s="48"/>
      <c r="BK76" s="48"/>
      <c r="BL76" s="48"/>
      <c r="BM76" s="48"/>
      <c r="BN76" s="48"/>
      <c r="BO76" s="48"/>
      <c r="BP76" s="48"/>
      <c r="BR76" s="48"/>
      <c r="BS76" s="48"/>
      <c r="BU76" s="48"/>
      <c r="BV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M76" s="48"/>
      <c r="DN76" s="48"/>
      <c r="DP76" s="48"/>
      <c r="DQ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H76" s="48"/>
      <c r="FI76" s="48"/>
      <c r="FK76" s="48"/>
      <c r="FL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C76" s="48"/>
      <c r="HD76" s="48"/>
      <c r="HF76" s="48"/>
      <c r="HG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c r="IX76" s="48"/>
      <c r="IY76" s="48"/>
      <c r="JA76" s="48"/>
      <c r="JB76" s="48"/>
      <c r="JD76" s="48"/>
      <c r="JE76" s="48"/>
      <c r="JF76" s="48"/>
      <c r="JG76" s="48"/>
      <c r="JH76" s="48"/>
      <c r="JI76" s="48"/>
      <c r="JJ76" s="48"/>
      <c r="JK76" s="48"/>
      <c r="JL76" s="48"/>
      <c r="JM76" s="48"/>
      <c r="JN76" s="48"/>
      <c r="JO76" s="48"/>
      <c r="JP76" s="48"/>
      <c r="JQ76" s="48"/>
      <c r="JR76" s="48"/>
      <c r="JS76" s="48"/>
      <c r="JT76" s="48"/>
      <c r="JU76" s="48"/>
      <c r="JV76" s="48"/>
      <c r="JW76" s="48"/>
      <c r="JX76" s="48"/>
      <c r="JY76" s="48"/>
      <c r="JZ76" s="48"/>
      <c r="KA76" s="48"/>
      <c r="KB76" s="48"/>
      <c r="KC76" s="48"/>
      <c r="KD76" s="48"/>
      <c r="KE76" s="48"/>
      <c r="KF76" s="48"/>
      <c r="KH76" s="48"/>
      <c r="KI76" s="48"/>
      <c r="KK76" s="48"/>
      <c r="KL76" s="48"/>
      <c r="KO76" s="48"/>
      <c r="KP76" s="48"/>
      <c r="KQ76" s="48"/>
      <c r="KV76" s="48"/>
      <c r="KW76" s="48"/>
      <c r="KY76" s="48"/>
      <c r="KZ76" s="48"/>
      <c r="LA76" s="48"/>
      <c r="LB76" s="48"/>
      <c r="LC76" s="48"/>
      <c r="LD76" s="48"/>
      <c r="LE76" s="48"/>
      <c r="LF76" s="48"/>
      <c r="LG76" s="48"/>
      <c r="LH76" s="48"/>
      <c r="LI76" s="48"/>
      <c r="LJ76" s="48"/>
      <c r="LK76" s="48"/>
      <c r="LL76" s="48"/>
      <c r="LM76" s="48"/>
      <c r="LN76" s="48"/>
      <c r="LO76" s="48"/>
      <c r="LP76" s="48"/>
      <c r="LQ76" s="48"/>
      <c r="LR76" s="48"/>
      <c r="LS76" s="48"/>
      <c r="LT76" s="48"/>
      <c r="LU76" s="48"/>
      <c r="LV76" s="48"/>
      <c r="LW76" s="48"/>
      <c r="LX76" s="48"/>
      <c r="LY76" s="48"/>
      <c r="LZ76" s="48"/>
      <c r="MA76" s="48"/>
      <c r="MB76" s="48"/>
      <c r="MC76" s="48"/>
      <c r="MD76" s="48"/>
      <c r="ME76" s="48"/>
      <c r="MF76" s="48"/>
      <c r="MG76" s="48"/>
      <c r="MH76" s="48"/>
      <c r="MI76" s="48"/>
      <c r="MJ76" s="48"/>
      <c r="MK76" s="48"/>
      <c r="ML76" s="48"/>
      <c r="MM76" s="48"/>
      <c r="MO76" s="48"/>
      <c r="MP76" s="48"/>
      <c r="MQ76" s="48"/>
      <c r="MR76" s="48"/>
      <c r="MS76" s="48"/>
      <c r="MT76" s="48"/>
      <c r="MU76" s="48"/>
      <c r="MV76" s="48"/>
      <c r="MW76" s="48"/>
      <c r="MX76" s="48"/>
      <c r="MY76" s="48"/>
      <c r="MZ76" s="48"/>
      <c r="NA76" s="48"/>
      <c r="NB76" s="48"/>
      <c r="NC76" s="48"/>
      <c r="ND76" s="48"/>
      <c r="NE76" s="48"/>
      <c r="NF76" s="48"/>
      <c r="NG76" s="48"/>
      <c r="NH76" s="48"/>
      <c r="NI76" s="48"/>
      <c r="NJ76" s="48"/>
      <c r="NK76" s="48"/>
      <c r="NL76" s="48"/>
      <c r="NM76" s="48"/>
      <c r="NN76" s="48"/>
      <c r="NO76" s="48"/>
      <c r="NP76" s="48"/>
      <c r="NQ76" s="48"/>
      <c r="NR76" s="48"/>
      <c r="NS76" s="48"/>
      <c r="NT76" s="48"/>
      <c r="NU76" s="48"/>
      <c r="NV76" s="48"/>
      <c r="NW76" s="48"/>
      <c r="NX76" s="48"/>
      <c r="NY76" s="48"/>
      <c r="NZ76" s="48"/>
      <c r="OA76" s="48"/>
      <c r="OB76" s="48"/>
      <c r="OC76" s="48"/>
      <c r="OE76" s="48"/>
      <c r="OF76" s="48"/>
      <c r="OG76" s="48"/>
      <c r="OH76" s="48"/>
      <c r="OI76" s="48"/>
      <c r="OJ76" s="48"/>
      <c r="OK76" s="48"/>
      <c r="OL76" s="48"/>
      <c r="OM76" s="48"/>
      <c r="ON76" s="48"/>
      <c r="OO76" s="48"/>
      <c r="OP76" s="48"/>
      <c r="OQ76" s="48"/>
      <c r="OS76" s="48"/>
      <c r="OT76" s="48"/>
      <c r="OU76" s="48"/>
      <c r="OV76" s="48"/>
      <c r="OW76" s="48"/>
      <c r="OX76" s="48"/>
      <c r="OY76" s="48"/>
      <c r="OZ76" s="48"/>
      <c r="PA76" s="48"/>
      <c r="PB76" s="48"/>
      <c r="PC76" s="48"/>
      <c r="PE76" s="48"/>
      <c r="PF76" s="48"/>
      <c r="PG76" s="48"/>
      <c r="PH76" s="48"/>
      <c r="PI76" s="48"/>
      <c r="PJ76" s="48"/>
      <c r="PK76" s="48"/>
      <c r="PL76" s="48"/>
      <c r="PM76" s="48"/>
      <c r="PN76" s="48"/>
      <c r="PO76" s="48"/>
      <c r="PP76" s="48"/>
      <c r="PQ76" s="48"/>
      <c r="PR76" s="48"/>
      <c r="PS76" s="48"/>
      <c r="PT76" s="48"/>
      <c r="PU76" s="48"/>
      <c r="PV76" s="48"/>
      <c r="PW76" s="48"/>
      <c r="PX76" s="48"/>
      <c r="PY76" s="48"/>
      <c r="PZ76" s="48"/>
      <c r="QA76" s="48"/>
      <c r="QB76" s="48"/>
      <c r="QC76" s="48"/>
      <c r="QD76" s="48"/>
      <c r="QE76" s="48"/>
      <c r="QF76" s="48"/>
      <c r="QG76" s="48"/>
      <c r="QH76" s="48"/>
      <c r="QI76" s="48"/>
      <c r="QJ76" s="48"/>
      <c r="QK76" s="48"/>
      <c r="QL76" s="48"/>
      <c r="QM76" s="48"/>
      <c r="QN76" s="48"/>
      <c r="QO76" s="48"/>
      <c r="QP76" s="48"/>
      <c r="QQ76" s="48"/>
      <c r="QR76" s="48"/>
      <c r="QS76" s="48"/>
      <c r="QU76" s="48"/>
      <c r="QV76" s="48"/>
      <c r="QW76" s="48"/>
      <c r="QX76" s="48"/>
      <c r="QY76" s="48"/>
      <c r="QZ76" s="48"/>
      <c r="RA76" s="48"/>
      <c r="RB76" s="48"/>
      <c r="RC76" s="48"/>
      <c r="RD76" s="48"/>
      <c r="RE76" s="48"/>
      <c r="RF76" s="48"/>
      <c r="RG76" s="48"/>
      <c r="RH76" s="48"/>
      <c r="RI76" s="48"/>
      <c r="RJ76" s="48"/>
      <c r="RK76" s="48"/>
      <c r="RL76" s="48"/>
      <c r="RM76" s="48"/>
      <c r="RN76" s="48"/>
      <c r="RO76" s="48"/>
      <c r="RP76" s="48"/>
      <c r="RQ76" s="48"/>
      <c r="RR76" s="48"/>
      <c r="RS76" s="48"/>
      <c r="RT76" s="48"/>
      <c r="RU76" s="48"/>
      <c r="RV76" s="48"/>
      <c r="RW76" s="48"/>
      <c r="RX76" s="48"/>
      <c r="RY76" s="48"/>
      <c r="RZ76" s="48"/>
      <c r="SA76" s="48"/>
      <c r="SB76" s="48"/>
      <c r="SC76" s="48"/>
      <c r="SD76" s="48"/>
      <c r="SE76" s="48"/>
      <c r="SF76" s="48"/>
      <c r="SG76" s="48"/>
      <c r="SH76" s="48"/>
      <c r="SI76" s="48"/>
      <c r="SK76" s="48"/>
      <c r="SL76" s="48"/>
      <c r="SM76" s="48"/>
      <c r="SN76" s="48"/>
      <c r="SO76" s="48"/>
      <c r="SP76" s="48"/>
      <c r="SQ76" s="48"/>
      <c r="SR76" s="48"/>
      <c r="SS76" s="48"/>
      <c r="ST76" s="48"/>
      <c r="SU76" s="48"/>
      <c r="SV76" s="48"/>
      <c r="SW76" s="48"/>
      <c r="SX76" s="48"/>
      <c r="SY76" s="48"/>
      <c r="SZ76" s="48"/>
      <c r="TA76" s="48"/>
      <c r="TB76" s="48"/>
      <c r="TC76" s="48"/>
      <c r="TD76" s="48"/>
      <c r="TE76" s="48"/>
      <c r="TF76" s="48"/>
      <c r="TG76" s="48"/>
      <c r="TH76" s="48"/>
      <c r="TI76" s="48"/>
      <c r="TJ76" s="48"/>
      <c r="TK76" s="48"/>
      <c r="TL76" s="48"/>
      <c r="TM76" s="48"/>
      <c r="TN76" s="48"/>
      <c r="TO76" s="48"/>
      <c r="TP76" s="48"/>
      <c r="TQ76" s="48"/>
      <c r="TR76" s="48"/>
      <c r="TS76" s="48"/>
      <c r="TT76" s="48"/>
      <c r="TU76" s="48"/>
      <c r="TV76" s="48"/>
      <c r="TW76" s="48"/>
      <c r="TX76" s="48"/>
      <c r="TY76" s="48"/>
      <c r="UA76" s="48"/>
      <c r="UB76" s="48"/>
      <c r="UC76" s="48"/>
      <c r="UD76" s="48"/>
      <c r="UE76" s="48"/>
      <c r="UF76" s="48"/>
      <c r="UG76" s="48"/>
      <c r="UH76" s="48"/>
      <c r="UI76" s="48"/>
      <c r="UJ76" s="48"/>
      <c r="UK76" s="48"/>
      <c r="UL76" s="48"/>
      <c r="UM76" s="48"/>
      <c r="UN76" s="48"/>
      <c r="UO76" s="48"/>
      <c r="UP76" s="48"/>
      <c r="UQ76" s="48"/>
      <c r="UR76" s="48"/>
      <c r="US76" s="48"/>
      <c r="UT76" s="48"/>
      <c r="UU76" s="48"/>
      <c r="UV76" s="48"/>
      <c r="UW76" s="48"/>
      <c r="UX76" s="48"/>
      <c r="UY76" s="48"/>
      <c r="UZ76" s="48"/>
      <c r="VA76" s="48"/>
      <c r="VB76" s="48"/>
      <c r="VC76" s="48"/>
      <c r="VD76" s="48"/>
      <c r="VE76" s="48"/>
      <c r="VF76" s="48"/>
      <c r="VG76" s="48"/>
      <c r="VH76" s="48"/>
      <c r="VI76" s="48"/>
      <c r="VJ76" s="48"/>
      <c r="VK76" s="48"/>
      <c r="VL76" s="48"/>
      <c r="VM76" s="48"/>
      <c r="VN76" s="48"/>
      <c r="VO76" s="48"/>
      <c r="VQ76" s="48"/>
      <c r="VR76" s="48"/>
      <c r="VS76" s="48"/>
      <c r="VT76" s="48"/>
      <c r="VU76" s="48"/>
      <c r="VV76" s="48"/>
      <c r="VW76" s="48"/>
      <c r="VX76" s="48"/>
      <c r="VY76" s="48"/>
      <c r="VZ76" s="48"/>
      <c r="WA76" s="48"/>
      <c r="WB76" s="48"/>
      <c r="WC76" s="48"/>
      <c r="WD76" s="48"/>
      <c r="WE76" s="48"/>
      <c r="WF76" s="48"/>
      <c r="WG76" s="48"/>
      <c r="WH76" s="48"/>
      <c r="WI76" s="48"/>
      <c r="WJ76" s="48"/>
      <c r="WK76" s="48"/>
      <c r="WL76" s="48"/>
      <c r="WM76" s="48"/>
      <c r="WN76" s="48"/>
      <c r="WO76" s="48"/>
      <c r="WP76" s="48"/>
      <c r="WQ76" s="48"/>
      <c r="WR76" s="48"/>
      <c r="WS76" s="48"/>
      <c r="WT76" s="48"/>
      <c r="WU76" s="48"/>
      <c r="WV76" s="48"/>
      <c r="WW76" s="48"/>
      <c r="WX76" s="48"/>
      <c r="WY76" s="48"/>
      <c r="WZ76" s="48"/>
      <c r="XA76" s="48"/>
      <c r="XB76" s="48"/>
      <c r="XC76" s="48"/>
      <c r="XD76" s="48"/>
      <c r="XE76" s="48"/>
      <c r="XG76" s="48"/>
      <c r="XH76" s="48"/>
      <c r="XI76" s="48"/>
      <c r="XJ76" s="48"/>
      <c r="XK76" s="48"/>
      <c r="XL76" s="48"/>
      <c r="XM76" s="48"/>
      <c r="XN76" s="48"/>
      <c r="XO76" s="48"/>
      <c r="XP76" s="48"/>
      <c r="XQ76" s="48"/>
      <c r="XR76" s="48"/>
      <c r="XS76" s="48"/>
      <c r="XT76" s="48"/>
      <c r="XU76" s="48"/>
      <c r="XV76" s="48"/>
      <c r="XW76" s="48"/>
      <c r="XX76" s="48"/>
      <c r="XY76" s="48"/>
      <c r="XZ76" s="48"/>
      <c r="YA76" s="48"/>
      <c r="YB76" s="48"/>
      <c r="YC76" s="48"/>
      <c r="YD76" s="48"/>
      <c r="YE76" s="48"/>
      <c r="YF76" s="48"/>
      <c r="YG76" s="48"/>
      <c r="YH76" s="48"/>
      <c r="YI76" s="48"/>
      <c r="YJ76" s="48"/>
      <c r="YK76" s="48"/>
      <c r="YL76" s="48"/>
      <c r="YM76" s="48"/>
      <c r="YN76" s="48"/>
      <c r="YO76" s="48"/>
      <c r="YP76" s="48"/>
      <c r="YQ76" s="48"/>
      <c r="YR76" s="48"/>
      <c r="YS76" s="48"/>
      <c r="YT76" s="48"/>
      <c r="YU76" s="48"/>
      <c r="YW76" s="48"/>
      <c r="YX76" s="48"/>
      <c r="YY76" s="48"/>
      <c r="YZ76" s="48"/>
      <c r="ZA76" s="48"/>
      <c r="ZB76" s="48"/>
      <c r="ZC76" s="48"/>
      <c r="ZD76" s="48"/>
      <c r="ZE76" s="48"/>
      <c r="ZF76" s="48"/>
      <c r="ZG76" s="48"/>
      <c r="ZH76" s="48"/>
      <c r="ZI76" s="48"/>
      <c r="ZJ76" s="48"/>
      <c r="ZK76" s="48"/>
      <c r="ZL76" s="48"/>
      <c r="ZM76" s="48"/>
      <c r="ZN76" s="48"/>
      <c r="ZO76" s="48"/>
      <c r="ZP76" s="48"/>
      <c r="ZQ76" s="48"/>
      <c r="ZR76" s="48"/>
      <c r="ZS76" s="48"/>
      <c r="ZT76" s="48"/>
      <c r="ZU76" s="48"/>
      <c r="ZV76" s="48"/>
      <c r="ZW76" s="48"/>
      <c r="ZX76" s="48"/>
      <c r="ZY76" s="48"/>
      <c r="ZZ76" s="48"/>
      <c r="AAA76" s="48"/>
      <c r="AAB76" s="48"/>
      <c r="AAC76" s="48"/>
      <c r="AAD76" s="48"/>
      <c r="AAE76" s="48"/>
      <c r="AAF76" s="48"/>
      <c r="AAG76" s="48"/>
      <c r="AAH76" s="48"/>
      <c r="AAI76" s="48"/>
      <c r="AAJ76" s="48"/>
      <c r="AAL76" s="48"/>
      <c r="AAM76" s="48"/>
      <c r="AAN76" s="48"/>
      <c r="AAO76" s="48"/>
      <c r="AAP76" s="48"/>
      <c r="AAQ76" s="48"/>
      <c r="AAR76" s="48"/>
      <c r="AAS76" s="48"/>
      <c r="AAT76" s="48"/>
      <c r="AAV76" s="48"/>
      <c r="AAW76" s="48"/>
      <c r="AAX76" s="48"/>
      <c r="AAY76" s="48"/>
      <c r="AAZ76" s="48"/>
      <c r="ABA76" s="48"/>
      <c r="ABB76" s="48"/>
      <c r="ABC76" s="48"/>
      <c r="ABD76" s="48"/>
      <c r="ABE76" s="48"/>
      <c r="ABF76" s="48"/>
      <c r="ABG76" s="48"/>
      <c r="ABH76" s="48"/>
      <c r="ABI76" s="48"/>
      <c r="ABJ76" s="48"/>
      <c r="ABK76" s="48"/>
      <c r="ABL76" s="48"/>
      <c r="ABM76" s="48"/>
      <c r="ABN76" s="48"/>
      <c r="ABO76" s="48"/>
      <c r="ABP76" s="48"/>
      <c r="ABQ76" s="48"/>
      <c r="ABR76" s="48"/>
      <c r="ABS76" s="48"/>
      <c r="ABT76" s="48"/>
      <c r="ABU76" s="48"/>
      <c r="ABV76" s="48"/>
      <c r="ABW76" s="48"/>
      <c r="ABX76" s="48"/>
      <c r="ABY76" s="48"/>
      <c r="ABZ76" s="48"/>
      <c r="ACB76" s="48"/>
      <c r="ACC76" s="48"/>
      <c r="ACD76" s="48"/>
      <c r="ACE76" s="48"/>
      <c r="ACF76" s="48"/>
      <c r="ACG76" s="48"/>
      <c r="ACH76" s="48"/>
      <c r="ACI76" s="48"/>
      <c r="ACJ76" s="48"/>
      <c r="ACK76" s="48"/>
      <c r="ACL76" s="48"/>
      <c r="ACM76" s="48"/>
      <c r="ACN76" s="48"/>
      <c r="ACO76" s="48"/>
      <c r="ACP76" s="48"/>
      <c r="ACQ76" s="48"/>
      <c r="ACR76" s="48"/>
      <c r="ACS76" s="48"/>
      <c r="ACT76" s="48"/>
      <c r="ACU76" s="48"/>
      <c r="ACV76" s="48"/>
      <c r="ACW76" s="48"/>
      <c r="ACX76" s="48"/>
      <c r="ACY76" s="48"/>
      <c r="ACZ76" s="48"/>
      <c r="ADA76" s="48"/>
      <c r="ADB76" s="48"/>
      <c r="ADC76" s="48"/>
      <c r="ADD76" s="48"/>
      <c r="ADE76" s="48"/>
      <c r="ADF76" s="48"/>
      <c r="ADG76" s="48"/>
      <c r="ADH76" s="48"/>
      <c r="ADI76" s="48"/>
      <c r="ADJ76" s="48"/>
      <c r="ADK76" s="48"/>
      <c r="ADL76" s="48"/>
      <c r="ADM76" s="48"/>
      <c r="ADN76" s="48"/>
      <c r="ADO76" s="48"/>
      <c r="ADP76" s="48"/>
      <c r="ADR76" s="48"/>
      <c r="ADS76" s="48"/>
      <c r="ADT76" s="48"/>
      <c r="ADU76" s="48"/>
      <c r="ADV76" s="48"/>
      <c r="ADW76" s="48"/>
      <c r="ADX76" s="48"/>
      <c r="ADY76" s="48"/>
      <c r="ADZ76" s="48"/>
      <c r="AEA76" s="48"/>
      <c r="AEB76" s="48"/>
      <c r="AEC76" s="48"/>
      <c r="AED76" s="48"/>
      <c r="AEE76" s="48"/>
      <c r="AEF76" s="48"/>
      <c r="AEG76" s="48"/>
      <c r="AEH76" s="48"/>
      <c r="AEI76" s="48"/>
      <c r="AEJ76" s="48"/>
      <c r="AEK76" s="48"/>
      <c r="AEL76" s="48"/>
      <c r="AEM76" s="48"/>
      <c r="AEN76" s="48"/>
      <c r="AEO76" s="48"/>
      <c r="AEP76" s="48"/>
      <c r="AEQ76" s="48"/>
      <c r="AER76" s="48"/>
      <c r="AES76" s="48"/>
      <c r="AET76" s="48"/>
      <c r="AEU76" s="48"/>
      <c r="AEV76" s="48"/>
      <c r="AEW76" s="48"/>
      <c r="AEX76" s="48"/>
      <c r="AEY76" s="48"/>
      <c r="AEZ76" s="48"/>
      <c r="AFA76" s="48"/>
      <c r="AFB76" s="48"/>
      <c r="AFC76" s="48"/>
      <c r="AFD76" s="48"/>
      <c r="AFE76" s="48"/>
      <c r="AFF76" s="48"/>
      <c r="AFH76" s="48"/>
      <c r="AFI76" s="48"/>
      <c r="AFJ76" s="48"/>
      <c r="AFK76" s="48"/>
      <c r="AFL76" s="48"/>
      <c r="AFM76" s="48"/>
      <c r="AFN76" s="48"/>
      <c r="AFO76" s="48"/>
      <c r="AFP76" s="48"/>
      <c r="AFR76" s="48"/>
      <c r="AFS76" s="48"/>
      <c r="AFT76" s="48"/>
      <c r="AFU76" s="48"/>
      <c r="AFV76" s="48"/>
      <c r="AFW76" s="48"/>
      <c r="AFX76" s="48"/>
      <c r="AFY76" s="48"/>
      <c r="AFZ76" s="48"/>
      <c r="AGA76" s="48"/>
      <c r="AGB76" s="48"/>
      <c r="AGG76" s="48"/>
      <c r="AGH76" s="48"/>
      <c r="AGI76" s="48"/>
      <c r="AGJ76" s="48"/>
      <c r="AGK76" s="48"/>
      <c r="AGL76" s="48"/>
      <c r="AGM76" s="48"/>
      <c r="AGN76" s="48"/>
      <c r="AGO76" s="48"/>
      <c r="AGP76" s="48"/>
      <c r="AGQ76" s="48"/>
      <c r="AGR76" s="48"/>
      <c r="AGS76" s="48"/>
      <c r="AGU76" s="48"/>
      <c r="AGV76" s="48"/>
      <c r="AGY76" s="48"/>
      <c r="AGZ76" s="48"/>
      <c r="AHC76" s="48"/>
      <c r="AHD76" s="48"/>
      <c r="AHE76" s="48"/>
      <c r="AHF76" s="48"/>
      <c r="AHJ76" s="48"/>
      <c r="AHK76" s="48"/>
      <c r="AHL76" s="48"/>
      <c r="AHM76" s="48"/>
      <c r="AHN76" s="48"/>
      <c r="AHO76" s="48"/>
      <c r="AHP76" s="48"/>
      <c r="AHQ76" s="48"/>
      <c r="AHR76" s="48"/>
      <c r="AHS76" s="48"/>
      <c r="AHT76" s="48"/>
      <c r="AHU76" s="48"/>
      <c r="AHV76" s="48"/>
      <c r="AIA76" s="48"/>
      <c r="AIB76" s="48"/>
      <c r="AIC76" s="48"/>
      <c r="AID76" s="48"/>
      <c r="AIE76" s="48"/>
      <c r="AIF76" s="48"/>
      <c r="AIM76" s="48"/>
      <c r="AIN76" s="48"/>
      <c r="AIO76" s="48"/>
      <c r="AIP76" s="48"/>
      <c r="AIU76" s="48"/>
      <c r="AJA76" s="48"/>
      <c r="AJB76" s="48"/>
      <c r="AJG76" s="48"/>
      <c r="AJH76" s="48"/>
      <c r="AJY76" s="48"/>
      <c r="AJZ76" s="48"/>
      <c r="AKE76" s="48"/>
      <c r="AKF76" s="48"/>
      <c r="AKG76" s="48"/>
      <c r="AKH76" s="48"/>
      <c r="AKI76" s="48"/>
      <c r="AKJ76" s="48"/>
      <c r="AKO76" s="48"/>
      <c r="AKP76" s="48"/>
      <c r="AKS76" s="48"/>
      <c r="AKT76" s="48"/>
      <c r="AKU76" s="48"/>
      <c r="AKV76" s="48"/>
      <c r="AKW76" s="48"/>
      <c r="AKX76" s="48"/>
      <c r="AKY76" s="48"/>
      <c r="AKZ76" s="48"/>
      <c r="ALA76" s="48"/>
      <c r="ALB76" s="48"/>
      <c r="ALC76" s="48"/>
      <c r="ALD76" s="48"/>
      <c r="ALG76" s="48"/>
      <c r="ALH76" s="48"/>
      <c r="ALK76" s="48"/>
      <c r="ALL76" s="48"/>
      <c r="ALO76" s="48"/>
      <c r="ALP76" s="48"/>
      <c r="ALS76" s="48"/>
      <c r="ALW76" s="48"/>
      <c r="AMA76" s="48"/>
      <c r="AMB76" s="48"/>
      <c r="AMC76" s="48"/>
      <c r="AMD76" s="48"/>
      <c r="AMI76" s="48"/>
      <c r="AMJ76" s="48"/>
      <c r="AMK76" s="48"/>
      <c r="AMM76" s="48"/>
      <c r="AMN76" s="48"/>
      <c r="AMO76" s="48"/>
      <c r="AMP76" s="48"/>
      <c r="AMQ76" s="48"/>
      <c r="AMR76" s="48"/>
      <c r="AMS76" s="48"/>
      <c r="AMT76" s="48"/>
      <c r="ANA76" s="48"/>
      <c r="ANB76" s="48"/>
      <c r="ANE76" s="48"/>
      <c r="ANF76" s="48"/>
      <c r="ANG76" s="48"/>
      <c r="ANH76" s="48"/>
      <c r="ANI76" s="48"/>
      <c r="ANJ76" s="48"/>
      <c r="ANK76" s="48"/>
      <c r="ANL76" s="48"/>
      <c r="ANM76" s="48"/>
      <c r="ANN76" s="48"/>
      <c r="ANO76" s="48"/>
      <c r="ANP76" s="48"/>
      <c r="ANQ76" s="48"/>
      <c r="ANR76" s="48"/>
      <c r="ANW76" s="48"/>
      <c r="ANX76" s="48"/>
      <c r="ANY76" s="48"/>
      <c r="ANZ76" s="48"/>
      <c r="AOC76" s="48"/>
      <c r="AOD76" s="48"/>
      <c r="AOG76" s="48"/>
      <c r="AOH76" s="48"/>
      <c r="AOI76" s="48"/>
      <c r="AOJ76" s="48"/>
      <c r="AOK76" s="48"/>
      <c r="AOL76" s="48"/>
      <c r="AOM76" s="48"/>
      <c r="AON76" s="48"/>
      <c r="AOO76" s="48"/>
      <c r="AOP76" s="48"/>
      <c r="AOQ76" s="48"/>
      <c r="AOR76" s="48"/>
      <c r="AOW76" s="48"/>
      <c r="AOX76" s="48"/>
      <c r="APE76" s="48"/>
      <c r="APF76" s="48"/>
      <c r="APG76" s="48"/>
      <c r="APH76" s="48"/>
    </row>
    <row r="77" spans="1:1118">
      <c r="A77" s="49" t="s">
        <v>419</v>
      </c>
      <c r="B77" s="46" t="s">
        <v>354</v>
      </c>
      <c r="C77" s="48">
        <v>6.8263731002807617</v>
      </c>
      <c r="D77" s="48">
        <v>6.9795246124267578</v>
      </c>
      <c r="E77" s="48">
        <v>6.6873207092285156</v>
      </c>
      <c r="F77" s="48">
        <v>6.7577018737792969</v>
      </c>
      <c r="G77" s="48">
        <v>7.6749882698059082</v>
      </c>
      <c r="H77" s="48">
        <v>8.1302814483642578</v>
      </c>
      <c r="I77" s="48">
        <v>8.4798927307128906</v>
      </c>
      <c r="J77" s="48">
        <v>8.8430061340332031</v>
      </c>
      <c r="K77" s="48">
        <v>9.5185956954956055</v>
      </c>
      <c r="L77" s="48">
        <v>9.6281337738037109</v>
      </c>
      <c r="M77" s="48">
        <v>9.2495899200439453</v>
      </c>
      <c r="N77" s="48">
        <v>9.575688362121582</v>
      </c>
      <c r="O77" s="48">
        <v>10.447381019592285</v>
      </c>
      <c r="P77" s="48">
        <v>10.363980293273926</v>
      </c>
      <c r="Q77" s="47">
        <f t="shared" si="8"/>
        <v>8.7124830087025966</v>
      </c>
      <c r="R77" s="47">
        <f t="shared" si="9"/>
        <v>9.9091598987579346</v>
      </c>
      <c r="S77" s="47">
        <f t="shared" si="10"/>
        <v>1.1373519912589809</v>
      </c>
      <c r="T77" s="47">
        <f t="shared" si="11"/>
        <v>3.0838103474601527E-2</v>
      </c>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BA77" s="48"/>
      <c r="BB77" s="48"/>
      <c r="BC77" s="48"/>
      <c r="BD77" s="48"/>
      <c r="BE77" s="48"/>
      <c r="BF77" s="48"/>
      <c r="BG77" s="48"/>
      <c r="BH77" s="48"/>
      <c r="BI77" s="48"/>
      <c r="BJ77" s="48"/>
      <c r="BK77" s="48"/>
      <c r="BL77" s="48"/>
      <c r="BM77" s="48"/>
      <c r="BN77" s="48"/>
      <c r="BO77" s="48"/>
      <c r="BP77" s="48"/>
      <c r="BR77" s="48"/>
      <c r="BS77" s="48"/>
      <c r="BU77" s="48"/>
      <c r="BV77" s="48"/>
      <c r="BX77" s="48"/>
      <c r="BY77" s="48"/>
      <c r="BZ77" s="48"/>
      <c r="CA77" s="48"/>
      <c r="CB77" s="48"/>
      <c r="CC77" s="48"/>
      <c r="CD77" s="48"/>
      <c r="CE77" s="48"/>
      <c r="CF77" s="48"/>
      <c r="CG77" s="48"/>
      <c r="CH77" s="48"/>
      <c r="CI77" s="48"/>
      <c r="CJ77" s="48"/>
      <c r="CK77" s="48"/>
      <c r="CL77" s="48"/>
      <c r="CM77" s="48"/>
      <c r="CN77" s="48"/>
      <c r="CO77" s="48"/>
      <c r="CP77" s="48"/>
      <c r="CQ77" s="48"/>
      <c r="CR77" s="48"/>
      <c r="CS77" s="48"/>
      <c r="CT77" s="48"/>
      <c r="CU77" s="48"/>
      <c r="CV77" s="48"/>
      <c r="CW77" s="48"/>
      <c r="CX77" s="48"/>
      <c r="CY77" s="48"/>
      <c r="CZ77" s="48"/>
      <c r="DA77" s="48"/>
      <c r="DB77" s="48"/>
      <c r="DC77" s="48"/>
      <c r="DD77" s="48"/>
      <c r="DE77" s="48"/>
      <c r="DF77" s="48"/>
      <c r="DG77" s="48"/>
      <c r="DH77" s="48"/>
      <c r="DI77" s="48"/>
      <c r="DJ77" s="48"/>
      <c r="DK77" s="48"/>
      <c r="DM77" s="48"/>
      <c r="DN77" s="48"/>
      <c r="DP77" s="48"/>
      <c r="DQ77" s="48"/>
      <c r="DS77" s="48"/>
      <c r="DT77" s="48"/>
      <c r="DU77" s="48"/>
      <c r="DV77" s="48"/>
      <c r="DW77" s="48"/>
      <c r="DX77" s="48"/>
      <c r="DY77" s="48"/>
      <c r="DZ77" s="48"/>
      <c r="EA77" s="48"/>
      <c r="EB77" s="48"/>
      <c r="EC77" s="48"/>
      <c r="ED77" s="48"/>
      <c r="EE77" s="48"/>
      <c r="EF77" s="48"/>
      <c r="EG77" s="48"/>
      <c r="EH77" s="48"/>
      <c r="EI77" s="48"/>
      <c r="EJ77" s="48"/>
      <c r="EK77" s="48"/>
      <c r="EL77" s="48"/>
      <c r="EM77" s="48"/>
      <c r="EN77" s="48"/>
      <c r="EO77" s="48"/>
      <c r="EP77" s="48"/>
      <c r="EQ77" s="48"/>
      <c r="ER77" s="48"/>
      <c r="ES77" s="48"/>
      <c r="ET77" s="48"/>
      <c r="EU77" s="48"/>
      <c r="EV77" s="48"/>
      <c r="EW77" s="48"/>
      <c r="EX77" s="48"/>
      <c r="EY77" s="48"/>
      <c r="EZ77" s="48"/>
      <c r="FA77" s="48"/>
      <c r="FB77" s="48"/>
      <c r="FC77" s="48"/>
      <c r="FD77" s="48"/>
      <c r="FE77" s="48"/>
      <c r="FF77" s="48"/>
      <c r="FH77" s="48"/>
      <c r="FI77" s="48"/>
      <c r="FK77" s="48"/>
      <c r="FL77" s="48"/>
      <c r="FN77" s="48"/>
      <c r="FO77" s="48"/>
      <c r="FP77" s="48"/>
      <c r="FQ77" s="48"/>
      <c r="FR77" s="48"/>
      <c r="FS77" s="48"/>
      <c r="FT77" s="48"/>
      <c r="FU77" s="48"/>
      <c r="FV77" s="48"/>
      <c r="FW77" s="48"/>
      <c r="FX77" s="48"/>
      <c r="FY77" s="48"/>
      <c r="FZ77" s="48"/>
      <c r="GA77" s="48"/>
      <c r="GB77" s="48"/>
      <c r="GC77" s="48"/>
      <c r="GD77" s="48"/>
      <c r="GE77" s="48"/>
      <c r="GF77" s="48"/>
      <c r="GG77" s="48"/>
      <c r="GH77" s="48"/>
      <c r="GI77" s="48"/>
      <c r="GJ77" s="48"/>
      <c r="GK77" s="48"/>
      <c r="GL77" s="48"/>
      <c r="GM77" s="48"/>
      <c r="GN77" s="48"/>
      <c r="GO77" s="48"/>
      <c r="GP77" s="48"/>
      <c r="GQ77" s="48"/>
      <c r="GR77" s="48"/>
      <c r="GS77" s="48"/>
      <c r="GT77" s="48"/>
      <c r="GU77" s="48"/>
      <c r="GV77" s="48"/>
      <c r="GW77" s="48"/>
      <c r="GX77" s="48"/>
      <c r="GY77" s="48"/>
      <c r="GZ77" s="48"/>
      <c r="HA77" s="48"/>
      <c r="HC77" s="48"/>
      <c r="HD77" s="48"/>
      <c r="HF77" s="48"/>
      <c r="HG77" s="48"/>
      <c r="HI77" s="48"/>
      <c r="HJ77" s="48"/>
      <c r="HK77" s="48"/>
      <c r="HL77" s="48"/>
      <c r="HM77" s="48"/>
      <c r="HN77" s="48"/>
      <c r="HO77" s="48"/>
      <c r="HP77" s="48"/>
      <c r="HQ77" s="48"/>
      <c r="HR77" s="48"/>
      <c r="HS77" s="48"/>
      <c r="HT77" s="48"/>
      <c r="HU77" s="48"/>
      <c r="HV77" s="48"/>
      <c r="HW77" s="48"/>
      <c r="HX77" s="48"/>
      <c r="HY77" s="48"/>
      <c r="HZ77" s="48"/>
      <c r="IA77" s="48"/>
      <c r="IB77" s="48"/>
      <c r="IC77" s="48"/>
      <c r="ID77" s="48"/>
      <c r="IE77" s="48"/>
      <c r="IF77" s="48"/>
      <c r="IG77" s="48"/>
      <c r="IH77" s="48"/>
      <c r="II77" s="48"/>
      <c r="IJ77" s="48"/>
      <c r="IK77" s="48"/>
      <c r="IL77" s="48"/>
      <c r="IM77" s="48"/>
      <c r="IN77" s="48"/>
      <c r="IO77" s="48"/>
      <c r="IP77" s="48"/>
      <c r="IQ77" s="48"/>
      <c r="IR77" s="48"/>
      <c r="IS77" s="48"/>
      <c r="IT77" s="48"/>
      <c r="IU77" s="48"/>
      <c r="IV77" s="48"/>
      <c r="IX77" s="48"/>
      <c r="IY77" s="48"/>
      <c r="JA77" s="48"/>
      <c r="JB77" s="48"/>
      <c r="JD77" s="48"/>
      <c r="JE77" s="48"/>
      <c r="JF77" s="48"/>
      <c r="JG77" s="48"/>
      <c r="JH77" s="48"/>
      <c r="JI77" s="48"/>
      <c r="JJ77" s="48"/>
      <c r="JK77" s="48"/>
      <c r="JL77" s="48"/>
      <c r="JM77" s="48"/>
      <c r="JN77" s="48"/>
      <c r="JO77" s="48"/>
      <c r="JP77" s="48"/>
      <c r="JQ77" s="48"/>
      <c r="JR77" s="48"/>
      <c r="JS77" s="48"/>
      <c r="JT77" s="48"/>
      <c r="JU77" s="48"/>
      <c r="JV77" s="48"/>
      <c r="JW77" s="48"/>
      <c r="JX77" s="48"/>
      <c r="JY77" s="48"/>
      <c r="JZ77" s="48"/>
      <c r="KA77" s="48"/>
      <c r="KB77" s="48"/>
      <c r="KC77" s="48"/>
      <c r="KD77" s="48"/>
      <c r="KE77" s="48"/>
      <c r="KF77" s="48"/>
      <c r="KH77" s="48"/>
      <c r="KI77" s="48"/>
      <c r="KK77" s="48"/>
      <c r="KL77" s="48"/>
      <c r="KN77" s="48"/>
      <c r="KO77" s="48"/>
      <c r="KP77" s="48"/>
      <c r="KQ77" s="48"/>
      <c r="KT77" s="48"/>
      <c r="KV77" s="48"/>
      <c r="KW77" s="48"/>
      <c r="KY77" s="48"/>
      <c r="KZ77" s="48"/>
      <c r="LA77" s="48"/>
      <c r="LB77" s="48"/>
      <c r="LC77" s="48"/>
      <c r="LD77" s="48"/>
      <c r="LE77" s="48"/>
      <c r="LF77" s="48"/>
      <c r="LG77" s="48"/>
      <c r="LH77" s="48"/>
      <c r="LI77" s="48"/>
      <c r="LJ77" s="48"/>
      <c r="LK77" s="48"/>
      <c r="LL77" s="48"/>
      <c r="LM77" s="48"/>
      <c r="LN77" s="48"/>
      <c r="LO77" s="48"/>
      <c r="LP77" s="48"/>
      <c r="LQ77" s="48"/>
      <c r="LR77" s="48"/>
      <c r="LS77" s="48"/>
      <c r="LT77" s="48"/>
      <c r="LU77" s="48"/>
      <c r="LV77" s="48"/>
      <c r="LW77" s="48"/>
      <c r="LX77" s="48"/>
      <c r="LY77" s="48"/>
      <c r="LZ77" s="48"/>
      <c r="MA77" s="48"/>
      <c r="MB77" s="48"/>
      <c r="MC77" s="48"/>
      <c r="MD77" s="48"/>
      <c r="ME77" s="48"/>
      <c r="MF77" s="48"/>
      <c r="MG77" s="48"/>
      <c r="MH77" s="48"/>
      <c r="MI77" s="48"/>
      <c r="MJ77" s="48"/>
      <c r="MK77" s="48"/>
      <c r="ML77" s="48"/>
      <c r="MM77" s="48"/>
      <c r="MO77" s="48"/>
      <c r="MP77" s="48"/>
      <c r="MQ77" s="48"/>
      <c r="MR77" s="48"/>
      <c r="MS77" s="48"/>
      <c r="MT77" s="48"/>
      <c r="MU77" s="48"/>
      <c r="MV77" s="48"/>
      <c r="MW77" s="48"/>
      <c r="MX77" s="48"/>
      <c r="MY77" s="48"/>
      <c r="MZ77" s="48"/>
      <c r="NA77" s="48"/>
      <c r="NB77" s="48"/>
      <c r="NC77" s="48"/>
      <c r="ND77" s="48"/>
      <c r="NE77" s="48"/>
      <c r="NF77" s="48"/>
      <c r="NG77" s="48"/>
      <c r="NH77" s="48"/>
      <c r="NI77" s="48"/>
      <c r="NJ77" s="48"/>
      <c r="NK77" s="48"/>
      <c r="NL77" s="48"/>
      <c r="NM77" s="48"/>
      <c r="NN77" s="48"/>
      <c r="NO77" s="48"/>
      <c r="NP77" s="48"/>
      <c r="NQ77" s="48"/>
      <c r="NR77" s="48"/>
      <c r="NS77" s="48"/>
      <c r="NT77" s="48"/>
      <c r="NU77" s="48"/>
      <c r="NV77" s="48"/>
      <c r="NW77" s="48"/>
      <c r="NX77" s="48"/>
      <c r="NY77" s="48"/>
      <c r="NZ77" s="48"/>
      <c r="OA77" s="48"/>
      <c r="OB77" s="48"/>
      <c r="OC77" s="48"/>
      <c r="OE77" s="48"/>
      <c r="OF77" s="48"/>
      <c r="OG77" s="48"/>
      <c r="OH77" s="48"/>
      <c r="OI77" s="48"/>
      <c r="OJ77" s="48"/>
      <c r="OK77" s="48"/>
      <c r="OL77" s="48"/>
      <c r="OM77" s="48"/>
      <c r="ON77" s="48"/>
      <c r="OO77" s="48"/>
      <c r="OP77" s="48"/>
      <c r="OQ77" s="48"/>
      <c r="OS77" s="48"/>
      <c r="OT77" s="48"/>
      <c r="OU77" s="48"/>
      <c r="OV77" s="48"/>
      <c r="OW77" s="48"/>
      <c r="OX77" s="48"/>
      <c r="OY77" s="48"/>
      <c r="OZ77" s="48"/>
      <c r="PA77" s="48"/>
      <c r="PB77" s="48"/>
      <c r="PC77" s="48"/>
      <c r="PE77" s="48"/>
      <c r="PF77" s="48"/>
      <c r="PG77" s="48"/>
      <c r="PH77" s="48"/>
      <c r="PI77" s="48"/>
      <c r="PJ77" s="48"/>
      <c r="PK77" s="48"/>
      <c r="PL77" s="48"/>
      <c r="PM77" s="48"/>
      <c r="PN77" s="48"/>
      <c r="PO77" s="48"/>
      <c r="PP77" s="48"/>
      <c r="PQ77" s="48"/>
      <c r="PR77" s="48"/>
      <c r="PS77" s="48"/>
      <c r="PT77" s="48"/>
      <c r="PU77" s="48"/>
      <c r="PV77" s="48"/>
      <c r="PW77" s="48"/>
      <c r="PX77" s="48"/>
      <c r="PY77" s="48"/>
      <c r="PZ77" s="48"/>
      <c r="QA77" s="48"/>
      <c r="QB77" s="48"/>
      <c r="QC77" s="48"/>
      <c r="QD77" s="48"/>
      <c r="QE77" s="48"/>
      <c r="QF77" s="48"/>
      <c r="QG77" s="48"/>
      <c r="QH77" s="48"/>
      <c r="QI77" s="48"/>
      <c r="QJ77" s="48"/>
      <c r="QK77" s="48"/>
      <c r="QL77" s="48"/>
      <c r="QM77" s="48"/>
      <c r="QN77" s="48"/>
      <c r="QO77" s="48"/>
      <c r="QP77" s="48"/>
      <c r="QQ77" s="48"/>
      <c r="QR77" s="48"/>
      <c r="QS77" s="48"/>
      <c r="QU77" s="48"/>
      <c r="QV77" s="48"/>
      <c r="QW77" s="48"/>
      <c r="QX77" s="48"/>
      <c r="QY77" s="48"/>
      <c r="QZ77" s="48"/>
      <c r="RA77" s="48"/>
      <c r="RB77" s="48"/>
      <c r="RC77" s="48"/>
      <c r="RD77" s="48"/>
      <c r="RE77" s="48"/>
      <c r="RF77" s="48"/>
      <c r="RG77" s="48"/>
      <c r="RH77" s="48"/>
      <c r="RI77" s="48"/>
      <c r="RJ77" s="48"/>
      <c r="RK77" s="48"/>
      <c r="RL77" s="48"/>
      <c r="RM77" s="48"/>
      <c r="RN77" s="48"/>
      <c r="RO77" s="48"/>
      <c r="RP77" s="48"/>
      <c r="RQ77" s="48"/>
      <c r="RR77" s="48"/>
      <c r="RS77" s="48"/>
      <c r="RT77" s="48"/>
      <c r="RU77" s="48"/>
      <c r="RV77" s="48"/>
      <c r="RW77" s="48"/>
      <c r="RX77" s="48"/>
      <c r="RY77" s="48"/>
      <c r="RZ77" s="48"/>
      <c r="SA77" s="48"/>
      <c r="SB77" s="48"/>
      <c r="SC77" s="48"/>
      <c r="SD77" s="48"/>
      <c r="SE77" s="48"/>
      <c r="SF77" s="48"/>
      <c r="SG77" s="48"/>
      <c r="SH77" s="48"/>
      <c r="SI77" s="48"/>
      <c r="SK77" s="48"/>
      <c r="SL77" s="48"/>
      <c r="SM77" s="48"/>
      <c r="SN77" s="48"/>
      <c r="SO77" s="48"/>
      <c r="SP77" s="48"/>
      <c r="SQ77" s="48"/>
      <c r="SR77" s="48"/>
      <c r="SS77" s="48"/>
      <c r="ST77" s="48"/>
      <c r="SU77" s="48"/>
      <c r="SV77" s="48"/>
      <c r="SW77" s="48"/>
      <c r="SX77" s="48"/>
      <c r="SY77" s="48"/>
      <c r="SZ77" s="48"/>
      <c r="TA77" s="48"/>
      <c r="TB77" s="48"/>
      <c r="TC77" s="48"/>
      <c r="TD77" s="48"/>
      <c r="TE77" s="48"/>
      <c r="TF77" s="48"/>
      <c r="TG77" s="48"/>
      <c r="TH77" s="48"/>
      <c r="TI77" s="48"/>
      <c r="TJ77" s="48"/>
      <c r="TK77" s="48"/>
      <c r="TL77" s="48"/>
      <c r="TM77" s="48"/>
      <c r="TN77" s="48"/>
      <c r="TO77" s="48"/>
      <c r="TP77" s="48"/>
      <c r="TQ77" s="48"/>
      <c r="TR77" s="48"/>
      <c r="TS77" s="48"/>
      <c r="TT77" s="48"/>
      <c r="TU77" s="48"/>
      <c r="TV77" s="48"/>
      <c r="TW77" s="48"/>
      <c r="TX77" s="48"/>
      <c r="TY77" s="48"/>
      <c r="UA77" s="48"/>
      <c r="UB77" s="48"/>
      <c r="UC77" s="48"/>
      <c r="UD77" s="48"/>
      <c r="UE77" s="48"/>
      <c r="UF77" s="48"/>
      <c r="UG77" s="48"/>
      <c r="UH77" s="48"/>
      <c r="UI77" s="48"/>
      <c r="UJ77" s="48"/>
      <c r="UK77" s="48"/>
      <c r="UL77" s="48"/>
      <c r="UM77" s="48"/>
      <c r="UN77" s="48"/>
      <c r="UO77" s="48"/>
      <c r="UP77" s="48"/>
      <c r="UQ77" s="48"/>
      <c r="UR77" s="48"/>
      <c r="US77" s="48"/>
      <c r="UT77" s="48"/>
      <c r="UU77" s="48"/>
      <c r="UV77" s="48"/>
      <c r="UW77" s="48"/>
      <c r="UX77" s="48"/>
      <c r="UY77" s="48"/>
      <c r="UZ77" s="48"/>
      <c r="VA77" s="48"/>
      <c r="VB77" s="48"/>
      <c r="VC77" s="48"/>
      <c r="VD77" s="48"/>
      <c r="VE77" s="48"/>
      <c r="VF77" s="48"/>
      <c r="VG77" s="48"/>
      <c r="VH77" s="48"/>
      <c r="VI77" s="48"/>
      <c r="VJ77" s="48"/>
      <c r="VK77" s="48"/>
      <c r="VL77" s="48"/>
      <c r="VM77" s="48"/>
      <c r="VN77" s="48"/>
      <c r="VO77" s="48"/>
      <c r="VQ77" s="48"/>
      <c r="VR77" s="48"/>
      <c r="VS77" s="48"/>
      <c r="VT77" s="48"/>
      <c r="VU77" s="48"/>
      <c r="VV77" s="48"/>
      <c r="VW77" s="48"/>
      <c r="VX77" s="48"/>
      <c r="VY77" s="48"/>
      <c r="VZ77" s="48"/>
      <c r="WA77" s="48"/>
      <c r="WB77" s="48"/>
      <c r="WC77" s="48"/>
      <c r="WD77" s="48"/>
      <c r="WE77" s="48"/>
      <c r="WF77" s="48"/>
      <c r="WG77" s="48"/>
      <c r="WH77" s="48"/>
      <c r="WI77" s="48"/>
      <c r="WJ77" s="48"/>
      <c r="WK77" s="48"/>
      <c r="WL77" s="48"/>
      <c r="WM77" s="48"/>
      <c r="WN77" s="48"/>
      <c r="WO77" s="48"/>
      <c r="WP77" s="48"/>
      <c r="WQ77" s="48"/>
      <c r="WR77" s="48"/>
      <c r="WS77" s="48"/>
      <c r="WT77" s="48"/>
      <c r="WU77" s="48"/>
      <c r="WV77" s="48"/>
      <c r="WW77" s="48"/>
      <c r="WX77" s="48"/>
      <c r="WY77" s="48"/>
      <c r="WZ77" s="48"/>
      <c r="XA77" s="48"/>
      <c r="XB77" s="48"/>
      <c r="XC77" s="48"/>
      <c r="XD77" s="48"/>
      <c r="XE77" s="48"/>
      <c r="XG77" s="48"/>
      <c r="XH77" s="48"/>
      <c r="XI77" s="48"/>
      <c r="XJ77" s="48"/>
      <c r="XK77" s="48"/>
      <c r="XL77" s="48"/>
      <c r="XM77" s="48"/>
      <c r="XN77" s="48"/>
      <c r="XO77" s="48"/>
      <c r="XP77" s="48"/>
      <c r="XQ77" s="48"/>
      <c r="XR77" s="48"/>
      <c r="XS77" s="48"/>
      <c r="XT77" s="48"/>
      <c r="XU77" s="48"/>
      <c r="XV77" s="48"/>
      <c r="XW77" s="48"/>
      <c r="XX77" s="48"/>
      <c r="XY77" s="48"/>
      <c r="XZ77" s="48"/>
      <c r="YA77" s="48"/>
      <c r="YB77" s="48"/>
      <c r="YC77" s="48"/>
      <c r="YD77" s="48"/>
      <c r="YE77" s="48"/>
      <c r="YF77" s="48"/>
      <c r="YG77" s="48"/>
      <c r="YH77" s="48"/>
      <c r="YI77" s="48"/>
      <c r="YJ77" s="48"/>
      <c r="YK77" s="48"/>
      <c r="YL77" s="48"/>
      <c r="YM77" s="48"/>
      <c r="YN77" s="48"/>
      <c r="YO77" s="48"/>
      <c r="YP77" s="48"/>
      <c r="YQ77" s="48"/>
      <c r="YR77" s="48"/>
      <c r="YS77" s="48"/>
      <c r="YT77" s="48"/>
      <c r="YU77" s="48"/>
      <c r="YW77" s="48"/>
      <c r="YX77" s="48"/>
      <c r="YY77" s="48"/>
      <c r="YZ77" s="48"/>
      <c r="ZA77" s="48"/>
      <c r="ZB77" s="48"/>
      <c r="ZC77" s="48"/>
      <c r="ZD77" s="48"/>
      <c r="ZE77" s="48"/>
      <c r="ZF77" s="48"/>
      <c r="ZG77" s="48"/>
      <c r="ZH77" s="48"/>
      <c r="ZI77" s="48"/>
      <c r="ZJ77" s="48"/>
      <c r="ZK77" s="48"/>
      <c r="ZL77" s="48"/>
      <c r="ZM77" s="48"/>
      <c r="ZN77" s="48"/>
      <c r="ZO77" s="48"/>
      <c r="ZP77" s="48"/>
      <c r="ZQ77" s="48"/>
      <c r="ZR77" s="48"/>
      <c r="ZS77" s="48"/>
      <c r="ZT77" s="48"/>
      <c r="ZU77" s="48"/>
      <c r="ZV77" s="48"/>
      <c r="ZW77" s="48"/>
      <c r="ZX77" s="48"/>
      <c r="ZY77" s="48"/>
      <c r="ZZ77" s="48"/>
      <c r="AAA77" s="48"/>
      <c r="AAB77" s="48"/>
      <c r="AAC77" s="48"/>
      <c r="AAD77" s="48"/>
      <c r="AAE77" s="48"/>
      <c r="AAF77" s="48"/>
      <c r="AAG77" s="48"/>
      <c r="AAH77" s="48"/>
      <c r="AAI77" s="48"/>
      <c r="AAJ77" s="48"/>
      <c r="AAL77" s="48"/>
      <c r="AAM77" s="48"/>
      <c r="AAN77" s="48"/>
      <c r="AAO77" s="48"/>
      <c r="AAP77" s="48"/>
      <c r="AAQ77" s="48"/>
      <c r="AAR77" s="48"/>
      <c r="AAS77" s="48"/>
      <c r="AAT77" s="48"/>
      <c r="AAU77" s="48"/>
      <c r="AAV77" s="48"/>
      <c r="AAW77" s="48"/>
      <c r="AAX77" s="48"/>
      <c r="AAY77" s="48"/>
      <c r="AAZ77" s="48"/>
      <c r="ABA77" s="48"/>
      <c r="ABB77" s="48"/>
      <c r="ABC77" s="48"/>
      <c r="ABD77" s="48"/>
      <c r="ABE77" s="48"/>
      <c r="ABF77" s="48"/>
      <c r="ABG77" s="48"/>
      <c r="ABH77" s="48"/>
      <c r="ABI77" s="48"/>
      <c r="ABJ77" s="48"/>
      <c r="ABK77" s="48"/>
      <c r="ABL77" s="48"/>
      <c r="ABM77" s="48"/>
      <c r="ABN77" s="48"/>
      <c r="ABO77" s="48"/>
      <c r="ABP77" s="48"/>
      <c r="ABQ77" s="48"/>
      <c r="ABR77" s="48"/>
      <c r="ABS77" s="48"/>
      <c r="ABT77" s="48"/>
      <c r="ABU77" s="48"/>
      <c r="ABV77" s="48"/>
      <c r="ABW77" s="48"/>
      <c r="ABX77" s="48"/>
      <c r="ABY77" s="48"/>
      <c r="ABZ77" s="48"/>
      <c r="ACB77" s="48"/>
      <c r="ACC77" s="48"/>
      <c r="ACD77" s="48"/>
      <c r="ACE77" s="48"/>
      <c r="ACF77" s="48"/>
      <c r="ACG77" s="48"/>
      <c r="ACH77" s="48"/>
      <c r="ACI77" s="48"/>
      <c r="ACJ77" s="48"/>
      <c r="ACK77" s="48"/>
      <c r="ACL77" s="48"/>
      <c r="ACM77" s="48"/>
      <c r="ACN77" s="48"/>
      <c r="ACO77" s="48"/>
      <c r="ACP77" s="48"/>
      <c r="ACQ77" s="48"/>
      <c r="ACR77" s="48"/>
      <c r="ACS77" s="48"/>
      <c r="ACT77" s="48"/>
      <c r="ACU77" s="48"/>
      <c r="ACV77" s="48"/>
      <c r="ACW77" s="48"/>
      <c r="ACX77" s="48"/>
      <c r="ACY77" s="48"/>
      <c r="ACZ77" s="48"/>
      <c r="ADA77" s="48"/>
      <c r="ADB77" s="48"/>
      <c r="ADC77" s="48"/>
      <c r="ADD77" s="48"/>
      <c r="ADE77" s="48"/>
      <c r="ADF77" s="48"/>
      <c r="ADG77" s="48"/>
      <c r="ADH77" s="48"/>
      <c r="ADI77" s="48"/>
      <c r="ADJ77" s="48"/>
      <c r="ADK77" s="48"/>
      <c r="ADL77" s="48"/>
      <c r="ADM77" s="48"/>
      <c r="ADN77" s="48"/>
      <c r="ADO77" s="48"/>
      <c r="ADP77" s="48"/>
      <c r="ADR77" s="48"/>
      <c r="ADS77" s="48"/>
      <c r="ADT77" s="48"/>
      <c r="ADU77" s="48"/>
      <c r="ADV77" s="48"/>
      <c r="ADW77" s="48"/>
      <c r="ADX77" s="48"/>
      <c r="ADY77" s="48"/>
      <c r="ADZ77" s="48"/>
      <c r="AEA77" s="48"/>
      <c r="AEB77" s="48"/>
      <c r="AEC77" s="48"/>
      <c r="AED77" s="48"/>
      <c r="AEE77" s="48"/>
      <c r="AEF77" s="48"/>
      <c r="AEG77" s="48"/>
      <c r="AEH77" s="48"/>
      <c r="AEI77" s="48"/>
      <c r="AEJ77" s="48"/>
      <c r="AEK77" s="48"/>
      <c r="AEL77" s="48"/>
      <c r="AEM77" s="48"/>
      <c r="AEN77" s="48"/>
      <c r="AEO77" s="48"/>
      <c r="AEP77" s="48"/>
      <c r="AEQ77" s="48"/>
      <c r="AER77" s="48"/>
      <c r="AES77" s="48"/>
      <c r="AET77" s="48"/>
      <c r="AEU77" s="48"/>
      <c r="AEV77" s="48"/>
      <c r="AEW77" s="48"/>
      <c r="AEX77" s="48"/>
      <c r="AEY77" s="48"/>
      <c r="AEZ77" s="48"/>
      <c r="AFA77" s="48"/>
      <c r="AFB77" s="48"/>
      <c r="AFC77" s="48"/>
      <c r="AFD77" s="48"/>
      <c r="AFE77" s="48"/>
      <c r="AFF77" s="48"/>
      <c r="AFH77" s="48"/>
      <c r="AFI77" s="48"/>
      <c r="AFJ77" s="48"/>
      <c r="AFK77" s="48"/>
      <c r="AFL77" s="48"/>
      <c r="AFM77" s="48"/>
      <c r="AFN77" s="48"/>
      <c r="AFO77" s="48"/>
      <c r="AFP77" s="48"/>
      <c r="AFR77" s="48"/>
      <c r="AFS77" s="48"/>
      <c r="AFT77" s="48"/>
      <c r="AFU77" s="48"/>
      <c r="AFV77" s="48"/>
      <c r="AFW77" s="48"/>
      <c r="AFX77" s="48"/>
      <c r="AFY77" s="48"/>
      <c r="AFZ77" s="48"/>
      <c r="AGA77" s="48"/>
      <c r="AGB77" s="48"/>
      <c r="AGE77" s="48"/>
      <c r="AGF77" s="48"/>
      <c r="AGG77" s="48"/>
      <c r="AGH77" s="48"/>
      <c r="AGI77" s="48"/>
      <c r="AGJ77" s="48"/>
      <c r="AGK77" s="48"/>
      <c r="AGL77" s="48"/>
      <c r="AGM77" s="48"/>
      <c r="AGN77" s="48"/>
      <c r="AGO77" s="48"/>
      <c r="AGP77" s="48"/>
      <c r="AGQ77" s="48"/>
      <c r="AGR77" s="48"/>
      <c r="AGS77" s="48"/>
      <c r="AGT77" s="48"/>
      <c r="AGU77" s="48"/>
      <c r="AGV77" s="48"/>
      <c r="AGW77" s="48"/>
      <c r="AGX77" s="48"/>
      <c r="AGY77" s="48"/>
      <c r="AGZ77" s="48"/>
      <c r="AHA77" s="48"/>
      <c r="AHB77" s="48"/>
      <c r="AHC77" s="48"/>
      <c r="AHD77" s="48"/>
      <c r="AHE77" s="48"/>
      <c r="AHF77" s="48"/>
      <c r="AHG77" s="48"/>
      <c r="AHH77" s="48"/>
      <c r="AHI77" s="48"/>
      <c r="AHJ77" s="48"/>
      <c r="AHK77" s="48"/>
      <c r="AHL77" s="48"/>
      <c r="AHM77" s="48"/>
      <c r="AHN77" s="48"/>
      <c r="AHO77" s="48"/>
      <c r="AHP77" s="48"/>
      <c r="AHQ77" s="48"/>
      <c r="AHR77" s="48"/>
      <c r="AHS77" s="48"/>
      <c r="AHT77" s="48"/>
      <c r="AHU77" s="48"/>
      <c r="AHV77" s="48"/>
      <c r="AHW77" s="48"/>
      <c r="AHX77" s="48"/>
      <c r="AHY77" s="48"/>
      <c r="AHZ77" s="48"/>
      <c r="AIA77" s="48"/>
      <c r="AIB77" s="48"/>
      <c r="AIC77" s="48"/>
      <c r="AID77" s="48"/>
      <c r="AIE77" s="48"/>
      <c r="AIF77" s="48"/>
      <c r="AIG77" s="48"/>
      <c r="AIH77" s="48"/>
      <c r="AII77" s="48"/>
      <c r="AIJ77" s="48"/>
      <c r="AIK77" s="48"/>
      <c r="AIL77" s="48"/>
      <c r="AIM77" s="48"/>
      <c r="AIN77" s="48"/>
      <c r="AIO77" s="48"/>
      <c r="AIP77" s="48"/>
      <c r="AIQ77" s="48"/>
      <c r="AIR77" s="48"/>
      <c r="AIS77" s="48"/>
      <c r="AIT77" s="48"/>
      <c r="AIU77" s="48"/>
      <c r="AIV77" s="48"/>
      <c r="AIW77" s="48"/>
      <c r="AIX77" s="48"/>
      <c r="AIY77" s="48"/>
      <c r="AIZ77" s="48"/>
      <c r="AJA77" s="48"/>
      <c r="AJB77" s="48"/>
      <c r="AJC77" s="48"/>
      <c r="AJD77" s="48"/>
      <c r="AJE77" s="48"/>
      <c r="AJF77" s="48"/>
      <c r="AJG77" s="48"/>
      <c r="AJH77" s="48"/>
      <c r="AJI77" s="48"/>
      <c r="AJJ77" s="48"/>
      <c r="AJK77" s="48"/>
      <c r="AJL77" s="48"/>
      <c r="AJM77" s="48"/>
      <c r="AJN77" s="48"/>
      <c r="AJO77" s="48"/>
      <c r="AJP77" s="48"/>
      <c r="AJQ77" s="48"/>
      <c r="AJR77" s="48"/>
      <c r="AJS77" s="48"/>
      <c r="AJT77" s="48"/>
      <c r="AJU77" s="48"/>
      <c r="AJV77" s="48"/>
      <c r="AJW77" s="48"/>
      <c r="AJX77" s="48"/>
      <c r="AJY77" s="48"/>
      <c r="AJZ77" s="48"/>
      <c r="AKA77" s="48"/>
      <c r="AKB77" s="48"/>
      <c r="AKC77" s="48"/>
      <c r="AKD77" s="48"/>
      <c r="AKE77" s="48"/>
      <c r="AKF77" s="48"/>
      <c r="AKG77" s="48"/>
      <c r="AKH77" s="48"/>
      <c r="AKI77" s="48"/>
      <c r="AKJ77" s="48"/>
      <c r="AKK77" s="48"/>
      <c r="AKL77" s="48"/>
      <c r="AKM77" s="48"/>
      <c r="AKN77" s="48"/>
      <c r="AKO77" s="48"/>
      <c r="AKP77" s="48"/>
      <c r="AKQ77" s="48"/>
      <c r="AKR77" s="48"/>
      <c r="AKS77" s="48"/>
      <c r="AKT77" s="48"/>
      <c r="AKU77" s="48"/>
      <c r="AKV77" s="48"/>
      <c r="AKW77" s="48"/>
      <c r="AKX77" s="48"/>
      <c r="AKY77" s="48"/>
      <c r="AKZ77" s="48"/>
      <c r="ALA77" s="48"/>
      <c r="ALB77" s="48"/>
      <c r="ALC77" s="48"/>
      <c r="ALD77" s="48"/>
      <c r="ALE77" s="48"/>
      <c r="ALF77" s="48"/>
      <c r="ALG77" s="48"/>
      <c r="ALH77" s="48"/>
      <c r="ALI77" s="48"/>
      <c r="ALJ77" s="48"/>
      <c r="ALK77" s="48"/>
      <c r="ALL77" s="48"/>
      <c r="ALM77" s="48"/>
      <c r="ALN77" s="48"/>
      <c r="ALO77" s="48"/>
      <c r="ALP77" s="48"/>
      <c r="ALQ77" s="48"/>
      <c r="ALR77" s="48"/>
      <c r="ALS77" s="48"/>
      <c r="ALT77" s="48"/>
      <c r="ALU77" s="48"/>
      <c r="ALV77" s="48"/>
      <c r="ALW77" s="48"/>
      <c r="ALX77" s="48"/>
      <c r="ALY77" s="48"/>
      <c r="ALZ77" s="48"/>
      <c r="AMA77" s="48"/>
      <c r="AMB77" s="48"/>
      <c r="AMC77" s="48"/>
      <c r="AMD77" s="48"/>
      <c r="AME77" s="48"/>
      <c r="AMF77" s="48"/>
      <c r="AMG77" s="48"/>
      <c r="AMH77" s="48"/>
      <c r="AMI77" s="48"/>
      <c r="AMJ77" s="48"/>
      <c r="AMK77" s="48"/>
      <c r="AML77" s="48"/>
      <c r="AMM77" s="48"/>
      <c r="AMN77" s="48"/>
      <c r="AMO77" s="48"/>
      <c r="AMP77" s="48"/>
      <c r="AMQ77" s="48"/>
      <c r="AMR77" s="48"/>
      <c r="AMS77" s="48"/>
      <c r="AMT77" s="48"/>
      <c r="AMU77" s="48"/>
      <c r="AMV77" s="48"/>
      <c r="AMW77" s="48"/>
      <c r="AMX77" s="48"/>
      <c r="AMY77" s="48"/>
      <c r="AMZ77" s="48"/>
      <c r="ANA77" s="48"/>
      <c r="ANB77" s="48"/>
      <c r="ANC77" s="48"/>
      <c r="AND77" s="48"/>
      <c r="ANE77" s="48"/>
      <c r="ANF77" s="48"/>
      <c r="ANG77" s="48"/>
      <c r="ANH77" s="48"/>
      <c r="ANI77" s="48"/>
      <c r="ANJ77" s="48"/>
      <c r="ANK77" s="48"/>
      <c r="ANL77" s="48"/>
      <c r="ANM77" s="48"/>
      <c r="ANN77" s="48"/>
      <c r="ANO77" s="48"/>
      <c r="ANP77" s="48"/>
      <c r="ANQ77" s="48"/>
      <c r="ANR77" s="48"/>
      <c r="ANS77" s="48"/>
      <c r="ANT77" s="48"/>
      <c r="ANU77" s="48"/>
      <c r="ANV77" s="48"/>
      <c r="ANW77" s="48"/>
      <c r="ANX77" s="48"/>
      <c r="ANY77" s="48"/>
      <c r="ANZ77" s="48"/>
      <c r="AOA77" s="48"/>
      <c r="AOB77" s="48"/>
      <c r="AOC77" s="48"/>
      <c r="AOD77" s="48"/>
      <c r="AOE77" s="48"/>
      <c r="AOF77" s="48"/>
      <c r="AOG77" s="48"/>
      <c r="AOH77" s="48"/>
      <c r="AOI77" s="48"/>
      <c r="AOJ77" s="48"/>
      <c r="AOK77" s="48"/>
      <c r="AOL77" s="48"/>
      <c r="AOM77" s="48"/>
      <c r="AON77" s="48"/>
      <c r="AOO77" s="48"/>
      <c r="AOP77" s="48"/>
      <c r="AOQ77" s="48"/>
      <c r="AOR77" s="48"/>
      <c r="AOS77" s="48"/>
      <c r="AOT77" s="48"/>
      <c r="AOU77" s="48"/>
      <c r="AOV77" s="48"/>
      <c r="AOW77" s="48"/>
      <c r="AOX77" s="48"/>
      <c r="AOY77" s="48"/>
      <c r="AOZ77" s="48"/>
      <c r="APA77" s="48"/>
      <c r="APB77" s="48"/>
      <c r="APC77" s="48"/>
      <c r="APD77" s="48"/>
      <c r="APE77" s="48"/>
      <c r="APF77" s="48"/>
      <c r="APG77" s="48"/>
      <c r="APH77" s="48"/>
      <c r="API77" s="48"/>
      <c r="APJ77" s="48"/>
      <c r="APK77" s="48"/>
      <c r="APL77" s="48"/>
      <c r="APM77" s="48"/>
      <c r="APN77" s="48"/>
      <c r="APO77" s="48"/>
      <c r="APP77" s="48"/>
      <c r="APQ77" s="48"/>
      <c r="APR77" s="48"/>
      <c r="APS77" s="48"/>
      <c r="APT77" s="48"/>
      <c r="APU77" s="48"/>
      <c r="APV77" s="48"/>
      <c r="APW77" s="48"/>
      <c r="APX77" s="48"/>
      <c r="APY77" s="48"/>
      <c r="APZ77" s="48"/>
    </row>
    <row r="78" spans="1:1118">
      <c r="A78" s="49" t="s">
        <v>418</v>
      </c>
      <c r="B78" s="46" t="s">
        <v>354</v>
      </c>
      <c r="C78" s="48">
        <v>161.65371704101563</v>
      </c>
      <c r="D78" s="48">
        <v>168.13053894042969</v>
      </c>
      <c r="E78" s="48">
        <v>167.86955261230469</v>
      </c>
      <c r="F78" s="48">
        <v>161.89918518066406</v>
      </c>
      <c r="G78" s="48">
        <v>111.26921844482422</v>
      </c>
      <c r="H78" s="48">
        <v>116.30303192138672</v>
      </c>
      <c r="I78" s="48">
        <v>153.08128356933594</v>
      </c>
      <c r="J78" s="48">
        <v>145.41998291015625</v>
      </c>
      <c r="K78" s="48">
        <v>179.27244567871094</v>
      </c>
      <c r="L78" s="48">
        <v>176.83934020996094</v>
      </c>
      <c r="M78" s="48">
        <v>188.12434387207031</v>
      </c>
      <c r="N78" s="48">
        <v>189.77011108398438</v>
      </c>
      <c r="O78" s="48">
        <v>206.439697265625</v>
      </c>
      <c r="P78" s="48">
        <v>207.82630920410156</v>
      </c>
      <c r="Q78" s="47">
        <f t="shared" si="8"/>
        <v>147.0308837890625</v>
      </c>
      <c r="R78" s="47">
        <f t="shared" si="9"/>
        <v>198.04011535644531</v>
      </c>
      <c r="S78" s="47">
        <f t="shared" si="10"/>
        <v>1.3469286877208946</v>
      </c>
      <c r="T78" s="47">
        <f t="shared" si="11"/>
        <v>1.0488751914442084E-2</v>
      </c>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BA78" s="48"/>
      <c r="BB78" s="48"/>
      <c r="BC78" s="48"/>
      <c r="BD78" s="48"/>
      <c r="BE78" s="48"/>
      <c r="BF78" s="48"/>
      <c r="BG78" s="48"/>
      <c r="BH78" s="48"/>
      <c r="BI78" s="48"/>
      <c r="BK78" s="48"/>
      <c r="BL78" s="48"/>
      <c r="BN78" s="48"/>
      <c r="BO78" s="48"/>
      <c r="BQ78" s="48"/>
      <c r="BR78" s="48"/>
      <c r="BS78" s="48"/>
      <c r="BT78" s="48"/>
      <c r="BU78" s="48"/>
      <c r="BV78" s="48"/>
      <c r="BW78" s="48"/>
      <c r="BX78" s="48"/>
      <c r="BY78" s="48"/>
      <c r="BZ78" s="48"/>
      <c r="CA78" s="48"/>
      <c r="CB78" s="48"/>
      <c r="CC78" s="48"/>
      <c r="CD78" s="48"/>
      <c r="CE78" s="48"/>
      <c r="CF78" s="48"/>
      <c r="CG78" s="48"/>
      <c r="CH78" s="48"/>
      <c r="CI78" s="48"/>
      <c r="CJ78" s="48"/>
      <c r="CK78" s="48"/>
      <c r="CL78" s="48"/>
      <c r="CM78" s="48"/>
      <c r="CN78" s="48"/>
      <c r="CO78" s="48"/>
      <c r="CP78" s="48"/>
      <c r="CQ78" s="48"/>
      <c r="CR78" s="48"/>
      <c r="CS78" s="48"/>
      <c r="CT78" s="48"/>
      <c r="CU78" s="48"/>
      <c r="CV78" s="48"/>
      <c r="CW78" s="48"/>
      <c r="CX78" s="48"/>
      <c r="CY78" s="48"/>
      <c r="CZ78" s="48"/>
      <c r="DA78" s="48"/>
      <c r="DB78" s="48"/>
      <c r="DC78" s="48"/>
      <c r="DD78" s="48"/>
      <c r="DF78" s="48"/>
      <c r="DG78" s="48"/>
      <c r="DI78" s="48"/>
      <c r="DJ78" s="48"/>
      <c r="DL78" s="48"/>
      <c r="DM78" s="48"/>
      <c r="DN78" s="48"/>
      <c r="DO78" s="48"/>
      <c r="DP78" s="48"/>
      <c r="DQ78" s="48"/>
      <c r="DR78" s="48"/>
      <c r="DS78" s="48"/>
      <c r="DT78" s="48"/>
      <c r="DU78" s="48"/>
      <c r="DV78" s="48"/>
      <c r="DW78" s="48"/>
      <c r="DX78" s="48"/>
      <c r="DY78" s="48"/>
      <c r="DZ78" s="48"/>
      <c r="EA78" s="48"/>
      <c r="EB78" s="48"/>
      <c r="EC78" s="48"/>
      <c r="ED78" s="48"/>
      <c r="EE78" s="48"/>
      <c r="EF78" s="48"/>
      <c r="EG78" s="48"/>
      <c r="EH78" s="48"/>
      <c r="EI78" s="48"/>
      <c r="EJ78" s="48"/>
      <c r="EK78" s="48"/>
      <c r="EL78" s="48"/>
      <c r="EM78" s="48"/>
      <c r="EN78" s="48"/>
      <c r="EO78" s="48"/>
      <c r="EP78" s="48"/>
      <c r="EQ78" s="48"/>
      <c r="ER78" s="48"/>
      <c r="ES78" s="48"/>
      <c r="ET78" s="48"/>
      <c r="EU78" s="48"/>
      <c r="EV78" s="48"/>
      <c r="EW78" s="48"/>
      <c r="EX78" s="48"/>
      <c r="EY78" s="48"/>
      <c r="FA78" s="48"/>
      <c r="FB78" s="48"/>
      <c r="FD78" s="48"/>
      <c r="FE78" s="48"/>
      <c r="FG78" s="48"/>
      <c r="FH78" s="48"/>
      <c r="FI78" s="48"/>
      <c r="FJ78" s="48"/>
      <c r="FK78" s="48"/>
      <c r="FL78" s="48"/>
      <c r="FM78" s="48"/>
      <c r="FN78" s="48"/>
      <c r="FO78" s="48"/>
      <c r="FP78" s="48"/>
      <c r="FQ78" s="48"/>
      <c r="FR78" s="48"/>
      <c r="FS78" s="48"/>
      <c r="FT78" s="48"/>
      <c r="FU78" s="48"/>
      <c r="FV78" s="48"/>
      <c r="FW78" s="48"/>
      <c r="FX78" s="48"/>
      <c r="FY78" s="48"/>
      <c r="FZ78" s="48"/>
      <c r="GA78" s="48"/>
      <c r="GB78" s="48"/>
      <c r="GC78" s="48"/>
      <c r="GD78" s="48"/>
      <c r="GE78" s="48"/>
      <c r="GF78" s="48"/>
      <c r="GG78" s="48"/>
      <c r="GH78" s="48"/>
      <c r="GI78" s="48"/>
      <c r="GJ78" s="48"/>
      <c r="GK78" s="48"/>
      <c r="GL78" s="48"/>
      <c r="GM78" s="48"/>
      <c r="GN78" s="48"/>
      <c r="GO78" s="48"/>
      <c r="GP78" s="48"/>
      <c r="GQ78" s="48"/>
      <c r="GR78" s="48"/>
      <c r="GS78" s="48"/>
      <c r="GT78" s="48"/>
      <c r="GV78" s="48"/>
      <c r="GW78" s="48"/>
      <c r="GY78" s="48"/>
      <c r="GZ78" s="48"/>
      <c r="HB78" s="48"/>
      <c r="HC78" s="48"/>
      <c r="HD78" s="48"/>
      <c r="HE78" s="48"/>
      <c r="HF78" s="48"/>
      <c r="HG78" s="48"/>
      <c r="HH78" s="48"/>
      <c r="HI78" s="48"/>
      <c r="HJ78" s="48"/>
      <c r="HK78" s="48"/>
      <c r="HL78" s="48"/>
      <c r="HM78" s="48"/>
      <c r="HN78" s="48"/>
      <c r="HO78" s="48"/>
      <c r="HP78" s="48"/>
      <c r="HQ78" s="48"/>
      <c r="HR78" s="48"/>
      <c r="HS78" s="48"/>
      <c r="HT78" s="48"/>
      <c r="HU78" s="48"/>
      <c r="HV78" s="48"/>
      <c r="HW78" s="48"/>
      <c r="HX78" s="48"/>
      <c r="HY78" s="48"/>
      <c r="HZ78" s="48"/>
      <c r="IA78" s="48"/>
      <c r="IB78" s="48"/>
      <c r="IC78" s="48"/>
      <c r="ID78" s="48"/>
      <c r="IE78" s="48"/>
      <c r="IF78" s="48"/>
      <c r="IG78" s="48"/>
      <c r="IH78" s="48"/>
      <c r="II78" s="48"/>
      <c r="IJ78" s="48"/>
      <c r="IK78" s="48"/>
      <c r="IL78" s="48"/>
      <c r="IM78" s="48"/>
      <c r="IN78" s="48"/>
      <c r="IO78" s="48"/>
      <c r="IQ78" s="48"/>
      <c r="IR78" s="48"/>
      <c r="IT78" s="48"/>
      <c r="IU78" s="48"/>
      <c r="IW78" s="48"/>
      <c r="IX78" s="48"/>
      <c r="IY78" s="48"/>
      <c r="IZ78" s="48"/>
      <c r="JA78" s="48"/>
      <c r="JB78" s="48"/>
      <c r="JC78" s="48"/>
      <c r="JD78" s="48"/>
      <c r="JE78" s="48"/>
      <c r="JF78" s="48"/>
      <c r="JG78" s="48"/>
      <c r="JH78" s="48"/>
      <c r="JI78" s="48"/>
      <c r="JJ78" s="48"/>
      <c r="JK78" s="48"/>
      <c r="JL78" s="48"/>
      <c r="JM78" s="48"/>
      <c r="JN78" s="48"/>
      <c r="JO78" s="48"/>
      <c r="JP78" s="48"/>
      <c r="JQ78" s="48"/>
      <c r="JR78" s="48"/>
      <c r="JS78" s="48"/>
      <c r="JT78" s="48"/>
      <c r="JU78" s="48"/>
      <c r="JV78" s="48"/>
      <c r="JW78" s="48"/>
      <c r="JX78" s="48"/>
      <c r="JY78" s="48"/>
      <c r="KA78" s="48"/>
      <c r="KB78" s="48"/>
      <c r="KD78" s="48"/>
      <c r="KE78" s="48"/>
      <c r="KG78" s="48"/>
      <c r="KH78" s="48"/>
      <c r="KI78" s="48"/>
      <c r="KJ78" s="48"/>
      <c r="KM78" s="48"/>
      <c r="KR78" s="48"/>
      <c r="KZ78" s="48"/>
      <c r="OL78" s="48"/>
      <c r="PB78" s="48"/>
      <c r="PF78" s="48"/>
      <c r="RU78" s="48"/>
      <c r="ABU78" s="48"/>
    </row>
    <row r="79" spans="1:1118">
      <c r="A79" s="49" t="s">
        <v>417</v>
      </c>
      <c r="B79" s="46" t="s">
        <v>354</v>
      </c>
      <c r="C79" s="48">
        <v>21.508258819580078</v>
      </c>
      <c r="D79" s="48">
        <v>22.281692504882813</v>
      </c>
      <c r="E79" s="48">
        <v>21.716596603393555</v>
      </c>
      <c r="F79" s="48">
        <v>21.717113494873047</v>
      </c>
      <c r="G79" s="48">
        <v>15.319357872009277</v>
      </c>
      <c r="H79" s="48">
        <v>15.044477462768555</v>
      </c>
      <c r="I79" s="48">
        <v>19.811576843261719</v>
      </c>
      <c r="J79" s="48">
        <v>17.548126220703125</v>
      </c>
      <c r="K79" s="48">
        <v>24.14360237121582</v>
      </c>
      <c r="L79" s="48">
        <v>23.985177993774414</v>
      </c>
      <c r="M79" s="48">
        <v>24.013313293457031</v>
      </c>
      <c r="N79" s="48">
        <v>24.992399215698242</v>
      </c>
      <c r="O79" s="48">
        <v>22.900449752807617</v>
      </c>
      <c r="P79" s="48">
        <v>22.965282440185547</v>
      </c>
      <c r="Q79" s="47">
        <f t="shared" si="8"/>
        <v>19.308719793955486</v>
      </c>
      <c r="R79" s="47">
        <f t="shared" si="9"/>
        <v>23.717861175537109</v>
      </c>
      <c r="S79" s="47">
        <f t="shared" si="10"/>
        <v>1.2283497522690181</v>
      </c>
      <c r="T79" s="47">
        <f t="shared" si="11"/>
        <v>7.0273801751236514E-2</v>
      </c>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BA79" s="48"/>
      <c r="BB79" s="48"/>
      <c r="BC79" s="48"/>
      <c r="BD79" s="48"/>
      <c r="BE79" s="48"/>
      <c r="BI79" s="48"/>
      <c r="BK79" s="48"/>
      <c r="BL79" s="48"/>
      <c r="BN79" s="48"/>
      <c r="BO79" s="48"/>
      <c r="BT79" s="48"/>
      <c r="BZ79" s="48"/>
      <c r="CB79" s="48"/>
      <c r="CC79" s="48"/>
      <c r="CJ79" s="48"/>
      <c r="CX79" s="48"/>
      <c r="DA79" s="48"/>
      <c r="DQ79" s="48"/>
      <c r="FG79" s="48"/>
      <c r="GR79" s="48"/>
      <c r="HG79" s="48"/>
    </row>
    <row r="80" spans="1:1118">
      <c r="A80" s="49" t="s">
        <v>416</v>
      </c>
      <c r="B80" s="46" t="s">
        <v>354</v>
      </c>
      <c r="C80" s="48">
        <v>3.9612894058227539</v>
      </c>
      <c r="D80" s="48">
        <v>4.4380841255187988</v>
      </c>
      <c r="E80" s="48">
        <v>3.7044711112976074</v>
      </c>
      <c r="F80" s="48">
        <v>3.7210936546325684</v>
      </c>
      <c r="G80" s="48">
        <v>3.5203695297241211</v>
      </c>
      <c r="H80" s="48">
        <v>3.927987813949585</v>
      </c>
      <c r="I80" s="48">
        <v>4.5895853042602539</v>
      </c>
      <c r="J80" s="48">
        <v>4.4533791542053223</v>
      </c>
      <c r="K80" s="48">
        <v>5.7107200622558594</v>
      </c>
      <c r="L80" s="48">
        <v>5.6577572822570801</v>
      </c>
      <c r="M80" s="48">
        <v>5.488919734954834</v>
      </c>
      <c r="N80" s="48">
        <v>6.0455012321472168</v>
      </c>
      <c r="O80" s="48">
        <v>5.4174537658691406</v>
      </c>
      <c r="P80" s="48">
        <v>5.5001788139343262</v>
      </c>
      <c r="Q80" s="47">
        <f t="shared" si="8"/>
        <v>4.6432998577753706</v>
      </c>
      <c r="R80" s="47">
        <f t="shared" si="9"/>
        <v>5.6130133867263794</v>
      </c>
      <c r="S80" s="47">
        <f t="shared" si="10"/>
        <v>1.2088414616013199</v>
      </c>
      <c r="T80" s="47">
        <f t="shared" si="11"/>
        <v>7.2780165400944008E-2</v>
      </c>
      <c r="AP80" s="48"/>
      <c r="AQ80" s="48"/>
      <c r="AR80" s="48"/>
      <c r="AS80" s="48"/>
      <c r="AT80" s="48"/>
      <c r="AU80" s="48"/>
      <c r="AV80" s="48"/>
      <c r="AW80" s="48"/>
      <c r="AX80" s="48"/>
      <c r="AY80" s="48"/>
      <c r="BA80" s="48"/>
      <c r="BB80" s="48"/>
      <c r="BC80" s="48"/>
      <c r="BD80" s="48"/>
      <c r="BE80" s="48"/>
      <c r="BF80" s="48"/>
      <c r="BG80" s="48"/>
      <c r="BH80" s="48"/>
      <c r="BI80" s="48"/>
      <c r="BK80" s="48"/>
      <c r="BL80" s="48"/>
      <c r="BN80" s="48"/>
      <c r="BO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c r="CS80" s="48"/>
      <c r="CT80" s="48"/>
      <c r="CU80" s="48"/>
      <c r="CV80" s="48"/>
      <c r="CW80" s="48"/>
      <c r="CX80" s="48"/>
      <c r="CY80" s="48"/>
      <c r="CZ80" s="48"/>
      <c r="DA80" s="48"/>
      <c r="DB80" s="48"/>
      <c r="DC80" s="48"/>
      <c r="DD80" s="48"/>
      <c r="DF80" s="48"/>
      <c r="DG80" s="48"/>
      <c r="DI80" s="48"/>
      <c r="DJ80" s="48"/>
      <c r="DL80" s="48"/>
      <c r="DM80" s="48"/>
      <c r="DN80" s="48"/>
      <c r="DO80" s="48"/>
      <c r="DP80" s="48"/>
      <c r="DQ80" s="48"/>
      <c r="DR80" s="48"/>
      <c r="DS80" s="48"/>
      <c r="DT80" s="48"/>
      <c r="DU80" s="48"/>
      <c r="DV80" s="48"/>
      <c r="DW80" s="48"/>
      <c r="DX80" s="48"/>
      <c r="DY80" s="48"/>
      <c r="DZ80" s="48"/>
      <c r="EA80" s="48"/>
      <c r="EB80" s="48"/>
      <c r="EC80" s="48"/>
      <c r="ED80" s="48"/>
      <c r="EE80" s="48"/>
      <c r="EF80" s="48"/>
      <c r="EG80" s="48"/>
      <c r="EH80" s="48"/>
      <c r="EI80" s="48"/>
      <c r="EJ80" s="48"/>
      <c r="EK80" s="48"/>
      <c r="EL80" s="48"/>
      <c r="EM80" s="48"/>
      <c r="EN80" s="48"/>
      <c r="EO80" s="48"/>
      <c r="EP80" s="48"/>
      <c r="EQ80" s="48"/>
      <c r="ER80" s="48"/>
      <c r="ES80" s="48"/>
      <c r="ET80" s="48"/>
      <c r="EU80" s="48"/>
      <c r="EV80" s="48"/>
      <c r="EW80" s="48"/>
      <c r="EX80" s="48"/>
      <c r="EY80" s="48"/>
      <c r="FA80" s="48"/>
      <c r="FB80" s="48"/>
      <c r="FD80" s="48"/>
      <c r="FE80" s="48"/>
      <c r="FG80" s="48"/>
      <c r="FH80" s="48"/>
      <c r="FI80" s="48"/>
      <c r="FJ80" s="48"/>
      <c r="FK80" s="48"/>
      <c r="FL80" s="48"/>
      <c r="FM80" s="48"/>
      <c r="FN80" s="48"/>
      <c r="FO80" s="48"/>
      <c r="FP80" s="48"/>
      <c r="FQ80" s="48"/>
      <c r="FR80" s="48"/>
      <c r="FS80" s="48"/>
      <c r="FT80" s="48"/>
      <c r="FU80" s="48"/>
      <c r="FV80" s="48"/>
      <c r="FW80" s="48"/>
      <c r="FX80" s="48"/>
      <c r="FY80" s="48"/>
      <c r="FZ80" s="48"/>
      <c r="GA80" s="48"/>
      <c r="GB80" s="48"/>
      <c r="GC80" s="48"/>
      <c r="GD80" s="48"/>
      <c r="GE80" s="48"/>
      <c r="GF80" s="48"/>
      <c r="GG80" s="48"/>
      <c r="GH80" s="48"/>
      <c r="GI80" s="48"/>
      <c r="GJ80" s="48"/>
      <c r="GK80" s="48"/>
      <c r="GL80" s="48"/>
      <c r="GM80" s="48"/>
      <c r="GN80" s="48"/>
      <c r="GO80" s="48"/>
      <c r="GP80" s="48"/>
      <c r="GQ80" s="48"/>
      <c r="GR80" s="48"/>
      <c r="GS80" s="48"/>
      <c r="GT80" s="48"/>
      <c r="GV80" s="48"/>
      <c r="GW80" s="48"/>
      <c r="GY80" s="48"/>
      <c r="GZ80" s="48"/>
      <c r="HB80" s="48"/>
      <c r="HC80" s="48"/>
      <c r="HD80" s="48"/>
      <c r="HE80" s="48"/>
      <c r="HF80" s="48"/>
      <c r="HG80" s="48"/>
      <c r="HH80" s="48"/>
      <c r="HI80" s="48"/>
      <c r="HJ80" s="48"/>
      <c r="HK80" s="48"/>
      <c r="HL80" s="48"/>
      <c r="HM80" s="48"/>
      <c r="HN80" s="48"/>
      <c r="HO80" s="48"/>
      <c r="HP80" s="48"/>
      <c r="HQ80" s="48"/>
      <c r="HR80" s="48"/>
      <c r="HS80" s="48"/>
      <c r="HT80" s="48"/>
      <c r="HU80" s="48"/>
      <c r="HV80" s="48"/>
      <c r="HW80" s="48"/>
      <c r="HX80" s="48"/>
      <c r="HY80" s="48"/>
      <c r="HZ80" s="48"/>
      <c r="IA80" s="48"/>
      <c r="IB80" s="48"/>
      <c r="IC80" s="48"/>
      <c r="ID80" s="48"/>
      <c r="IE80" s="48"/>
      <c r="IF80" s="48"/>
      <c r="IG80" s="48"/>
      <c r="IH80" s="48"/>
      <c r="II80" s="48"/>
      <c r="IJ80" s="48"/>
      <c r="IK80" s="48"/>
      <c r="IL80" s="48"/>
      <c r="IM80" s="48"/>
      <c r="IN80" s="48"/>
      <c r="IO80" s="48"/>
      <c r="IQ80" s="48"/>
      <c r="IR80" s="48"/>
      <c r="IT80" s="48"/>
      <c r="IU80" s="48"/>
      <c r="IW80" s="48"/>
      <c r="IX80" s="48"/>
      <c r="IY80" s="48"/>
      <c r="IZ80" s="48"/>
      <c r="JA80" s="48"/>
      <c r="JB80" s="48"/>
      <c r="JC80" s="48"/>
      <c r="JD80" s="48"/>
      <c r="JE80" s="48"/>
      <c r="JF80" s="48"/>
      <c r="JG80" s="48"/>
      <c r="JH80" s="48"/>
      <c r="JI80" s="48"/>
      <c r="JJ80" s="48"/>
      <c r="JK80" s="48"/>
      <c r="JL80" s="48"/>
      <c r="JM80" s="48"/>
      <c r="JN80" s="48"/>
      <c r="JO80" s="48"/>
      <c r="JP80" s="48"/>
      <c r="JQ80" s="48"/>
      <c r="JR80" s="48"/>
      <c r="JS80" s="48"/>
      <c r="JT80" s="48"/>
      <c r="JU80" s="48"/>
      <c r="JV80" s="48"/>
      <c r="JW80" s="48"/>
      <c r="JX80" s="48"/>
      <c r="JY80" s="48"/>
      <c r="KA80" s="48"/>
      <c r="KB80" s="48"/>
      <c r="KD80" s="48"/>
      <c r="KE80" s="48"/>
      <c r="KG80" s="48"/>
      <c r="KH80" s="48"/>
      <c r="KI80" s="48"/>
      <c r="KJ80" s="48"/>
      <c r="KM80" s="48"/>
      <c r="AGB80" s="48"/>
      <c r="AGC80" s="48"/>
      <c r="AGD80" s="48"/>
      <c r="AGE80" s="48"/>
      <c r="AGH80" s="48"/>
      <c r="AGI80" s="48"/>
      <c r="AGJ80" s="48"/>
      <c r="AGK80" s="48"/>
      <c r="AGN80" s="48"/>
      <c r="AGO80" s="48"/>
      <c r="AGS80" s="48"/>
      <c r="AGV80" s="48"/>
      <c r="AGW80" s="48"/>
      <c r="AGX80" s="48"/>
      <c r="AGY80" s="48"/>
      <c r="AHD80" s="48"/>
      <c r="AHE80" s="48"/>
      <c r="AHF80" s="48"/>
      <c r="AHG80" s="48"/>
      <c r="AHJ80" s="48"/>
      <c r="AHK80" s="48"/>
      <c r="AHL80" s="48"/>
      <c r="AHN80" s="48"/>
      <c r="AHO80" s="48"/>
      <c r="AHT80" s="48"/>
      <c r="AHU80" s="48"/>
      <c r="AHV80" s="48"/>
      <c r="AHW80" s="48"/>
      <c r="AHX80" s="48"/>
      <c r="AHY80" s="48"/>
      <c r="AJR80" s="48"/>
      <c r="AJS80" s="48"/>
      <c r="AKB80" s="48"/>
      <c r="AKC80" s="48"/>
      <c r="AKL80" s="48"/>
      <c r="AKM80" s="48"/>
      <c r="AKZ80" s="48"/>
      <c r="ALA80" s="48"/>
      <c r="AMF80" s="48"/>
      <c r="AMG80" s="48"/>
      <c r="AOF80" s="48"/>
    </row>
    <row r="81" spans="1:1119">
      <c r="A81" s="49" t="s">
        <v>415</v>
      </c>
      <c r="B81" s="46" t="s">
        <v>354</v>
      </c>
      <c r="C81" s="48">
        <v>30.071098327636719</v>
      </c>
      <c r="D81" s="48">
        <v>30.346181869506836</v>
      </c>
      <c r="E81" s="48">
        <v>28.732706069946289</v>
      </c>
      <c r="F81" s="48">
        <v>27.992378234863281</v>
      </c>
      <c r="G81" s="48">
        <v>17.095731735229492</v>
      </c>
      <c r="H81" s="48">
        <v>17.981306076049805</v>
      </c>
      <c r="I81" s="48">
        <v>25.990116119384766</v>
      </c>
      <c r="J81" s="48">
        <v>25.544929504394531</v>
      </c>
      <c r="K81" s="48">
        <v>46.371791839599609</v>
      </c>
      <c r="L81" s="48">
        <v>44.867992401123047</v>
      </c>
      <c r="M81" s="48">
        <v>35.857620239257813</v>
      </c>
      <c r="N81" s="48">
        <v>37.501853942871094</v>
      </c>
      <c r="O81" s="48">
        <v>29.669544219970703</v>
      </c>
      <c r="P81" s="48">
        <v>29.194793701171875</v>
      </c>
      <c r="Q81" s="47">
        <f t="shared" si="8"/>
        <v>29.641977945963543</v>
      </c>
      <c r="R81" s="47">
        <f t="shared" si="9"/>
        <v>33.055953025817871</v>
      </c>
      <c r="S81" s="47">
        <f t="shared" si="10"/>
        <v>1.1151736596686599</v>
      </c>
      <c r="T81" s="47">
        <f t="shared" si="11"/>
        <v>0.62941954288519986</v>
      </c>
      <c r="AP81" s="48"/>
      <c r="AW81" s="48"/>
      <c r="AX81" s="48"/>
      <c r="BA81" s="48"/>
      <c r="BB81" s="48"/>
      <c r="BL81" s="48"/>
      <c r="KN81" s="48"/>
      <c r="LK81" s="48"/>
      <c r="LR81" s="48"/>
      <c r="LX81" s="48"/>
      <c r="MA81" s="48"/>
      <c r="ML81" s="48"/>
      <c r="MT81" s="48"/>
      <c r="MW81" s="48"/>
      <c r="MY81" s="48"/>
      <c r="MZ81" s="48"/>
      <c r="NK81" s="48"/>
      <c r="PG81" s="48"/>
      <c r="QL81" s="48"/>
      <c r="QV81" s="48"/>
      <c r="RE81" s="48"/>
      <c r="RO81" s="48"/>
      <c r="SC81" s="48"/>
      <c r="SG81" s="48"/>
      <c r="SO81" s="48"/>
      <c r="SP81" s="48"/>
      <c r="SY81" s="48"/>
      <c r="SZ81" s="48"/>
      <c r="TO81" s="48"/>
      <c r="TV81" s="48"/>
      <c r="UC81" s="48"/>
      <c r="UK81" s="48"/>
      <c r="UM81" s="48"/>
      <c r="UN81" s="48"/>
      <c r="US81" s="48"/>
      <c r="UT81" s="48"/>
      <c r="VI81" s="48"/>
      <c r="VT81" s="48"/>
      <c r="VV81" s="48"/>
      <c r="VW81" s="48"/>
      <c r="WA81" s="48"/>
      <c r="WE81" s="48"/>
      <c r="WF81" s="48"/>
      <c r="WH81" s="48"/>
      <c r="WI81" s="48"/>
      <c r="WS81" s="48"/>
      <c r="WY81" s="48"/>
      <c r="XG81" s="48"/>
      <c r="XQ81" s="48"/>
      <c r="XV81" s="48"/>
      <c r="YC81" s="48"/>
      <c r="YM81" s="48"/>
      <c r="ZD81" s="48"/>
      <c r="ZY81" s="48"/>
      <c r="AAF81" s="48"/>
      <c r="ABA81" s="48"/>
      <c r="ABR81" s="48"/>
      <c r="ABX81" s="48"/>
      <c r="ABY81" s="48"/>
      <c r="ACF81" s="48"/>
      <c r="ADA81" s="48"/>
      <c r="ADK81" s="48"/>
      <c r="ADW81" s="48"/>
      <c r="AEA81" s="48"/>
      <c r="AEG81" s="48"/>
      <c r="AEN81" s="48"/>
      <c r="AEP81" s="48"/>
      <c r="AET81" s="48"/>
      <c r="AEY81" s="48"/>
      <c r="AFK81" s="48"/>
      <c r="AFP81" s="48"/>
      <c r="AGB81" s="48"/>
    </row>
    <row r="82" spans="1:1119">
      <c r="A82" s="49" t="s">
        <v>414</v>
      </c>
      <c r="B82" s="46" t="s">
        <v>354</v>
      </c>
      <c r="C82" s="48">
        <v>16.05219841003418</v>
      </c>
      <c r="D82" s="48">
        <v>16.296592712402344</v>
      </c>
      <c r="E82" s="48">
        <v>16.765981674194336</v>
      </c>
      <c r="F82" s="48">
        <v>17.180870056152344</v>
      </c>
      <c r="G82" s="48">
        <v>8.4502792358398438</v>
      </c>
      <c r="H82" s="48">
        <v>9.128758430480957</v>
      </c>
      <c r="I82" s="48">
        <v>14.408117294311523</v>
      </c>
      <c r="J82" s="48">
        <v>13.535879135131836</v>
      </c>
      <c r="K82" s="48">
        <v>20.777729034423828</v>
      </c>
      <c r="L82" s="48">
        <v>20.343929290771484</v>
      </c>
      <c r="M82" s="48">
        <v>21.230142593383789</v>
      </c>
      <c r="N82" s="48">
        <v>20.667669296264648</v>
      </c>
      <c r="O82" s="48">
        <v>16.074731826782227</v>
      </c>
      <c r="P82" s="48">
        <v>16.00275993347168</v>
      </c>
      <c r="Q82" s="47">
        <f t="shared" si="8"/>
        <v>14.440782070159912</v>
      </c>
      <c r="R82" s="47">
        <f t="shared" si="9"/>
        <v>18.493825912475586</v>
      </c>
      <c r="S82" s="47">
        <f t="shared" si="10"/>
        <v>1.2806665056382776</v>
      </c>
      <c r="T82" s="47">
        <f t="shared" si="11"/>
        <v>0.20316868259286858</v>
      </c>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BA82" s="48"/>
      <c r="BB82" s="48"/>
      <c r="BC82" s="48"/>
      <c r="BD82" s="48"/>
      <c r="BE82" s="48"/>
      <c r="BF82" s="48"/>
      <c r="BG82" s="48"/>
      <c r="BH82" s="48"/>
      <c r="BI82" s="48"/>
      <c r="BJ82" s="48"/>
      <c r="BK82" s="48"/>
      <c r="BL82" s="48"/>
      <c r="BM82" s="48"/>
      <c r="BN82" s="48"/>
      <c r="BO82" s="48"/>
      <c r="BP82" s="48"/>
      <c r="BR82" s="48"/>
      <c r="BS82" s="48"/>
      <c r="BU82" s="48"/>
      <c r="BV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48"/>
      <c r="DJ82" s="48"/>
      <c r="DK82" s="48"/>
      <c r="DM82" s="48"/>
      <c r="DN82" s="48"/>
      <c r="DP82" s="48"/>
      <c r="DQ82" s="48"/>
      <c r="DS82" s="48"/>
      <c r="DT82" s="48"/>
      <c r="DU82" s="48"/>
      <c r="DV82" s="48"/>
      <c r="DW82" s="48"/>
      <c r="DX82" s="48"/>
      <c r="DY82" s="48"/>
      <c r="DZ82" s="48"/>
      <c r="EA82" s="48"/>
      <c r="EB82" s="48"/>
      <c r="EC82" s="48"/>
      <c r="ED82" s="48"/>
      <c r="EE82" s="48"/>
      <c r="EF82" s="48"/>
      <c r="EG82" s="48"/>
      <c r="EH82" s="48"/>
      <c r="EI82" s="48"/>
      <c r="EJ82" s="48"/>
      <c r="EK82" s="48"/>
      <c r="EL82" s="48"/>
      <c r="EM82" s="48"/>
      <c r="EN82" s="48"/>
      <c r="EO82" s="48"/>
      <c r="EP82" s="48"/>
      <c r="EQ82" s="48"/>
      <c r="ER82" s="48"/>
      <c r="ES82" s="48"/>
      <c r="ET82" s="48"/>
      <c r="EU82" s="48"/>
      <c r="EV82" s="48"/>
      <c r="EW82" s="48"/>
      <c r="EX82" s="48"/>
      <c r="EY82" s="48"/>
      <c r="EZ82" s="48"/>
      <c r="FA82" s="48"/>
      <c r="FB82" s="48"/>
      <c r="FC82" s="48"/>
      <c r="FD82" s="48"/>
      <c r="FE82" s="48"/>
      <c r="FF82" s="48"/>
      <c r="FH82" s="48"/>
      <c r="FI82" s="48"/>
      <c r="FK82" s="48"/>
      <c r="FL82" s="48"/>
      <c r="FN82" s="48"/>
      <c r="FO82" s="48"/>
      <c r="FP82" s="48"/>
      <c r="FQ82" s="48"/>
      <c r="FR82" s="48"/>
      <c r="FS82" s="48"/>
      <c r="FT82" s="48"/>
      <c r="FU82" s="48"/>
      <c r="FV82" s="48"/>
      <c r="FW82" s="48"/>
      <c r="FX82" s="48"/>
      <c r="FY82" s="48"/>
      <c r="FZ82" s="48"/>
      <c r="GA82" s="48"/>
      <c r="GB82" s="48"/>
      <c r="GC82" s="48"/>
      <c r="GD82" s="48"/>
      <c r="GE82" s="48"/>
      <c r="GF82" s="48"/>
      <c r="GG82" s="48"/>
      <c r="GH82" s="48"/>
      <c r="GI82" s="48"/>
      <c r="GJ82" s="48"/>
      <c r="GK82" s="48"/>
      <c r="GL82" s="48"/>
      <c r="GM82" s="48"/>
      <c r="GN82" s="48"/>
      <c r="GO82" s="48"/>
      <c r="GP82" s="48"/>
      <c r="GQ82" s="48"/>
      <c r="GR82" s="48"/>
      <c r="GS82" s="48"/>
      <c r="GT82" s="48"/>
      <c r="GU82" s="48"/>
      <c r="GV82" s="48"/>
      <c r="GW82" s="48"/>
      <c r="GX82" s="48"/>
      <c r="GY82" s="48"/>
      <c r="GZ82" s="48"/>
      <c r="HA82" s="48"/>
      <c r="HC82" s="48"/>
      <c r="HD82" s="48"/>
      <c r="HF82" s="48"/>
      <c r="HG82" s="48"/>
      <c r="HI82" s="48"/>
      <c r="HJ82" s="48"/>
      <c r="HK82" s="48"/>
      <c r="HL82" s="48"/>
      <c r="HM82" s="48"/>
      <c r="HN82" s="48"/>
      <c r="HO82" s="48"/>
      <c r="HP82" s="48"/>
      <c r="HQ82" s="48"/>
      <c r="HR82" s="48"/>
      <c r="HS82" s="48"/>
      <c r="HT82" s="48"/>
      <c r="HU82" s="48"/>
      <c r="HV82" s="48"/>
      <c r="HW82" s="48"/>
      <c r="HX82" s="48"/>
      <c r="HY82" s="48"/>
      <c r="HZ82" s="48"/>
      <c r="IA82" s="48"/>
      <c r="IB82" s="48"/>
      <c r="IC82" s="48"/>
      <c r="ID82" s="48"/>
      <c r="IE82" s="48"/>
      <c r="IF82" s="48"/>
      <c r="IG82" s="48"/>
      <c r="IH82" s="48"/>
      <c r="II82" s="48"/>
      <c r="IJ82" s="48"/>
      <c r="IK82" s="48"/>
      <c r="IL82" s="48"/>
      <c r="IM82" s="48"/>
      <c r="IN82" s="48"/>
      <c r="IO82" s="48"/>
      <c r="IP82" s="48"/>
      <c r="IQ82" s="48"/>
      <c r="IR82" s="48"/>
      <c r="IS82" s="48"/>
      <c r="IT82" s="48"/>
      <c r="IU82" s="48"/>
      <c r="IV82" s="48"/>
      <c r="IX82" s="48"/>
      <c r="IY82" s="48"/>
      <c r="JA82" s="48"/>
      <c r="JB82" s="48"/>
      <c r="JD82" s="48"/>
      <c r="JE82" s="48"/>
      <c r="JF82" s="48"/>
      <c r="JG82" s="48"/>
      <c r="JH82" s="48"/>
      <c r="JI82" s="48"/>
      <c r="JJ82" s="48"/>
      <c r="JK82" s="48"/>
      <c r="JL82" s="48"/>
      <c r="JM82" s="48"/>
      <c r="JN82" s="48"/>
      <c r="JO82" s="48"/>
      <c r="JP82" s="48"/>
      <c r="JQ82" s="48"/>
      <c r="JR82" s="48"/>
      <c r="JS82" s="48"/>
      <c r="JT82" s="48"/>
      <c r="JU82" s="48"/>
      <c r="JV82" s="48"/>
      <c r="JW82" s="48"/>
      <c r="JX82" s="48"/>
      <c r="JY82" s="48"/>
      <c r="JZ82" s="48"/>
      <c r="KA82" s="48"/>
      <c r="KB82" s="48"/>
      <c r="KC82" s="48"/>
      <c r="KD82" s="48"/>
      <c r="KE82" s="48"/>
      <c r="KF82" s="48"/>
      <c r="KH82" s="48"/>
      <c r="KI82" s="48"/>
      <c r="KK82" s="48"/>
      <c r="KL82" s="48"/>
      <c r="KN82" s="48"/>
      <c r="KO82" s="48"/>
      <c r="KP82" s="48"/>
      <c r="KQ82" s="48"/>
      <c r="KV82" s="48"/>
      <c r="KW82" s="48"/>
      <c r="KY82" s="48"/>
      <c r="KZ82" s="48"/>
      <c r="LA82" s="48"/>
      <c r="LB82" s="48"/>
      <c r="LC82" s="48"/>
      <c r="LD82" s="48"/>
      <c r="LE82" s="48"/>
      <c r="LF82" s="48"/>
      <c r="LG82" s="48"/>
      <c r="LH82" s="48"/>
      <c r="LI82" s="48"/>
      <c r="LJ82" s="48"/>
      <c r="LK82" s="48"/>
      <c r="LL82" s="48"/>
      <c r="LM82" s="48"/>
      <c r="LN82" s="48"/>
      <c r="LO82" s="48"/>
      <c r="LP82" s="48"/>
      <c r="LQ82" s="48"/>
      <c r="LR82" s="48"/>
      <c r="LS82" s="48"/>
      <c r="LT82" s="48"/>
      <c r="LU82" s="48"/>
      <c r="LV82" s="48"/>
      <c r="LW82" s="48"/>
      <c r="LX82" s="48"/>
      <c r="LY82" s="48"/>
      <c r="LZ82" s="48"/>
      <c r="MA82" s="48"/>
      <c r="MB82" s="48"/>
      <c r="MC82" s="48"/>
      <c r="MD82" s="48"/>
      <c r="ME82" s="48"/>
      <c r="MF82" s="48"/>
      <c r="MG82" s="48"/>
      <c r="MH82" s="48"/>
      <c r="MI82" s="48"/>
      <c r="MJ82" s="48"/>
      <c r="MK82" s="48"/>
      <c r="ML82" s="48"/>
      <c r="MM82" s="48"/>
      <c r="MO82" s="48"/>
      <c r="MP82" s="48"/>
      <c r="MQ82" s="48"/>
      <c r="MR82" s="48"/>
      <c r="MS82" s="48"/>
      <c r="MT82" s="48"/>
      <c r="MU82" s="48"/>
      <c r="MV82" s="48"/>
      <c r="MW82" s="48"/>
      <c r="MX82" s="48"/>
      <c r="MY82" s="48"/>
      <c r="MZ82" s="48"/>
      <c r="NA82" s="48"/>
      <c r="NB82" s="48"/>
      <c r="NC82" s="48"/>
      <c r="ND82" s="48"/>
      <c r="NE82" s="48"/>
      <c r="NF82" s="48"/>
      <c r="NG82" s="48"/>
      <c r="NH82" s="48"/>
      <c r="NI82" s="48"/>
      <c r="NJ82" s="48"/>
      <c r="NK82" s="48"/>
      <c r="NL82" s="48"/>
      <c r="NM82" s="48"/>
      <c r="NN82" s="48"/>
      <c r="NO82" s="48"/>
      <c r="NP82" s="48"/>
      <c r="NQ82" s="48"/>
      <c r="NR82" s="48"/>
      <c r="NS82" s="48"/>
      <c r="NT82" s="48"/>
      <c r="NU82" s="48"/>
      <c r="NV82" s="48"/>
      <c r="NW82" s="48"/>
      <c r="NX82" s="48"/>
      <c r="NY82" s="48"/>
      <c r="NZ82" s="48"/>
      <c r="OA82" s="48"/>
      <c r="OB82" s="48"/>
      <c r="OC82" s="48"/>
      <c r="OE82" s="48"/>
      <c r="OF82" s="48"/>
      <c r="OG82" s="48"/>
      <c r="OH82" s="48"/>
      <c r="OI82" s="48"/>
      <c r="OJ82" s="48"/>
      <c r="OK82" s="48"/>
      <c r="OL82" s="48"/>
      <c r="OM82" s="48"/>
      <c r="ON82" s="48"/>
      <c r="OO82" s="48"/>
      <c r="OP82" s="48"/>
      <c r="OQ82" s="48"/>
      <c r="OS82" s="48"/>
      <c r="OT82" s="48"/>
      <c r="OU82" s="48"/>
      <c r="OV82" s="48"/>
      <c r="OW82" s="48"/>
      <c r="OX82" s="48"/>
      <c r="OY82" s="48"/>
      <c r="OZ82" s="48"/>
      <c r="PA82" s="48"/>
      <c r="PB82" s="48"/>
      <c r="PC82" s="48"/>
      <c r="PE82" s="48"/>
      <c r="PF82" s="48"/>
      <c r="PG82" s="48"/>
      <c r="PH82" s="48"/>
      <c r="PI82" s="48"/>
      <c r="PJ82" s="48"/>
      <c r="PK82" s="48"/>
      <c r="PL82" s="48"/>
      <c r="PM82" s="48"/>
      <c r="PN82" s="48"/>
      <c r="PO82" s="48"/>
      <c r="PP82" s="48"/>
      <c r="PQ82" s="48"/>
      <c r="PR82" s="48"/>
      <c r="PS82" s="48"/>
      <c r="PT82" s="48"/>
      <c r="PU82" s="48"/>
      <c r="PV82" s="48"/>
      <c r="PW82" s="48"/>
      <c r="PX82" s="48"/>
      <c r="PY82" s="48"/>
      <c r="PZ82" s="48"/>
      <c r="QA82" s="48"/>
      <c r="QB82" s="48"/>
      <c r="QC82" s="48"/>
      <c r="QD82" s="48"/>
      <c r="QE82" s="48"/>
      <c r="QF82" s="48"/>
      <c r="QG82" s="48"/>
      <c r="QH82" s="48"/>
      <c r="QI82" s="48"/>
      <c r="QJ82" s="48"/>
      <c r="QK82" s="48"/>
      <c r="QL82" s="48"/>
      <c r="QM82" s="48"/>
      <c r="QN82" s="48"/>
      <c r="QO82" s="48"/>
      <c r="QP82" s="48"/>
      <c r="QQ82" s="48"/>
      <c r="QR82" s="48"/>
      <c r="QS82" s="48"/>
      <c r="QU82" s="48"/>
      <c r="QV82" s="48"/>
      <c r="QW82" s="48"/>
      <c r="QX82" s="48"/>
      <c r="QY82" s="48"/>
      <c r="QZ82" s="48"/>
      <c r="RA82" s="48"/>
      <c r="RB82" s="48"/>
      <c r="RC82" s="48"/>
      <c r="RD82" s="48"/>
      <c r="RE82" s="48"/>
      <c r="RF82" s="48"/>
      <c r="RG82" s="48"/>
      <c r="RH82" s="48"/>
      <c r="RI82" s="48"/>
      <c r="RJ82" s="48"/>
      <c r="RK82" s="48"/>
      <c r="RL82" s="48"/>
      <c r="RM82" s="48"/>
      <c r="RN82" s="48"/>
      <c r="RO82" s="48"/>
      <c r="RP82" s="48"/>
      <c r="RQ82" s="48"/>
      <c r="RR82" s="48"/>
      <c r="RS82" s="48"/>
      <c r="RT82" s="48"/>
      <c r="RU82" s="48"/>
      <c r="RV82" s="48"/>
      <c r="RW82" s="48"/>
      <c r="RX82" s="48"/>
      <c r="RY82" s="48"/>
      <c r="RZ82" s="48"/>
      <c r="SA82" s="48"/>
      <c r="SB82" s="48"/>
      <c r="SC82" s="48"/>
      <c r="SD82" s="48"/>
      <c r="SE82" s="48"/>
      <c r="SF82" s="48"/>
      <c r="SG82" s="48"/>
      <c r="SH82" s="48"/>
      <c r="SI82" s="48"/>
      <c r="SK82" s="48"/>
      <c r="SL82" s="48"/>
      <c r="SM82" s="48"/>
      <c r="SN82" s="48"/>
      <c r="SO82" s="48"/>
      <c r="SP82" s="48"/>
      <c r="SQ82" s="48"/>
      <c r="SR82" s="48"/>
      <c r="SS82" s="48"/>
      <c r="ST82" s="48"/>
      <c r="SU82" s="48"/>
      <c r="SV82" s="48"/>
      <c r="SW82" s="48"/>
      <c r="SX82" s="48"/>
      <c r="SY82" s="48"/>
      <c r="SZ82" s="48"/>
      <c r="TA82" s="48"/>
      <c r="TB82" s="48"/>
      <c r="TC82" s="48"/>
      <c r="TD82" s="48"/>
      <c r="TE82" s="48"/>
      <c r="TF82" s="48"/>
      <c r="TG82" s="48"/>
      <c r="TH82" s="48"/>
      <c r="TI82" s="48"/>
      <c r="TJ82" s="48"/>
      <c r="TK82" s="48"/>
      <c r="TL82" s="48"/>
      <c r="TM82" s="48"/>
      <c r="TN82" s="48"/>
      <c r="TO82" s="48"/>
      <c r="TP82" s="48"/>
      <c r="TQ82" s="48"/>
      <c r="TR82" s="48"/>
      <c r="TS82" s="48"/>
      <c r="TT82" s="48"/>
      <c r="TU82" s="48"/>
      <c r="TV82" s="48"/>
      <c r="TW82" s="48"/>
      <c r="TX82" s="48"/>
      <c r="TY82" s="48"/>
      <c r="UA82" s="48"/>
      <c r="UB82" s="48"/>
      <c r="UC82" s="48"/>
      <c r="UD82" s="48"/>
      <c r="UE82" s="48"/>
      <c r="UF82" s="48"/>
      <c r="UG82" s="48"/>
      <c r="UH82" s="48"/>
      <c r="UI82" s="48"/>
      <c r="UJ82" s="48"/>
      <c r="UK82" s="48"/>
      <c r="UL82" s="48"/>
      <c r="UM82" s="48"/>
      <c r="UN82" s="48"/>
      <c r="UO82" s="48"/>
      <c r="UP82" s="48"/>
      <c r="UQ82" s="48"/>
      <c r="UR82" s="48"/>
      <c r="US82" s="48"/>
      <c r="UT82" s="48"/>
      <c r="UU82" s="48"/>
      <c r="UV82" s="48"/>
      <c r="UW82" s="48"/>
      <c r="UX82" s="48"/>
      <c r="UY82" s="48"/>
      <c r="UZ82" s="48"/>
      <c r="VA82" s="48"/>
      <c r="VB82" s="48"/>
      <c r="VC82" s="48"/>
      <c r="VD82" s="48"/>
      <c r="VE82" s="48"/>
      <c r="VF82" s="48"/>
      <c r="VG82" s="48"/>
      <c r="VH82" s="48"/>
      <c r="VI82" s="48"/>
      <c r="VJ82" s="48"/>
      <c r="VK82" s="48"/>
      <c r="VL82" s="48"/>
      <c r="VM82" s="48"/>
      <c r="VN82" s="48"/>
      <c r="VO82" s="48"/>
      <c r="VQ82" s="48"/>
      <c r="VR82" s="48"/>
      <c r="VS82" s="48"/>
      <c r="VT82" s="48"/>
      <c r="VU82" s="48"/>
      <c r="VV82" s="48"/>
      <c r="VW82" s="48"/>
      <c r="VX82" s="48"/>
      <c r="VY82" s="48"/>
      <c r="VZ82" s="48"/>
      <c r="WA82" s="48"/>
      <c r="WB82" s="48"/>
      <c r="WC82" s="48"/>
      <c r="WD82" s="48"/>
      <c r="WE82" s="48"/>
      <c r="WF82" s="48"/>
      <c r="WG82" s="48"/>
      <c r="WH82" s="48"/>
      <c r="WI82" s="48"/>
      <c r="WJ82" s="48"/>
      <c r="WK82" s="48"/>
      <c r="WL82" s="48"/>
      <c r="WM82" s="48"/>
      <c r="WN82" s="48"/>
      <c r="WO82" s="48"/>
      <c r="WP82" s="48"/>
      <c r="WQ82" s="48"/>
      <c r="WR82" s="48"/>
      <c r="WS82" s="48"/>
      <c r="WT82" s="48"/>
      <c r="WU82" s="48"/>
      <c r="WV82" s="48"/>
      <c r="WW82" s="48"/>
      <c r="WX82" s="48"/>
      <c r="WY82" s="48"/>
      <c r="WZ82" s="48"/>
      <c r="XA82" s="48"/>
      <c r="XB82" s="48"/>
      <c r="XC82" s="48"/>
      <c r="XD82" s="48"/>
      <c r="XE82" s="48"/>
      <c r="XG82" s="48"/>
      <c r="XH82" s="48"/>
      <c r="XI82" s="48"/>
      <c r="XJ82" s="48"/>
      <c r="XK82" s="48"/>
      <c r="XL82" s="48"/>
      <c r="XM82" s="48"/>
      <c r="XN82" s="48"/>
      <c r="XO82" s="48"/>
      <c r="XP82" s="48"/>
      <c r="XQ82" s="48"/>
      <c r="XR82" s="48"/>
      <c r="XS82" s="48"/>
      <c r="XT82" s="48"/>
      <c r="XU82" s="48"/>
      <c r="XV82" s="48"/>
      <c r="XW82" s="48"/>
      <c r="XX82" s="48"/>
      <c r="XY82" s="48"/>
      <c r="XZ82" s="48"/>
      <c r="YA82" s="48"/>
      <c r="YB82" s="48"/>
      <c r="YC82" s="48"/>
      <c r="YD82" s="48"/>
      <c r="YE82" s="48"/>
      <c r="YF82" s="48"/>
      <c r="YG82" s="48"/>
      <c r="YH82" s="48"/>
      <c r="YI82" s="48"/>
      <c r="YJ82" s="48"/>
      <c r="YK82" s="48"/>
      <c r="YL82" s="48"/>
      <c r="YM82" s="48"/>
      <c r="YN82" s="48"/>
      <c r="YO82" s="48"/>
      <c r="YP82" s="48"/>
      <c r="YQ82" s="48"/>
      <c r="YR82" s="48"/>
      <c r="YS82" s="48"/>
      <c r="YT82" s="48"/>
      <c r="YU82" s="48"/>
      <c r="YW82" s="48"/>
      <c r="YX82" s="48"/>
      <c r="YY82" s="48"/>
      <c r="YZ82" s="48"/>
      <c r="ZA82" s="48"/>
      <c r="ZB82" s="48"/>
      <c r="ZC82" s="48"/>
      <c r="ZD82" s="48"/>
      <c r="ZE82" s="48"/>
      <c r="ZF82" s="48"/>
      <c r="ZG82" s="48"/>
      <c r="ZH82" s="48"/>
      <c r="ZI82" s="48"/>
      <c r="ZJ82" s="48"/>
      <c r="ZK82" s="48"/>
      <c r="ZL82" s="48"/>
      <c r="ZM82" s="48"/>
      <c r="ZN82" s="48"/>
      <c r="ZO82" s="48"/>
      <c r="ZP82" s="48"/>
      <c r="ZQ82" s="48"/>
      <c r="ZR82" s="48"/>
      <c r="ZS82" s="48"/>
      <c r="ZT82" s="48"/>
      <c r="ZU82" s="48"/>
      <c r="ZV82" s="48"/>
      <c r="ZW82" s="48"/>
      <c r="ZX82" s="48"/>
      <c r="ZY82" s="48"/>
      <c r="ZZ82" s="48"/>
      <c r="AAA82" s="48"/>
      <c r="AAB82" s="48"/>
      <c r="AAC82" s="48"/>
      <c r="AAD82" s="48"/>
      <c r="AAE82" s="48"/>
      <c r="AAF82" s="48"/>
      <c r="AAG82" s="48"/>
      <c r="AAH82" s="48"/>
      <c r="AAI82" s="48"/>
      <c r="AAJ82" s="48"/>
      <c r="AAL82" s="48"/>
      <c r="AAM82" s="48"/>
      <c r="AAN82" s="48"/>
      <c r="AAO82" s="48"/>
      <c r="AAP82" s="48"/>
      <c r="AAQ82" s="48"/>
      <c r="AAR82" s="48"/>
      <c r="AAS82" s="48"/>
      <c r="AAT82" s="48"/>
      <c r="AAU82" s="48"/>
      <c r="AAV82" s="48"/>
      <c r="AAW82" s="48"/>
      <c r="AAX82" s="48"/>
      <c r="AAY82" s="48"/>
      <c r="AAZ82" s="48"/>
      <c r="ABA82" s="48"/>
      <c r="ABB82" s="48"/>
      <c r="ABC82" s="48"/>
      <c r="ABD82" s="48"/>
      <c r="ABE82" s="48"/>
      <c r="ABF82" s="48"/>
      <c r="ABG82" s="48"/>
      <c r="ABH82" s="48"/>
      <c r="ABI82" s="48"/>
      <c r="ABJ82" s="48"/>
      <c r="ABK82" s="48"/>
      <c r="ABL82" s="48"/>
      <c r="ABM82" s="48"/>
      <c r="ABN82" s="48"/>
      <c r="ABO82" s="48"/>
      <c r="ABP82" s="48"/>
      <c r="ABQ82" s="48"/>
      <c r="ABR82" s="48"/>
      <c r="ABS82" s="48"/>
      <c r="ABT82" s="48"/>
      <c r="ABU82" s="48"/>
      <c r="ABV82" s="48"/>
      <c r="ABW82" s="48"/>
      <c r="ABX82" s="48"/>
      <c r="ABY82" s="48"/>
      <c r="ABZ82" s="48"/>
      <c r="ACB82" s="48"/>
      <c r="ACC82" s="48"/>
      <c r="ACD82" s="48"/>
      <c r="ACE82" s="48"/>
      <c r="ACF82" s="48"/>
      <c r="ACG82" s="48"/>
      <c r="ACH82" s="48"/>
      <c r="ACI82" s="48"/>
      <c r="ACJ82" s="48"/>
      <c r="ACK82" s="48"/>
      <c r="ACL82" s="48"/>
      <c r="ACM82" s="48"/>
      <c r="ACN82" s="48"/>
      <c r="ACO82" s="48"/>
      <c r="ACP82" s="48"/>
      <c r="ACQ82" s="48"/>
      <c r="ACR82" s="48"/>
      <c r="ACS82" s="48"/>
      <c r="ACT82" s="48"/>
      <c r="ACU82" s="48"/>
      <c r="ACV82" s="48"/>
      <c r="ACW82" s="48"/>
      <c r="ACX82" s="48"/>
      <c r="ACY82" s="48"/>
      <c r="ACZ82" s="48"/>
      <c r="ADA82" s="48"/>
      <c r="ADB82" s="48"/>
      <c r="ADC82" s="48"/>
      <c r="ADD82" s="48"/>
      <c r="ADE82" s="48"/>
      <c r="ADF82" s="48"/>
      <c r="ADG82" s="48"/>
      <c r="ADH82" s="48"/>
      <c r="ADI82" s="48"/>
      <c r="ADJ82" s="48"/>
      <c r="ADK82" s="48"/>
      <c r="ADL82" s="48"/>
      <c r="ADM82" s="48"/>
      <c r="ADN82" s="48"/>
      <c r="ADO82" s="48"/>
      <c r="ADP82" s="48"/>
      <c r="ADR82" s="48"/>
      <c r="ADS82" s="48"/>
      <c r="ADT82" s="48"/>
      <c r="ADU82" s="48"/>
      <c r="ADV82" s="48"/>
      <c r="ADW82" s="48"/>
      <c r="ADX82" s="48"/>
      <c r="ADY82" s="48"/>
      <c r="ADZ82" s="48"/>
      <c r="AEA82" s="48"/>
      <c r="AEB82" s="48"/>
      <c r="AEC82" s="48"/>
      <c r="AED82" s="48"/>
      <c r="AEE82" s="48"/>
      <c r="AEF82" s="48"/>
      <c r="AEG82" s="48"/>
      <c r="AEH82" s="48"/>
      <c r="AEI82" s="48"/>
      <c r="AEJ82" s="48"/>
      <c r="AEK82" s="48"/>
      <c r="AEL82" s="48"/>
      <c r="AEM82" s="48"/>
      <c r="AEN82" s="48"/>
      <c r="AEO82" s="48"/>
      <c r="AEP82" s="48"/>
      <c r="AEQ82" s="48"/>
      <c r="AER82" s="48"/>
      <c r="AES82" s="48"/>
      <c r="AET82" s="48"/>
      <c r="AEU82" s="48"/>
      <c r="AEV82" s="48"/>
      <c r="AEW82" s="48"/>
      <c r="AEX82" s="48"/>
      <c r="AEY82" s="48"/>
      <c r="AEZ82" s="48"/>
      <c r="AFA82" s="48"/>
      <c r="AFB82" s="48"/>
      <c r="AFC82" s="48"/>
      <c r="AFD82" s="48"/>
      <c r="AFE82" s="48"/>
      <c r="AFF82" s="48"/>
      <c r="AFH82" s="48"/>
      <c r="AFI82" s="48"/>
      <c r="AFJ82" s="48"/>
      <c r="AFK82" s="48"/>
      <c r="AFL82" s="48"/>
      <c r="AFM82" s="48"/>
      <c r="AFN82" s="48"/>
      <c r="AFO82" s="48"/>
      <c r="AFP82" s="48"/>
      <c r="AFR82" s="48"/>
      <c r="AFS82" s="48"/>
      <c r="AFT82" s="48"/>
      <c r="AFU82" s="48"/>
      <c r="AFV82" s="48"/>
      <c r="AFW82" s="48"/>
      <c r="AFX82" s="48"/>
      <c r="AFY82" s="48"/>
      <c r="AFZ82" s="48"/>
      <c r="AGA82" s="48"/>
      <c r="AGB82" s="48"/>
      <c r="AGE82" s="48"/>
      <c r="AGF82" s="48"/>
      <c r="AGG82" s="48"/>
      <c r="AGH82" s="48"/>
      <c r="AGI82" s="48"/>
      <c r="AGJ82" s="48"/>
      <c r="AGK82" s="48"/>
      <c r="AGL82" s="48"/>
      <c r="AGM82" s="48"/>
      <c r="AGN82" s="48"/>
      <c r="AGO82" s="48"/>
      <c r="AGP82" s="48"/>
      <c r="AGQ82" s="48"/>
      <c r="AGR82" s="48"/>
      <c r="AGS82" s="48"/>
      <c r="AGT82" s="48"/>
      <c r="AGU82" s="48"/>
      <c r="AGV82" s="48"/>
      <c r="AGW82" s="48"/>
      <c r="AGX82" s="48"/>
      <c r="AGY82" s="48"/>
      <c r="AGZ82" s="48"/>
      <c r="AHA82" s="48"/>
      <c r="AHB82" s="48"/>
      <c r="AHC82" s="48"/>
      <c r="AHD82" s="48"/>
      <c r="AHE82" s="48"/>
      <c r="AHF82" s="48"/>
      <c r="AHG82" s="48"/>
      <c r="AHH82" s="48"/>
      <c r="AHI82" s="48"/>
      <c r="AHJ82" s="48"/>
      <c r="AHK82" s="48"/>
      <c r="AHL82" s="48"/>
      <c r="AHM82" s="48"/>
      <c r="AHN82" s="48"/>
      <c r="AHO82" s="48"/>
      <c r="AHP82" s="48"/>
      <c r="AHQ82" s="48"/>
      <c r="AHR82" s="48"/>
      <c r="AHS82" s="48"/>
      <c r="AHT82" s="48"/>
      <c r="AHU82" s="48"/>
      <c r="AHV82" s="48"/>
      <c r="AHW82" s="48"/>
      <c r="AHX82" s="48"/>
      <c r="AHY82" s="48"/>
      <c r="AHZ82" s="48"/>
      <c r="AIA82" s="48"/>
      <c r="AIB82" s="48"/>
      <c r="AIC82" s="48"/>
      <c r="AID82" s="48"/>
      <c r="AIE82" s="48"/>
      <c r="AIF82" s="48"/>
      <c r="AIG82" s="48"/>
      <c r="AIH82" s="48"/>
      <c r="AII82" s="48"/>
      <c r="AIJ82" s="48"/>
      <c r="AIK82" s="48"/>
      <c r="AIL82" s="48"/>
      <c r="AIM82" s="48"/>
      <c r="AIN82" s="48"/>
      <c r="AIO82" s="48"/>
      <c r="AIP82" s="48"/>
      <c r="AIQ82" s="48"/>
      <c r="AIR82" s="48"/>
      <c r="AIS82" s="48"/>
      <c r="AIT82" s="48"/>
      <c r="AIU82" s="48"/>
      <c r="AIV82" s="48"/>
      <c r="AIW82" s="48"/>
      <c r="AIX82" s="48"/>
      <c r="AIY82" s="48"/>
      <c r="AIZ82" s="48"/>
      <c r="AJA82" s="48"/>
      <c r="AJB82" s="48"/>
      <c r="AJC82" s="48"/>
      <c r="AJD82" s="48"/>
      <c r="AJE82" s="48"/>
      <c r="AJF82" s="48"/>
      <c r="AJG82" s="48"/>
      <c r="AJH82" s="48"/>
      <c r="AJI82" s="48"/>
      <c r="AJJ82" s="48"/>
      <c r="AJK82" s="48"/>
      <c r="AJL82" s="48"/>
      <c r="AJO82" s="48"/>
      <c r="AJP82" s="48"/>
      <c r="AJQ82" s="48"/>
      <c r="AJR82" s="48"/>
      <c r="AJS82" s="48"/>
      <c r="AJT82" s="48"/>
      <c r="AJU82" s="48"/>
      <c r="AJV82" s="48"/>
      <c r="AJW82" s="48"/>
      <c r="AJX82" s="48"/>
      <c r="AJY82" s="48"/>
      <c r="AJZ82" s="48"/>
      <c r="AKA82" s="48"/>
      <c r="AKB82" s="48"/>
      <c r="AKC82" s="48"/>
      <c r="AKD82" s="48"/>
      <c r="AKE82" s="48"/>
      <c r="AKF82" s="48"/>
      <c r="AKG82" s="48"/>
      <c r="AKH82" s="48"/>
      <c r="AKI82" s="48"/>
      <c r="AKJ82" s="48"/>
      <c r="AKK82" s="48"/>
      <c r="AKL82" s="48"/>
      <c r="AKM82" s="48"/>
      <c r="AKN82" s="48"/>
      <c r="AKO82" s="48"/>
      <c r="AKP82" s="48"/>
      <c r="AKQ82" s="48"/>
      <c r="AKR82" s="48"/>
      <c r="AKS82" s="48"/>
      <c r="AKT82" s="48"/>
      <c r="AKU82" s="48"/>
      <c r="AKV82" s="48"/>
      <c r="AKW82" s="48"/>
      <c r="AKX82" s="48"/>
      <c r="AKY82" s="48"/>
      <c r="AKZ82" s="48"/>
      <c r="ALA82" s="48"/>
      <c r="ALB82" s="48"/>
      <c r="ALC82" s="48"/>
      <c r="ALD82" s="48"/>
      <c r="ALE82" s="48"/>
      <c r="ALF82" s="48"/>
      <c r="ALG82" s="48"/>
      <c r="ALH82" s="48"/>
      <c r="ALI82" s="48"/>
      <c r="ALJ82" s="48"/>
      <c r="ALK82" s="48"/>
      <c r="ALL82" s="48"/>
      <c r="ALM82" s="48"/>
      <c r="ALN82" s="48"/>
      <c r="ALO82" s="48"/>
      <c r="ALP82" s="48"/>
      <c r="ALQ82" s="48"/>
      <c r="ALR82" s="48"/>
      <c r="ALS82" s="48"/>
      <c r="ALT82" s="48"/>
      <c r="ALU82" s="48"/>
      <c r="ALV82" s="48"/>
      <c r="ALW82" s="48"/>
      <c r="ALX82" s="48"/>
      <c r="ALY82" s="48"/>
      <c r="ALZ82" s="48"/>
      <c r="AMA82" s="48"/>
      <c r="AMB82" s="48"/>
      <c r="AMC82" s="48"/>
      <c r="AMD82" s="48"/>
      <c r="AME82" s="48"/>
      <c r="AMF82" s="48"/>
      <c r="AMG82" s="48"/>
      <c r="AMH82" s="48"/>
      <c r="AMI82" s="48"/>
      <c r="AMJ82" s="48"/>
      <c r="AMK82" s="48"/>
      <c r="AML82" s="48"/>
      <c r="AMM82" s="48"/>
      <c r="AMN82" s="48"/>
      <c r="AMO82" s="48"/>
      <c r="AMP82" s="48"/>
      <c r="AMQ82" s="48"/>
      <c r="AMR82" s="48"/>
      <c r="AMS82" s="48"/>
      <c r="AMT82" s="48"/>
      <c r="AMU82" s="48"/>
      <c r="AMV82" s="48"/>
      <c r="AMW82" s="48"/>
      <c r="AMX82" s="48"/>
      <c r="AMY82" s="48"/>
      <c r="AMZ82" s="48"/>
      <c r="ANA82" s="48"/>
      <c r="ANB82" s="48"/>
      <c r="ANC82" s="48"/>
      <c r="AND82" s="48"/>
      <c r="ANE82" s="48"/>
      <c r="ANF82" s="48"/>
      <c r="ANG82" s="48"/>
      <c r="ANH82" s="48"/>
      <c r="ANI82" s="48"/>
      <c r="ANJ82" s="48"/>
      <c r="ANK82" s="48"/>
      <c r="ANL82" s="48"/>
      <c r="ANM82" s="48"/>
      <c r="ANN82" s="48"/>
      <c r="ANO82" s="48"/>
      <c r="ANP82" s="48"/>
      <c r="ANQ82" s="48"/>
      <c r="ANR82" s="48"/>
      <c r="ANS82" s="48"/>
      <c r="ANT82" s="48"/>
      <c r="ANU82" s="48"/>
      <c r="ANV82" s="48"/>
      <c r="ANW82" s="48"/>
      <c r="ANX82" s="48"/>
      <c r="ANY82" s="48"/>
      <c r="ANZ82" s="48"/>
      <c r="AOA82" s="48"/>
      <c r="AOB82" s="48"/>
      <c r="AOC82" s="48"/>
      <c r="AOD82" s="48"/>
      <c r="AOE82" s="48"/>
      <c r="AOF82" s="48"/>
      <c r="AOG82" s="48"/>
      <c r="AOH82" s="48"/>
      <c r="AOI82" s="48"/>
      <c r="AOJ82" s="48"/>
      <c r="AOK82" s="48"/>
      <c r="AOL82" s="48"/>
      <c r="AOM82" s="48"/>
      <c r="AON82" s="48"/>
      <c r="AOO82" s="48"/>
      <c r="AOP82" s="48"/>
      <c r="AOQ82" s="48"/>
      <c r="AOR82" s="48"/>
      <c r="AOS82" s="48"/>
      <c r="AOT82" s="48"/>
      <c r="AOU82" s="48"/>
      <c r="AOV82" s="48"/>
      <c r="AOW82" s="48"/>
      <c r="AOX82" s="48"/>
      <c r="AOY82" s="48"/>
      <c r="AOZ82" s="48"/>
      <c r="APA82" s="48"/>
      <c r="APB82" s="48"/>
      <c r="APC82" s="48"/>
      <c r="APD82" s="48"/>
      <c r="APE82" s="48"/>
      <c r="APF82" s="48"/>
      <c r="APG82" s="48"/>
      <c r="APH82" s="48"/>
      <c r="API82" s="48"/>
      <c r="APJ82" s="48"/>
      <c r="APK82" s="48"/>
      <c r="APL82" s="48"/>
      <c r="APM82" s="48"/>
      <c r="APN82" s="48"/>
      <c r="APO82" s="48"/>
      <c r="APP82" s="48"/>
      <c r="APQ82" s="48"/>
      <c r="APR82" s="48"/>
      <c r="APS82" s="48"/>
      <c r="APT82" s="48"/>
      <c r="APU82" s="48"/>
      <c r="APV82" s="48"/>
      <c r="APW82" s="48"/>
      <c r="APX82" s="48"/>
      <c r="APY82" s="48"/>
      <c r="APZ82" s="48"/>
    </row>
    <row r="83" spans="1:1119">
      <c r="A83" s="49" t="s">
        <v>413</v>
      </c>
      <c r="B83" s="46" t="s">
        <v>354</v>
      </c>
      <c r="C83" s="48">
        <v>19.288867950439453</v>
      </c>
      <c r="D83" s="48">
        <v>18.279331207275391</v>
      </c>
      <c r="E83" s="48">
        <v>18.500955581665039</v>
      </c>
      <c r="F83" s="48">
        <v>18.405168533325195</v>
      </c>
      <c r="G83" s="48">
        <v>18.855840682983398</v>
      </c>
      <c r="H83" s="48">
        <v>19.874065399169922</v>
      </c>
      <c r="I83" s="48">
        <v>18.447492599487305</v>
      </c>
      <c r="J83" s="48">
        <v>17.26347541809082</v>
      </c>
      <c r="K83" s="48">
        <v>28.348909378051758</v>
      </c>
      <c r="L83" s="48">
        <v>27.585187911987305</v>
      </c>
      <c r="M83" s="48">
        <v>27.219806671142578</v>
      </c>
      <c r="N83" s="48">
        <v>28.64948844909668</v>
      </c>
      <c r="O83" s="48">
        <v>24.787181854248047</v>
      </c>
      <c r="P83" s="48">
        <v>24.932817459106445</v>
      </c>
      <c r="Q83" s="47">
        <f t="shared" si="8"/>
        <v>21.729161898295086</v>
      </c>
      <c r="R83" s="47">
        <f t="shared" si="9"/>
        <v>26.397323608398438</v>
      </c>
      <c r="S83" s="47">
        <f t="shared" si="10"/>
        <v>1.214833951348562</v>
      </c>
      <c r="T83" s="47">
        <f t="shared" si="11"/>
        <v>0.11173547673190046</v>
      </c>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BA83" s="48"/>
      <c r="BB83" s="48"/>
      <c r="BC83" s="48"/>
      <c r="BD83" s="48"/>
      <c r="BE83" s="48"/>
      <c r="BF83" s="48"/>
      <c r="BG83" s="48"/>
      <c r="BH83" s="48"/>
      <c r="BI83" s="48"/>
      <c r="BJ83" s="48"/>
      <c r="BK83" s="48"/>
      <c r="BL83" s="48"/>
      <c r="BM83" s="48"/>
      <c r="BN83" s="48"/>
      <c r="BO83" s="48"/>
      <c r="BP83" s="48"/>
      <c r="BR83" s="48"/>
      <c r="BS83" s="48"/>
      <c r="BU83" s="48"/>
      <c r="BV83" s="48"/>
      <c r="BX83" s="48"/>
      <c r="BY83" s="48"/>
      <c r="BZ83" s="48"/>
      <c r="CA83" s="48"/>
      <c r="CB83" s="48"/>
      <c r="CC83" s="48"/>
      <c r="CD83" s="48"/>
      <c r="CE83" s="48"/>
      <c r="CF83" s="48"/>
      <c r="CG83" s="48"/>
      <c r="CH83" s="48"/>
      <c r="CI83" s="48"/>
      <c r="CJ83" s="48"/>
      <c r="CK83" s="48"/>
      <c r="CL83" s="48"/>
      <c r="CM83" s="48"/>
      <c r="CN83" s="48"/>
      <c r="CO83" s="48"/>
      <c r="CP83" s="48"/>
      <c r="CQ83" s="48"/>
      <c r="CR83" s="48"/>
      <c r="CS83" s="48"/>
      <c r="CT83" s="48"/>
      <c r="CU83" s="48"/>
      <c r="CV83" s="48"/>
      <c r="CW83" s="48"/>
      <c r="CX83" s="48"/>
      <c r="CY83" s="48"/>
      <c r="CZ83" s="48"/>
      <c r="DA83" s="48"/>
      <c r="DB83" s="48"/>
      <c r="DC83" s="48"/>
      <c r="DD83" s="48"/>
      <c r="DE83" s="48"/>
      <c r="DF83" s="48"/>
      <c r="DG83" s="48"/>
      <c r="DH83" s="48"/>
      <c r="DI83" s="48"/>
      <c r="DJ83" s="48"/>
      <c r="DK83" s="48"/>
      <c r="DM83" s="48"/>
      <c r="DN83" s="48"/>
      <c r="DP83" s="48"/>
      <c r="DQ83" s="48"/>
      <c r="DS83" s="48"/>
      <c r="DT83" s="48"/>
      <c r="DU83" s="48"/>
      <c r="DV83" s="48"/>
      <c r="DW83" s="48"/>
      <c r="DX83" s="48"/>
      <c r="DY83" s="48"/>
      <c r="DZ83" s="48"/>
      <c r="EA83" s="48"/>
      <c r="EB83" s="48"/>
      <c r="EC83" s="48"/>
      <c r="ED83" s="48"/>
      <c r="EE83" s="48"/>
      <c r="EF83" s="48"/>
      <c r="EG83" s="48"/>
      <c r="EH83" s="48"/>
      <c r="EI83" s="48"/>
      <c r="EJ83" s="48"/>
      <c r="EK83" s="48"/>
      <c r="EL83" s="48"/>
      <c r="EM83" s="48"/>
      <c r="EN83" s="48"/>
      <c r="EO83" s="48"/>
      <c r="EP83" s="48"/>
      <c r="EQ83" s="48"/>
      <c r="ER83" s="48"/>
      <c r="ES83" s="48"/>
      <c r="ET83" s="48"/>
      <c r="EU83" s="48"/>
      <c r="EV83" s="48"/>
      <c r="EW83" s="48"/>
      <c r="EX83" s="48"/>
      <c r="EY83" s="48"/>
      <c r="EZ83" s="48"/>
      <c r="FA83" s="48"/>
      <c r="FB83" s="48"/>
      <c r="FC83" s="48"/>
      <c r="FD83" s="48"/>
      <c r="FE83" s="48"/>
      <c r="FF83" s="48"/>
      <c r="FH83" s="48"/>
      <c r="FI83" s="48"/>
      <c r="FK83" s="48"/>
      <c r="FL83" s="48"/>
      <c r="FN83" s="48"/>
      <c r="FO83" s="48"/>
      <c r="FP83" s="48"/>
      <c r="FQ83" s="48"/>
      <c r="FR83" s="48"/>
      <c r="FS83" s="48"/>
      <c r="FT83" s="48"/>
      <c r="FU83" s="48"/>
      <c r="FV83" s="48"/>
      <c r="FW83" s="48"/>
      <c r="FX83" s="48"/>
      <c r="FY83" s="48"/>
      <c r="FZ83" s="48"/>
      <c r="GA83" s="48"/>
      <c r="GB83" s="48"/>
      <c r="GC83" s="48"/>
      <c r="GD83" s="48"/>
      <c r="GE83" s="48"/>
      <c r="GF83" s="48"/>
      <c r="GG83" s="48"/>
      <c r="GH83" s="48"/>
      <c r="GI83" s="48"/>
      <c r="GJ83" s="48"/>
      <c r="GK83" s="48"/>
      <c r="GL83" s="48"/>
      <c r="GM83" s="48"/>
      <c r="GN83" s="48"/>
      <c r="GO83" s="48"/>
      <c r="GP83" s="48"/>
      <c r="GQ83" s="48"/>
      <c r="GR83" s="48"/>
      <c r="GS83" s="48"/>
      <c r="GT83" s="48"/>
      <c r="GU83" s="48"/>
      <c r="GV83" s="48"/>
      <c r="GW83" s="48"/>
      <c r="GX83" s="48"/>
      <c r="GY83" s="48"/>
      <c r="GZ83" s="48"/>
      <c r="HA83" s="48"/>
      <c r="HC83" s="48"/>
      <c r="HD83" s="48"/>
      <c r="HF83" s="48"/>
      <c r="HG83" s="48"/>
      <c r="HI83" s="48"/>
      <c r="HJ83" s="48"/>
      <c r="HK83" s="48"/>
      <c r="HL83" s="48"/>
      <c r="HM83" s="48"/>
      <c r="HN83" s="48"/>
      <c r="HO83" s="48"/>
      <c r="HP83" s="48"/>
      <c r="HQ83" s="48"/>
      <c r="HR83" s="48"/>
      <c r="HS83" s="48"/>
      <c r="HT83" s="48"/>
      <c r="HU83" s="48"/>
      <c r="HV83" s="48"/>
      <c r="HW83" s="48"/>
      <c r="HX83" s="48"/>
      <c r="HY83" s="48"/>
      <c r="HZ83" s="48"/>
      <c r="IA83" s="48"/>
      <c r="IB83" s="48"/>
      <c r="IC83" s="48"/>
      <c r="ID83" s="48"/>
      <c r="IE83" s="48"/>
      <c r="IF83" s="48"/>
      <c r="IG83" s="48"/>
      <c r="IH83" s="48"/>
      <c r="II83" s="48"/>
      <c r="IJ83" s="48"/>
      <c r="IK83" s="48"/>
      <c r="IL83" s="48"/>
      <c r="IM83" s="48"/>
      <c r="IN83" s="48"/>
      <c r="IO83" s="48"/>
      <c r="IP83" s="48"/>
      <c r="IQ83" s="48"/>
      <c r="IR83" s="48"/>
      <c r="IS83" s="48"/>
      <c r="IT83" s="48"/>
      <c r="IU83" s="48"/>
      <c r="IV83" s="48"/>
      <c r="IX83" s="48"/>
      <c r="IY83" s="48"/>
      <c r="JA83" s="48"/>
      <c r="JB83" s="48"/>
      <c r="JD83" s="48"/>
      <c r="JE83" s="48"/>
      <c r="JF83" s="48"/>
      <c r="JG83" s="48"/>
      <c r="JH83" s="48"/>
      <c r="JI83" s="48"/>
      <c r="JJ83" s="48"/>
      <c r="JK83" s="48"/>
      <c r="JL83" s="48"/>
      <c r="JM83" s="48"/>
      <c r="JN83" s="48"/>
      <c r="JO83" s="48"/>
      <c r="JP83" s="48"/>
      <c r="JQ83" s="48"/>
      <c r="JR83" s="48"/>
      <c r="JS83" s="48"/>
      <c r="JT83" s="48"/>
      <c r="JU83" s="48"/>
      <c r="JV83" s="48"/>
      <c r="JW83" s="48"/>
      <c r="JX83" s="48"/>
      <c r="JY83" s="48"/>
      <c r="JZ83" s="48"/>
      <c r="KA83" s="48"/>
      <c r="KB83" s="48"/>
      <c r="KC83" s="48"/>
      <c r="KD83" s="48"/>
      <c r="KE83" s="48"/>
      <c r="KF83" s="48"/>
      <c r="KH83" s="48"/>
      <c r="KI83" s="48"/>
      <c r="KK83" s="48"/>
      <c r="KL83" s="48"/>
      <c r="KN83" s="48"/>
      <c r="KO83" s="48"/>
      <c r="KP83" s="48"/>
      <c r="KQ83" s="48"/>
      <c r="KT83" s="48"/>
      <c r="KV83" s="48"/>
      <c r="KW83" s="48"/>
      <c r="KY83" s="48"/>
      <c r="KZ83" s="48"/>
      <c r="LA83" s="48"/>
      <c r="LB83" s="48"/>
      <c r="LC83" s="48"/>
      <c r="LD83" s="48"/>
      <c r="LE83" s="48"/>
      <c r="LF83" s="48"/>
      <c r="LG83" s="48"/>
      <c r="LH83" s="48"/>
      <c r="LI83" s="48"/>
      <c r="LJ83" s="48"/>
      <c r="LK83" s="48"/>
      <c r="LL83" s="48"/>
      <c r="LM83" s="48"/>
      <c r="LN83" s="48"/>
      <c r="LO83" s="48"/>
      <c r="LP83" s="48"/>
      <c r="LQ83" s="48"/>
      <c r="LR83" s="48"/>
      <c r="LS83" s="48"/>
      <c r="LT83" s="48"/>
      <c r="LU83" s="48"/>
      <c r="LV83" s="48"/>
      <c r="LW83" s="48"/>
      <c r="LX83" s="48"/>
      <c r="LY83" s="48"/>
      <c r="LZ83" s="48"/>
      <c r="MA83" s="48"/>
      <c r="MB83" s="48"/>
      <c r="MC83" s="48"/>
      <c r="MD83" s="48"/>
      <c r="ME83" s="48"/>
      <c r="MF83" s="48"/>
      <c r="MG83" s="48"/>
      <c r="MH83" s="48"/>
      <c r="MI83" s="48"/>
      <c r="MJ83" s="48"/>
      <c r="MK83" s="48"/>
      <c r="ML83" s="48"/>
      <c r="MM83" s="48"/>
      <c r="MO83" s="48"/>
      <c r="MP83" s="48"/>
      <c r="MQ83" s="48"/>
      <c r="MR83" s="48"/>
      <c r="MS83" s="48"/>
      <c r="MT83" s="48"/>
      <c r="MU83" s="48"/>
      <c r="MV83" s="48"/>
      <c r="MW83" s="48"/>
      <c r="MX83" s="48"/>
      <c r="MY83" s="48"/>
      <c r="MZ83" s="48"/>
      <c r="NA83" s="48"/>
      <c r="NB83" s="48"/>
      <c r="NC83" s="48"/>
      <c r="ND83" s="48"/>
      <c r="NE83" s="48"/>
      <c r="NF83" s="48"/>
      <c r="NG83" s="48"/>
      <c r="NH83" s="48"/>
      <c r="NI83" s="48"/>
      <c r="NJ83" s="48"/>
      <c r="NK83" s="48"/>
      <c r="NL83" s="48"/>
      <c r="NM83" s="48"/>
      <c r="NN83" s="48"/>
      <c r="NO83" s="48"/>
      <c r="NP83" s="48"/>
      <c r="NQ83" s="48"/>
      <c r="NR83" s="48"/>
      <c r="NS83" s="48"/>
      <c r="NT83" s="48"/>
      <c r="NU83" s="48"/>
      <c r="NV83" s="48"/>
      <c r="NW83" s="48"/>
      <c r="NX83" s="48"/>
      <c r="NY83" s="48"/>
      <c r="NZ83" s="48"/>
      <c r="OA83" s="48"/>
      <c r="OB83" s="48"/>
      <c r="OC83" s="48"/>
      <c r="OE83" s="48"/>
      <c r="OF83" s="48"/>
      <c r="OG83" s="48"/>
      <c r="OH83" s="48"/>
      <c r="OI83" s="48"/>
      <c r="OJ83" s="48"/>
      <c r="OK83" s="48"/>
      <c r="OL83" s="48"/>
      <c r="OM83" s="48"/>
      <c r="ON83" s="48"/>
      <c r="OO83" s="48"/>
      <c r="OP83" s="48"/>
      <c r="OQ83" s="48"/>
      <c r="OS83" s="48"/>
      <c r="OT83" s="48"/>
      <c r="OU83" s="48"/>
      <c r="OV83" s="48"/>
      <c r="OW83" s="48"/>
      <c r="OX83" s="48"/>
      <c r="OY83" s="48"/>
      <c r="OZ83" s="48"/>
      <c r="PA83" s="48"/>
      <c r="PB83" s="48"/>
      <c r="PC83" s="48"/>
      <c r="PE83" s="48"/>
      <c r="PF83" s="48"/>
      <c r="PG83" s="48"/>
      <c r="PH83" s="48"/>
      <c r="PI83" s="48"/>
      <c r="PJ83" s="48"/>
      <c r="PK83" s="48"/>
      <c r="PL83" s="48"/>
      <c r="PM83" s="48"/>
      <c r="PN83" s="48"/>
      <c r="PO83" s="48"/>
      <c r="PP83" s="48"/>
      <c r="PQ83" s="48"/>
      <c r="PR83" s="48"/>
      <c r="PS83" s="48"/>
      <c r="PT83" s="48"/>
      <c r="PU83" s="48"/>
      <c r="PV83" s="48"/>
      <c r="PW83" s="48"/>
      <c r="PX83" s="48"/>
      <c r="PY83" s="48"/>
      <c r="PZ83" s="48"/>
      <c r="QA83" s="48"/>
      <c r="QB83" s="48"/>
      <c r="QC83" s="48"/>
      <c r="QD83" s="48"/>
      <c r="QE83" s="48"/>
      <c r="QF83" s="48"/>
      <c r="QG83" s="48"/>
      <c r="QH83" s="48"/>
      <c r="QI83" s="48"/>
      <c r="QJ83" s="48"/>
      <c r="QK83" s="48"/>
      <c r="QL83" s="48"/>
      <c r="QM83" s="48"/>
      <c r="QN83" s="48"/>
      <c r="QO83" s="48"/>
      <c r="QP83" s="48"/>
      <c r="QQ83" s="48"/>
      <c r="QR83" s="48"/>
      <c r="QS83" s="48"/>
      <c r="QU83" s="48"/>
      <c r="QV83" s="48"/>
      <c r="QW83" s="48"/>
      <c r="QX83" s="48"/>
      <c r="QY83" s="48"/>
      <c r="QZ83" s="48"/>
      <c r="RA83" s="48"/>
      <c r="RB83" s="48"/>
      <c r="RC83" s="48"/>
      <c r="RD83" s="48"/>
      <c r="RE83" s="48"/>
      <c r="RF83" s="48"/>
      <c r="RG83" s="48"/>
      <c r="RH83" s="48"/>
      <c r="RI83" s="48"/>
      <c r="RJ83" s="48"/>
      <c r="RK83" s="48"/>
      <c r="RL83" s="48"/>
      <c r="RM83" s="48"/>
      <c r="RN83" s="48"/>
      <c r="RO83" s="48"/>
      <c r="RP83" s="48"/>
      <c r="RQ83" s="48"/>
      <c r="RR83" s="48"/>
      <c r="RS83" s="48"/>
      <c r="RT83" s="48"/>
      <c r="RU83" s="48"/>
      <c r="RV83" s="48"/>
      <c r="RW83" s="48"/>
      <c r="RX83" s="48"/>
      <c r="RY83" s="48"/>
      <c r="RZ83" s="48"/>
      <c r="SA83" s="48"/>
      <c r="SB83" s="48"/>
      <c r="SC83" s="48"/>
      <c r="SD83" s="48"/>
      <c r="SE83" s="48"/>
      <c r="SF83" s="48"/>
      <c r="SG83" s="48"/>
      <c r="SH83" s="48"/>
      <c r="SI83" s="48"/>
      <c r="SK83" s="48"/>
      <c r="SL83" s="48"/>
      <c r="SM83" s="48"/>
      <c r="SN83" s="48"/>
      <c r="SO83" s="48"/>
      <c r="SP83" s="48"/>
      <c r="SQ83" s="48"/>
      <c r="SR83" s="48"/>
      <c r="SS83" s="48"/>
      <c r="ST83" s="48"/>
      <c r="SU83" s="48"/>
      <c r="SV83" s="48"/>
      <c r="SW83" s="48"/>
      <c r="SX83" s="48"/>
      <c r="SY83" s="48"/>
      <c r="SZ83" s="48"/>
      <c r="TA83" s="48"/>
      <c r="TB83" s="48"/>
      <c r="TC83" s="48"/>
      <c r="TD83" s="48"/>
      <c r="TE83" s="48"/>
      <c r="TF83" s="48"/>
      <c r="TG83" s="48"/>
      <c r="TH83" s="48"/>
      <c r="TI83" s="48"/>
      <c r="TJ83" s="48"/>
      <c r="TK83" s="48"/>
      <c r="TL83" s="48"/>
      <c r="TM83" s="48"/>
      <c r="TN83" s="48"/>
      <c r="TO83" s="48"/>
      <c r="TP83" s="48"/>
      <c r="TQ83" s="48"/>
      <c r="TR83" s="48"/>
      <c r="TS83" s="48"/>
      <c r="TT83" s="48"/>
      <c r="TU83" s="48"/>
      <c r="TV83" s="48"/>
      <c r="TW83" s="48"/>
      <c r="TX83" s="48"/>
      <c r="TY83" s="48"/>
      <c r="UA83" s="48"/>
      <c r="UB83" s="48"/>
      <c r="UC83" s="48"/>
      <c r="UD83" s="48"/>
      <c r="UE83" s="48"/>
      <c r="UF83" s="48"/>
      <c r="UG83" s="48"/>
      <c r="UH83" s="48"/>
      <c r="UI83" s="48"/>
      <c r="UJ83" s="48"/>
      <c r="UK83" s="48"/>
      <c r="UL83" s="48"/>
      <c r="UM83" s="48"/>
      <c r="UN83" s="48"/>
      <c r="UO83" s="48"/>
      <c r="UP83" s="48"/>
      <c r="UQ83" s="48"/>
      <c r="UR83" s="48"/>
      <c r="US83" s="48"/>
      <c r="UT83" s="48"/>
      <c r="UU83" s="48"/>
      <c r="UV83" s="48"/>
      <c r="UW83" s="48"/>
      <c r="UX83" s="48"/>
      <c r="UY83" s="48"/>
      <c r="UZ83" s="48"/>
      <c r="VA83" s="48"/>
      <c r="VB83" s="48"/>
      <c r="VC83" s="48"/>
      <c r="VD83" s="48"/>
      <c r="VE83" s="48"/>
      <c r="VF83" s="48"/>
      <c r="VG83" s="48"/>
      <c r="VH83" s="48"/>
      <c r="VI83" s="48"/>
      <c r="VJ83" s="48"/>
      <c r="VK83" s="48"/>
      <c r="VL83" s="48"/>
      <c r="VM83" s="48"/>
      <c r="VN83" s="48"/>
      <c r="VO83" s="48"/>
      <c r="VQ83" s="48"/>
      <c r="VR83" s="48"/>
      <c r="VS83" s="48"/>
      <c r="VT83" s="48"/>
      <c r="VU83" s="48"/>
      <c r="VV83" s="48"/>
      <c r="VW83" s="48"/>
      <c r="VX83" s="48"/>
      <c r="VY83" s="48"/>
      <c r="VZ83" s="48"/>
      <c r="WA83" s="48"/>
      <c r="WB83" s="48"/>
      <c r="WC83" s="48"/>
      <c r="WD83" s="48"/>
      <c r="WE83" s="48"/>
      <c r="WF83" s="48"/>
      <c r="WG83" s="48"/>
      <c r="WH83" s="48"/>
      <c r="WI83" s="48"/>
      <c r="WJ83" s="48"/>
      <c r="WK83" s="48"/>
      <c r="WL83" s="48"/>
      <c r="WM83" s="48"/>
      <c r="WN83" s="48"/>
      <c r="WO83" s="48"/>
      <c r="WP83" s="48"/>
      <c r="WQ83" s="48"/>
      <c r="WR83" s="48"/>
      <c r="WS83" s="48"/>
      <c r="WT83" s="48"/>
      <c r="WU83" s="48"/>
      <c r="WV83" s="48"/>
      <c r="WW83" s="48"/>
      <c r="WX83" s="48"/>
      <c r="WY83" s="48"/>
      <c r="WZ83" s="48"/>
      <c r="XA83" s="48"/>
      <c r="XB83" s="48"/>
      <c r="XC83" s="48"/>
      <c r="XD83" s="48"/>
      <c r="XE83" s="48"/>
      <c r="XG83" s="48"/>
      <c r="XH83" s="48"/>
      <c r="XI83" s="48"/>
      <c r="XJ83" s="48"/>
      <c r="XK83" s="48"/>
      <c r="XL83" s="48"/>
      <c r="XM83" s="48"/>
      <c r="XN83" s="48"/>
      <c r="XO83" s="48"/>
      <c r="XP83" s="48"/>
      <c r="XQ83" s="48"/>
      <c r="XR83" s="48"/>
      <c r="XS83" s="48"/>
      <c r="XT83" s="48"/>
      <c r="XU83" s="48"/>
      <c r="XV83" s="48"/>
      <c r="XW83" s="48"/>
      <c r="XX83" s="48"/>
      <c r="XY83" s="48"/>
      <c r="XZ83" s="48"/>
      <c r="YA83" s="48"/>
      <c r="YB83" s="48"/>
      <c r="YC83" s="48"/>
      <c r="YD83" s="48"/>
      <c r="YE83" s="48"/>
      <c r="YF83" s="48"/>
      <c r="YG83" s="48"/>
      <c r="YH83" s="48"/>
      <c r="YI83" s="48"/>
      <c r="YJ83" s="48"/>
      <c r="YK83" s="48"/>
      <c r="YL83" s="48"/>
      <c r="YM83" s="48"/>
      <c r="YN83" s="48"/>
      <c r="YO83" s="48"/>
      <c r="YP83" s="48"/>
      <c r="YQ83" s="48"/>
      <c r="YR83" s="48"/>
      <c r="YS83" s="48"/>
      <c r="YT83" s="48"/>
      <c r="YU83" s="48"/>
      <c r="YW83" s="48"/>
      <c r="YX83" s="48"/>
      <c r="YY83" s="48"/>
      <c r="YZ83" s="48"/>
      <c r="ZA83" s="48"/>
      <c r="ZB83" s="48"/>
      <c r="ZC83" s="48"/>
      <c r="ZD83" s="48"/>
      <c r="ZE83" s="48"/>
      <c r="ZF83" s="48"/>
      <c r="ZG83" s="48"/>
      <c r="ZH83" s="48"/>
      <c r="ZI83" s="48"/>
      <c r="ZJ83" s="48"/>
      <c r="ZK83" s="48"/>
      <c r="ZL83" s="48"/>
      <c r="ZM83" s="48"/>
      <c r="ZN83" s="48"/>
      <c r="ZO83" s="48"/>
      <c r="ZP83" s="48"/>
      <c r="ZQ83" s="48"/>
      <c r="ZR83" s="48"/>
      <c r="ZS83" s="48"/>
      <c r="ZT83" s="48"/>
      <c r="ZU83" s="48"/>
      <c r="ZV83" s="48"/>
      <c r="ZW83" s="48"/>
      <c r="ZX83" s="48"/>
      <c r="ZY83" s="48"/>
      <c r="ZZ83" s="48"/>
      <c r="AAA83" s="48"/>
      <c r="AAB83" s="48"/>
      <c r="AAC83" s="48"/>
      <c r="AAD83" s="48"/>
      <c r="AAE83" s="48"/>
      <c r="AAF83" s="48"/>
      <c r="AAG83" s="48"/>
      <c r="AAH83" s="48"/>
      <c r="AAI83" s="48"/>
      <c r="AAJ83" s="48"/>
      <c r="AAL83" s="48"/>
      <c r="AAM83" s="48"/>
      <c r="AAN83" s="48"/>
      <c r="AAO83" s="48"/>
      <c r="AAP83" s="48"/>
      <c r="AAQ83" s="48"/>
      <c r="AAR83" s="48"/>
      <c r="AAS83" s="48"/>
      <c r="AAT83" s="48"/>
      <c r="AAU83" s="48"/>
      <c r="AAV83" s="48"/>
      <c r="AAW83" s="48"/>
      <c r="AAX83" s="48"/>
      <c r="AAY83" s="48"/>
      <c r="AAZ83" s="48"/>
      <c r="ABA83" s="48"/>
      <c r="ABB83" s="48"/>
      <c r="ABC83" s="48"/>
      <c r="ABD83" s="48"/>
      <c r="ABE83" s="48"/>
      <c r="ABF83" s="48"/>
      <c r="ABG83" s="48"/>
      <c r="ABH83" s="48"/>
      <c r="ABI83" s="48"/>
      <c r="ABJ83" s="48"/>
      <c r="ABK83" s="48"/>
      <c r="ABL83" s="48"/>
      <c r="ABM83" s="48"/>
      <c r="ABN83" s="48"/>
      <c r="ABO83" s="48"/>
      <c r="ABP83" s="48"/>
      <c r="ABQ83" s="48"/>
      <c r="ABR83" s="48"/>
      <c r="ABS83" s="48"/>
      <c r="ABT83" s="48"/>
      <c r="ABU83" s="48"/>
      <c r="ABV83" s="48"/>
      <c r="ABW83" s="48"/>
      <c r="ABX83" s="48"/>
      <c r="ABY83" s="48"/>
      <c r="ABZ83" s="48"/>
      <c r="ACB83" s="48"/>
      <c r="ACC83" s="48"/>
      <c r="ACD83" s="48"/>
      <c r="ACE83" s="48"/>
      <c r="ACF83" s="48"/>
      <c r="ACG83" s="48"/>
      <c r="ACH83" s="48"/>
      <c r="ACI83" s="48"/>
      <c r="ACJ83" s="48"/>
      <c r="ACK83" s="48"/>
      <c r="ACL83" s="48"/>
      <c r="ACM83" s="48"/>
      <c r="ACN83" s="48"/>
      <c r="ACO83" s="48"/>
      <c r="ACP83" s="48"/>
      <c r="ACQ83" s="48"/>
      <c r="ACR83" s="48"/>
      <c r="ACS83" s="48"/>
      <c r="ACT83" s="48"/>
      <c r="ACU83" s="48"/>
      <c r="ACV83" s="48"/>
      <c r="ACW83" s="48"/>
      <c r="ACX83" s="48"/>
      <c r="ACY83" s="48"/>
      <c r="ACZ83" s="48"/>
      <c r="ADA83" s="48"/>
      <c r="ADB83" s="48"/>
      <c r="ADC83" s="48"/>
      <c r="ADD83" s="48"/>
      <c r="ADE83" s="48"/>
      <c r="ADF83" s="48"/>
      <c r="ADG83" s="48"/>
      <c r="ADH83" s="48"/>
      <c r="ADI83" s="48"/>
      <c r="ADJ83" s="48"/>
      <c r="ADK83" s="48"/>
      <c r="ADL83" s="48"/>
      <c r="ADM83" s="48"/>
      <c r="ADN83" s="48"/>
      <c r="ADO83" s="48"/>
      <c r="ADP83" s="48"/>
      <c r="ADR83" s="48"/>
      <c r="ADS83" s="48"/>
      <c r="ADT83" s="48"/>
      <c r="ADU83" s="48"/>
      <c r="ADV83" s="48"/>
      <c r="ADW83" s="48"/>
      <c r="ADX83" s="48"/>
      <c r="ADY83" s="48"/>
      <c r="ADZ83" s="48"/>
      <c r="AEA83" s="48"/>
      <c r="AEB83" s="48"/>
      <c r="AEC83" s="48"/>
      <c r="AED83" s="48"/>
      <c r="AEE83" s="48"/>
      <c r="AEF83" s="48"/>
      <c r="AEG83" s="48"/>
      <c r="AEH83" s="48"/>
      <c r="AEI83" s="48"/>
      <c r="AEJ83" s="48"/>
      <c r="AEK83" s="48"/>
      <c r="AEL83" s="48"/>
      <c r="AEM83" s="48"/>
      <c r="AEN83" s="48"/>
      <c r="AEO83" s="48"/>
      <c r="AEP83" s="48"/>
      <c r="AEQ83" s="48"/>
      <c r="AER83" s="48"/>
      <c r="AES83" s="48"/>
      <c r="AET83" s="48"/>
      <c r="AEU83" s="48"/>
      <c r="AEV83" s="48"/>
      <c r="AEW83" s="48"/>
      <c r="AEX83" s="48"/>
      <c r="AEY83" s="48"/>
      <c r="AEZ83" s="48"/>
      <c r="AFA83" s="48"/>
      <c r="AFB83" s="48"/>
      <c r="AFC83" s="48"/>
      <c r="AFD83" s="48"/>
      <c r="AFE83" s="48"/>
      <c r="AFF83" s="48"/>
      <c r="AFH83" s="48"/>
      <c r="AFI83" s="48"/>
      <c r="AFJ83" s="48"/>
      <c r="AFK83" s="48"/>
      <c r="AFL83" s="48"/>
      <c r="AFM83" s="48"/>
      <c r="AFN83" s="48"/>
      <c r="AFO83" s="48"/>
      <c r="AFP83" s="48"/>
      <c r="AFR83" s="48"/>
      <c r="AFS83" s="48"/>
      <c r="AFT83" s="48"/>
      <c r="AFU83" s="48"/>
      <c r="AFV83" s="48"/>
      <c r="AFW83" s="48"/>
      <c r="AFX83" s="48"/>
      <c r="AFY83" s="48"/>
      <c r="AFZ83" s="48"/>
      <c r="AGA83" s="48"/>
      <c r="AGB83" s="48"/>
      <c r="AGE83" s="48"/>
      <c r="AGF83" s="48"/>
      <c r="AGG83" s="48"/>
      <c r="AGH83" s="48"/>
      <c r="AGI83" s="48"/>
      <c r="AGJ83" s="48"/>
      <c r="AGK83" s="48"/>
      <c r="AGL83" s="48"/>
      <c r="AGM83" s="48"/>
      <c r="AGN83" s="48"/>
      <c r="AGO83" s="48"/>
      <c r="AGP83" s="48"/>
      <c r="AGQ83" s="48"/>
      <c r="AGR83" s="48"/>
      <c r="AGS83" s="48"/>
      <c r="AGT83" s="48"/>
      <c r="AGU83" s="48"/>
      <c r="AGV83" s="48"/>
      <c r="AGW83" s="48"/>
      <c r="AGX83" s="48"/>
      <c r="AGY83" s="48"/>
      <c r="AGZ83" s="48"/>
      <c r="AHA83" s="48"/>
      <c r="AHB83" s="48"/>
      <c r="AHC83" s="48"/>
      <c r="AHD83" s="48"/>
      <c r="AHE83" s="48"/>
      <c r="AHF83" s="48"/>
      <c r="AHG83" s="48"/>
      <c r="AHH83" s="48"/>
      <c r="AHI83" s="48"/>
      <c r="AHJ83" s="48"/>
      <c r="AHK83" s="48"/>
      <c r="AHL83" s="48"/>
      <c r="AHM83" s="48"/>
      <c r="AHN83" s="48"/>
      <c r="AHO83" s="48"/>
      <c r="AHP83" s="48"/>
      <c r="AHQ83" s="48"/>
      <c r="AHR83" s="48"/>
      <c r="AHS83" s="48"/>
      <c r="AHT83" s="48"/>
      <c r="AHU83" s="48"/>
      <c r="AHV83" s="48"/>
      <c r="AHW83" s="48"/>
      <c r="AHX83" s="48"/>
      <c r="AHY83" s="48"/>
      <c r="AHZ83" s="48"/>
      <c r="AIA83" s="48"/>
      <c r="AIB83" s="48"/>
      <c r="AIC83" s="48"/>
      <c r="AID83" s="48"/>
      <c r="AIE83" s="48"/>
      <c r="AIF83" s="48"/>
      <c r="AIG83" s="48"/>
      <c r="AIH83" s="48"/>
      <c r="AII83" s="48"/>
      <c r="AIJ83" s="48"/>
      <c r="AIK83" s="48"/>
      <c r="AIL83" s="48"/>
      <c r="AIM83" s="48"/>
      <c r="AIN83" s="48"/>
      <c r="AIO83" s="48"/>
      <c r="AIP83" s="48"/>
      <c r="AIQ83" s="48"/>
      <c r="AIR83" s="48"/>
      <c r="AIS83" s="48"/>
      <c r="AIT83" s="48"/>
      <c r="AIU83" s="48"/>
      <c r="AIV83" s="48"/>
      <c r="AIW83" s="48"/>
      <c r="AIX83" s="48"/>
      <c r="AIY83" s="48"/>
      <c r="AIZ83" s="48"/>
      <c r="AJA83" s="48"/>
      <c r="AJB83" s="48"/>
      <c r="AJC83" s="48"/>
      <c r="AJD83" s="48"/>
      <c r="AJE83" s="48"/>
      <c r="AJF83" s="48"/>
      <c r="AJG83" s="48"/>
      <c r="AJH83" s="48"/>
      <c r="AJI83" s="48"/>
      <c r="AJJ83" s="48"/>
      <c r="AJK83" s="48"/>
      <c r="AJL83" s="48"/>
      <c r="AJO83" s="48"/>
      <c r="AJP83" s="48"/>
      <c r="AJQ83" s="48"/>
      <c r="AJR83" s="48"/>
      <c r="AJS83" s="48"/>
      <c r="AJT83" s="48"/>
      <c r="AJU83" s="48"/>
      <c r="AJV83" s="48"/>
      <c r="AJW83" s="48"/>
      <c r="AJX83" s="48"/>
      <c r="AJY83" s="48"/>
      <c r="AJZ83" s="48"/>
      <c r="AKA83" s="48"/>
      <c r="AKB83" s="48"/>
      <c r="AKC83" s="48"/>
      <c r="AKD83" s="48"/>
      <c r="AKE83" s="48"/>
      <c r="AKF83" s="48"/>
      <c r="AKG83" s="48"/>
      <c r="AKH83" s="48"/>
      <c r="AKI83" s="48"/>
      <c r="AKJ83" s="48"/>
      <c r="AKK83" s="48"/>
      <c r="AKL83" s="48"/>
      <c r="AKM83" s="48"/>
      <c r="AKN83" s="48"/>
      <c r="AKO83" s="48"/>
      <c r="AKP83" s="48"/>
      <c r="AKS83" s="48"/>
      <c r="AKT83" s="48"/>
      <c r="AKU83" s="48"/>
      <c r="AKV83" s="48"/>
      <c r="AKW83" s="48"/>
      <c r="AKX83" s="48"/>
      <c r="AKY83" s="48"/>
      <c r="AKZ83" s="48"/>
      <c r="ALA83" s="48"/>
      <c r="ALB83" s="48"/>
      <c r="ALC83" s="48"/>
      <c r="ALD83" s="48"/>
      <c r="ALE83" s="48"/>
      <c r="ALF83" s="48"/>
      <c r="ALG83" s="48"/>
      <c r="ALH83" s="48"/>
      <c r="ALI83" s="48"/>
      <c r="ALJ83" s="48"/>
      <c r="ALK83" s="48"/>
      <c r="ALL83" s="48"/>
      <c r="ALM83" s="48"/>
      <c r="ALN83" s="48"/>
      <c r="ALO83" s="48"/>
      <c r="ALP83" s="48"/>
      <c r="ALQ83" s="48"/>
      <c r="ALR83" s="48"/>
      <c r="ALS83" s="48"/>
      <c r="ALT83" s="48"/>
      <c r="ALU83" s="48"/>
      <c r="ALV83" s="48"/>
      <c r="ALW83" s="48"/>
      <c r="ALX83" s="48"/>
      <c r="ALY83" s="48"/>
      <c r="ALZ83" s="48"/>
      <c r="AMA83" s="48"/>
      <c r="AMB83" s="48"/>
      <c r="AMC83" s="48"/>
      <c r="AMD83" s="48"/>
      <c r="AME83" s="48"/>
      <c r="AMF83" s="48"/>
      <c r="AMG83" s="48"/>
      <c r="AMH83" s="48"/>
      <c r="AMI83" s="48"/>
      <c r="AMJ83" s="48"/>
      <c r="AMK83" s="48"/>
      <c r="AML83" s="48"/>
      <c r="AMM83" s="48"/>
      <c r="AMN83" s="48"/>
      <c r="AMO83" s="48"/>
      <c r="AMP83" s="48"/>
      <c r="AMQ83" s="48"/>
      <c r="AMR83" s="48"/>
      <c r="AMS83" s="48"/>
      <c r="AMT83" s="48"/>
      <c r="AMU83" s="48"/>
      <c r="AMV83" s="48"/>
      <c r="AMW83" s="48"/>
      <c r="AMX83" s="48"/>
      <c r="AMY83" s="48"/>
      <c r="AMZ83" s="48"/>
      <c r="ANA83" s="48"/>
      <c r="ANB83" s="48"/>
      <c r="ANC83" s="48"/>
      <c r="AND83" s="48"/>
      <c r="ANE83" s="48"/>
      <c r="ANF83" s="48"/>
      <c r="ANG83" s="48"/>
      <c r="ANH83" s="48"/>
      <c r="ANI83" s="48"/>
      <c r="ANJ83" s="48"/>
      <c r="ANK83" s="48"/>
      <c r="ANL83" s="48"/>
      <c r="ANM83" s="48"/>
      <c r="ANN83" s="48"/>
      <c r="ANO83" s="48"/>
      <c r="ANP83" s="48"/>
      <c r="ANQ83" s="48"/>
      <c r="ANR83" s="48"/>
      <c r="ANS83" s="48"/>
      <c r="ANT83" s="48"/>
      <c r="ANU83" s="48"/>
      <c r="ANV83" s="48"/>
      <c r="ANW83" s="48"/>
      <c r="ANX83" s="48"/>
      <c r="ANY83" s="48"/>
      <c r="ANZ83" s="48"/>
      <c r="AOA83" s="48"/>
      <c r="AOB83" s="48"/>
      <c r="AOC83" s="48"/>
      <c r="AOD83" s="48"/>
      <c r="AOE83" s="48"/>
      <c r="AOF83" s="48"/>
      <c r="AOG83" s="48"/>
      <c r="AOH83" s="48"/>
      <c r="AOI83" s="48"/>
      <c r="AOJ83" s="48"/>
      <c r="AOK83" s="48"/>
      <c r="AOL83" s="48"/>
      <c r="AOM83" s="48"/>
      <c r="AON83" s="48"/>
      <c r="AOO83" s="48"/>
      <c r="AOP83" s="48"/>
      <c r="AOQ83" s="48"/>
      <c r="AOR83" s="48"/>
      <c r="AOS83" s="48"/>
      <c r="AOT83" s="48"/>
      <c r="AOU83" s="48"/>
      <c r="AOV83" s="48"/>
      <c r="AOW83" s="48"/>
      <c r="AOX83" s="48"/>
      <c r="AOY83" s="48"/>
      <c r="AOZ83" s="48"/>
      <c r="APA83" s="48"/>
      <c r="APB83" s="48"/>
      <c r="APC83" s="48"/>
      <c r="APD83" s="48"/>
      <c r="APE83" s="48"/>
      <c r="APF83" s="48"/>
      <c r="APG83" s="48"/>
      <c r="APH83" s="48"/>
      <c r="API83" s="48"/>
      <c r="APJ83" s="48"/>
      <c r="APK83" s="48"/>
      <c r="APL83" s="48"/>
      <c r="APM83" s="48"/>
      <c r="APN83" s="48"/>
      <c r="APO83" s="48"/>
      <c r="APP83" s="48"/>
      <c r="APQ83" s="48"/>
      <c r="APR83" s="48"/>
      <c r="APS83" s="48"/>
      <c r="APT83" s="48"/>
      <c r="APU83" s="48"/>
      <c r="APV83" s="48"/>
      <c r="APW83" s="48"/>
      <c r="APX83" s="48"/>
      <c r="APY83" s="48"/>
      <c r="APZ83" s="48"/>
    </row>
    <row r="84" spans="1:1119">
      <c r="A84" s="49" t="s">
        <v>412</v>
      </c>
      <c r="B84" s="46" t="s">
        <v>354</v>
      </c>
      <c r="C84" s="48">
        <v>8.4325542449951172</v>
      </c>
      <c r="D84" s="48">
        <v>8.6121501922607422</v>
      </c>
      <c r="E84" s="48">
        <v>8.5214338302612305</v>
      </c>
      <c r="F84" s="48">
        <v>7.5306520462036133</v>
      </c>
      <c r="G84" s="48">
        <v>6.8541812896728516</v>
      </c>
      <c r="H84" s="48">
        <v>6.9520101547241211</v>
      </c>
      <c r="I84" s="48">
        <v>7.6171474456787109</v>
      </c>
      <c r="J84" s="48">
        <v>7.2571101188659668</v>
      </c>
      <c r="K84" s="48">
        <v>10.890936851501465</v>
      </c>
      <c r="L84" s="48">
        <v>11.011831283569336</v>
      </c>
      <c r="M84" s="48">
        <v>12.129517555236816</v>
      </c>
      <c r="N84" s="48">
        <v>12.984133720397949</v>
      </c>
      <c r="O84" s="48">
        <v>9.8653726577758789</v>
      </c>
      <c r="P84" s="48">
        <v>9.9974269866943359</v>
      </c>
      <c r="Q84" s="47">
        <f t="shared" si="8"/>
        <v>8.4305361906687413</v>
      </c>
      <c r="R84" s="47">
        <f t="shared" si="9"/>
        <v>11.244112730026245</v>
      </c>
      <c r="S84" s="47">
        <f t="shared" si="10"/>
        <v>1.333736369280009</v>
      </c>
      <c r="T84" s="47">
        <f t="shared" si="11"/>
        <v>4.4114900765563327E-2</v>
      </c>
      <c r="U84" s="48"/>
      <c r="V84" s="48"/>
      <c r="W84" s="48"/>
      <c r="X84" s="48"/>
      <c r="Y84" s="48"/>
      <c r="Z84" s="48"/>
      <c r="AA84" s="48"/>
      <c r="AB84" s="48"/>
      <c r="AC84" s="48"/>
      <c r="AD84" s="48"/>
      <c r="AE84" s="48"/>
      <c r="AF84" s="48"/>
      <c r="AG84" s="48"/>
      <c r="AH84" s="48"/>
      <c r="AI84" s="48"/>
      <c r="AM84" s="48"/>
      <c r="AN84" s="48"/>
      <c r="AO84" s="48"/>
      <c r="AP84" s="48"/>
      <c r="AQ84" s="48"/>
      <c r="AR84" s="48"/>
      <c r="AS84" s="48"/>
      <c r="AT84" s="48"/>
      <c r="AU84" s="48"/>
      <c r="AV84" s="48"/>
      <c r="AW84" s="48"/>
      <c r="AX84" s="48"/>
      <c r="AY84" s="48"/>
      <c r="BA84" s="48"/>
      <c r="BB84" s="48"/>
      <c r="BC84" s="48"/>
      <c r="BD84" s="48"/>
      <c r="BE84" s="48"/>
      <c r="BF84" s="48"/>
      <c r="BG84" s="48"/>
      <c r="BH84" s="48"/>
      <c r="BI84" s="48"/>
      <c r="BJ84" s="48"/>
      <c r="BK84" s="48"/>
      <c r="BL84" s="48"/>
      <c r="BM84" s="48"/>
      <c r="BN84" s="48"/>
      <c r="BO84" s="48"/>
      <c r="BP84" s="48"/>
      <c r="BR84" s="48"/>
      <c r="BS84" s="48"/>
      <c r="BU84" s="48"/>
      <c r="BV84" s="48"/>
      <c r="BX84" s="48"/>
      <c r="BY84" s="48"/>
      <c r="BZ84" s="48"/>
      <c r="CA84" s="48"/>
      <c r="CB84" s="48"/>
      <c r="CC84" s="48"/>
      <c r="CD84" s="48"/>
      <c r="CE84" s="48"/>
      <c r="CF84" s="48"/>
      <c r="CG84" s="48"/>
      <c r="CH84" s="48"/>
      <c r="CI84" s="48"/>
      <c r="CJ84" s="48"/>
      <c r="CK84" s="48"/>
      <c r="CL84" s="48"/>
      <c r="CM84" s="48"/>
      <c r="CN84" s="48"/>
      <c r="CO84" s="48"/>
      <c r="CP84" s="48"/>
      <c r="CQ84" s="48"/>
      <c r="CR84" s="48"/>
      <c r="CS84" s="48"/>
      <c r="CT84" s="48"/>
      <c r="CU84" s="48"/>
      <c r="CV84" s="48"/>
      <c r="CW84" s="48"/>
      <c r="CX84" s="48"/>
      <c r="CY84" s="48"/>
      <c r="CZ84" s="48"/>
      <c r="DA84" s="48"/>
      <c r="DB84" s="48"/>
      <c r="DC84" s="48"/>
      <c r="DD84" s="48"/>
      <c r="DE84" s="48"/>
      <c r="DF84" s="48"/>
      <c r="DG84" s="48"/>
      <c r="DH84" s="48"/>
      <c r="DI84" s="48"/>
      <c r="DJ84" s="48"/>
      <c r="DK84" s="48"/>
      <c r="DM84" s="48"/>
      <c r="DN84" s="48"/>
      <c r="DP84" s="48"/>
      <c r="DQ84" s="48"/>
      <c r="DS84" s="48"/>
      <c r="DT84" s="48"/>
      <c r="DU84" s="48"/>
      <c r="DV84" s="48"/>
      <c r="DW84" s="48"/>
      <c r="DX84" s="48"/>
      <c r="DY84" s="48"/>
      <c r="DZ84" s="48"/>
      <c r="EA84" s="48"/>
      <c r="EB84" s="48"/>
      <c r="EC84" s="48"/>
      <c r="ED84" s="48"/>
      <c r="EE84" s="48"/>
      <c r="EF84" s="48"/>
      <c r="EG84" s="48"/>
      <c r="EH84" s="48"/>
      <c r="EI84" s="48"/>
      <c r="EJ84" s="48"/>
      <c r="EK84" s="48"/>
      <c r="EL84" s="48"/>
      <c r="EM84" s="48"/>
      <c r="EN84" s="48"/>
      <c r="EO84" s="48"/>
      <c r="EP84" s="48"/>
      <c r="EQ84" s="48"/>
      <c r="ER84" s="48"/>
      <c r="ES84" s="48"/>
      <c r="ET84" s="48"/>
      <c r="EU84" s="48"/>
      <c r="EV84" s="48"/>
      <c r="EW84" s="48"/>
      <c r="EX84" s="48"/>
      <c r="EY84" s="48"/>
      <c r="EZ84" s="48"/>
      <c r="FA84" s="48"/>
      <c r="FB84" s="48"/>
      <c r="FC84" s="48"/>
      <c r="FD84" s="48"/>
      <c r="FE84" s="48"/>
      <c r="FF84" s="48"/>
      <c r="FH84" s="48"/>
      <c r="FI84" s="48"/>
      <c r="FK84" s="48"/>
      <c r="FL84" s="48"/>
      <c r="FN84" s="48"/>
      <c r="FO84" s="48"/>
      <c r="FP84" s="48"/>
      <c r="FQ84" s="48"/>
      <c r="FR84" s="48"/>
      <c r="FS84" s="48"/>
      <c r="FT84" s="48"/>
      <c r="FU84" s="48"/>
      <c r="FV84" s="48"/>
      <c r="FW84" s="48"/>
      <c r="FX84" s="48"/>
      <c r="FY84" s="48"/>
      <c r="FZ84" s="48"/>
      <c r="GA84" s="48"/>
      <c r="GB84" s="48"/>
      <c r="GC84" s="48"/>
      <c r="GD84" s="48"/>
      <c r="GE84" s="48"/>
      <c r="GF84" s="48"/>
      <c r="GG84" s="48"/>
      <c r="GH84" s="48"/>
      <c r="GI84" s="48"/>
      <c r="GJ84" s="48"/>
      <c r="GK84" s="48"/>
      <c r="GL84" s="48"/>
      <c r="GM84" s="48"/>
      <c r="GN84" s="48"/>
      <c r="GO84" s="48"/>
      <c r="GP84" s="48"/>
      <c r="GQ84" s="48"/>
      <c r="GR84" s="48"/>
      <c r="GS84" s="48"/>
      <c r="GT84" s="48"/>
      <c r="GU84" s="48"/>
      <c r="GV84" s="48"/>
      <c r="GW84" s="48"/>
      <c r="GX84" s="48"/>
      <c r="GY84" s="48"/>
      <c r="GZ84" s="48"/>
      <c r="HA84" s="48"/>
      <c r="HC84" s="48"/>
      <c r="HD84" s="48"/>
      <c r="HF84" s="48"/>
      <c r="HG84" s="48"/>
      <c r="HI84" s="48"/>
      <c r="HJ84" s="48"/>
      <c r="HK84" s="48"/>
      <c r="HL84" s="48"/>
      <c r="HM84" s="48"/>
      <c r="HN84" s="48"/>
      <c r="HO84" s="48"/>
      <c r="HP84" s="48"/>
      <c r="HQ84" s="48"/>
      <c r="HR84" s="48"/>
      <c r="HS84" s="48"/>
      <c r="HT84" s="48"/>
      <c r="HU84" s="48"/>
      <c r="HV84" s="48"/>
      <c r="HW84" s="48"/>
      <c r="HX84" s="48"/>
      <c r="HY84" s="48"/>
      <c r="HZ84" s="48"/>
      <c r="IA84" s="48"/>
      <c r="IB84" s="48"/>
      <c r="IC84" s="48"/>
      <c r="ID84" s="48"/>
      <c r="IE84" s="48"/>
      <c r="IF84" s="48"/>
      <c r="IG84" s="48"/>
      <c r="IH84" s="48"/>
      <c r="II84" s="48"/>
      <c r="IJ84" s="48"/>
      <c r="IK84" s="48"/>
      <c r="IL84" s="48"/>
      <c r="IM84" s="48"/>
      <c r="IN84" s="48"/>
      <c r="IO84" s="48"/>
      <c r="IP84" s="48"/>
      <c r="IQ84" s="48"/>
      <c r="IR84" s="48"/>
      <c r="IS84" s="48"/>
      <c r="IT84" s="48"/>
      <c r="IU84" s="48"/>
      <c r="IV84" s="48"/>
      <c r="IX84" s="48"/>
      <c r="IY84" s="48"/>
      <c r="JA84" s="48"/>
      <c r="JB84" s="48"/>
      <c r="JD84" s="48"/>
      <c r="JE84" s="48"/>
      <c r="JF84" s="48"/>
      <c r="JG84" s="48"/>
      <c r="JH84" s="48"/>
      <c r="JI84" s="48"/>
      <c r="JJ84" s="48"/>
      <c r="JK84" s="48"/>
      <c r="JL84" s="48"/>
      <c r="JM84" s="48"/>
      <c r="JN84" s="48"/>
      <c r="JO84" s="48"/>
      <c r="JP84" s="48"/>
      <c r="JQ84" s="48"/>
      <c r="JR84" s="48"/>
      <c r="JS84" s="48"/>
      <c r="JT84" s="48"/>
      <c r="JU84" s="48"/>
      <c r="JV84" s="48"/>
      <c r="JW84" s="48"/>
      <c r="JX84" s="48"/>
      <c r="JY84" s="48"/>
      <c r="JZ84" s="48"/>
      <c r="KA84" s="48"/>
      <c r="KB84" s="48"/>
      <c r="KC84" s="48"/>
      <c r="KD84" s="48"/>
      <c r="KE84" s="48"/>
      <c r="KF84" s="48"/>
      <c r="KH84" s="48"/>
      <c r="KI84" s="48"/>
      <c r="KK84" s="48"/>
      <c r="KL84" s="48"/>
      <c r="KN84" s="48"/>
      <c r="KO84" s="48"/>
      <c r="KP84" s="48"/>
      <c r="KQ84" s="48"/>
      <c r="KV84" s="48"/>
      <c r="KW84" s="48"/>
      <c r="KY84" s="48"/>
      <c r="KZ84" s="48"/>
      <c r="LA84" s="48"/>
      <c r="LB84" s="48"/>
      <c r="LC84" s="48"/>
      <c r="LD84" s="48"/>
      <c r="LE84" s="48"/>
      <c r="LF84" s="48"/>
      <c r="LG84" s="48"/>
      <c r="LH84" s="48"/>
      <c r="LI84" s="48"/>
      <c r="LJ84" s="48"/>
      <c r="LK84" s="48"/>
      <c r="LL84" s="48"/>
      <c r="LM84" s="48"/>
      <c r="LN84" s="48"/>
      <c r="LO84" s="48"/>
      <c r="LP84" s="48"/>
      <c r="LQ84" s="48"/>
      <c r="LR84" s="48"/>
      <c r="LS84" s="48"/>
      <c r="LT84" s="48"/>
      <c r="LU84" s="48"/>
      <c r="LV84" s="48"/>
      <c r="LW84" s="48"/>
      <c r="LX84" s="48"/>
      <c r="LY84" s="48"/>
      <c r="LZ84" s="48"/>
      <c r="MA84" s="48"/>
      <c r="MB84" s="48"/>
      <c r="MC84" s="48"/>
      <c r="MD84" s="48"/>
      <c r="ME84" s="48"/>
      <c r="MF84" s="48"/>
      <c r="MG84" s="48"/>
      <c r="MH84" s="48"/>
      <c r="MI84" s="48"/>
      <c r="MJ84" s="48"/>
      <c r="MK84" s="48"/>
      <c r="ML84" s="48"/>
      <c r="MM84" s="48"/>
      <c r="MO84" s="48"/>
      <c r="MP84" s="48"/>
      <c r="MQ84" s="48"/>
      <c r="MR84" s="48"/>
      <c r="MS84" s="48"/>
      <c r="MT84" s="48"/>
      <c r="MU84" s="48"/>
      <c r="MV84" s="48"/>
      <c r="MW84" s="48"/>
      <c r="MX84" s="48"/>
      <c r="MY84" s="48"/>
      <c r="MZ84" s="48"/>
      <c r="NA84" s="48"/>
      <c r="NB84" s="48"/>
      <c r="NC84" s="48"/>
      <c r="ND84" s="48"/>
      <c r="NE84" s="48"/>
      <c r="NF84" s="48"/>
      <c r="NG84" s="48"/>
      <c r="NH84" s="48"/>
      <c r="NI84" s="48"/>
      <c r="NJ84" s="48"/>
      <c r="NK84" s="48"/>
      <c r="NL84" s="48"/>
      <c r="NM84" s="48"/>
      <c r="NN84" s="48"/>
      <c r="NO84" s="48"/>
      <c r="NP84" s="48"/>
      <c r="NQ84" s="48"/>
      <c r="NR84" s="48"/>
      <c r="NS84" s="48"/>
      <c r="NT84" s="48"/>
      <c r="NU84" s="48"/>
      <c r="NV84" s="48"/>
      <c r="NW84" s="48"/>
      <c r="NX84" s="48"/>
      <c r="NY84" s="48"/>
      <c r="NZ84" s="48"/>
      <c r="OA84" s="48"/>
      <c r="OB84" s="48"/>
      <c r="OC84" s="48"/>
      <c r="OE84" s="48"/>
      <c r="OF84" s="48"/>
      <c r="OG84" s="48"/>
      <c r="OH84" s="48"/>
      <c r="OI84" s="48"/>
      <c r="OJ84" s="48"/>
      <c r="OK84" s="48"/>
      <c r="OL84" s="48"/>
      <c r="OM84" s="48"/>
      <c r="ON84" s="48"/>
      <c r="OO84" s="48"/>
      <c r="OP84" s="48"/>
      <c r="OQ84" s="48"/>
      <c r="OS84" s="48"/>
      <c r="OT84" s="48"/>
      <c r="OU84" s="48"/>
      <c r="OV84" s="48"/>
      <c r="OW84" s="48"/>
      <c r="OX84" s="48"/>
      <c r="OY84" s="48"/>
      <c r="OZ84" s="48"/>
      <c r="PA84" s="48"/>
      <c r="PB84" s="48"/>
      <c r="PC84" s="48"/>
      <c r="PE84" s="48"/>
      <c r="PF84" s="48"/>
      <c r="PG84" s="48"/>
      <c r="PH84" s="48"/>
      <c r="PI84" s="48"/>
      <c r="PJ84" s="48"/>
      <c r="PK84" s="48"/>
      <c r="PL84" s="48"/>
      <c r="PM84" s="48"/>
      <c r="PN84" s="48"/>
      <c r="PO84" s="48"/>
      <c r="PP84" s="48"/>
      <c r="PQ84" s="48"/>
      <c r="PR84" s="48"/>
      <c r="PS84" s="48"/>
      <c r="PT84" s="48"/>
      <c r="PU84" s="48"/>
      <c r="PV84" s="48"/>
      <c r="PW84" s="48"/>
      <c r="PX84" s="48"/>
      <c r="PY84" s="48"/>
      <c r="PZ84" s="48"/>
      <c r="QA84" s="48"/>
      <c r="QB84" s="48"/>
      <c r="QC84" s="48"/>
      <c r="QD84" s="48"/>
      <c r="QE84" s="48"/>
      <c r="QF84" s="48"/>
      <c r="QG84" s="48"/>
      <c r="QH84" s="48"/>
      <c r="QI84" s="48"/>
      <c r="QJ84" s="48"/>
      <c r="QK84" s="48"/>
      <c r="QL84" s="48"/>
      <c r="QM84" s="48"/>
      <c r="QN84" s="48"/>
      <c r="QO84" s="48"/>
      <c r="QP84" s="48"/>
      <c r="QQ84" s="48"/>
      <c r="QR84" s="48"/>
      <c r="QS84" s="48"/>
      <c r="QU84" s="48"/>
      <c r="QV84" s="48"/>
      <c r="QW84" s="48"/>
      <c r="QX84" s="48"/>
      <c r="QY84" s="48"/>
      <c r="QZ84" s="48"/>
      <c r="RA84" s="48"/>
      <c r="RB84" s="48"/>
      <c r="RC84" s="48"/>
      <c r="RD84" s="48"/>
      <c r="RE84" s="48"/>
      <c r="RF84" s="48"/>
      <c r="RG84" s="48"/>
      <c r="RH84" s="48"/>
      <c r="RI84" s="48"/>
      <c r="RJ84" s="48"/>
      <c r="RK84" s="48"/>
      <c r="RL84" s="48"/>
      <c r="RM84" s="48"/>
      <c r="RN84" s="48"/>
      <c r="RO84" s="48"/>
      <c r="RP84" s="48"/>
      <c r="RQ84" s="48"/>
      <c r="RR84" s="48"/>
      <c r="RS84" s="48"/>
      <c r="RT84" s="48"/>
      <c r="RU84" s="48"/>
      <c r="RV84" s="48"/>
      <c r="RW84" s="48"/>
      <c r="RX84" s="48"/>
      <c r="RY84" s="48"/>
      <c r="RZ84" s="48"/>
      <c r="SA84" s="48"/>
      <c r="SB84" s="48"/>
      <c r="SC84" s="48"/>
      <c r="SD84" s="48"/>
      <c r="SE84" s="48"/>
      <c r="SF84" s="48"/>
      <c r="SG84" s="48"/>
      <c r="SH84" s="48"/>
      <c r="SI84" s="48"/>
      <c r="SK84" s="48"/>
      <c r="SL84" s="48"/>
      <c r="SM84" s="48"/>
      <c r="SN84" s="48"/>
      <c r="SO84" s="48"/>
      <c r="SP84" s="48"/>
      <c r="SQ84" s="48"/>
      <c r="SR84" s="48"/>
      <c r="SS84" s="48"/>
      <c r="ST84" s="48"/>
      <c r="SU84" s="48"/>
      <c r="SV84" s="48"/>
      <c r="SW84" s="48"/>
      <c r="SX84" s="48"/>
      <c r="SY84" s="48"/>
      <c r="SZ84" s="48"/>
      <c r="TA84" s="48"/>
      <c r="TB84" s="48"/>
      <c r="TC84" s="48"/>
      <c r="TD84" s="48"/>
      <c r="TE84" s="48"/>
      <c r="TF84" s="48"/>
      <c r="TG84" s="48"/>
      <c r="TH84" s="48"/>
      <c r="TI84" s="48"/>
      <c r="TJ84" s="48"/>
      <c r="TK84" s="48"/>
      <c r="TL84" s="48"/>
      <c r="TM84" s="48"/>
      <c r="TN84" s="48"/>
      <c r="TO84" s="48"/>
      <c r="TP84" s="48"/>
      <c r="TQ84" s="48"/>
      <c r="TR84" s="48"/>
      <c r="TS84" s="48"/>
      <c r="TT84" s="48"/>
      <c r="TU84" s="48"/>
      <c r="TV84" s="48"/>
      <c r="TW84" s="48"/>
      <c r="TX84" s="48"/>
      <c r="TY84" s="48"/>
      <c r="UA84" s="48"/>
      <c r="UB84" s="48"/>
      <c r="UC84" s="48"/>
      <c r="UD84" s="48"/>
      <c r="UE84" s="48"/>
      <c r="UF84" s="48"/>
      <c r="UG84" s="48"/>
      <c r="UH84" s="48"/>
      <c r="UI84" s="48"/>
      <c r="UJ84" s="48"/>
      <c r="UK84" s="48"/>
      <c r="UL84" s="48"/>
      <c r="UM84" s="48"/>
      <c r="UN84" s="48"/>
      <c r="UO84" s="48"/>
      <c r="UP84" s="48"/>
      <c r="UQ84" s="48"/>
      <c r="UR84" s="48"/>
      <c r="US84" s="48"/>
      <c r="UT84" s="48"/>
      <c r="UU84" s="48"/>
      <c r="UV84" s="48"/>
      <c r="UW84" s="48"/>
      <c r="UX84" s="48"/>
      <c r="UY84" s="48"/>
      <c r="UZ84" s="48"/>
      <c r="VA84" s="48"/>
      <c r="VB84" s="48"/>
      <c r="VC84" s="48"/>
      <c r="VD84" s="48"/>
      <c r="VE84" s="48"/>
      <c r="VF84" s="48"/>
      <c r="VG84" s="48"/>
      <c r="VH84" s="48"/>
      <c r="VI84" s="48"/>
      <c r="VJ84" s="48"/>
      <c r="VK84" s="48"/>
      <c r="VL84" s="48"/>
      <c r="VM84" s="48"/>
      <c r="VN84" s="48"/>
      <c r="VO84" s="48"/>
      <c r="VQ84" s="48"/>
      <c r="VR84" s="48"/>
      <c r="VS84" s="48"/>
      <c r="VT84" s="48"/>
      <c r="VU84" s="48"/>
      <c r="VV84" s="48"/>
      <c r="VW84" s="48"/>
      <c r="VX84" s="48"/>
      <c r="VY84" s="48"/>
      <c r="VZ84" s="48"/>
      <c r="WA84" s="48"/>
      <c r="WB84" s="48"/>
      <c r="WC84" s="48"/>
      <c r="WD84" s="48"/>
      <c r="WE84" s="48"/>
      <c r="WF84" s="48"/>
      <c r="WG84" s="48"/>
      <c r="WH84" s="48"/>
      <c r="WI84" s="48"/>
      <c r="WJ84" s="48"/>
      <c r="WK84" s="48"/>
      <c r="WL84" s="48"/>
      <c r="WM84" s="48"/>
      <c r="WN84" s="48"/>
      <c r="WO84" s="48"/>
      <c r="WP84" s="48"/>
      <c r="WQ84" s="48"/>
      <c r="WR84" s="48"/>
      <c r="WS84" s="48"/>
      <c r="WT84" s="48"/>
      <c r="WU84" s="48"/>
      <c r="WV84" s="48"/>
      <c r="WW84" s="48"/>
      <c r="WX84" s="48"/>
      <c r="WY84" s="48"/>
      <c r="WZ84" s="48"/>
      <c r="XA84" s="48"/>
      <c r="XB84" s="48"/>
      <c r="XC84" s="48"/>
      <c r="XD84" s="48"/>
      <c r="XE84" s="48"/>
      <c r="XG84" s="48"/>
      <c r="XH84" s="48"/>
      <c r="XI84" s="48"/>
      <c r="XJ84" s="48"/>
      <c r="XK84" s="48"/>
      <c r="XL84" s="48"/>
      <c r="XM84" s="48"/>
      <c r="XN84" s="48"/>
      <c r="XO84" s="48"/>
      <c r="XP84" s="48"/>
      <c r="XQ84" s="48"/>
      <c r="XR84" s="48"/>
      <c r="XS84" s="48"/>
      <c r="XT84" s="48"/>
      <c r="XU84" s="48"/>
      <c r="XV84" s="48"/>
      <c r="XW84" s="48"/>
      <c r="XX84" s="48"/>
      <c r="XY84" s="48"/>
      <c r="XZ84" s="48"/>
      <c r="YA84" s="48"/>
      <c r="YB84" s="48"/>
      <c r="YC84" s="48"/>
      <c r="YD84" s="48"/>
      <c r="YE84" s="48"/>
      <c r="YF84" s="48"/>
      <c r="YG84" s="48"/>
      <c r="YH84" s="48"/>
      <c r="YI84" s="48"/>
      <c r="YJ84" s="48"/>
      <c r="YK84" s="48"/>
      <c r="YL84" s="48"/>
      <c r="YM84" s="48"/>
      <c r="YN84" s="48"/>
      <c r="YO84" s="48"/>
      <c r="YP84" s="48"/>
      <c r="YQ84" s="48"/>
      <c r="YR84" s="48"/>
      <c r="YS84" s="48"/>
      <c r="YT84" s="48"/>
      <c r="YU84" s="48"/>
      <c r="YW84" s="48"/>
      <c r="YX84" s="48"/>
      <c r="YY84" s="48"/>
      <c r="YZ84" s="48"/>
      <c r="ZA84" s="48"/>
      <c r="ZB84" s="48"/>
      <c r="ZC84" s="48"/>
      <c r="ZD84" s="48"/>
      <c r="ZE84" s="48"/>
      <c r="ZF84" s="48"/>
      <c r="ZG84" s="48"/>
      <c r="ZH84" s="48"/>
      <c r="ZI84" s="48"/>
      <c r="ZJ84" s="48"/>
      <c r="ZK84" s="48"/>
      <c r="ZL84" s="48"/>
      <c r="ZM84" s="48"/>
      <c r="ZN84" s="48"/>
      <c r="ZO84" s="48"/>
      <c r="ZP84" s="48"/>
      <c r="ZQ84" s="48"/>
      <c r="ZR84" s="48"/>
      <c r="ZS84" s="48"/>
      <c r="ZT84" s="48"/>
      <c r="ZU84" s="48"/>
      <c r="ZV84" s="48"/>
      <c r="ZW84" s="48"/>
      <c r="ZX84" s="48"/>
      <c r="ZY84" s="48"/>
      <c r="ZZ84" s="48"/>
      <c r="AAA84" s="48"/>
      <c r="AAB84" s="48"/>
      <c r="AAC84" s="48"/>
      <c r="AAD84" s="48"/>
      <c r="AAE84" s="48"/>
      <c r="AAF84" s="48"/>
      <c r="AAG84" s="48"/>
      <c r="AAH84" s="48"/>
      <c r="AAI84" s="48"/>
      <c r="AAJ84" s="48"/>
      <c r="AAL84" s="48"/>
      <c r="AAM84" s="48"/>
      <c r="AAN84" s="48"/>
      <c r="AAO84" s="48"/>
      <c r="AAP84" s="48"/>
      <c r="AAQ84" s="48"/>
      <c r="AAR84" s="48"/>
      <c r="AAS84" s="48"/>
      <c r="AAT84" s="48"/>
      <c r="AAV84" s="48"/>
      <c r="AAW84" s="48"/>
      <c r="AAX84" s="48"/>
      <c r="AAY84" s="48"/>
      <c r="AAZ84" s="48"/>
      <c r="ABA84" s="48"/>
      <c r="ABB84" s="48"/>
      <c r="ABC84" s="48"/>
      <c r="ABD84" s="48"/>
      <c r="ABE84" s="48"/>
      <c r="ABF84" s="48"/>
      <c r="ABG84" s="48"/>
      <c r="ABH84" s="48"/>
      <c r="ABI84" s="48"/>
      <c r="ABJ84" s="48"/>
      <c r="ABK84" s="48"/>
      <c r="ABL84" s="48"/>
      <c r="ABM84" s="48"/>
      <c r="ABN84" s="48"/>
      <c r="ABO84" s="48"/>
      <c r="ABP84" s="48"/>
      <c r="ABQ84" s="48"/>
      <c r="ABR84" s="48"/>
      <c r="ABS84" s="48"/>
      <c r="ABT84" s="48"/>
      <c r="ABU84" s="48"/>
      <c r="ABV84" s="48"/>
      <c r="ABW84" s="48"/>
      <c r="ABX84" s="48"/>
      <c r="ABY84" s="48"/>
      <c r="ABZ84" s="48"/>
      <c r="ACB84" s="48"/>
      <c r="ACC84" s="48"/>
      <c r="ACD84" s="48"/>
      <c r="ACE84" s="48"/>
      <c r="ACF84" s="48"/>
      <c r="ACG84" s="48"/>
      <c r="ACH84" s="48"/>
      <c r="ACI84" s="48"/>
      <c r="ACJ84" s="48"/>
      <c r="ACK84" s="48"/>
      <c r="ACL84" s="48"/>
      <c r="ACM84" s="48"/>
      <c r="ACN84" s="48"/>
      <c r="ACO84" s="48"/>
      <c r="ACP84" s="48"/>
      <c r="ACQ84" s="48"/>
      <c r="ACR84" s="48"/>
      <c r="ACS84" s="48"/>
      <c r="ACT84" s="48"/>
      <c r="ACU84" s="48"/>
      <c r="ACV84" s="48"/>
      <c r="ACW84" s="48"/>
      <c r="ACX84" s="48"/>
      <c r="ACY84" s="48"/>
      <c r="ACZ84" s="48"/>
      <c r="ADA84" s="48"/>
      <c r="ADB84" s="48"/>
      <c r="ADC84" s="48"/>
      <c r="ADD84" s="48"/>
      <c r="ADE84" s="48"/>
      <c r="ADF84" s="48"/>
      <c r="ADG84" s="48"/>
      <c r="ADH84" s="48"/>
      <c r="ADI84" s="48"/>
      <c r="ADJ84" s="48"/>
      <c r="ADK84" s="48"/>
      <c r="ADL84" s="48"/>
      <c r="ADM84" s="48"/>
      <c r="ADN84" s="48"/>
      <c r="ADO84" s="48"/>
      <c r="ADP84" s="48"/>
      <c r="ADR84" s="48"/>
      <c r="ADS84" s="48"/>
      <c r="ADT84" s="48"/>
      <c r="ADU84" s="48"/>
      <c r="ADV84" s="48"/>
      <c r="ADW84" s="48"/>
      <c r="ADX84" s="48"/>
      <c r="ADY84" s="48"/>
      <c r="ADZ84" s="48"/>
      <c r="AEA84" s="48"/>
      <c r="AEB84" s="48"/>
      <c r="AEC84" s="48"/>
      <c r="AED84" s="48"/>
      <c r="AEE84" s="48"/>
      <c r="AEF84" s="48"/>
      <c r="AEG84" s="48"/>
      <c r="AEH84" s="48"/>
      <c r="AEI84" s="48"/>
      <c r="AEJ84" s="48"/>
      <c r="AEK84" s="48"/>
      <c r="AEL84" s="48"/>
      <c r="AEM84" s="48"/>
      <c r="AEN84" s="48"/>
      <c r="AEO84" s="48"/>
      <c r="AEP84" s="48"/>
      <c r="AEQ84" s="48"/>
      <c r="AER84" s="48"/>
      <c r="AES84" s="48"/>
      <c r="AET84" s="48"/>
      <c r="AEU84" s="48"/>
      <c r="AEV84" s="48"/>
      <c r="AEW84" s="48"/>
      <c r="AEX84" s="48"/>
      <c r="AEY84" s="48"/>
      <c r="AEZ84" s="48"/>
      <c r="AFA84" s="48"/>
      <c r="AFB84" s="48"/>
      <c r="AFC84" s="48"/>
      <c r="AFD84" s="48"/>
      <c r="AFE84" s="48"/>
      <c r="AFF84" s="48"/>
      <c r="AFH84" s="48"/>
      <c r="AFI84" s="48"/>
      <c r="AFJ84" s="48"/>
      <c r="AFK84" s="48"/>
      <c r="AFL84" s="48"/>
      <c r="AFM84" s="48"/>
      <c r="AFN84" s="48"/>
      <c r="AFO84" s="48"/>
      <c r="AFP84" s="48"/>
      <c r="AFR84" s="48"/>
      <c r="AFS84" s="48"/>
      <c r="AFT84" s="48"/>
      <c r="AFU84" s="48"/>
      <c r="AFV84" s="48"/>
      <c r="AFW84" s="48"/>
      <c r="AFX84" s="48"/>
      <c r="AFY84" s="48"/>
      <c r="AFZ84" s="48"/>
      <c r="AGA84" s="48"/>
      <c r="AGB84" s="48"/>
      <c r="AGE84" s="48"/>
      <c r="AGF84" s="48"/>
      <c r="AGG84" s="48"/>
      <c r="AGH84" s="48"/>
      <c r="AGI84" s="48"/>
      <c r="AGJ84" s="48"/>
      <c r="AGK84" s="48"/>
      <c r="AGL84" s="48"/>
      <c r="AGN84" s="48"/>
      <c r="AGO84" s="48"/>
      <c r="AGP84" s="48"/>
      <c r="AGQ84" s="48"/>
      <c r="AGR84" s="48"/>
      <c r="AGS84" s="48"/>
      <c r="AGT84" s="48"/>
      <c r="AGU84" s="48"/>
      <c r="AGV84" s="48"/>
      <c r="AGW84" s="48"/>
      <c r="AGX84" s="48"/>
      <c r="AGY84" s="48"/>
      <c r="AGZ84" s="48"/>
      <c r="AHA84" s="48"/>
      <c r="AHB84" s="48"/>
      <c r="AHC84" s="48"/>
      <c r="AHD84" s="48"/>
      <c r="AHE84" s="48"/>
      <c r="AHF84" s="48"/>
      <c r="AHG84" s="48"/>
      <c r="AHH84" s="48"/>
      <c r="AHI84" s="48"/>
      <c r="AHJ84" s="48"/>
      <c r="AHK84" s="48"/>
      <c r="AHL84" s="48"/>
      <c r="AHM84" s="48"/>
      <c r="AHN84" s="48"/>
      <c r="AHO84" s="48"/>
      <c r="AHP84" s="48"/>
      <c r="AHQ84" s="48"/>
      <c r="AHR84" s="48"/>
      <c r="AHS84" s="48"/>
      <c r="AHT84" s="48"/>
      <c r="AHU84" s="48"/>
      <c r="AHV84" s="48"/>
      <c r="AHZ84" s="48"/>
      <c r="AIA84" s="48"/>
      <c r="AIB84" s="48"/>
      <c r="AIC84" s="48"/>
      <c r="AID84" s="48"/>
      <c r="AIE84" s="48"/>
      <c r="AIF84" s="48"/>
      <c r="AIG84" s="48"/>
      <c r="AIH84" s="48"/>
      <c r="AII84" s="48"/>
      <c r="AIJ84" s="48"/>
      <c r="AIM84" s="48"/>
      <c r="AIN84" s="48"/>
      <c r="AIO84" s="48"/>
      <c r="AIP84" s="48"/>
      <c r="AIU84" s="48"/>
      <c r="AIV84" s="48"/>
      <c r="AIZ84" s="48"/>
      <c r="AJA84" s="48"/>
      <c r="AJB84" s="48"/>
      <c r="AJF84" s="48"/>
      <c r="AJG84" s="48"/>
      <c r="AJH84" s="48"/>
      <c r="AJU84" s="48"/>
      <c r="AJV84" s="48"/>
      <c r="AJW84" s="48"/>
      <c r="AJX84" s="48"/>
      <c r="AJY84" s="48"/>
      <c r="AJZ84" s="48"/>
      <c r="AKA84" s="48"/>
      <c r="AKB84" s="48"/>
      <c r="AKE84" s="48"/>
      <c r="AKF84" s="48"/>
      <c r="AKG84" s="48"/>
      <c r="AKH84" s="48"/>
      <c r="AKI84" s="48"/>
      <c r="AKJ84" s="48"/>
      <c r="AKO84" s="48"/>
      <c r="AKP84" s="48"/>
      <c r="AKS84" s="48"/>
      <c r="AKT84" s="48"/>
      <c r="AKU84" s="48"/>
      <c r="AKV84" s="48"/>
      <c r="AKW84" s="48"/>
      <c r="AKX84" s="48"/>
      <c r="AKY84" s="48"/>
      <c r="AKZ84" s="48"/>
      <c r="ALA84" s="48"/>
      <c r="ALB84" s="48"/>
      <c r="ALC84" s="48"/>
      <c r="ALD84" s="48"/>
      <c r="ALE84" s="48"/>
      <c r="ALG84" s="48"/>
      <c r="ALH84" s="48"/>
      <c r="ALK84" s="48"/>
      <c r="ALL84" s="48"/>
      <c r="ALO84" s="48"/>
      <c r="ALP84" s="48"/>
      <c r="ALS84" s="48"/>
      <c r="ALU84" s="48"/>
      <c r="ALV84" s="48"/>
      <c r="ALW84" s="48"/>
      <c r="ALX84" s="48"/>
      <c r="ALY84" s="48"/>
      <c r="ALZ84" s="48"/>
      <c r="AMA84" s="48"/>
      <c r="AMB84" s="48"/>
      <c r="AMC84" s="48"/>
      <c r="AMD84" s="48"/>
      <c r="AME84" s="48"/>
      <c r="AMF84" s="48"/>
      <c r="AMG84" s="48"/>
      <c r="AMH84" s="48"/>
      <c r="AMI84" s="48"/>
      <c r="AMJ84" s="48"/>
      <c r="AML84" s="48"/>
      <c r="AMM84" s="48"/>
      <c r="AMN84" s="48"/>
      <c r="AMQ84" s="48"/>
      <c r="AMR84" s="48"/>
      <c r="AMS84" s="48"/>
      <c r="AMT84" s="48"/>
      <c r="AMW84" s="48"/>
      <c r="AMX84" s="48"/>
      <c r="ANA84" s="48"/>
      <c r="ANB84" s="48"/>
      <c r="ANE84" s="48"/>
      <c r="ANF84" s="48"/>
      <c r="ANG84" s="48"/>
      <c r="ANH84" s="48"/>
      <c r="ANI84" s="48"/>
      <c r="ANJ84" s="48"/>
      <c r="ANK84" s="48"/>
      <c r="ANL84" s="48"/>
      <c r="ANM84" s="48"/>
      <c r="ANN84" s="48"/>
      <c r="ANO84" s="48"/>
      <c r="ANP84" s="48"/>
      <c r="ANQ84" s="48"/>
      <c r="ANR84" s="48"/>
      <c r="ANT84" s="48"/>
      <c r="ANU84" s="48"/>
      <c r="ANV84" s="48"/>
      <c r="ANW84" s="48"/>
      <c r="ANX84" s="48"/>
      <c r="ANY84" s="48"/>
      <c r="ANZ84" s="48"/>
      <c r="AOA84" s="48"/>
      <c r="AOB84" s="48"/>
      <c r="AOD84" s="48"/>
      <c r="AOE84" s="48"/>
      <c r="AOF84" s="48"/>
      <c r="AOG84" s="48"/>
      <c r="AOH84" s="48"/>
      <c r="AOI84" s="48"/>
      <c r="AOK84" s="48"/>
      <c r="AOL84" s="48"/>
      <c r="AOM84" s="48"/>
      <c r="AON84" s="48"/>
      <c r="AOO84" s="48"/>
      <c r="AOP84" s="48"/>
      <c r="AOQ84" s="48"/>
      <c r="AOR84" s="48"/>
      <c r="AOW84" s="48"/>
      <c r="AOX84" s="48"/>
      <c r="AOZ84" s="48"/>
      <c r="APA84" s="48"/>
      <c r="APB84" s="48"/>
      <c r="APE84" s="48"/>
      <c r="APF84" s="48"/>
      <c r="APM84" s="48"/>
      <c r="APO84" s="48"/>
      <c r="APP84" s="48"/>
      <c r="APU84" s="48"/>
      <c r="APV84" s="48"/>
      <c r="APW84" s="48"/>
    </row>
    <row r="85" spans="1:1119">
      <c r="A85" s="49" t="s">
        <v>411</v>
      </c>
      <c r="B85" s="46" t="s">
        <v>354</v>
      </c>
      <c r="C85" s="48">
        <v>6.3175806999206543</v>
      </c>
      <c r="D85" s="48">
        <v>6.6927237510681152</v>
      </c>
      <c r="E85" s="48">
        <v>6.1000847816467285</v>
      </c>
      <c r="F85" s="48">
        <v>6.4529719352722168</v>
      </c>
      <c r="G85" s="48">
        <v>7.6795754432678223</v>
      </c>
      <c r="H85" s="48">
        <v>7.9699273109436035</v>
      </c>
      <c r="I85" s="48">
        <v>7.0892095565795898</v>
      </c>
      <c r="J85" s="48">
        <v>6.6635770797729492</v>
      </c>
      <c r="K85" s="48">
        <v>9.3894176483154297</v>
      </c>
      <c r="L85" s="48">
        <v>9.5974311828613281</v>
      </c>
      <c r="M85" s="48">
        <v>9.1454963684082031</v>
      </c>
      <c r="N85" s="48">
        <v>9.4128026962280273</v>
      </c>
      <c r="O85" s="48">
        <v>9.7967157363891602</v>
      </c>
      <c r="P85" s="48">
        <v>9.3528900146484375</v>
      </c>
      <c r="Q85" s="47">
        <f t="shared" si="8"/>
        <v>8.064856370290121</v>
      </c>
      <c r="R85" s="47">
        <f t="shared" si="9"/>
        <v>9.426976203918457</v>
      </c>
      <c r="S85" s="47">
        <f t="shared" si="10"/>
        <v>1.1688957336731014</v>
      </c>
      <c r="T85" s="47">
        <f t="shared" si="11"/>
        <v>5.9511844024413972E-2</v>
      </c>
      <c r="U85" s="48"/>
      <c r="V85" s="48"/>
      <c r="W85" s="48"/>
      <c r="X85" s="48"/>
      <c r="Y85" s="48"/>
      <c r="Z85" s="48"/>
      <c r="AA85" s="48"/>
      <c r="AB85" s="48"/>
      <c r="AC85" s="48"/>
      <c r="AD85" s="48"/>
      <c r="AE85" s="48"/>
      <c r="AF85" s="48"/>
      <c r="AG85" s="48"/>
      <c r="AH85" s="48"/>
      <c r="AI85" s="48"/>
      <c r="AM85" s="48"/>
      <c r="AN85" s="48"/>
      <c r="AO85" s="48"/>
      <c r="AP85" s="48"/>
      <c r="AQ85" s="48"/>
      <c r="AR85" s="48"/>
      <c r="AS85" s="48"/>
      <c r="AT85" s="48"/>
      <c r="AU85" s="48"/>
      <c r="AV85" s="48"/>
      <c r="AW85" s="48"/>
      <c r="AX85" s="48"/>
      <c r="AY85" s="48"/>
      <c r="BA85" s="48"/>
      <c r="BB85" s="48"/>
      <c r="BC85" s="48"/>
      <c r="BD85" s="48"/>
      <c r="BE85" s="48"/>
      <c r="BF85" s="48"/>
      <c r="BG85" s="48"/>
      <c r="BH85" s="48"/>
      <c r="BI85" s="48"/>
      <c r="BJ85" s="48"/>
      <c r="BK85" s="48"/>
      <c r="BL85" s="48"/>
      <c r="BM85" s="48"/>
      <c r="BN85" s="48"/>
      <c r="BO85" s="48"/>
      <c r="BP85" s="48"/>
      <c r="BR85" s="48"/>
      <c r="BS85" s="48"/>
      <c r="BU85" s="48"/>
      <c r="BV85" s="48"/>
      <c r="BX85" s="48"/>
      <c r="BY85" s="48"/>
      <c r="BZ85" s="48"/>
      <c r="CA85" s="48"/>
      <c r="CB85" s="48"/>
      <c r="CC85" s="48"/>
      <c r="CD85" s="48"/>
      <c r="CE85" s="48"/>
      <c r="CF85" s="48"/>
      <c r="CG85" s="48"/>
      <c r="CH85" s="48"/>
      <c r="CI85" s="48"/>
      <c r="CJ85" s="48"/>
      <c r="CK85" s="48"/>
      <c r="CL85" s="48"/>
      <c r="CM85" s="48"/>
      <c r="CN85" s="48"/>
      <c r="CO85" s="48"/>
      <c r="CP85" s="48"/>
      <c r="CQ85" s="48"/>
      <c r="CR85" s="48"/>
      <c r="CS85" s="48"/>
      <c r="CT85" s="48"/>
      <c r="CU85" s="48"/>
      <c r="CV85" s="48"/>
      <c r="CW85" s="48"/>
      <c r="CX85" s="48"/>
      <c r="CY85" s="48"/>
      <c r="CZ85" s="48"/>
      <c r="DA85" s="48"/>
      <c r="DB85" s="48"/>
      <c r="DC85" s="48"/>
      <c r="DD85" s="48"/>
      <c r="DE85" s="48"/>
      <c r="DF85" s="48"/>
      <c r="DG85" s="48"/>
      <c r="DH85" s="48"/>
      <c r="DI85" s="48"/>
      <c r="DJ85" s="48"/>
      <c r="DK85" s="48"/>
      <c r="DM85" s="48"/>
      <c r="DN85" s="48"/>
      <c r="DP85" s="48"/>
      <c r="DQ85" s="48"/>
      <c r="DS85" s="48"/>
      <c r="DT85" s="48"/>
      <c r="DU85" s="48"/>
      <c r="DV85" s="48"/>
      <c r="DW85" s="48"/>
      <c r="DX85" s="48"/>
      <c r="DY85" s="48"/>
      <c r="DZ85" s="48"/>
      <c r="EA85" s="48"/>
      <c r="EB85" s="48"/>
      <c r="EC85" s="48"/>
      <c r="ED85" s="48"/>
      <c r="EE85" s="48"/>
      <c r="EF85" s="48"/>
      <c r="EG85" s="48"/>
      <c r="EH85" s="48"/>
      <c r="EI85" s="48"/>
      <c r="EJ85" s="48"/>
      <c r="EK85" s="48"/>
      <c r="EL85" s="48"/>
      <c r="EM85" s="48"/>
      <c r="EN85" s="48"/>
      <c r="EO85" s="48"/>
      <c r="EP85" s="48"/>
      <c r="EQ85" s="48"/>
      <c r="ER85" s="48"/>
      <c r="ES85" s="48"/>
      <c r="ET85" s="48"/>
      <c r="EU85" s="48"/>
      <c r="EV85" s="48"/>
      <c r="EW85" s="48"/>
      <c r="EX85" s="48"/>
      <c r="EY85" s="48"/>
      <c r="EZ85" s="48"/>
      <c r="FA85" s="48"/>
      <c r="FB85" s="48"/>
      <c r="FC85" s="48"/>
      <c r="FD85" s="48"/>
      <c r="FE85" s="48"/>
      <c r="FF85" s="48"/>
      <c r="FH85" s="48"/>
      <c r="FI85" s="48"/>
      <c r="FK85" s="48"/>
      <c r="FL85" s="48"/>
      <c r="FN85" s="48"/>
      <c r="FO85" s="48"/>
      <c r="FP85" s="48"/>
      <c r="FQ85" s="48"/>
      <c r="FR85" s="48"/>
      <c r="FS85" s="48"/>
      <c r="FT85" s="48"/>
      <c r="FU85" s="48"/>
      <c r="FV85" s="48"/>
      <c r="FW85" s="48"/>
      <c r="FX85" s="48"/>
      <c r="FY85" s="48"/>
      <c r="FZ85" s="48"/>
      <c r="GA85" s="48"/>
      <c r="GB85" s="48"/>
      <c r="GC85" s="48"/>
      <c r="GD85" s="48"/>
      <c r="GE85" s="48"/>
      <c r="GF85" s="48"/>
      <c r="GG85" s="48"/>
      <c r="GH85" s="48"/>
      <c r="GI85" s="48"/>
      <c r="GJ85" s="48"/>
      <c r="GK85" s="48"/>
      <c r="GL85" s="48"/>
      <c r="GM85" s="48"/>
      <c r="GN85" s="48"/>
      <c r="GO85" s="48"/>
      <c r="GP85" s="48"/>
      <c r="GQ85" s="48"/>
      <c r="GR85" s="48"/>
      <c r="GS85" s="48"/>
      <c r="GT85" s="48"/>
      <c r="GU85" s="48"/>
      <c r="GV85" s="48"/>
      <c r="GW85" s="48"/>
      <c r="GX85" s="48"/>
      <c r="GY85" s="48"/>
      <c r="GZ85" s="48"/>
      <c r="HA85" s="48"/>
      <c r="HC85" s="48"/>
      <c r="HD85" s="48"/>
      <c r="HF85" s="48"/>
      <c r="HG85" s="48"/>
      <c r="HI85" s="48"/>
      <c r="HJ85" s="48"/>
      <c r="HK85" s="48"/>
      <c r="HL85" s="48"/>
      <c r="HM85" s="48"/>
      <c r="HN85" s="48"/>
      <c r="HO85" s="48"/>
      <c r="HP85" s="48"/>
      <c r="HQ85" s="48"/>
      <c r="HR85" s="48"/>
      <c r="HS85" s="48"/>
      <c r="HT85" s="48"/>
      <c r="HU85" s="48"/>
      <c r="HV85" s="48"/>
      <c r="HW85" s="48"/>
      <c r="HX85" s="48"/>
      <c r="HY85" s="48"/>
      <c r="HZ85" s="48"/>
      <c r="IA85" s="48"/>
      <c r="IB85" s="48"/>
      <c r="IC85" s="48"/>
      <c r="ID85" s="48"/>
      <c r="IE85" s="48"/>
      <c r="IF85" s="48"/>
      <c r="IG85" s="48"/>
      <c r="IH85" s="48"/>
      <c r="II85" s="48"/>
      <c r="IJ85" s="48"/>
      <c r="IK85" s="48"/>
      <c r="IL85" s="48"/>
      <c r="IM85" s="48"/>
      <c r="IN85" s="48"/>
      <c r="IO85" s="48"/>
      <c r="IP85" s="48"/>
      <c r="IQ85" s="48"/>
      <c r="IR85" s="48"/>
      <c r="IS85" s="48"/>
      <c r="IT85" s="48"/>
      <c r="IU85" s="48"/>
      <c r="IV85" s="48"/>
      <c r="IX85" s="48"/>
      <c r="IY85" s="48"/>
      <c r="JA85" s="48"/>
      <c r="JB85" s="48"/>
      <c r="JD85" s="48"/>
      <c r="JE85" s="48"/>
      <c r="JF85" s="48"/>
      <c r="JG85" s="48"/>
      <c r="JH85" s="48"/>
      <c r="JI85" s="48"/>
      <c r="JJ85" s="48"/>
      <c r="JK85" s="48"/>
      <c r="JL85" s="48"/>
      <c r="JM85" s="48"/>
      <c r="JN85" s="48"/>
      <c r="JO85" s="48"/>
      <c r="JP85" s="48"/>
      <c r="JQ85" s="48"/>
      <c r="JR85" s="48"/>
      <c r="JS85" s="48"/>
      <c r="JT85" s="48"/>
      <c r="JU85" s="48"/>
      <c r="JV85" s="48"/>
      <c r="JW85" s="48"/>
      <c r="JX85" s="48"/>
      <c r="JY85" s="48"/>
      <c r="JZ85" s="48"/>
      <c r="KA85" s="48"/>
      <c r="KB85" s="48"/>
      <c r="KC85" s="48"/>
      <c r="KD85" s="48"/>
      <c r="KE85" s="48"/>
      <c r="KF85" s="48"/>
      <c r="KH85" s="48"/>
      <c r="KI85" s="48"/>
      <c r="KK85" s="48"/>
      <c r="KL85" s="48"/>
      <c r="KN85" s="48"/>
      <c r="KO85" s="48"/>
      <c r="KP85" s="48"/>
      <c r="KQ85" s="48"/>
      <c r="KV85" s="48"/>
      <c r="KW85" s="48"/>
      <c r="KY85" s="48"/>
      <c r="KZ85" s="48"/>
      <c r="LA85" s="48"/>
      <c r="LB85" s="48"/>
      <c r="LC85" s="48"/>
      <c r="LD85" s="48"/>
      <c r="LE85" s="48"/>
      <c r="LF85" s="48"/>
      <c r="LG85" s="48"/>
      <c r="LH85" s="48"/>
      <c r="LI85" s="48"/>
      <c r="LJ85" s="48"/>
      <c r="LK85" s="48"/>
      <c r="LL85" s="48"/>
      <c r="LM85" s="48"/>
      <c r="LN85" s="48"/>
      <c r="LO85" s="48"/>
      <c r="LP85" s="48"/>
      <c r="LQ85" s="48"/>
      <c r="LR85" s="48"/>
      <c r="LS85" s="48"/>
      <c r="LT85" s="48"/>
      <c r="LU85" s="48"/>
      <c r="LV85" s="48"/>
      <c r="LW85" s="48"/>
      <c r="LX85" s="48"/>
      <c r="LY85" s="48"/>
      <c r="LZ85" s="48"/>
      <c r="MA85" s="48"/>
      <c r="MB85" s="48"/>
      <c r="MC85" s="48"/>
      <c r="MD85" s="48"/>
      <c r="ME85" s="48"/>
      <c r="MF85" s="48"/>
      <c r="MG85" s="48"/>
      <c r="MH85" s="48"/>
      <c r="MI85" s="48"/>
      <c r="MJ85" s="48"/>
      <c r="MK85" s="48"/>
      <c r="ML85" s="48"/>
      <c r="MM85" s="48"/>
      <c r="MO85" s="48"/>
      <c r="MP85" s="48"/>
      <c r="MQ85" s="48"/>
      <c r="MR85" s="48"/>
      <c r="MS85" s="48"/>
      <c r="MT85" s="48"/>
      <c r="MU85" s="48"/>
      <c r="MV85" s="48"/>
      <c r="MW85" s="48"/>
      <c r="MX85" s="48"/>
      <c r="MY85" s="48"/>
      <c r="MZ85" s="48"/>
      <c r="NA85" s="48"/>
      <c r="NB85" s="48"/>
      <c r="NC85" s="48"/>
      <c r="ND85" s="48"/>
      <c r="NE85" s="48"/>
      <c r="NF85" s="48"/>
      <c r="NG85" s="48"/>
      <c r="NH85" s="48"/>
      <c r="NI85" s="48"/>
      <c r="NJ85" s="48"/>
      <c r="NK85" s="48"/>
      <c r="NL85" s="48"/>
      <c r="NM85" s="48"/>
      <c r="NN85" s="48"/>
      <c r="NO85" s="48"/>
      <c r="NP85" s="48"/>
      <c r="NQ85" s="48"/>
      <c r="NR85" s="48"/>
      <c r="NS85" s="48"/>
      <c r="NT85" s="48"/>
      <c r="NU85" s="48"/>
      <c r="NV85" s="48"/>
      <c r="NW85" s="48"/>
      <c r="NX85" s="48"/>
      <c r="NY85" s="48"/>
      <c r="NZ85" s="48"/>
      <c r="OA85" s="48"/>
      <c r="OB85" s="48"/>
      <c r="OC85" s="48"/>
      <c r="OE85" s="48"/>
      <c r="OF85" s="48"/>
      <c r="OG85" s="48"/>
      <c r="OH85" s="48"/>
      <c r="OI85" s="48"/>
      <c r="OJ85" s="48"/>
      <c r="OK85" s="48"/>
      <c r="OL85" s="48"/>
      <c r="OM85" s="48"/>
      <c r="ON85" s="48"/>
      <c r="OO85" s="48"/>
      <c r="OP85" s="48"/>
      <c r="OQ85" s="48"/>
      <c r="OS85" s="48"/>
      <c r="OT85" s="48"/>
      <c r="OU85" s="48"/>
      <c r="OV85" s="48"/>
      <c r="OW85" s="48"/>
      <c r="OX85" s="48"/>
      <c r="OY85" s="48"/>
      <c r="OZ85" s="48"/>
      <c r="PA85" s="48"/>
      <c r="PB85" s="48"/>
      <c r="PC85" s="48"/>
      <c r="PE85" s="48"/>
      <c r="PF85" s="48"/>
      <c r="PG85" s="48"/>
      <c r="PH85" s="48"/>
      <c r="PI85" s="48"/>
      <c r="PJ85" s="48"/>
      <c r="PK85" s="48"/>
      <c r="PL85" s="48"/>
      <c r="PM85" s="48"/>
      <c r="PN85" s="48"/>
      <c r="PO85" s="48"/>
      <c r="PP85" s="48"/>
      <c r="PQ85" s="48"/>
      <c r="PR85" s="48"/>
      <c r="PS85" s="48"/>
      <c r="PT85" s="48"/>
      <c r="PU85" s="48"/>
      <c r="PV85" s="48"/>
      <c r="PW85" s="48"/>
      <c r="PX85" s="48"/>
      <c r="PY85" s="48"/>
      <c r="PZ85" s="48"/>
      <c r="QA85" s="48"/>
      <c r="QB85" s="48"/>
      <c r="QC85" s="48"/>
      <c r="QD85" s="48"/>
      <c r="QE85" s="48"/>
      <c r="QF85" s="48"/>
      <c r="QG85" s="48"/>
      <c r="QH85" s="48"/>
      <c r="QI85" s="48"/>
      <c r="QJ85" s="48"/>
      <c r="QK85" s="48"/>
      <c r="QL85" s="48"/>
      <c r="QM85" s="48"/>
      <c r="QN85" s="48"/>
      <c r="QO85" s="48"/>
      <c r="QP85" s="48"/>
      <c r="QQ85" s="48"/>
      <c r="QR85" s="48"/>
      <c r="QS85" s="48"/>
      <c r="QU85" s="48"/>
      <c r="QV85" s="48"/>
      <c r="QW85" s="48"/>
      <c r="QX85" s="48"/>
      <c r="QY85" s="48"/>
      <c r="QZ85" s="48"/>
      <c r="RA85" s="48"/>
      <c r="RB85" s="48"/>
      <c r="RC85" s="48"/>
      <c r="RD85" s="48"/>
      <c r="RE85" s="48"/>
      <c r="RF85" s="48"/>
      <c r="RG85" s="48"/>
      <c r="RH85" s="48"/>
      <c r="RI85" s="48"/>
      <c r="RJ85" s="48"/>
      <c r="RK85" s="48"/>
      <c r="RL85" s="48"/>
      <c r="RM85" s="48"/>
      <c r="RN85" s="48"/>
      <c r="RO85" s="48"/>
      <c r="RP85" s="48"/>
      <c r="RQ85" s="48"/>
      <c r="RR85" s="48"/>
      <c r="RS85" s="48"/>
      <c r="RT85" s="48"/>
      <c r="RU85" s="48"/>
      <c r="RV85" s="48"/>
      <c r="RW85" s="48"/>
      <c r="RX85" s="48"/>
      <c r="RY85" s="48"/>
      <c r="RZ85" s="48"/>
      <c r="SA85" s="48"/>
      <c r="SB85" s="48"/>
      <c r="SC85" s="48"/>
      <c r="SD85" s="48"/>
      <c r="SE85" s="48"/>
      <c r="SF85" s="48"/>
      <c r="SG85" s="48"/>
      <c r="SH85" s="48"/>
      <c r="SI85" s="48"/>
      <c r="SK85" s="48"/>
      <c r="SL85" s="48"/>
      <c r="SM85" s="48"/>
      <c r="SN85" s="48"/>
      <c r="SO85" s="48"/>
      <c r="SP85" s="48"/>
      <c r="SQ85" s="48"/>
      <c r="SR85" s="48"/>
      <c r="SS85" s="48"/>
      <c r="ST85" s="48"/>
      <c r="SU85" s="48"/>
      <c r="SV85" s="48"/>
      <c r="SW85" s="48"/>
      <c r="SX85" s="48"/>
      <c r="SY85" s="48"/>
      <c r="SZ85" s="48"/>
      <c r="TA85" s="48"/>
      <c r="TB85" s="48"/>
      <c r="TC85" s="48"/>
      <c r="TD85" s="48"/>
      <c r="TE85" s="48"/>
      <c r="TF85" s="48"/>
      <c r="TG85" s="48"/>
      <c r="TH85" s="48"/>
      <c r="TI85" s="48"/>
      <c r="TJ85" s="48"/>
      <c r="TK85" s="48"/>
      <c r="TL85" s="48"/>
      <c r="TM85" s="48"/>
      <c r="TN85" s="48"/>
      <c r="TO85" s="48"/>
      <c r="TP85" s="48"/>
      <c r="TQ85" s="48"/>
      <c r="TR85" s="48"/>
      <c r="TS85" s="48"/>
      <c r="TT85" s="48"/>
      <c r="TU85" s="48"/>
      <c r="TV85" s="48"/>
      <c r="TW85" s="48"/>
      <c r="TX85" s="48"/>
      <c r="TY85" s="48"/>
      <c r="UA85" s="48"/>
      <c r="UB85" s="48"/>
      <c r="UC85" s="48"/>
      <c r="UD85" s="48"/>
      <c r="UE85" s="48"/>
      <c r="UF85" s="48"/>
      <c r="UG85" s="48"/>
      <c r="UH85" s="48"/>
      <c r="UI85" s="48"/>
      <c r="UJ85" s="48"/>
      <c r="UK85" s="48"/>
      <c r="UL85" s="48"/>
      <c r="UM85" s="48"/>
      <c r="UN85" s="48"/>
      <c r="UO85" s="48"/>
      <c r="UP85" s="48"/>
      <c r="UQ85" s="48"/>
      <c r="UR85" s="48"/>
      <c r="US85" s="48"/>
      <c r="UT85" s="48"/>
      <c r="UU85" s="48"/>
      <c r="UV85" s="48"/>
      <c r="UW85" s="48"/>
      <c r="UX85" s="48"/>
      <c r="UY85" s="48"/>
      <c r="UZ85" s="48"/>
      <c r="VA85" s="48"/>
      <c r="VB85" s="48"/>
      <c r="VC85" s="48"/>
      <c r="VD85" s="48"/>
      <c r="VE85" s="48"/>
      <c r="VF85" s="48"/>
      <c r="VG85" s="48"/>
      <c r="VH85" s="48"/>
      <c r="VI85" s="48"/>
      <c r="VJ85" s="48"/>
      <c r="VK85" s="48"/>
      <c r="VL85" s="48"/>
      <c r="VM85" s="48"/>
      <c r="VN85" s="48"/>
      <c r="VO85" s="48"/>
      <c r="VQ85" s="48"/>
      <c r="VR85" s="48"/>
      <c r="VS85" s="48"/>
      <c r="VT85" s="48"/>
      <c r="VU85" s="48"/>
      <c r="VV85" s="48"/>
      <c r="VW85" s="48"/>
      <c r="VX85" s="48"/>
      <c r="VY85" s="48"/>
      <c r="VZ85" s="48"/>
      <c r="WA85" s="48"/>
      <c r="WB85" s="48"/>
      <c r="WC85" s="48"/>
      <c r="WD85" s="48"/>
      <c r="WE85" s="48"/>
      <c r="WF85" s="48"/>
      <c r="WG85" s="48"/>
      <c r="WH85" s="48"/>
      <c r="WI85" s="48"/>
      <c r="WJ85" s="48"/>
      <c r="WK85" s="48"/>
      <c r="WL85" s="48"/>
      <c r="WM85" s="48"/>
      <c r="WN85" s="48"/>
      <c r="WO85" s="48"/>
      <c r="WP85" s="48"/>
      <c r="WQ85" s="48"/>
      <c r="WR85" s="48"/>
      <c r="WS85" s="48"/>
      <c r="WT85" s="48"/>
      <c r="WU85" s="48"/>
      <c r="WV85" s="48"/>
      <c r="WW85" s="48"/>
      <c r="WX85" s="48"/>
      <c r="WY85" s="48"/>
      <c r="WZ85" s="48"/>
      <c r="XA85" s="48"/>
      <c r="XB85" s="48"/>
      <c r="XC85" s="48"/>
      <c r="XD85" s="48"/>
      <c r="XE85" s="48"/>
      <c r="XG85" s="48"/>
      <c r="XH85" s="48"/>
      <c r="XI85" s="48"/>
      <c r="XJ85" s="48"/>
      <c r="XK85" s="48"/>
      <c r="XL85" s="48"/>
      <c r="XM85" s="48"/>
      <c r="XN85" s="48"/>
      <c r="XO85" s="48"/>
      <c r="XP85" s="48"/>
      <c r="XQ85" s="48"/>
      <c r="XR85" s="48"/>
      <c r="XS85" s="48"/>
      <c r="XT85" s="48"/>
      <c r="XU85" s="48"/>
      <c r="XV85" s="48"/>
      <c r="XW85" s="48"/>
      <c r="XX85" s="48"/>
      <c r="XY85" s="48"/>
      <c r="XZ85" s="48"/>
      <c r="YA85" s="48"/>
      <c r="YB85" s="48"/>
      <c r="YC85" s="48"/>
      <c r="YD85" s="48"/>
      <c r="YE85" s="48"/>
      <c r="YF85" s="48"/>
      <c r="YG85" s="48"/>
      <c r="YH85" s="48"/>
      <c r="YI85" s="48"/>
      <c r="YJ85" s="48"/>
      <c r="YK85" s="48"/>
      <c r="YL85" s="48"/>
      <c r="YM85" s="48"/>
      <c r="YN85" s="48"/>
      <c r="YO85" s="48"/>
      <c r="YP85" s="48"/>
      <c r="YQ85" s="48"/>
      <c r="YR85" s="48"/>
      <c r="YS85" s="48"/>
      <c r="YT85" s="48"/>
      <c r="YU85" s="48"/>
      <c r="YW85" s="48"/>
      <c r="YX85" s="48"/>
      <c r="YY85" s="48"/>
      <c r="YZ85" s="48"/>
      <c r="ZA85" s="48"/>
      <c r="ZB85" s="48"/>
      <c r="ZC85" s="48"/>
      <c r="ZD85" s="48"/>
      <c r="ZE85" s="48"/>
      <c r="ZF85" s="48"/>
      <c r="ZG85" s="48"/>
      <c r="ZH85" s="48"/>
      <c r="ZI85" s="48"/>
      <c r="ZJ85" s="48"/>
      <c r="ZK85" s="48"/>
      <c r="ZL85" s="48"/>
      <c r="ZM85" s="48"/>
      <c r="ZN85" s="48"/>
      <c r="ZO85" s="48"/>
      <c r="ZP85" s="48"/>
      <c r="ZQ85" s="48"/>
      <c r="ZR85" s="48"/>
      <c r="ZS85" s="48"/>
      <c r="ZT85" s="48"/>
      <c r="ZU85" s="48"/>
      <c r="ZV85" s="48"/>
      <c r="ZW85" s="48"/>
      <c r="ZX85" s="48"/>
      <c r="ZY85" s="48"/>
      <c r="ZZ85" s="48"/>
      <c r="AAA85" s="48"/>
      <c r="AAB85" s="48"/>
      <c r="AAC85" s="48"/>
      <c r="AAD85" s="48"/>
      <c r="AAE85" s="48"/>
      <c r="AAF85" s="48"/>
      <c r="AAG85" s="48"/>
      <c r="AAH85" s="48"/>
      <c r="AAI85" s="48"/>
      <c r="AAJ85" s="48"/>
      <c r="AAL85" s="48"/>
      <c r="AAM85" s="48"/>
      <c r="AAN85" s="48"/>
      <c r="AAO85" s="48"/>
      <c r="AAP85" s="48"/>
      <c r="AAQ85" s="48"/>
      <c r="AAR85" s="48"/>
      <c r="AAS85" s="48"/>
      <c r="AAT85" s="48"/>
      <c r="AAU85" s="48"/>
      <c r="AAV85" s="48"/>
      <c r="AAW85" s="48"/>
      <c r="AAX85" s="48"/>
      <c r="AAY85" s="48"/>
      <c r="AAZ85" s="48"/>
      <c r="ABA85" s="48"/>
      <c r="ABB85" s="48"/>
      <c r="ABC85" s="48"/>
      <c r="ABD85" s="48"/>
      <c r="ABE85" s="48"/>
      <c r="ABF85" s="48"/>
      <c r="ABG85" s="48"/>
      <c r="ABH85" s="48"/>
      <c r="ABI85" s="48"/>
      <c r="ABJ85" s="48"/>
      <c r="ABK85" s="48"/>
      <c r="ABL85" s="48"/>
      <c r="ABM85" s="48"/>
      <c r="ABN85" s="48"/>
      <c r="ABO85" s="48"/>
      <c r="ABP85" s="48"/>
      <c r="ABQ85" s="48"/>
      <c r="ABR85" s="48"/>
      <c r="ABS85" s="48"/>
      <c r="ABT85" s="48"/>
      <c r="ABU85" s="48"/>
      <c r="ABV85" s="48"/>
      <c r="ABW85" s="48"/>
      <c r="ABX85" s="48"/>
      <c r="ABY85" s="48"/>
      <c r="ABZ85" s="48"/>
      <c r="ACB85" s="48"/>
      <c r="ACC85" s="48"/>
      <c r="ACD85" s="48"/>
      <c r="ACE85" s="48"/>
      <c r="ACF85" s="48"/>
      <c r="ACG85" s="48"/>
      <c r="ACH85" s="48"/>
      <c r="ACI85" s="48"/>
      <c r="ACJ85" s="48"/>
      <c r="ACK85" s="48"/>
      <c r="ACL85" s="48"/>
      <c r="ACM85" s="48"/>
      <c r="ACN85" s="48"/>
      <c r="ACO85" s="48"/>
      <c r="ACP85" s="48"/>
      <c r="ACQ85" s="48"/>
      <c r="ACR85" s="48"/>
      <c r="ACS85" s="48"/>
      <c r="ACT85" s="48"/>
      <c r="ACU85" s="48"/>
      <c r="ACV85" s="48"/>
      <c r="ACW85" s="48"/>
      <c r="ACX85" s="48"/>
      <c r="ACY85" s="48"/>
      <c r="ACZ85" s="48"/>
      <c r="ADA85" s="48"/>
      <c r="ADB85" s="48"/>
      <c r="ADC85" s="48"/>
      <c r="ADD85" s="48"/>
      <c r="ADE85" s="48"/>
      <c r="ADF85" s="48"/>
      <c r="ADG85" s="48"/>
      <c r="ADH85" s="48"/>
      <c r="ADI85" s="48"/>
      <c r="ADJ85" s="48"/>
      <c r="ADK85" s="48"/>
      <c r="ADL85" s="48"/>
      <c r="ADM85" s="48"/>
      <c r="ADN85" s="48"/>
      <c r="ADO85" s="48"/>
      <c r="ADP85" s="48"/>
      <c r="ADR85" s="48"/>
      <c r="ADS85" s="48"/>
      <c r="ADT85" s="48"/>
      <c r="ADU85" s="48"/>
      <c r="ADV85" s="48"/>
      <c r="ADW85" s="48"/>
      <c r="ADX85" s="48"/>
      <c r="ADY85" s="48"/>
      <c r="ADZ85" s="48"/>
      <c r="AEA85" s="48"/>
      <c r="AEB85" s="48"/>
      <c r="AEC85" s="48"/>
      <c r="AED85" s="48"/>
      <c r="AEE85" s="48"/>
      <c r="AEF85" s="48"/>
      <c r="AEG85" s="48"/>
      <c r="AEH85" s="48"/>
      <c r="AEI85" s="48"/>
      <c r="AEJ85" s="48"/>
      <c r="AEK85" s="48"/>
      <c r="AEL85" s="48"/>
      <c r="AEM85" s="48"/>
      <c r="AEN85" s="48"/>
      <c r="AEO85" s="48"/>
      <c r="AEP85" s="48"/>
      <c r="AEQ85" s="48"/>
      <c r="AER85" s="48"/>
      <c r="AES85" s="48"/>
      <c r="AET85" s="48"/>
      <c r="AEU85" s="48"/>
      <c r="AEV85" s="48"/>
      <c r="AEW85" s="48"/>
      <c r="AEX85" s="48"/>
      <c r="AEY85" s="48"/>
      <c r="AEZ85" s="48"/>
      <c r="AFA85" s="48"/>
      <c r="AFB85" s="48"/>
      <c r="AFC85" s="48"/>
      <c r="AFD85" s="48"/>
      <c r="AFE85" s="48"/>
      <c r="AFF85" s="48"/>
      <c r="AFH85" s="48"/>
      <c r="AFI85" s="48"/>
      <c r="AFJ85" s="48"/>
      <c r="AFK85" s="48"/>
      <c r="AFL85" s="48"/>
      <c r="AFM85" s="48"/>
      <c r="AFN85" s="48"/>
      <c r="AFO85" s="48"/>
      <c r="AFP85" s="48"/>
      <c r="AFR85" s="48"/>
      <c r="AFS85" s="48"/>
      <c r="AFT85" s="48"/>
      <c r="AFU85" s="48"/>
      <c r="AFV85" s="48"/>
      <c r="AFW85" s="48"/>
      <c r="AFX85" s="48"/>
      <c r="AFY85" s="48"/>
      <c r="AFZ85" s="48"/>
      <c r="AGA85" s="48"/>
      <c r="AGB85" s="48"/>
      <c r="AGG85" s="48"/>
      <c r="AGH85" s="48"/>
      <c r="AGI85" s="48"/>
      <c r="AGJ85" s="48"/>
      <c r="AGK85" s="48"/>
      <c r="AGL85" s="48"/>
      <c r="AGM85" s="48"/>
      <c r="AGN85" s="48"/>
      <c r="AGO85" s="48"/>
      <c r="AGP85" s="48"/>
      <c r="AGQ85" s="48"/>
      <c r="AGR85" s="48"/>
      <c r="AGU85" s="48"/>
      <c r="AGV85" s="48"/>
      <c r="AGY85" s="48"/>
      <c r="AGZ85" s="48"/>
      <c r="AHC85" s="48"/>
      <c r="AHD85" s="48"/>
      <c r="AHE85" s="48"/>
      <c r="AHF85" s="48"/>
      <c r="AHG85" s="48"/>
      <c r="AHH85" s="48"/>
      <c r="AHK85" s="48"/>
      <c r="AHL85" s="48"/>
      <c r="AHM85" s="48"/>
      <c r="AHN85" s="48"/>
      <c r="AHO85" s="48"/>
      <c r="AHP85" s="48"/>
      <c r="AHQ85" s="48"/>
      <c r="AHR85" s="48"/>
      <c r="AHS85" s="48"/>
      <c r="AHT85" s="48"/>
      <c r="AHU85" s="48"/>
      <c r="AHV85" s="48"/>
      <c r="AIA85" s="48"/>
      <c r="AIB85" s="48"/>
      <c r="AIC85" s="48"/>
      <c r="AID85" s="48"/>
      <c r="AIE85" s="48"/>
      <c r="AIF85" s="48"/>
      <c r="AII85" s="48"/>
      <c r="AIM85" s="48"/>
      <c r="AIN85" s="48"/>
      <c r="AIO85" s="48"/>
      <c r="AIP85" s="48"/>
      <c r="AIU85" s="48"/>
      <c r="AIV85" s="48"/>
      <c r="AJA85" s="48"/>
      <c r="AJB85" s="48"/>
      <c r="AJW85" s="48"/>
      <c r="AJY85" s="48"/>
      <c r="AJZ85" s="48"/>
      <c r="AKE85" s="48"/>
      <c r="AKF85" s="48"/>
      <c r="AKG85" s="48"/>
      <c r="AKH85" s="48"/>
      <c r="AKI85" s="48"/>
      <c r="AKJ85" s="48"/>
      <c r="AKO85" s="48"/>
      <c r="AKP85" s="48"/>
      <c r="AKS85" s="48"/>
      <c r="AKT85" s="48"/>
      <c r="AKU85" s="48"/>
      <c r="AKV85" s="48"/>
      <c r="AKW85" s="48"/>
      <c r="AKX85" s="48"/>
      <c r="AKY85" s="48"/>
      <c r="AKZ85" s="48"/>
      <c r="ALA85" s="48"/>
      <c r="ALB85" s="48"/>
      <c r="ALC85" s="48"/>
      <c r="ALD85" s="48"/>
      <c r="ALE85" s="48"/>
      <c r="ALF85" s="48"/>
      <c r="ALG85" s="48"/>
      <c r="ALH85" s="48"/>
      <c r="ALK85" s="48"/>
      <c r="ALL85" s="48"/>
      <c r="ALO85" s="48"/>
      <c r="ALP85" s="48"/>
      <c r="ALQ85" s="48"/>
      <c r="ALS85" s="48"/>
      <c r="ALT85" s="48"/>
      <c r="AMA85" s="48"/>
      <c r="AMB85" s="48"/>
      <c r="AMC85" s="48"/>
      <c r="AMD85" s="48"/>
      <c r="AMH85" s="48"/>
      <c r="AMI85" s="48"/>
      <c r="AMJ85" s="48"/>
      <c r="AMK85" s="48"/>
      <c r="AML85" s="48"/>
      <c r="AMM85" s="48"/>
      <c r="AMN85" s="48"/>
      <c r="AMO85" s="48"/>
      <c r="AMP85" s="48"/>
      <c r="AMQ85" s="48"/>
      <c r="AMS85" s="48"/>
      <c r="AMT85" s="48"/>
      <c r="ANA85" s="48"/>
      <c r="ANB85" s="48"/>
      <c r="ANE85" s="48"/>
      <c r="ANF85" s="48"/>
      <c r="ANI85" s="48"/>
      <c r="ANJ85" s="48"/>
      <c r="ANK85" s="48"/>
      <c r="ANL85" s="48"/>
      <c r="ANM85" s="48"/>
      <c r="ANN85" s="48"/>
      <c r="ANQ85" s="48"/>
      <c r="ANR85" s="48"/>
      <c r="ANW85" s="48"/>
      <c r="ANX85" s="48"/>
      <c r="ANY85" s="48"/>
      <c r="ANZ85" s="48"/>
      <c r="AOA85" s="48"/>
      <c r="AOB85" s="48"/>
      <c r="AOG85" s="48"/>
      <c r="AOH85" s="48"/>
      <c r="AOK85" s="48"/>
      <c r="AOL85" s="48"/>
      <c r="AOM85" s="48"/>
      <c r="AON85" s="48"/>
      <c r="AOO85" s="48"/>
      <c r="AOP85" s="48"/>
      <c r="AOQ85" s="48"/>
      <c r="AOR85" s="48"/>
      <c r="AOW85" s="48"/>
      <c r="AOX85" s="48"/>
      <c r="APE85" s="48"/>
      <c r="APF85" s="48"/>
      <c r="APL85" s="48"/>
      <c r="APM85" s="48"/>
      <c r="APN85" s="48"/>
    </row>
    <row r="86" spans="1:1119">
      <c r="A86" s="49" t="s">
        <v>410</v>
      </c>
      <c r="B86" s="46" t="s">
        <v>354</v>
      </c>
      <c r="C86" s="48">
        <v>40.431800842285156</v>
      </c>
      <c r="D86" s="48">
        <v>40.945175170898438</v>
      </c>
      <c r="E86" s="48">
        <v>42.082889556884766</v>
      </c>
      <c r="F86" s="48">
        <v>41.101497650146484</v>
      </c>
      <c r="G86" s="48">
        <v>26.786836624145508</v>
      </c>
      <c r="H86" s="48">
        <v>27.621389389038086</v>
      </c>
      <c r="I86" s="48">
        <v>33.919486999511719</v>
      </c>
      <c r="J86" s="48">
        <v>31.103731155395508</v>
      </c>
      <c r="K86" s="48">
        <v>43.561424255371094</v>
      </c>
      <c r="L86" s="48">
        <v>42.951736450195313</v>
      </c>
      <c r="M86" s="48">
        <v>45.268539428710938</v>
      </c>
      <c r="N86" s="48">
        <v>45.427879333496094</v>
      </c>
      <c r="O86" s="48">
        <v>48.203960418701172</v>
      </c>
      <c r="P86" s="48">
        <v>48.208419799804688</v>
      </c>
      <c r="Q86" s="47">
        <f t="shared" si="8"/>
        <v>34.324100812276207</v>
      </c>
      <c r="R86" s="47">
        <f t="shared" si="9"/>
        <v>46.777199745178223</v>
      </c>
      <c r="S86" s="47">
        <f t="shared" si="10"/>
        <v>1.3628091818343597</v>
      </c>
      <c r="T86" s="47">
        <f t="shared" si="11"/>
        <v>1.1531969257051324E-2</v>
      </c>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BA86" s="48"/>
      <c r="BB86" s="48"/>
      <c r="BC86" s="48"/>
      <c r="BD86" s="48"/>
      <c r="BE86" s="48"/>
      <c r="BF86" s="48"/>
      <c r="BG86" s="48"/>
      <c r="BH86" s="48"/>
      <c r="BI86" s="48"/>
      <c r="BJ86" s="48"/>
      <c r="BK86" s="48"/>
      <c r="BL86" s="48"/>
      <c r="BM86" s="48"/>
      <c r="BN86" s="48"/>
      <c r="BO86" s="48"/>
      <c r="BP86" s="48"/>
      <c r="BR86" s="48"/>
      <c r="BS86" s="48"/>
      <c r="BU86" s="48"/>
      <c r="BV86" s="48"/>
      <c r="BX86" s="48"/>
      <c r="BY86" s="48"/>
      <c r="BZ86" s="48"/>
      <c r="CA86" s="48"/>
      <c r="CB86" s="48"/>
      <c r="CC86" s="48"/>
      <c r="CD86" s="48"/>
      <c r="CE86" s="48"/>
      <c r="CF86" s="48"/>
      <c r="CG86" s="48"/>
      <c r="CH86" s="48"/>
      <c r="CI86" s="48"/>
      <c r="CJ86" s="48"/>
      <c r="CK86" s="48"/>
      <c r="CL86" s="48"/>
      <c r="CM86" s="48"/>
      <c r="CN86" s="48"/>
      <c r="CO86" s="48"/>
      <c r="CP86" s="48"/>
      <c r="CQ86" s="48"/>
      <c r="CR86" s="48"/>
      <c r="CS86" s="48"/>
      <c r="CT86" s="48"/>
      <c r="CU86" s="48"/>
      <c r="CV86" s="48"/>
      <c r="CW86" s="48"/>
      <c r="CX86" s="48"/>
      <c r="CY86" s="48"/>
      <c r="CZ86" s="48"/>
      <c r="DA86" s="48"/>
      <c r="DB86" s="48"/>
      <c r="DC86" s="48"/>
      <c r="DD86" s="48"/>
      <c r="DE86" s="48"/>
      <c r="DF86" s="48"/>
      <c r="DG86" s="48"/>
      <c r="DH86" s="48"/>
      <c r="DI86" s="48"/>
      <c r="DJ86" s="48"/>
      <c r="DK86" s="48"/>
      <c r="DM86" s="48"/>
      <c r="DN86" s="48"/>
      <c r="DP86" s="48"/>
      <c r="DQ86" s="48"/>
      <c r="DS86" s="48"/>
      <c r="DT86" s="48"/>
      <c r="DU86" s="48"/>
      <c r="DV86" s="48"/>
      <c r="DW86" s="48"/>
      <c r="DX86" s="48"/>
      <c r="DY86" s="48"/>
      <c r="DZ86" s="48"/>
      <c r="EA86" s="48"/>
      <c r="EB86" s="48"/>
      <c r="EC86" s="48"/>
      <c r="ED86" s="48"/>
      <c r="EE86" s="48"/>
      <c r="EF86" s="48"/>
      <c r="EG86" s="48"/>
      <c r="EH86" s="48"/>
      <c r="EI86" s="48"/>
      <c r="EJ86" s="48"/>
      <c r="EK86" s="48"/>
      <c r="EL86" s="48"/>
      <c r="EM86" s="48"/>
      <c r="EN86" s="48"/>
      <c r="EO86" s="48"/>
      <c r="EP86" s="48"/>
      <c r="EQ86" s="48"/>
      <c r="ER86" s="48"/>
      <c r="ES86" s="48"/>
      <c r="ET86" s="48"/>
      <c r="EU86" s="48"/>
      <c r="EV86" s="48"/>
      <c r="EW86" s="48"/>
      <c r="EX86" s="48"/>
      <c r="EY86" s="48"/>
      <c r="EZ86" s="48"/>
      <c r="FA86" s="48"/>
      <c r="FB86" s="48"/>
      <c r="FC86" s="48"/>
      <c r="FD86" s="48"/>
      <c r="FE86" s="48"/>
      <c r="FF86" s="48"/>
      <c r="FH86" s="48"/>
      <c r="FI86" s="48"/>
      <c r="FK86" s="48"/>
      <c r="FL86" s="48"/>
      <c r="FN86" s="48"/>
      <c r="FO86" s="48"/>
      <c r="FP86" s="48"/>
      <c r="FQ86" s="48"/>
      <c r="FR86" s="48"/>
      <c r="FS86" s="48"/>
      <c r="FT86" s="48"/>
      <c r="FU86" s="48"/>
      <c r="FV86" s="48"/>
      <c r="FW86" s="48"/>
      <c r="FX86" s="48"/>
      <c r="FY86" s="48"/>
      <c r="FZ86" s="48"/>
      <c r="GA86" s="48"/>
      <c r="GB86" s="48"/>
      <c r="GC86" s="48"/>
      <c r="GD86" s="48"/>
      <c r="GE86" s="48"/>
      <c r="GF86" s="48"/>
      <c r="GG86" s="48"/>
      <c r="GH86" s="48"/>
      <c r="GI86" s="48"/>
      <c r="GJ86" s="48"/>
      <c r="GK86" s="48"/>
      <c r="GL86" s="48"/>
      <c r="GM86" s="48"/>
      <c r="GN86" s="48"/>
      <c r="GO86" s="48"/>
      <c r="GP86" s="48"/>
      <c r="GQ86" s="48"/>
      <c r="GR86" s="48"/>
      <c r="GS86" s="48"/>
      <c r="GT86" s="48"/>
      <c r="GU86" s="48"/>
      <c r="GV86" s="48"/>
      <c r="GW86" s="48"/>
      <c r="GX86" s="48"/>
      <c r="GY86" s="48"/>
      <c r="GZ86" s="48"/>
      <c r="HA86" s="48"/>
      <c r="HC86" s="48"/>
      <c r="HD86" s="48"/>
      <c r="HF86" s="48"/>
      <c r="HG86" s="48"/>
      <c r="HI86" s="48"/>
      <c r="HJ86" s="48"/>
      <c r="HK86" s="48"/>
      <c r="HL86" s="48"/>
      <c r="HM86" s="48"/>
      <c r="HN86" s="48"/>
      <c r="HO86" s="48"/>
      <c r="HP86" s="48"/>
      <c r="HQ86" s="48"/>
      <c r="HR86" s="48"/>
      <c r="HS86" s="48"/>
      <c r="HT86" s="48"/>
      <c r="HU86" s="48"/>
      <c r="HV86" s="48"/>
      <c r="HW86" s="48"/>
      <c r="HX86" s="48"/>
      <c r="HY86" s="48"/>
      <c r="HZ86" s="48"/>
      <c r="IA86" s="48"/>
      <c r="IB86" s="48"/>
      <c r="IC86" s="48"/>
      <c r="ID86" s="48"/>
      <c r="IE86" s="48"/>
      <c r="IF86" s="48"/>
      <c r="IG86" s="48"/>
      <c r="IH86" s="48"/>
      <c r="II86" s="48"/>
      <c r="IJ86" s="48"/>
      <c r="IK86" s="48"/>
      <c r="IL86" s="48"/>
      <c r="IM86" s="48"/>
      <c r="IN86" s="48"/>
      <c r="IO86" s="48"/>
      <c r="IP86" s="48"/>
      <c r="IQ86" s="48"/>
      <c r="IR86" s="48"/>
      <c r="IS86" s="48"/>
      <c r="IT86" s="48"/>
      <c r="IU86" s="48"/>
      <c r="IV86" s="48"/>
      <c r="IX86" s="48"/>
      <c r="IY86" s="48"/>
      <c r="JA86" s="48"/>
      <c r="JB86" s="48"/>
      <c r="JD86" s="48"/>
      <c r="JE86" s="48"/>
      <c r="JF86" s="48"/>
      <c r="JG86" s="48"/>
      <c r="JH86" s="48"/>
      <c r="JI86" s="48"/>
      <c r="JJ86" s="48"/>
      <c r="JK86" s="48"/>
      <c r="JL86" s="48"/>
      <c r="JM86" s="48"/>
      <c r="JN86" s="48"/>
      <c r="JO86" s="48"/>
      <c r="JP86" s="48"/>
      <c r="JQ86" s="48"/>
      <c r="JR86" s="48"/>
      <c r="JS86" s="48"/>
      <c r="JT86" s="48"/>
      <c r="JU86" s="48"/>
      <c r="JV86" s="48"/>
      <c r="JW86" s="48"/>
      <c r="JX86" s="48"/>
      <c r="JY86" s="48"/>
      <c r="JZ86" s="48"/>
      <c r="KA86" s="48"/>
      <c r="KB86" s="48"/>
      <c r="KC86" s="48"/>
      <c r="KD86" s="48"/>
      <c r="KE86" s="48"/>
      <c r="KF86" s="48"/>
      <c r="KH86" s="48"/>
      <c r="KI86" s="48"/>
      <c r="KK86" s="48"/>
      <c r="KL86" s="48"/>
      <c r="KN86" s="48"/>
      <c r="KO86" s="48"/>
      <c r="KP86" s="48"/>
      <c r="KQ86" s="48"/>
      <c r="KV86" s="48"/>
      <c r="KW86" s="48"/>
      <c r="KY86" s="48"/>
      <c r="KZ86" s="48"/>
      <c r="LA86" s="48"/>
      <c r="LB86" s="48"/>
      <c r="LC86" s="48"/>
      <c r="LD86" s="48"/>
      <c r="LE86" s="48"/>
      <c r="LF86" s="48"/>
      <c r="LG86" s="48"/>
      <c r="LH86" s="48"/>
      <c r="LI86" s="48"/>
      <c r="LJ86" s="48"/>
      <c r="LK86" s="48"/>
      <c r="LL86" s="48"/>
      <c r="LM86" s="48"/>
      <c r="LN86" s="48"/>
      <c r="LO86" s="48"/>
      <c r="LP86" s="48"/>
      <c r="LQ86" s="48"/>
      <c r="LR86" s="48"/>
      <c r="LS86" s="48"/>
      <c r="LT86" s="48"/>
      <c r="LU86" s="48"/>
      <c r="LV86" s="48"/>
      <c r="LW86" s="48"/>
      <c r="LX86" s="48"/>
      <c r="LY86" s="48"/>
      <c r="LZ86" s="48"/>
      <c r="MA86" s="48"/>
      <c r="MB86" s="48"/>
      <c r="MC86" s="48"/>
      <c r="MD86" s="48"/>
      <c r="ME86" s="48"/>
      <c r="MF86" s="48"/>
      <c r="MG86" s="48"/>
      <c r="MH86" s="48"/>
      <c r="MI86" s="48"/>
      <c r="MJ86" s="48"/>
      <c r="MK86" s="48"/>
      <c r="ML86" s="48"/>
      <c r="MM86" s="48"/>
      <c r="MO86" s="48"/>
      <c r="MP86" s="48"/>
      <c r="MQ86" s="48"/>
      <c r="MR86" s="48"/>
      <c r="MS86" s="48"/>
      <c r="MT86" s="48"/>
      <c r="MU86" s="48"/>
      <c r="MV86" s="48"/>
      <c r="MW86" s="48"/>
      <c r="MX86" s="48"/>
      <c r="MY86" s="48"/>
      <c r="MZ86" s="48"/>
      <c r="NA86" s="48"/>
      <c r="NB86" s="48"/>
      <c r="NC86" s="48"/>
      <c r="ND86" s="48"/>
      <c r="NE86" s="48"/>
      <c r="NF86" s="48"/>
      <c r="NG86" s="48"/>
      <c r="NH86" s="48"/>
      <c r="NI86" s="48"/>
      <c r="NJ86" s="48"/>
      <c r="NK86" s="48"/>
      <c r="NL86" s="48"/>
      <c r="NM86" s="48"/>
      <c r="NN86" s="48"/>
      <c r="NO86" s="48"/>
      <c r="NP86" s="48"/>
      <c r="NQ86" s="48"/>
      <c r="NR86" s="48"/>
      <c r="NS86" s="48"/>
      <c r="NT86" s="48"/>
      <c r="NU86" s="48"/>
      <c r="NV86" s="48"/>
      <c r="NW86" s="48"/>
      <c r="NX86" s="48"/>
      <c r="NY86" s="48"/>
      <c r="NZ86" s="48"/>
      <c r="OA86" s="48"/>
      <c r="OB86" s="48"/>
      <c r="OC86" s="48"/>
      <c r="OE86" s="48"/>
      <c r="OF86" s="48"/>
      <c r="OG86" s="48"/>
      <c r="OH86" s="48"/>
      <c r="OI86" s="48"/>
      <c r="OJ86" s="48"/>
      <c r="OK86" s="48"/>
      <c r="OL86" s="48"/>
      <c r="OM86" s="48"/>
      <c r="ON86" s="48"/>
      <c r="OO86" s="48"/>
      <c r="OP86" s="48"/>
      <c r="OQ86" s="48"/>
      <c r="OS86" s="48"/>
      <c r="OT86" s="48"/>
      <c r="OU86" s="48"/>
      <c r="OV86" s="48"/>
      <c r="OW86" s="48"/>
      <c r="OX86" s="48"/>
      <c r="OY86" s="48"/>
      <c r="OZ86" s="48"/>
      <c r="PA86" s="48"/>
      <c r="PB86" s="48"/>
      <c r="PC86" s="48"/>
      <c r="PE86" s="48"/>
      <c r="PF86" s="48"/>
      <c r="PG86" s="48"/>
      <c r="PH86" s="48"/>
      <c r="PI86" s="48"/>
      <c r="PJ86" s="48"/>
      <c r="PK86" s="48"/>
      <c r="PL86" s="48"/>
      <c r="PM86" s="48"/>
      <c r="PN86" s="48"/>
      <c r="PO86" s="48"/>
      <c r="PP86" s="48"/>
      <c r="PQ86" s="48"/>
      <c r="PR86" s="48"/>
      <c r="PS86" s="48"/>
      <c r="PT86" s="48"/>
      <c r="PU86" s="48"/>
      <c r="PV86" s="48"/>
      <c r="PW86" s="48"/>
      <c r="PX86" s="48"/>
      <c r="PY86" s="48"/>
      <c r="PZ86" s="48"/>
      <c r="QA86" s="48"/>
      <c r="QB86" s="48"/>
      <c r="QC86" s="48"/>
      <c r="QD86" s="48"/>
      <c r="QE86" s="48"/>
      <c r="QF86" s="48"/>
      <c r="QG86" s="48"/>
      <c r="QH86" s="48"/>
      <c r="QI86" s="48"/>
      <c r="QJ86" s="48"/>
      <c r="QK86" s="48"/>
      <c r="QL86" s="48"/>
      <c r="QM86" s="48"/>
      <c r="QN86" s="48"/>
      <c r="QO86" s="48"/>
      <c r="QP86" s="48"/>
      <c r="QQ86" s="48"/>
      <c r="QR86" s="48"/>
      <c r="QS86" s="48"/>
      <c r="QU86" s="48"/>
      <c r="QV86" s="48"/>
      <c r="QW86" s="48"/>
      <c r="QX86" s="48"/>
      <c r="QY86" s="48"/>
      <c r="QZ86" s="48"/>
      <c r="RA86" s="48"/>
      <c r="RB86" s="48"/>
      <c r="RC86" s="48"/>
      <c r="RD86" s="48"/>
      <c r="RE86" s="48"/>
      <c r="RF86" s="48"/>
      <c r="RG86" s="48"/>
      <c r="RH86" s="48"/>
      <c r="RI86" s="48"/>
      <c r="RJ86" s="48"/>
      <c r="RK86" s="48"/>
      <c r="RL86" s="48"/>
      <c r="RM86" s="48"/>
      <c r="RN86" s="48"/>
      <c r="RO86" s="48"/>
      <c r="RP86" s="48"/>
      <c r="RQ86" s="48"/>
      <c r="RR86" s="48"/>
      <c r="RS86" s="48"/>
      <c r="RT86" s="48"/>
      <c r="RU86" s="48"/>
      <c r="RV86" s="48"/>
      <c r="RW86" s="48"/>
      <c r="RX86" s="48"/>
      <c r="RY86" s="48"/>
      <c r="RZ86" s="48"/>
      <c r="SA86" s="48"/>
      <c r="SB86" s="48"/>
      <c r="SC86" s="48"/>
      <c r="SD86" s="48"/>
      <c r="SE86" s="48"/>
      <c r="SF86" s="48"/>
      <c r="SG86" s="48"/>
      <c r="SH86" s="48"/>
      <c r="SI86" s="48"/>
      <c r="SK86" s="48"/>
      <c r="SL86" s="48"/>
      <c r="SM86" s="48"/>
      <c r="SN86" s="48"/>
      <c r="SO86" s="48"/>
      <c r="SP86" s="48"/>
      <c r="SQ86" s="48"/>
      <c r="SR86" s="48"/>
      <c r="SS86" s="48"/>
      <c r="ST86" s="48"/>
      <c r="SU86" s="48"/>
      <c r="SV86" s="48"/>
      <c r="SW86" s="48"/>
      <c r="SX86" s="48"/>
      <c r="SY86" s="48"/>
      <c r="SZ86" s="48"/>
      <c r="TA86" s="48"/>
      <c r="TB86" s="48"/>
      <c r="TC86" s="48"/>
      <c r="TD86" s="48"/>
      <c r="TE86" s="48"/>
      <c r="TF86" s="48"/>
      <c r="TG86" s="48"/>
      <c r="TH86" s="48"/>
      <c r="TI86" s="48"/>
      <c r="TJ86" s="48"/>
      <c r="TK86" s="48"/>
      <c r="TL86" s="48"/>
      <c r="TM86" s="48"/>
      <c r="TN86" s="48"/>
      <c r="TO86" s="48"/>
      <c r="TP86" s="48"/>
      <c r="TQ86" s="48"/>
      <c r="TR86" s="48"/>
      <c r="TS86" s="48"/>
      <c r="TT86" s="48"/>
      <c r="TU86" s="48"/>
      <c r="TV86" s="48"/>
      <c r="TW86" s="48"/>
      <c r="TX86" s="48"/>
      <c r="TY86" s="48"/>
      <c r="UA86" s="48"/>
      <c r="UB86" s="48"/>
      <c r="UC86" s="48"/>
      <c r="UD86" s="48"/>
      <c r="UE86" s="48"/>
      <c r="UF86" s="48"/>
      <c r="UG86" s="48"/>
      <c r="UH86" s="48"/>
      <c r="UI86" s="48"/>
      <c r="UJ86" s="48"/>
      <c r="UK86" s="48"/>
      <c r="UL86" s="48"/>
      <c r="UM86" s="48"/>
      <c r="UN86" s="48"/>
      <c r="UO86" s="48"/>
      <c r="UP86" s="48"/>
      <c r="UQ86" s="48"/>
      <c r="UR86" s="48"/>
      <c r="US86" s="48"/>
      <c r="UT86" s="48"/>
      <c r="UU86" s="48"/>
      <c r="UV86" s="48"/>
      <c r="UW86" s="48"/>
      <c r="UX86" s="48"/>
      <c r="UY86" s="48"/>
      <c r="UZ86" s="48"/>
      <c r="VA86" s="48"/>
      <c r="VB86" s="48"/>
      <c r="VC86" s="48"/>
      <c r="VD86" s="48"/>
      <c r="VE86" s="48"/>
      <c r="VF86" s="48"/>
      <c r="VG86" s="48"/>
      <c r="VH86" s="48"/>
      <c r="VI86" s="48"/>
      <c r="VJ86" s="48"/>
      <c r="VK86" s="48"/>
      <c r="VL86" s="48"/>
      <c r="VM86" s="48"/>
      <c r="VN86" s="48"/>
      <c r="VO86" s="48"/>
      <c r="VQ86" s="48"/>
      <c r="VR86" s="48"/>
      <c r="VS86" s="48"/>
      <c r="VT86" s="48"/>
      <c r="VU86" s="48"/>
      <c r="VV86" s="48"/>
      <c r="VW86" s="48"/>
      <c r="VX86" s="48"/>
      <c r="VY86" s="48"/>
      <c r="VZ86" s="48"/>
      <c r="WA86" s="48"/>
      <c r="WB86" s="48"/>
      <c r="WC86" s="48"/>
      <c r="WD86" s="48"/>
      <c r="WE86" s="48"/>
      <c r="WF86" s="48"/>
      <c r="WG86" s="48"/>
      <c r="WH86" s="48"/>
      <c r="WI86" s="48"/>
      <c r="WJ86" s="48"/>
      <c r="WK86" s="48"/>
      <c r="WL86" s="48"/>
      <c r="WM86" s="48"/>
      <c r="WN86" s="48"/>
      <c r="WO86" s="48"/>
      <c r="WP86" s="48"/>
      <c r="WQ86" s="48"/>
      <c r="WR86" s="48"/>
      <c r="WS86" s="48"/>
      <c r="WT86" s="48"/>
      <c r="WU86" s="48"/>
      <c r="WV86" s="48"/>
      <c r="WW86" s="48"/>
      <c r="WX86" s="48"/>
      <c r="WY86" s="48"/>
      <c r="WZ86" s="48"/>
      <c r="XA86" s="48"/>
      <c r="XB86" s="48"/>
      <c r="XC86" s="48"/>
      <c r="XD86" s="48"/>
      <c r="XE86" s="48"/>
      <c r="XG86" s="48"/>
      <c r="XH86" s="48"/>
      <c r="XI86" s="48"/>
      <c r="XJ86" s="48"/>
      <c r="XK86" s="48"/>
      <c r="XL86" s="48"/>
      <c r="XM86" s="48"/>
      <c r="XN86" s="48"/>
      <c r="XO86" s="48"/>
      <c r="XP86" s="48"/>
      <c r="XQ86" s="48"/>
      <c r="XR86" s="48"/>
      <c r="XS86" s="48"/>
      <c r="XT86" s="48"/>
      <c r="XU86" s="48"/>
      <c r="XV86" s="48"/>
      <c r="XW86" s="48"/>
      <c r="XX86" s="48"/>
      <c r="XY86" s="48"/>
      <c r="XZ86" s="48"/>
      <c r="YA86" s="48"/>
      <c r="YB86" s="48"/>
      <c r="YC86" s="48"/>
      <c r="YD86" s="48"/>
      <c r="YE86" s="48"/>
      <c r="YF86" s="48"/>
      <c r="YG86" s="48"/>
      <c r="YH86" s="48"/>
      <c r="YI86" s="48"/>
      <c r="YJ86" s="48"/>
      <c r="YK86" s="48"/>
      <c r="YL86" s="48"/>
      <c r="YM86" s="48"/>
      <c r="YN86" s="48"/>
      <c r="YO86" s="48"/>
      <c r="YP86" s="48"/>
      <c r="YQ86" s="48"/>
      <c r="YR86" s="48"/>
      <c r="YS86" s="48"/>
      <c r="YT86" s="48"/>
      <c r="YU86" s="48"/>
      <c r="YW86" s="48"/>
      <c r="YX86" s="48"/>
      <c r="YY86" s="48"/>
      <c r="YZ86" s="48"/>
      <c r="ZA86" s="48"/>
      <c r="ZB86" s="48"/>
      <c r="ZC86" s="48"/>
      <c r="ZD86" s="48"/>
      <c r="ZE86" s="48"/>
      <c r="ZF86" s="48"/>
      <c r="ZG86" s="48"/>
      <c r="ZH86" s="48"/>
      <c r="ZI86" s="48"/>
      <c r="ZJ86" s="48"/>
      <c r="ZK86" s="48"/>
      <c r="ZL86" s="48"/>
      <c r="ZM86" s="48"/>
      <c r="ZN86" s="48"/>
      <c r="ZO86" s="48"/>
      <c r="ZP86" s="48"/>
      <c r="ZQ86" s="48"/>
      <c r="ZR86" s="48"/>
      <c r="ZS86" s="48"/>
      <c r="ZT86" s="48"/>
      <c r="ZU86" s="48"/>
      <c r="ZV86" s="48"/>
      <c r="ZW86" s="48"/>
      <c r="ZX86" s="48"/>
      <c r="ZY86" s="48"/>
      <c r="ZZ86" s="48"/>
      <c r="AAA86" s="48"/>
      <c r="AAB86" s="48"/>
      <c r="AAC86" s="48"/>
      <c r="AAD86" s="48"/>
      <c r="AAE86" s="48"/>
      <c r="AAF86" s="48"/>
      <c r="AAG86" s="48"/>
      <c r="AAH86" s="48"/>
      <c r="AAI86" s="48"/>
      <c r="AAJ86" s="48"/>
      <c r="AAL86" s="48"/>
      <c r="AAM86" s="48"/>
      <c r="AAN86" s="48"/>
      <c r="AAO86" s="48"/>
      <c r="AAP86" s="48"/>
      <c r="AAQ86" s="48"/>
      <c r="AAR86" s="48"/>
      <c r="AAS86" s="48"/>
      <c r="AAT86" s="48"/>
      <c r="AAU86" s="48"/>
      <c r="AAV86" s="48"/>
      <c r="AAW86" s="48"/>
      <c r="AAX86" s="48"/>
      <c r="AAY86" s="48"/>
      <c r="AAZ86" s="48"/>
      <c r="ABA86" s="48"/>
      <c r="ABB86" s="48"/>
      <c r="ABC86" s="48"/>
      <c r="ABD86" s="48"/>
      <c r="ABE86" s="48"/>
      <c r="ABF86" s="48"/>
      <c r="ABG86" s="48"/>
      <c r="ABH86" s="48"/>
      <c r="ABI86" s="48"/>
      <c r="ABJ86" s="48"/>
      <c r="ABK86" s="48"/>
      <c r="ABL86" s="48"/>
      <c r="ABM86" s="48"/>
      <c r="ABN86" s="48"/>
      <c r="ABO86" s="48"/>
      <c r="ABP86" s="48"/>
      <c r="ABQ86" s="48"/>
      <c r="ABR86" s="48"/>
      <c r="ABS86" s="48"/>
      <c r="ABT86" s="48"/>
      <c r="ABU86" s="48"/>
      <c r="ABV86" s="48"/>
      <c r="ABW86" s="48"/>
      <c r="ABX86" s="48"/>
      <c r="ABY86" s="48"/>
      <c r="ABZ86" s="48"/>
      <c r="ACB86" s="48"/>
      <c r="ACC86" s="48"/>
      <c r="ACD86" s="48"/>
      <c r="ACE86" s="48"/>
      <c r="ACF86" s="48"/>
      <c r="ACG86" s="48"/>
      <c r="ACH86" s="48"/>
      <c r="ACI86" s="48"/>
      <c r="ACJ86" s="48"/>
      <c r="ACK86" s="48"/>
      <c r="ACL86" s="48"/>
      <c r="ACM86" s="48"/>
      <c r="ACN86" s="48"/>
      <c r="ACO86" s="48"/>
      <c r="ACP86" s="48"/>
      <c r="ACQ86" s="48"/>
      <c r="ACR86" s="48"/>
      <c r="ACS86" s="48"/>
      <c r="ACT86" s="48"/>
      <c r="ACU86" s="48"/>
      <c r="ACV86" s="48"/>
      <c r="ACW86" s="48"/>
      <c r="ACX86" s="48"/>
      <c r="ACY86" s="48"/>
      <c r="ACZ86" s="48"/>
      <c r="ADA86" s="48"/>
      <c r="ADB86" s="48"/>
      <c r="ADC86" s="48"/>
      <c r="ADD86" s="48"/>
      <c r="ADE86" s="48"/>
      <c r="ADF86" s="48"/>
      <c r="ADG86" s="48"/>
      <c r="ADH86" s="48"/>
      <c r="ADI86" s="48"/>
      <c r="ADJ86" s="48"/>
      <c r="ADK86" s="48"/>
      <c r="ADL86" s="48"/>
      <c r="ADM86" s="48"/>
      <c r="ADN86" s="48"/>
      <c r="ADO86" s="48"/>
      <c r="ADP86" s="48"/>
      <c r="ADR86" s="48"/>
      <c r="ADS86" s="48"/>
      <c r="ADT86" s="48"/>
      <c r="ADU86" s="48"/>
      <c r="ADV86" s="48"/>
      <c r="ADW86" s="48"/>
      <c r="ADX86" s="48"/>
      <c r="ADY86" s="48"/>
      <c r="ADZ86" s="48"/>
      <c r="AEA86" s="48"/>
      <c r="AEB86" s="48"/>
      <c r="AEC86" s="48"/>
      <c r="AED86" s="48"/>
      <c r="AEE86" s="48"/>
      <c r="AEF86" s="48"/>
      <c r="AEG86" s="48"/>
      <c r="AEH86" s="48"/>
      <c r="AEI86" s="48"/>
      <c r="AEJ86" s="48"/>
      <c r="AEK86" s="48"/>
      <c r="AEL86" s="48"/>
      <c r="AEM86" s="48"/>
      <c r="AEN86" s="48"/>
      <c r="AEO86" s="48"/>
      <c r="AEP86" s="48"/>
      <c r="AEQ86" s="48"/>
      <c r="AER86" s="48"/>
      <c r="AES86" s="48"/>
      <c r="AET86" s="48"/>
      <c r="AEU86" s="48"/>
      <c r="AEV86" s="48"/>
      <c r="AEW86" s="48"/>
      <c r="AEX86" s="48"/>
      <c r="AEY86" s="48"/>
      <c r="AEZ86" s="48"/>
      <c r="AFA86" s="48"/>
      <c r="AFB86" s="48"/>
      <c r="AFC86" s="48"/>
      <c r="AFD86" s="48"/>
      <c r="AFE86" s="48"/>
      <c r="AFF86" s="48"/>
      <c r="AFH86" s="48"/>
      <c r="AFI86" s="48"/>
      <c r="AFJ86" s="48"/>
      <c r="AFK86" s="48"/>
      <c r="AFL86" s="48"/>
      <c r="AFM86" s="48"/>
      <c r="AFN86" s="48"/>
      <c r="AFO86" s="48"/>
      <c r="AFP86" s="48"/>
      <c r="AFR86" s="48"/>
      <c r="AFS86" s="48"/>
      <c r="AFT86" s="48"/>
      <c r="AFU86" s="48"/>
      <c r="AFV86" s="48"/>
      <c r="AFW86" s="48"/>
      <c r="AFX86" s="48"/>
      <c r="AFY86" s="48"/>
      <c r="AFZ86" s="48"/>
      <c r="AGA86" s="48"/>
      <c r="AGB86" s="48"/>
      <c r="AGE86" s="48"/>
      <c r="AGF86" s="48"/>
      <c r="AGG86" s="48"/>
      <c r="AGH86" s="48"/>
      <c r="AGI86" s="48"/>
      <c r="AGJ86" s="48"/>
      <c r="AGK86" s="48"/>
      <c r="AGL86" s="48"/>
      <c r="AGM86" s="48"/>
      <c r="AGN86" s="48"/>
      <c r="AGO86" s="48"/>
      <c r="AGP86" s="48"/>
      <c r="AGQ86" s="48"/>
      <c r="AGR86" s="48"/>
      <c r="AGS86" s="48"/>
      <c r="AGT86" s="48"/>
      <c r="AGU86" s="48"/>
      <c r="AGV86" s="48"/>
      <c r="AGW86" s="48"/>
      <c r="AGX86" s="48"/>
      <c r="AGY86" s="48"/>
      <c r="AGZ86" s="48"/>
      <c r="AHA86" s="48"/>
      <c r="AHB86" s="48"/>
      <c r="AHC86" s="48"/>
      <c r="AHD86" s="48"/>
      <c r="AHE86" s="48"/>
      <c r="AHF86" s="48"/>
      <c r="AHG86" s="48"/>
      <c r="AHH86" s="48"/>
      <c r="AHI86" s="48"/>
      <c r="AHJ86" s="48"/>
      <c r="AHK86" s="48"/>
      <c r="AHL86" s="48"/>
      <c r="AHM86" s="48"/>
      <c r="AHN86" s="48"/>
      <c r="AHO86" s="48"/>
      <c r="AHP86" s="48"/>
      <c r="AHQ86" s="48"/>
      <c r="AHR86" s="48"/>
      <c r="AHS86" s="48"/>
      <c r="AHT86" s="48"/>
      <c r="AHU86" s="48"/>
      <c r="AHV86" s="48"/>
      <c r="AHW86" s="48"/>
      <c r="AHX86" s="48"/>
      <c r="AHY86" s="48"/>
      <c r="AHZ86" s="48"/>
      <c r="AIA86" s="48"/>
      <c r="AIB86" s="48"/>
      <c r="AIC86" s="48"/>
      <c r="AID86" s="48"/>
      <c r="AIE86" s="48"/>
      <c r="AIF86" s="48"/>
      <c r="AIG86" s="48"/>
      <c r="AIH86" s="48"/>
      <c r="AII86" s="48"/>
      <c r="AIJ86" s="48"/>
      <c r="AIK86" s="48"/>
      <c r="AIL86" s="48"/>
      <c r="AIM86" s="48"/>
      <c r="AIN86" s="48"/>
      <c r="AIO86" s="48"/>
      <c r="AIP86" s="48"/>
      <c r="AIQ86" s="48"/>
      <c r="AIR86" s="48"/>
      <c r="AIS86" s="48"/>
      <c r="AIT86" s="48"/>
      <c r="AIU86" s="48"/>
      <c r="AIV86" s="48"/>
      <c r="AIW86" s="48"/>
      <c r="AIX86" s="48"/>
      <c r="AIY86" s="48"/>
      <c r="AIZ86" s="48"/>
      <c r="AJA86" s="48"/>
      <c r="AJB86" s="48"/>
      <c r="AJC86" s="48"/>
      <c r="AJD86" s="48"/>
      <c r="AJE86" s="48"/>
      <c r="AJF86" s="48"/>
      <c r="AJG86" s="48"/>
      <c r="AJH86" s="48"/>
      <c r="AJI86" s="48"/>
      <c r="AJJ86" s="48"/>
      <c r="AJK86" s="48"/>
      <c r="AJL86" s="48"/>
      <c r="AJM86" s="48"/>
      <c r="AJO86" s="48"/>
      <c r="AJP86" s="48"/>
      <c r="AJQ86" s="48"/>
      <c r="AJR86" s="48"/>
      <c r="AJS86" s="48"/>
      <c r="AJT86" s="48"/>
      <c r="AJU86" s="48"/>
      <c r="AJV86" s="48"/>
      <c r="AJW86" s="48"/>
      <c r="AJX86" s="48"/>
      <c r="AJY86" s="48"/>
      <c r="AJZ86" s="48"/>
      <c r="AKA86" s="48"/>
      <c r="AKB86" s="48"/>
      <c r="AKC86" s="48"/>
      <c r="AKD86" s="48"/>
      <c r="AKE86" s="48"/>
      <c r="AKF86" s="48"/>
      <c r="AKG86" s="48"/>
      <c r="AKH86" s="48"/>
      <c r="AKI86" s="48"/>
      <c r="AKJ86" s="48"/>
      <c r="AKK86" s="48"/>
      <c r="AKL86" s="48"/>
      <c r="AKM86" s="48"/>
      <c r="AKN86" s="48"/>
      <c r="AKO86" s="48"/>
      <c r="AKP86" s="48"/>
      <c r="AKQ86" s="48"/>
      <c r="AKR86" s="48"/>
      <c r="AKS86" s="48"/>
      <c r="AKT86" s="48"/>
      <c r="AKU86" s="48"/>
      <c r="AKV86" s="48"/>
      <c r="AKW86" s="48"/>
      <c r="AKX86" s="48"/>
      <c r="AKY86" s="48"/>
      <c r="AKZ86" s="48"/>
      <c r="ALA86" s="48"/>
      <c r="ALB86" s="48"/>
      <c r="ALC86" s="48"/>
      <c r="ALD86" s="48"/>
      <c r="ALE86" s="48"/>
      <c r="ALF86" s="48"/>
      <c r="ALG86" s="48"/>
      <c r="ALH86" s="48"/>
      <c r="ALI86" s="48"/>
      <c r="ALJ86" s="48"/>
      <c r="ALK86" s="48"/>
      <c r="ALL86" s="48"/>
      <c r="ALM86" s="48"/>
      <c r="ALN86" s="48"/>
      <c r="ALO86" s="48"/>
      <c r="ALP86" s="48"/>
      <c r="ALQ86" s="48"/>
      <c r="ALR86" s="48"/>
      <c r="ALS86" s="48"/>
      <c r="ALT86" s="48"/>
      <c r="ALU86" s="48"/>
      <c r="ALV86" s="48"/>
      <c r="ALW86" s="48"/>
      <c r="ALX86" s="48"/>
      <c r="ALY86" s="48"/>
      <c r="ALZ86" s="48"/>
      <c r="AMA86" s="48"/>
      <c r="AMB86" s="48"/>
      <c r="AMC86" s="48"/>
      <c r="AMD86" s="48"/>
      <c r="AME86" s="48"/>
      <c r="AMF86" s="48"/>
      <c r="AMG86" s="48"/>
      <c r="AMH86" s="48"/>
      <c r="AMI86" s="48"/>
      <c r="AMJ86" s="48"/>
      <c r="AMK86" s="48"/>
      <c r="AML86" s="48"/>
      <c r="AMM86" s="48"/>
      <c r="AMN86" s="48"/>
      <c r="AMO86" s="48"/>
      <c r="AMP86" s="48"/>
      <c r="AMQ86" s="48"/>
      <c r="AMR86" s="48"/>
      <c r="AMS86" s="48"/>
      <c r="AMT86" s="48"/>
      <c r="AMU86" s="48"/>
      <c r="AMV86" s="48"/>
      <c r="AMW86" s="48"/>
      <c r="AMX86" s="48"/>
      <c r="AMY86" s="48"/>
      <c r="AMZ86" s="48"/>
      <c r="ANA86" s="48"/>
      <c r="ANB86" s="48"/>
      <c r="ANC86" s="48"/>
      <c r="AND86" s="48"/>
      <c r="ANE86" s="48"/>
      <c r="ANF86" s="48"/>
      <c r="ANG86" s="48"/>
      <c r="ANH86" s="48"/>
      <c r="ANI86" s="48"/>
      <c r="ANJ86" s="48"/>
      <c r="ANK86" s="48"/>
      <c r="ANL86" s="48"/>
      <c r="ANM86" s="48"/>
      <c r="ANN86" s="48"/>
      <c r="ANO86" s="48"/>
      <c r="ANP86" s="48"/>
      <c r="ANQ86" s="48"/>
      <c r="ANR86" s="48"/>
      <c r="ANS86" s="48"/>
      <c r="ANT86" s="48"/>
      <c r="ANU86" s="48"/>
      <c r="ANV86" s="48"/>
      <c r="ANW86" s="48"/>
      <c r="ANX86" s="48"/>
      <c r="ANY86" s="48"/>
      <c r="ANZ86" s="48"/>
      <c r="AOA86" s="48"/>
      <c r="AOB86" s="48"/>
      <c r="AOC86" s="48"/>
      <c r="AOD86" s="48"/>
      <c r="AOE86" s="48"/>
      <c r="AOF86" s="48"/>
      <c r="AOG86" s="48"/>
      <c r="AOH86" s="48"/>
      <c r="AOI86" s="48"/>
      <c r="AOJ86" s="48"/>
      <c r="AOK86" s="48"/>
      <c r="AOL86" s="48"/>
      <c r="AOM86" s="48"/>
      <c r="AON86" s="48"/>
      <c r="AOO86" s="48"/>
      <c r="AOP86" s="48"/>
      <c r="AOQ86" s="48"/>
      <c r="AOR86" s="48"/>
      <c r="AOS86" s="48"/>
      <c r="AOT86" s="48"/>
      <c r="AOU86" s="48"/>
      <c r="AOV86" s="48"/>
      <c r="AOW86" s="48"/>
      <c r="AOX86" s="48"/>
      <c r="AOY86" s="48"/>
      <c r="AOZ86" s="48"/>
      <c r="APA86" s="48"/>
      <c r="APB86" s="48"/>
      <c r="APC86" s="48"/>
      <c r="APD86" s="48"/>
      <c r="APE86" s="48"/>
      <c r="APF86" s="48"/>
      <c r="APG86" s="48"/>
      <c r="APH86" s="48"/>
      <c r="API86" s="48"/>
      <c r="APJ86" s="48"/>
      <c r="APK86" s="48"/>
      <c r="APL86" s="48"/>
      <c r="APM86" s="48"/>
      <c r="APN86" s="48"/>
      <c r="APO86" s="48"/>
      <c r="APP86" s="48"/>
      <c r="APQ86" s="48"/>
      <c r="APR86" s="48"/>
      <c r="APS86" s="48"/>
      <c r="APT86" s="48"/>
      <c r="APU86" s="48"/>
      <c r="APV86" s="48"/>
      <c r="APW86" s="48"/>
      <c r="APX86" s="48"/>
      <c r="APY86" s="48"/>
      <c r="APZ86" s="48"/>
    </row>
    <row r="87" spans="1:1119">
      <c r="A87" s="49" t="s">
        <v>409</v>
      </c>
      <c r="B87" s="46" t="s">
        <v>354</v>
      </c>
      <c r="C87" s="48">
        <v>30.884580612182617</v>
      </c>
      <c r="D87" s="48">
        <v>31.106752395629883</v>
      </c>
      <c r="E87" s="48">
        <v>30.522459030151367</v>
      </c>
      <c r="F87" s="48">
        <v>29.492809295654297</v>
      </c>
      <c r="G87" s="48">
        <v>26.750028610229492</v>
      </c>
      <c r="H87" s="48">
        <v>28.04779052734375</v>
      </c>
      <c r="I87" s="48">
        <v>27.846530914306641</v>
      </c>
      <c r="J87" s="48">
        <v>26.372228622436523</v>
      </c>
      <c r="K87" s="48">
        <v>41.292850494384766</v>
      </c>
      <c r="L87" s="48">
        <v>41.529453277587891</v>
      </c>
      <c r="M87" s="48">
        <v>43.136100769042969</v>
      </c>
      <c r="N87" s="48">
        <v>44.176437377929688</v>
      </c>
      <c r="O87" s="48">
        <v>39.269050598144531</v>
      </c>
      <c r="P87" s="48">
        <v>38.997646331787109</v>
      </c>
      <c r="Q87" s="47">
        <f t="shared" si="8"/>
        <v>31.973147074381512</v>
      </c>
      <c r="R87" s="47">
        <f t="shared" si="9"/>
        <v>41.394808769226074</v>
      </c>
      <c r="S87" s="47">
        <f t="shared" si="10"/>
        <v>1.2946742049797679</v>
      </c>
      <c r="T87" s="47">
        <f t="shared" si="11"/>
        <v>4.165512685182534E-2</v>
      </c>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BA87" s="48"/>
      <c r="BB87" s="48"/>
      <c r="BC87" s="48"/>
      <c r="BD87" s="48"/>
      <c r="BE87" s="48"/>
      <c r="BF87" s="48"/>
      <c r="BG87" s="48"/>
      <c r="BH87" s="48"/>
      <c r="BI87" s="48"/>
      <c r="BJ87" s="48"/>
      <c r="BK87" s="48"/>
      <c r="BL87" s="48"/>
      <c r="BM87" s="48"/>
      <c r="BN87" s="48"/>
      <c r="BO87" s="48"/>
      <c r="BP87" s="48"/>
      <c r="BR87" s="48"/>
      <c r="BS87" s="48"/>
      <c r="BU87" s="48"/>
      <c r="BV87" s="48"/>
      <c r="BX87" s="48"/>
      <c r="BY87" s="48"/>
      <c r="BZ87" s="48"/>
      <c r="CA87" s="48"/>
      <c r="CB87" s="48"/>
      <c r="CC87" s="48"/>
      <c r="CD87" s="48"/>
      <c r="CE87" s="48"/>
      <c r="CF87" s="48"/>
      <c r="CG87" s="48"/>
      <c r="CH87" s="48"/>
      <c r="CI87" s="48"/>
      <c r="CJ87" s="48"/>
      <c r="CK87" s="48"/>
      <c r="CL87" s="48"/>
      <c r="CM87" s="48"/>
      <c r="CN87" s="48"/>
      <c r="CO87" s="48"/>
      <c r="CP87" s="48"/>
      <c r="CQ87" s="48"/>
      <c r="CR87" s="48"/>
      <c r="CS87" s="48"/>
      <c r="CT87" s="48"/>
      <c r="CU87" s="48"/>
      <c r="CV87" s="48"/>
      <c r="CW87" s="48"/>
      <c r="CX87" s="48"/>
      <c r="CY87" s="48"/>
      <c r="CZ87" s="48"/>
      <c r="DA87" s="48"/>
      <c r="DB87" s="48"/>
      <c r="DC87" s="48"/>
      <c r="DD87" s="48"/>
      <c r="DE87" s="48"/>
      <c r="DF87" s="48"/>
      <c r="DG87" s="48"/>
      <c r="DH87" s="48"/>
      <c r="DI87" s="48"/>
      <c r="DJ87" s="48"/>
      <c r="DK87" s="48"/>
      <c r="DM87" s="48"/>
      <c r="DN87" s="48"/>
      <c r="DP87" s="48"/>
      <c r="DQ87" s="48"/>
      <c r="DS87" s="48"/>
      <c r="DT87" s="48"/>
      <c r="DU87" s="48"/>
      <c r="DV87" s="48"/>
      <c r="DW87" s="48"/>
      <c r="DX87" s="48"/>
      <c r="DY87" s="48"/>
      <c r="DZ87" s="48"/>
      <c r="EA87" s="48"/>
      <c r="EB87" s="48"/>
      <c r="EC87" s="48"/>
      <c r="ED87" s="48"/>
      <c r="EE87" s="48"/>
      <c r="EF87" s="48"/>
      <c r="EG87" s="48"/>
      <c r="EH87" s="48"/>
      <c r="EI87" s="48"/>
      <c r="EJ87" s="48"/>
      <c r="EK87" s="48"/>
      <c r="EL87" s="48"/>
      <c r="EM87" s="48"/>
      <c r="EN87" s="48"/>
      <c r="EO87" s="48"/>
      <c r="EP87" s="48"/>
      <c r="EQ87" s="48"/>
      <c r="ER87" s="48"/>
      <c r="ES87" s="48"/>
      <c r="ET87" s="48"/>
      <c r="EU87" s="48"/>
      <c r="EV87" s="48"/>
      <c r="EW87" s="48"/>
      <c r="EX87" s="48"/>
      <c r="EY87" s="48"/>
      <c r="EZ87" s="48"/>
      <c r="FA87" s="48"/>
      <c r="FB87" s="48"/>
      <c r="FC87" s="48"/>
      <c r="FD87" s="48"/>
      <c r="FE87" s="48"/>
      <c r="FF87" s="48"/>
      <c r="FH87" s="48"/>
      <c r="FI87" s="48"/>
      <c r="FK87" s="48"/>
      <c r="FL87" s="48"/>
      <c r="FN87" s="48"/>
      <c r="FO87" s="48"/>
      <c r="FP87" s="48"/>
      <c r="FQ87" s="48"/>
      <c r="FR87" s="48"/>
      <c r="FS87" s="48"/>
      <c r="FT87" s="48"/>
      <c r="FU87" s="48"/>
      <c r="FV87" s="48"/>
      <c r="FW87" s="48"/>
      <c r="FX87" s="48"/>
      <c r="FY87" s="48"/>
      <c r="FZ87" s="48"/>
      <c r="GA87" s="48"/>
      <c r="GB87" s="48"/>
      <c r="GC87" s="48"/>
      <c r="GD87" s="48"/>
      <c r="GE87" s="48"/>
      <c r="GF87" s="48"/>
      <c r="GG87" s="48"/>
      <c r="GH87" s="48"/>
      <c r="GI87" s="48"/>
      <c r="GJ87" s="48"/>
      <c r="GK87" s="48"/>
      <c r="GL87" s="48"/>
      <c r="GM87" s="48"/>
      <c r="GN87" s="48"/>
      <c r="GO87" s="48"/>
      <c r="GP87" s="48"/>
      <c r="GQ87" s="48"/>
      <c r="GR87" s="48"/>
      <c r="GS87" s="48"/>
      <c r="GT87" s="48"/>
      <c r="GU87" s="48"/>
      <c r="GV87" s="48"/>
      <c r="GW87" s="48"/>
      <c r="GX87" s="48"/>
      <c r="GY87" s="48"/>
      <c r="GZ87" s="48"/>
      <c r="HA87" s="48"/>
      <c r="HC87" s="48"/>
      <c r="HD87" s="48"/>
      <c r="HF87" s="48"/>
      <c r="HG87" s="48"/>
      <c r="HI87" s="48"/>
      <c r="HJ87" s="48"/>
      <c r="HK87" s="48"/>
      <c r="HL87" s="48"/>
      <c r="HM87" s="48"/>
      <c r="HN87" s="48"/>
      <c r="HO87" s="48"/>
      <c r="HP87" s="48"/>
      <c r="HQ87" s="48"/>
      <c r="HR87" s="48"/>
      <c r="HS87" s="48"/>
      <c r="HT87" s="48"/>
      <c r="HU87" s="48"/>
      <c r="HV87" s="48"/>
      <c r="HW87" s="48"/>
      <c r="HX87" s="48"/>
      <c r="HY87" s="48"/>
      <c r="HZ87" s="48"/>
      <c r="IA87" s="48"/>
      <c r="IB87" s="48"/>
      <c r="IC87" s="48"/>
      <c r="ID87" s="48"/>
      <c r="IE87" s="48"/>
      <c r="IF87" s="48"/>
      <c r="IG87" s="48"/>
      <c r="IH87" s="48"/>
      <c r="II87" s="48"/>
      <c r="IJ87" s="48"/>
      <c r="IK87" s="48"/>
      <c r="IL87" s="48"/>
      <c r="IM87" s="48"/>
      <c r="IN87" s="48"/>
      <c r="IO87" s="48"/>
      <c r="IP87" s="48"/>
      <c r="IQ87" s="48"/>
      <c r="IR87" s="48"/>
      <c r="IS87" s="48"/>
      <c r="IT87" s="48"/>
      <c r="IU87" s="48"/>
      <c r="IV87" s="48"/>
      <c r="IX87" s="48"/>
      <c r="IY87" s="48"/>
      <c r="JA87" s="48"/>
      <c r="JB87" s="48"/>
      <c r="JD87" s="48"/>
      <c r="JE87" s="48"/>
      <c r="JF87" s="48"/>
      <c r="JG87" s="48"/>
      <c r="JH87" s="48"/>
      <c r="JI87" s="48"/>
      <c r="JJ87" s="48"/>
      <c r="JK87" s="48"/>
      <c r="JL87" s="48"/>
      <c r="JM87" s="48"/>
      <c r="JN87" s="48"/>
      <c r="JO87" s="48"/>
      <c r="JP87" s="48"/>
      <c r="JQ87" s="48"/>
      <c r="JR87" s="48"/>
      <c r="JS87" s="48"/>
      <c r="JT87" s="48"/>
      <c r="JU87" s="48"/>
      <c r="JV87" s="48"/>
      <c r="JW87" s="48"/>
      <c r="JX87" s="48"/>
      <c r="JY87" s="48"/>
      <c r="JZ87" s="48"/>
      <c r="KA87" s="48"/>
      <c r="KB87" s="48"/>
      <c r="KC87" s="48"/>
      <c r="KD87" s="48"/>
      <c r="KE87" s="48"/>
      <c r="KF87" s="48"/>
      <c r="KH87" s="48"/>
      <c r="KI87" s="48"/>
      <c r="KK87" s="48"/>
      <c r="KL87" s="48"/>
      <c r="KN87" s="48"/>
      <c r="KO87" s="48"/>
      <c r="KP87" s="48"/>
      <c r="KQ87" s="48"/>
      <c r="KV87" s="48"/>
      <c r="KW87" s="48"/>
      <c r="KY87" s="48"/>
      <c r="KZ87" s="48"/>
      <c r="LA87" s="48"/>
      <c r="LB87" s="48"/>
      <c r="LC87" s="48"/>
      <c r="LD87" s="48"/>
      <c r="LE87" s="48"/>
      <c r="LF87" s="48"/>
      <c r="LG87" s="48"/>
      <c r="LH87" s="48"/>
      <c r="LI87" s="48"/>
      <c r="LJ87" s="48"/>
      <c r="LK87" s="48"/>
      <c r="LL87" s="48"/>
      <c r="LM87" s="48"/>
      <c r="LN87" s="48"/>
      <c r="LO87" s="48"/>
      <c r="LP87" s="48"/>
      <c r="LQ87" s="48"/>
      <c r="LR87" s="48"/>
      <c r="LS87" s="48"/>
      <c r="LT87" s="48"/>
      <c r="LU87" s="48"/>
      <c r="LV87" s="48"/>
      <c r="LW87" s="48"/>
      <c r="LX87" s="48"/>
      <c r="LY87" s="48"/>
      <c r="LZ87" s="48"/>
      <c r="MA87" s="48"/>
      <c r="MB87" s="48"/>
      <c r="MC87" s="48"/>
      <c r="MD87" s="48"/>
      <c r="ME87" s="48"/>
      <c r="MF87" s="48"/>
      <c r="MG87" s="48"/>
      <c r="MH87" s="48"/>
      <c r="MI87" s="48"/>
      <c r="MJ87" s="48"/>
      <c r="MK87" s="48"/>
      <c r="ML87" s="48"/>
      <c r="MM87" s="48"/>
      <c r="MO87" s="48"/>
      <c r="MP87" s="48"/>
      <c r="MQ87" s="48"/>
      <c r="MR87" s="48"/>
      <c r="MS87" s="48"/>
      <c r="MT87" s="48"/>
      <c r="MU87" s="48"/>
      <c r="MV87" s="48"/>
      <c r="MW87" s="48"/>
      <c r="MX87" s="48"/>
      <c r="MY87" s="48"/>
      <c r="MZ87" s="48"/>
      <c r="NA87" s="48"/>
      <c r="NB87" s="48"/>
      <c r="NC87" s="48"/>
      <c r="ND87" s="48"/>
      <c r="NE87" s="48"/>
      <c r="NF87" s="48"/>
      <c r="NG87" s="48"/>
      <c r="NH87" s="48"/>
      <c r="NI87" s="48"/>
      <c r="NJ87" s="48"/>
      <c r="NK87" s="48"/>
      <c r="NL87" s="48"/>
      <c r="NM87" s="48"/>
      <c r="NN87" s="48"/>
      <c r="NO87" s="48"/>
      <c r="NP87" s="48"/>
      <c r="NQ87" s="48"/>
      <c r="NR87" s="48"/>
      <c r="NS87" s="48"/>
      <c r="NT87" s="48"/>
      <c r="NU87" s="48"/>
      <c r="NV87" s="48"/>
      <c r="NW87" s="48"/>
      <c r="NX87" s="48"/>
      <c r="NY87" s="48"/>
      <c r="NZ87" s="48"/>
      <c r="OA87" s="48"/>
      <c r="OB87" s="48"/>
      <c r="OC87" s="48"/>
      <c r="OE87" s="48"/>
      <c r="OF87" s="48"/>
      <c r="OG87" s="48"/>
      <c r="OH87" s="48"/>
      <c r="OI87" s="48"/>
      <c r="OJ87" s="48"/>
      <c r="OK87" s="48"/>
      <c r="OL87" s="48"/>
      <c r="OM87" s="48"/>
      <c r="ON87" s="48"/>
      <c r="OO87" s="48"/>
      <c r="OP87" s="48"/>
      <c r="OQ87" s="48"/>
      <c r="OS87" s="48"/>
      <c r="OT87" s="48"/>
      <c r="OU87" s="48"/>
      <c r="OV87" s="48"/>
      <c r="OW87" s="48"/>
      <c r="OX87" s="48"/>
      <c r="OY87" s="48"/>
      <c r="OZ87" s="48"/>
      <c r="PA87" s="48"/>
      <c r="PB87" s="48"/>
      <c r="PC87" s="48"/>
      <c r="PE87" s="48"/>
      <c r="PF87" s="48"/>
      <c r="PG87" s="48"/>
      <c r="PH87" s="48"/>
      <c r="PI87" s="48"/>
      <c r="PJ87" s="48"/>
      <c r="PK87" s="48"/>
      <c r="PL87" s="48"/>
      <c r="PM87" s="48"/>
      <c r="PN87" s="48"/>
      <c r="PO87" s="48"/>
      <c r="PP87" s="48"/>
      <c r="PQ87" s="48"/>
      <c r="PR87" s="48"/>
      <c r="PS87" s="48"/>
      <c r="PT87" s="48"/>
      <c r="PU87" s="48"/>
      <c r="PV87" s="48"/>
      <c r="PW87" s="48"/>
      <c r="PX87" s="48"/>
      <c r="PY87" s="48"/>
      <c r="PZ87" s="48"/>
      <c r="QA87" s="48"/>
      <c r="QB87" s="48"/>
      <c r="QC87" s="48"/>
      <c r="QD87" s="48"/>
      <c r="QE87" s="48"/>
      <c r="QF87" s="48"/>
      <c r="QG87" s="48"/>
      <c r="QH87" s="48"/>
      <c r="QI87" s="48"/>
      <c r="QJ87" s="48"/>
      <c r="QK87" s="48"/>
      <c r="QL87" s="48"/>
      <c r="QM87" s="48"/>
      <c r="QN87" s="48"/>
      <c r="QO87" s="48"/>
      <c r="QP87" s="48"/>
      <c r="QQ87" s="48"/>
      <c r="QR87" s="48"/>
      <c r="QS87" s="48"/>
      <c r="QU87" s="48"/>
      <c r="QV87" s="48"/>
      <c r="QW87" s="48"/>
      <c r="QX87" s="48"/>
      <c r="QY87" s="48"/>
      <c r="QZ87" s="48"/>
      <c r="RA87" s="48"/>
      <c r="RB87" s="48"/>
      <c r="RC87" s="48"/>
      <c r="RD87" s="48"/>
      <c r="RE87" s="48"/>
      <c r="RF87" s="48"/>
      <c r="RG87" s="48"/>
      <c r="RH87" s="48"/>
      <c r="RI87" s="48"/>
      <c r="RJ87" s="48"/>
      <c r="RK87" s="48"/>
      <c r="RL87" s="48"/>
      <c r="RM87" s="48"/>
      <c r="RN87" s="48"/>
      <c r="RO87" s="48"/>
      <c r="RP87" s="48"/>
      <c r="RQ87" s="48"/>
      <c r="RR87" s="48"/>
      <c r="RS87" s="48"/>
      <c r="RT87" s="48"/>
      <c r="RU87" s="48"/>
      <c r="RV87" s="48"/>
      <c r="RW87" s="48"/>
      <c r="RX87" s="48"/>
      <c r="RY87" s="48"/>
      <c r="RZ87" s="48"/>
      <c r="SA87" s="48"/>
      <c r="SB87" s="48"/>
      <c r="SC87" s="48"/>
      <c r="SD87" s="48"/>
      <c r="SE87" s="48"/>
      <c r="SF87" s="48"/>
      <c r="SG87" s="48"/>
      <c r="SH87" s="48"/>
      <c r="SI87" s="48"/>
      <c r="SK87" s="48"/>
      <c r="SL87" s="48"/>
      <c r="SM87" s="48"/>
      <c r="SN87" s="48"/>
      <c r="SO87" s="48"/>
      <c r="SP87" s="48"/>
      <c r="SQ87" s="48"/>
      <c r="SR87" s="48"/>
      <c r="SS87" s="48"/>
      <c r="ST87" s="48"/>
      <c r="SU87" s="48"/>
      <c r="SV87" s="48"/>
      <c r="SW87" s="48"/>
      <c r="SX87" s="48"/>
      <c r="SY87" s="48"/>
      <c r="SZ87" s="48"/>
      <c r="TA87" s="48"/>
      <c r="TB87" s="48"/>
      <c r="TC87" s="48"/>
      <c r="TD87" s="48"/>
      <c r="TE87" s="48"/>
      <c r="TF87" s="48"/>
      <c r="TG87" s="48"/>
      <c r="TH87" s="48"/>
      <c r="TI87" s="48"/>
      <c r="TJ87" s="48"/>
      <c r="TK87" s="48"/>
      <c r="TL87" s="48"/>
      <c r="TM87" s="48"/>
      <c r="TN87" s="48"/>
      <c r="TO87" s="48"/>
      <c r="TP87" s="48"/>
      <c r="TQ87" s="48"/>
      <c r="TR87" s="48"/>
      <c r="TS87" s="48"/>
      <c r="TT87" s="48"/>
      <c r="TU87" s="48"/>
      <c r="TV87" s="48"/>
      <c r="TW87" s="48"/>
      <c r="TX87" s="48"/>
      <c r="TY87" s="48"/>
      <c r="UA87" s="48"/>
      <c r="UB87" s="48"/>
      <c r="UC87" s="48"/>
      <c r="UD87" s="48"/>
      <c r="UE87" s="48"/>
      <c r="UF87" s="48"/>
      <c r="UG87" s="48"/>
      <c r="UH87" s="48"/>
      <c r="UI87" s="48"/>
      <c r="UJ87" s="48"/>
      <c r="UK87" s="48"/>
      <c r="UL87" s="48"/>
      <c r="UM87" s="48"/>
      <c r="UN87" s="48"/>
      <c r="UO87" s="48"/>
      <c r="UP87" s="48"/>
      <c r="UQ87" s="48"/>
      <c r="UR87" s="48"/>
      <c r="US87" s="48"/>
      <c r="UT87" s="48"/>
      <c r="UU87" s="48"/>
      <c r="UV87" s="48"/>
      <c r="UW87" s="48"/>
      <c r="UX87" s="48"/>
      <c r="UY87" s="48"/>
      <c r="UZ87" s="48"/>
      <c r="VA87" s="48"/>
      <c r="VB87" s="48"/>
      <c r="VC87" s="48"/>
      <c r="VD87" s="48"/>
      <c r="VE87" s="48"/>
      <c r="VF87" s="48"/>
      <c r="VG87" s="48"/>
      <c r="VH87" s="48"/>
      <c r="VI87" s="48"/>
      <c r="VJ87" s="48"/>
      <c r="VK87" s="48"/>
      <c r="VL87" s="48"/>
      <c r="VM87" s="48"/>
      <c r="VN87" s="48"/>
      <c r="VO87" s="48"/>
      <c r="VQ87" s="48"/>
      <c r="VR87" s="48"/>
      <c r="VS87" s="48"/>
      <c r="VT87" s="48"/>
      <c r="VU87" s="48"/>
      <c r="VV87" s="48"/>
      <c r="VW87" s="48"/>
      <c r="VX87" s="48"/>
      <c r="VY87" s="48"/>
      <c r="VZ87" s="48"/>
      <c r="WA87" s="48"/>
      <c r="WB87" s="48"/>
      <c r="WC87" s="48"/>
      <c r="WD87" s="48"/>
      <c r="WE87" s="48"/>
      <c r="WF87" s="48"/>
      <c r="WG87" s="48"/>
      <c r="WH87" s="48"/>
      <c r="WI87" s="48"/>
      <c r="WJ87" s="48"/>
      <c r="WK87" s="48"/>
      <c r="WL87" s="48"/>
      <c r="WM87" s="48"/>
      <c r="WN87" s="48"/>
      <c r="WO87" s="48"/>
      <c r="WP87" s="48"/>
      <c r="WQ87" s="48"/>
      <c r="WR87" s="48"/>
      <c r="WS87" s="48"/>
      <c r="WT87" s="48"/>
      <c r="WU87" s="48"/>
      <c r="WV87" s="48"/>
      <c r="WW87" s="48"/>
      <c r="WX87" s="48"/>
      <c r="WY87" s="48"/>
      <c r="WZ87" s="48"/>
      <c r="XA87" s="48"/>
      <c r="XB87" s="48"/>
      <c r="XC87" s="48"/>
      <c r="XD87" s="48"/>
      <c r="XE87" s="48"/>
      <c r="XG87" s="48"/>
      <c r="XH87" s="48"/>
      <c r="XI87" s="48"/>
      <c r="XJ87" s="48"/>
      <c r="XK87" s="48"/>
      <c r="XL87" s="48"/>
      <c r="XM87" s="48"/>
      <c r="XN87" s="48"/>
      <c r="XO87" s="48"/>
      <c r="XP87" s="48"/>
      <c r="XQ87" s="48"/>
      <c r="XR87" s="48"/>
      <c r="XS87" s="48"/>
      <c r="XT87" s="48"/>
      <c r="XU87" s="48"/>
      <c r="XV87" s="48"/>
      <c r="XW87" s="48"/>
      <c r="XX87" s="48"/>
      <c r="XY87" s="48"/>
      <c r="XZ87" s="48"/>
      <c r="YA87" s="48"/>
      <c r="YB87" s="48"/>
      <c r="YC87" s="48"/>
      <c r="YD87" s="48"/>
      <c r="YE87" s="48"/>
      <c r="YF87" s="48"/>
      <c r="YG87" s="48"/>
      <c r="YH87" s="48"/>
      <c r="YI87" s="48"/>
      <c r="YJ87" s="48"/>
      <c r="YK87" s="48"/>
      <c r="YL87" s="48"/>
      <c r="YM87" s="48"/>
      <c r="YN87" s="48"/>
      <c r="YO87" s="48"/>
      <c r="YP87" s="48"/>
      <c r="YQ87" s="48"/>
      <c r="YR87" s="48"/>
      <c r="YS87" s="48"/>
      <c r="YT87" s="48"/>
      <c r="YU87" s="48"/>
      <c r="YW87" s="48"/>
      <c r="YX87" s="48"/>
      <c r="YY87" s="48"/>
      <c r="YZ87" s="48"/>
      <c r="ZA87" s="48"/>
      <c r="ZB87" s="48"/>
      <c r="ZC87" s="48"/>
      <c r="ZD87" s="48"/>
      <c r="ZE87" s="48"/>
      <c r="ZF87" s="48"/>
      <c r="ZG87" s="48"/>
      <c r="ZH87" s="48"/>
      <c r="ZI87" s="48"/>
      <c r="ZJ87" s="48"/>
      <c r="ZK87" s="48"/>
      <c r="ZL87" s="48"/>
      <c r="ZM87" s="48"/>
      <c r="ZN87" s="48"/>
      <c r="ZO87" s="48"/>
      <c r="ZP87" s="48"/>
      <c r="ZQ87" s="48"/>
      <c r="ZR87" s="48"/>
      <c r="ZS87" s="48"/>
      <c r="ZT87" s="48"/>
      <c r="ZU87" s="48"/>
      <c r="ZV87" s="48"/>
      <c r="ZW87" s="48"/>
      <c r="ZX87" s="48"/>
      <c r="ZY87" s="48"/>
      <c r="ZZ87" s="48"/>
      <c r="AAA87" s="48"/>
      <c r="AAB87" s="48"/>
      <c r="AAC87" s="48"/>
      <c r="AAD87" s="48"/>
      <c r="AAE87" s="48"/>
      <c r="AAF87" s="48"/>
      <c r="AAG87" s="48"/>
      <c r="AAH87" s="48"/>
      <c r="AAI87" s="48"/>
      <c r="AAJ87" s="48"/>
      <c r="AAL87" s="48"/>
      <c r="AAM87" s="48"/>
      <c r="AAN87" s="48"/>
      <c r="AAO87" s="48"/>
      <c r="AAP87" s="48"/>
      <c r="AAQ87" s="48"/>
      <c r="AAR87" s="48"/>
      <c r="AAS87" s="48"/>
      <c r="AAT87" s="48"/>
      <c r="AAU87" s="48"/>
      <c r="AAV87" s="48"/>
      <c r="AAW87" s="48"/>
      <c r="AAX87" s="48"/>
      <c r="AAY87" s="48"/>
      <c r="AAZ87" s="48"/>
      <c r="ABA87" s="48"/>
      <c r="ABB87" s="48"/>
      <c r="ABC87" s="48"/>
      <c r="ABD87" s="48"/>
      <c r="ABE87" s="48"/>
      <c r="ABF87" s="48"/>
      <c r="ABG87" s="48"/>
      <c r="ABH87" s="48"/>
      <c r="ABI87" s="48"/>
      <c r="ABJ87" s="48"/>
      <c r="ABK87" s="48"/>
      <c r="ABL87" s="48"/>
      <c r="ABM87" s="48"/>
      <c r="ABN87" s="48"/>
      <c r="ABO87" s="48"/>
      <c r="ABP87" s="48"/>
      <c r="ABQ87" s="48"/>
      <c r="ABR87" s="48"/>
      <c r="ABS87" s="48"/>
      <c r="ABT87" s="48"/>
      <c r="ABU87" s="48"/>
      <c r="ABV87" s="48"/>
      <c r="ABW87" s="48"/>
      <c r="ABX87" s="48"/>
      <c r="ABY87" s="48"/>
      <c r="ABZ87" s="48"/>
      <c r="ACB87" s="48"/>
      <c r="ACC87" s="48"/>
      <c r="ACD87" s="48"/>
      <c r="ACE87" s="48"/>
      <c r="ACF87" s="48"/>
      <c r="ACG87" s="48"/>
      <c r="ACH87" s="48"/>
      <c r="ACI87" s="48"/>
      <c r="ACJ87" s="48"/>
      <c r="ACK87" s="48"/>
      <c r="ACL87" s="48"/>
      <c r="ACM87" s="48"/>
      <c r="ACN87" s="48"/>
      <c r="ACO87" s="48"/>
      <c r="ACP87" s="48"/>
      <c r="ACQ87" s="48"/>
      <c r="ACR87" s="48"/>
      <c r="ACS87" s="48"/>
      <c r="ACT87" s="48"/>
      <c r="ACU87" s="48"/>
      <c r="ACV87" s="48"/>
      <c r="ACW87" s="48"/>
      <c r="ACX87" s="48"/>
      <c r="ACY87" s="48"/>
      <c r="ACZ87" s="48"/>
      <c r="ADA87" s="48"/>
      <c r="ADB87" s="48"/>
      <c r="ADC87" s="48"/>
      <c r="ADD87" s="48"/>
      <c r="ADE87" s="48"/>
      <c r="ADF87" s="48"/>
      <c r="ADG87" s="48"/>
      <c r="ADH87" s="48"/>
      <c r="ADI87" s="48"/>
      <c r="ADJ87" s="48"/>
      <c r="ADK87" s="48"/>
      <c r="ADL87" s="48"/>
      <c r="ADM87" s="48"/>
      <c r="ADN87" s="48"/>
      <c r="ADO87" s="48"/>
      <c r="ADP87" s="48"/>
      <c r="ADR87" s="48"/>
      <c r="ADS87" s="48"/>
      <c r="ADT87" s="48"/>
      <c r="ADU87" s="48"/>
      <c r="ADV87" s="48"/>
      <c r="ADW87" s="48"/>
      <c r="ADX87" s="48"/>
      <c r="ADY87" s="48"/>
      <c r="ADZ87" s="48"/>
      <c r="AEA87" s="48"/>
      <c r="AEB87" s="48"/>
      <c r="AEC87" s="48"/>
      <c r="AED87" s="48"/>
      <c r="AEE87" s="48"/>
      <c r="AEF87" s="48"/>
      <c r="AEG87" s="48"/>
      <c r="AEH87" s="48"/>
      <c r="AEI87" s="48"/>
      <c r="AEJ87" s="48"/>
      <c r="AEK87" s="48"/>
      <c r="AEL87" s="48"/>
      <c r="AEM87" s="48"/>
      <c r="AEN87" s="48"/>
      <c r="AEO87" s="48"/>
      <c r="AEP87" s="48"/>
      <c r="AEQ87" s="48"/>
      <c r="AER87" s="48"/>
      <c r="AES87" s="48"/>
      <c r="AET87" s="48"/>
      <c r="AEU87" s="48"/>
      <c r="AEV87" s="48"/>
      <c r="AEW87" s="48"/>
      <c r="AEX87" s="48"/>
      <c r="AEY87" s="48"/>
      <c r="AEZ87" s="48"/>
      <c r="AFA87" s="48"/>
      <c r="AFB87" s="48"/>
      <c r="AFC87" s="48"/>
      <c r="AFD87" s="48"/>
      <c r="AFE87" s="48"/>
      <c r="AFF87" s="48"/>
      <c r="AFH87" s="48"/>
      <c r="AFI87" s="48"/>
      <c r="AFJ87" s="48"/>
      <c r="AFK87" s="48"/>
      <c r="AFL87" s="48"/>
      <c r="AFM87" s="48"/>
      <c r="AFN87" s="48"/>
      <c r="AFO87" s="48"/>
      <c r="AFP87" s="48"/>
      <c r="AFR87" s="48"/>
      <c r="AFS87" s="48"/>
      <c r="AFT87" s="48"/>
      <c r="AFU87" s="48"/>
      <c r="AFV87" s="48"/>
      <c r="AFW87" s="48"/>
      <c r="AFX87" s="48"/>
      <c r="AFY87" s="48"/>
      <c r="AFZ87" s="48"/>
      <c r="AGA87" s="48"/>
      <c r="AGB87" s="48"/>
      <c r="AGE87" s="48"/>
      <c r="AGF87" s="48"/>
      <c r="AGG87" s="48"/>
      <c r="AGH87" s="48"/>
      <c r="AGI87" s="48"/>
      <c r="AGJ87" s="48"/>
      <c r="AGK87" s="48"/>
      <c r="AGL87" s="48"/>
      <c r="AGM87" s="48"/>
      <c r="AGN87" s="48"/>
      <c r="AGO87" s="48"/>
      <c r="AGP87" s="48"/>
      <c r="AGQ87" s="48"/>
      <c r="AGR87" s="48"/>
      <c r="AGS87" s="48"/>
      <c r="AGT87" s="48"/>
      <c r="AGU87" s="48"/>
      <c r="AGV87" s="48"/>
      <c r="AGW87" s="48"/>
      <c r="AGX87" s="48"/>
      <c r="AGY87" s="48"/>
      <c r="AGZ87" s="48"/>
      <c r="AHA87" s="48"/>
      <c r="AHB87" s="48"/>
      <c r="AHC87" s="48"/>
      <c r="AHD87" s="48"/>
      <c r="AHE87" s="48"/>
      <c r="AHF87" s="48"/>
      <c r="AHG87" s="48"/>
      <c r="AHH87" s="48"/>
      <c r="AHI87" s="48"/>
      <c r="AHJ87" s="48"/>
      <c r="AHK87" s="48"/>
      <c r="AHL87" s="48"/>
      <c r="AHM87" s="48"/>
      <c r="AHN87" s="48"/>
      <c r="AHO87" s="48"/>
      <c r="AHP87" s="48"/>
      <c r="AHQ87" s="48"/>
      <c r="AHR87" s="48"/>
      <c r="AHS87" s="48"/>
      <c r="AHT87" s="48"/>
      <c r="AHU87" s="48"/>
      <c r="AHV87" s="48"/>
      <c r="AHW87" s="48"/>
      <c r="AHX87" s="48"/>
      <c r="AHY87" s="48"/>
      <c r="AHZ87" s="48"/>
      <c r="AIA87" s="48"/>
      <c r="AIB87" s="48"/>
      <c r="AIC87" s="48"/>
      <c r="AID87" s="48"/>
      <c r="AIE87" s="48"/>
      <c r="AIF87" s="48"/>
      <c r="AIG87" s="48"/>
      <c r="AIH87" s="48"/>
      <c r="AII87" s="48"/>
      <c r="AIJ87" s="48"/>
      <c r="AIK87" s="48"/>
      <c r="AIL87" s="48"/>
      <c r="AIM87" s="48"/>
      <c r="AIN87" s="48"/>
      <c r="AIO87" s="48"/>
      <c r="AIP87" s="48"/>
      <c r="AIQ87" s="48"/>
      <c r="AIR87" s="48"/>
      <c r="AIS87" s="48"/>
      <c r="AIT87" s="48"/>
      <c r="AIU87" s="48"/>
      <c r="AIV87" s="48"/>
      <c r="AIW87" s="48"/>
      <c r="AIX87" s="48"/>
      <c r="AIY87" s="48"/>
      <c r="AIZ87" s="48"/>
      <c r="AJA87" s="48"/>
      <c r="AJB87" s="48"/>
      <c r="AJC87" s="48"/>
      <c r="AJD87" s="48"/>
      <c r="AJE87" s="48"/>
      <c r="AJF87" s="48"/>
      <c r="AJG87" s="48"/>
      <c r="AJH87" s="48"/>
      <c r="AJI87" s="48"/>
      <c r="AJJ87" s="48"/>
      <c r="AJK87" s="48"/>
      <c r="AJL87" s="48"/>
      <c r="AJO87" s="48"/>
      <c r="AJP87" s="48"/>
      <c r="AJQ87" s="48"/>
      <c r="AJR87" s="48"/>
      <c r="AJS87" s="48"/>
      <c r="AJT87" s="48"/>
      <c r="AJU87" s="48"/>
      <c r="AJV87" s="48"/>
      <c r="AJW87" s="48"/>
      <c r="AJX87" s="48"/>
      <c r="AJY87" s="48"/>
      <c r="AJZ87" s="48"/>
      <c r="AKA87" s="48"/>
      <c r="AKB87" s="48"/>
      <c r="AKC87" s="48"/>
      <c r="AKD87" s="48"/>
      <c r="AKE87" s="48"/>
      <c r="AKF87" s="48"/>
      <c r="AKG87" s="48"/>
      <c r="AKH87" s="48"/>
      <c r="AKI87" s="48"/>
      <c r="AKJ87" s="48"/>
      <c r="AKK87" s="48"/>
      <c r="AKL87" s="48"/>
      <c r="AKM87" s="48"/>
      <c r="AKN87" s="48"/>
      <c r="AKO87" s="48"/>
      <c r="AKP87" s="48"/>
      <c r="AKQ87" s="48"/>
      <c r="AKR87" s="48"/>
      <c r="AKS87" s="48"/>
      <c r="AKT87" s="48"/>
      <c r="AKU87" s="48"/>
      <c r="AKV87" s="48"/>
      <c r="AKW87" s="48"/>
      <c r="AKX87" s="48"/>
      <c r="AKY87" s="48"/>
      <c r="AKZ87" s="48"/>
      <c r="ALA87" s="48"/>
      <c r="ALB87" s="48"/>
      <c r="ALC87" s="48"/>
      <c r="ALD87" s="48"/>
      <c r="ALE87" s="48"/>
      <c r="ALF87" s="48"/>
      <c r="ALG87" s="48"/>
      <c r="ALH87" s="48"/>
      <c r="ALI87" s="48"/>
      <c r="ALJ87" s="48"/>
      <c r="ALK87" s="48"/>
      <c r="ALL87" s="48"/>
      <c r="ALM87" s="48"/>
      <c r="ALN87" s="48"/>
      <c r="ALO87" s="48"/>
      <c r="ALP87" s="48"/>
      <c r="ALQ87" s="48"/>
      <c r="ALR87" s="48"/>
      <c r="ALS87" s="48"/>
      <c r="ALT87" s="48"/>
      <c r="ALU87" s="48"/>
      <c r="ALV87" s="48"/>
      <c r="ALW87" s="48"/>
      <c r="ALX87" s="48"/>
      <c r="ALY87" s="48"/>
      <c r="ALZ87" s="48"/>
      <c r="AMA87" s="48"/>
      <c r="AMB87" s="48"/>
      <c r="AMC87" s="48"/>
      <c r="AMD87" s="48"/>
      <c r="AME87" s="48"/>
      <c r="AMF87" s="48"/>
      <c r="AMG87" s="48"/>
      <c r="AMH87" s="48"/>
      <c r="AMI87" s="48"/>
      <c r="AMJ87" s="48"/>
      <c r="AMK87" s="48"/>
      <c r="AML87" s="48"/>
      <c r="AMM87" s="48"/>
      <c r="AMN87" s="48"/>
      <c r="AMO87" s="48"/>
      <c r="AMP87" s="48"/>
      <c r="AMQ87" s="48"/>
      <c r="AMR87" s="48"/>
      <c r="AMS87" s="48"/>
      <c r="AMT87" s="48"/>
      <c r="AMU87" s="48"/>
      <c r="AMV87" s="48"/>
      <c r="AMW87" s="48"/>
      <c r="AMX87" s="48"/>
      <c r="AMY87" s="48"/>
      <c r="AMZ87" s="48"/>
      <c r="ANA87" s="48"/>
      <c r="ANB87" s="48"/>
      <c r="ANC87" s="48"/>
      <c r="AND87" s="48"/>
      <c r="ANE87" s="48"/>
      <c r="ANF87" s="48"/>
      <c r="ANG87" s="48"/>
      <c r="ANH87" s="48"/>
      <c r="ANI87" s="48"/>
      <c r="ANJ87" s="48"/>
      <c r="ANK87" s="48"/>
      <c r="ANL87" s="48"/>
      <c r="ANM87" s="48"/>
      <c r="ANN87" s="48"/>
      <c r="ANO87" s="48"/>
      <c r="ANP87" s="48"/>
      <c r="ANQ87" s="48"/>
      <c r="ANR87" s="48"/>
      <c r="ANS87" s="48"/>
      <c r="ANT87" s="48"/>
      <c r="ANU87" s="48"/>
      <c r="ANV87" s="48"/>
      <c r="ANW87" s="48"/>
      <c r="ANX87" s="48"/>
      <c r="ANY87" s="48"/>
      <c r="ANZ87" s="48"/>
      <c r="AOA87" s="48"/>
      <c r="AOB87" s="48"/>
      <c r="AOC87" s="48"/>
      <c r="AOD87" s="48"/>
      <c r="AOE87" s="48"/>
      <c r="AOF87" s="48"/>
      <c r="AOG87" s="48"/>
      <c r="AOH87" s="48"/>
      <c r="AOI87" s="48"/>
      <c r="AOJ87" s="48"/>
      <c r="AOK87" s="48"/>
      <c r="AOL87" s="48"/>
      <c r="AOM87" s="48"/>
      <c r="AON87" s="48"/>
      <c r="AOO87" s="48"/>
      <c r="AOP87" s="48"/>
      <c r="AOQ87" s="48"/>
      <c r="AOR87" s="48"/>
      <c r="AOS87" s="48"/>
      <c r="AOT87" s="48"/>
      <c r="AOU87" s="48"/>
      <c r="AOV87" s="48"/>
      <c r="AOW87" s="48"/>
      <c r="AOX87" s="48"/>
      <c r="AOY87" s="48"/>
      <c r="AOZ87" s="48"/>
      <c r="APA87" s="48"/>
      <c r="APB87" s="48"/>
      <c r="APC87" s="48"/>
      <c r="APD87" s="48"/>
      <c r="APE87" s="48"/>
      <c r="APF87" s="48"/>
      <c r="APG87" s="48"/>
      <c r="APH87" s="48"/>
      <c r="API87" s="48"/>
      <c r="APJ87" s="48"/>
      <c r="APK87" s="48"/>
      <c r="APL87" s="48"/>
      <c r="APM87" s="48"/>
      <c r="APN87" s="48"/>
      <c r="APO87" s="48"/>
      <c r="APP87" s="48"/>
      <c r="APQ87" s="48"/>
      <c r="APR87" s="48"/>
      <c r="APS87" s="48"/>
      <c r="APT87" s="48"/>
      <c r="APU87" s="48"/>
      <c r="APV87" s="48"/>
      <c r="APW87" s="48"/>
      <c r="APX87" s="48"/>
      <c r="APY87" s="48"/>
      <c r="APZ87" s="48"/>
    </row>
    <row r="88" spans="1:1119">
      <c r="A88" s="49" t="s">
        <v>408</v>
      </c>
      <c r="B88" s="46" t="s">
        <v>354</v>
      </c>
      <c r="C88" s="48">
        <v>14.955097198486328</v>
      </c>
      <c r="D88" s="48">
        <v>15.854066848754883</v>
      </c>
      <c r="E88" s="48">
        <v>16.686826705932617</v>
      </c>
      <c r="F88" s="48">
        <v>16.257537841796875</v>
      </c>
      <c r="G88" s="48">
        <v>11.335406303405762</v>
      </c>
      <c r="H88" s="48">
        <v>12.360729217529297</v>
      </c>
      <c r="I88" s="48">
        <v>14.049261093139648</v>
      </c>
      <c r="J88" s="48">
        <v>13.068830490112305</v>
      </c>
      <c r="K88" s="48">
        <v>16.972051620483398</v>
      </c>
      <c r="L88" s="48">
        <v>17.824691772460938</v>
      </c>
      <c r="M88" s="48">
        <v>15.922966957092285</v>
      </c>
      <c r="N88" s="48">
        <v>16.606464385986328</v>
      </c>
      <c r="O88" s="48">
        <v>18.698265075683594</v>
      </c>
      <c r="P88" s="48">
        <v>17.775718688964844</v>
      </c>
      <c r="Q88" s="47">
        <f t="shared" si="8"/>
        <v>14.268495082855225</v>
      </c>
      <c r="R88" s="47">
        <f t="shared" si="9"/>
        <v>17.250853776931763</v>
      </c>
      <c r="S88" s="47">
        <f t="shared" si="10"/>
        <v>1.2090170460695668</v>
      </c>
      <c r="T88" s="47">
        <f t="shared" si="11"/>
        <v>6.7514878323841829E-2</v>
      </c>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BA88" s="48"/>
      <c r="BB88" s="48"/>
      <c r="BC88" s="48"/>
      <c r="BD88" s="48"/>
      <c r="BE88" s="48"/>
      <c r="BF88" s="48"/>
      <c r="BG88" s="48"/>
      <c r="BH88" s="48"/>
      <c r="BI88" s="48"/>
      <c r="BJ88" s="48"/>
      <c r="BK88" s="48"/>
      <c r="BL88" s="48"/>
      <c r="BM88" s="48"/>
      <c r="BN88" s="48"/>
      <c r="BO88" s="48"/>
      <c r="BP88" s="48"/>
      <c r="BR88" s="48"/>
      <c r="BS88" s="48"/>
      <c r="BU88" s="48"/>
      <c r="BV88" s="48"/>
      <c r="BX88" s="48"/>
      <c r="BY88" s="48"/>
      <c r="BZ88" s="48"/>
      <c r="CA88" s="48"/>
      <c r="CB88" s="48"/>
      <c r="CC88" s="48"/>
      <c r="CD88" s="48"/>
      <c r="CE88" s="48"/>
      <c r="CF88" s="48"/>
      <c r="CG88" s="48"/>
      <c r="CH88" s="48"/>
      <c r="CI88" s="48"/>
      <c r="CJ88" s="48"/>
      <c r="CK88" s="48"/>
      <c r="CL88" s="48"/>
      <c r="CM88" s="48"/>
      <c r="CN88" s="48"/>
      <c r="CO88" s="48"/>
      <c r="CP88" s="48"/>
      <c r="CQ88" s="48"/>
      <c r="CR88" s="48"/>
      <c r="CS88" s="48"/>
      <c r="CT88" s="48"/>
      <c r="CU88" s="48"/>
      <c r="CV88" s="48"/>
      <c r="CW88" s="48"/>
      <c r="CX88" s="48"/>
      <c r="CY88" s="48"/>
      <c r="CZ88" s="48"/>
      <c r="DA88" s="48"/>
      <c r="DB88" s="48"/>
      <c r="DC88" s="48"/>
      <c r="DD88" s="48"/>
      <c r="DE88" s="48"/>
      <c r="DF88" s="48"/>
      <c r="DG88" s="48"/>
      <c r="DH88" s="48"/>
      <c r="DI88" s="48"/>
      <c r="DJ88" s="48"/>
      <c r="DK88" s="48"/>
      <c r="DM88" s="48"/>
      <c r="DN88" s="48"/>
      <c r="DP88" s="48"/>
      <c r="DQ88" s="48"/>
      <c r="DS88" s="48"/>
      <c r="DT88" s="48"/>
      <c r="DU88" s="48"/>
      <c r="DV88" s="48"/>
      <c r="DW88" s="48"/>
      <c r="DX88" s="48"/>
      <c r="DY88" s="48"/>
      <c r="DZ88" s="48"/>
      <c r="EA88" s="48"/>
      <c r="EB88" s="48"/>
      <c r="EC88" s="48"/>
      <c r="ED88" s="48"/>
      <c r="EE88" s="48"/>
      <c r="EF88" s="48"/>
      <c r="EG88" s="48"/>
      <c r="EH88" s="48"/>
      <c r="EI88" s="48"/>
      <c r="EJ88" s="48"/>
      <c r="EK88" s="48"/>
      <c r="EL88" s="48"/>
      <c r="EM88" s="48"/>
      <c r="EN88" s="48"/>
      <c r="EO88" s="48"/>
      <c r="EP88" s="48"/>
      <c r="EQ88" s="48"/>
      <c r="ER88" s="48"/>
      <c r="ES88" s="48"/>
      <c r="ET88" s="48"/>
      <c r="EU88" s="48"/>
      <c r="EV88" s="48"/>
      <c r="EW88" s="48"/>
      <c r="EX88" s="48"/>
      <c r="EY88" s="48"/>
      <c r="EZ88" s="48"/>
      <c r="FA88" s="48"/>
      <c r="FB88" s="48"/>
      <c r="FC88" s="48"/>
      <c r="FD88" s="48"/>
      <c r="FE88" s="48"/>
      <c r="FF88" s="48"/>
      <c r="FH88" s="48"/>
      <c r="FI88" s="48"/>
      <c r="FK88" s="48"/>
      <c r="FL88" s="48"/>
      <c r="FN88" s="48"/>
      <c r="FO88" s="48"/>
      <c r="FP88" s="48"/>
      <c r="FQ88" s="48"/>
      <c r="FR88" s="48"/>
      <c r="FS88" s="48"/>
      <c r="FT88" s="48"/>
      <c r="FU88" s="48"/>
      <c r="FV88" s="48"/>
      <c r="FW88" s="48"/>
      <c r="FX88" s="48"/>
      <c r="FY88" s="48"/>
      <c r="FZ88" s="48"/>
      <c r="GA88" s="48"/>
      <c r="GB88" s="48"/>
      <c r="GC88" s="48"/>
      <c r="GD88" s="48"/>
      <c r="GE88" s="48"/>
      <c r="GF88" s="48"/>
      <c r="GG88" s="48"/>
      <c r="GH88" s="48"/>
      <c r="GI88" s="48"/>
      <c r="GJ88" s="48"/>
      <c r="GK88" s="48"/>
      <c r="GL88" s="48"/>
      <c r="GM88" s="48"/>
      <c r="GN88" s="48"/>
      <c r="GO88" s="48"/>
      <c r="GP88" s="48"/>
      <c r="GQ88" s="48"/>
      <c r="GR88" s="48"/>
      <c r="GS88" s="48"/>
      <c r="GT88" s="48"/>
      <c r="GU88" s="48"/>
      <c r="GV88" s="48"/>
      <c r="GW88" s="48"/>
      <c r="GX88" s="48"/>
      <c r="GY88" s="48"/>
      <c r="GZ88" s="48"/>
      <c r="HA88" s="48"/>
      <c r="HC88" s="48"/>
      <c r="HD88" s="48"/>
      <c r="HF88" s="48"/>
      <c r="HG88" s="48"/>
      <c r="HI88" s="48"/>
      <c r="HJ88" s="48"/>
      <c r="HK88" s="48"/>
      <c r="HL88" s="48"/>
      <c r="HM88" s="48"/>
      <c r="HN88" s="48"/>
      <c r="HO88" s="48"/>
      <c r="HP88" s="48"/>
      <c r="HQ88" s="48"/>
      <c r="HR88" s="48"/>
      <c r="HS88" s="48"/>
      <c r="HT88" s="48"/>
      <c r="HU88" s="48"/>
      <c r="HV88" s="48"/>
      <c r="HW88" s="48"/>
      <c r="HX88" s="48"/>
      <c r="HY88" s="48"/>
      <c r="HZ88" s="48"/>
      <c r="IA88" s="48"/>
      <c r="IB88" s="48"/>
      <c r="IC88" s="48"/>
      <c r="ID88" s="48"/>
      <c r="IE88" s="48"/>
      <c r="IF88" s="48"/>
      <c r="IG88" s="48"/>
      <c r="IH88" s="48"/>
      <c r="II88" s="48"/>
      <c r="IJ88" s="48"/>
      <c r="IK88" s="48"/>
      <c r="IL88" s="48"/>
      <c r="IM88" s="48"/>
      <c r="IN88" s="48"/>
      <c r="IO88" s="48"/>
      <c r="IP88" s="48"/>
      <c r="IQ88" s="48"/>
      <c r="IR88" s="48"/>
      <c r="IS88" s="48"/>
      <c r="IT88" s="48"/>
      <c r="IU88" s="48"/>
      <c r="IV88" s="48"/>
      <c r="IX88" s="48"/>
      <c r="IY88" s="48"/>
      <c r="JA88" s="48"/>
      <c r="JB88" s="48"/>
      <c r="JD88" s="48"/>
      <c r="JE88" s="48"/>
      <c r="JF88" s="48"/>
      <c r="JG88" s="48"/>
      <c r="JH88" s="48"/>
      <c r="JI88" s="48"/>
      <c r="JJ88" s="48"/>
      <c r="JK88" s="48"/>
      <c r="JL88" s="48"/>
      <c r="JM88" s="48"/>
      <c r="JN88" s="48"/>
      <c r="JO88" s="48"/>
      <c r="JP88" s="48"/>
      <c r="JQ88" s="48"/>
      <c r="JR88" s="48"/>
      <c r="JS88" s="48"/>
      <c r="JT88" s="48"/>
      <c r="JU88" s="48"/>
      <c r="JV88" s="48"/>
      <c r="JW88" s="48"/>
      <c r="JX88" s="48"/>
      <c r="JY88" s="48"/>
      <c r="JZ88" s="48"/>
      <c r="KA88" s="48"/>
      <c r="KB88" s="48"/>
      <c r="KC88" s="48"/>
      <c r="KD88" s="48"/>
      <c r="KE88" s="48"/>
      <c r="KF88" s="48"/>
      <c r="KH88" s="48"/>
      <c r="KI88" s="48"/>
      <c r="KK88" s="48"/>
      <c r="KL88" s="48"/>
      <c r="KN88" s="48"/>
      <c r="KO88" s="48"/>
      <c r="KP88" s="48"/>
      <c r="KQ88" s="48"/>
      <c r="KT88" s="48"/>
      <c r="KV88" s="48"/>
      <c r="KW88" s="48"/>
      <c r="KY88" s="48"/>
      <c r="KZ88" s="48"/>
      <c r="LA88" s="48"/>
      <c r="LB88" s="48"/>
      <c r="LC88" s="48"/>
      <c r="LD88" s="48"/>
      <c r="LE88" s="48"/>
      <c r="LF88" s="48"/>
      <c r="LG88" s="48"/>
      <c r="LH88" s="48"/>
      <c r="LI88" s="48"/>
      <c r="LJ88" s="48"/>
      <c r="LK88" s="48"/>
      <c r="LL88" s="48"/>
      <c r="LM88" s="48"/>
      <c r="LN88" s="48"/>
      <c r="LO88" s="48"/>
      <c r="LP88" s="48"/>
      <c r="LQ88" s="48"/>
      <c r="LR88" s="48"/>
      <c r="LS88" s="48"/>
      <c r="LT88" s="48"/>
      <c r="LU88" s="48"/>
      <c r="LV88" s="48"/>
      <c r="LW88" s="48"/>
      <c r="LX88" s="48"/>
      <c r="LY88" s="48"/>
      <c r="LZ88" s="48"/>
      <c r="MA88" s="48"/>
      <c r="MB88" s="48"/>
      <c r="MC88" s="48"/>
      <c r="MD88" s="48"/>
      <c r="ME88" s="48"/>
      <c r="MF88" s="48"/>
      <c r="MG88" s="48"/>
      <c r="MH88" s="48"/>
      <c r="MI88" s="48"/>
      <c r="MJ88" s="48"/>
      <c r="MK88" s="48"/>
      <c r="ML88" s="48"/>
      <c r="MM88" s="48"/>
      <c r="MO88" s="48"/>
      <c r="MP88" s="48"/>
      <c r="MQ88" s="48"/>
      <c r="MR88" s="48"/>
      <c r="MS88" s="48"/>
      <c r="MT88" s="48"/>
      <c r="MU88" s="48"/>
      <c r="MV88" s="48"/>
      <c r="MW88" s="48"/>
      <c r="MX88" s="48"/>
      <c r="MY88" s="48"/>
      <c r="MZ88" s="48"/>
      <c r="NA88" s="48"/>
      <c r="NB88" s="48"/>
      <c r="NC88" s="48"/>
      <c r="ND88" s="48"/>
      <c r="NE88" s="48"/>
      <c r="NF88" s="48"/>
      <c r="NG88" s="48"/>
      <c r="NH88" s="48"/>
      <c r="NI88" s="48"/>
      <c r="NJ88" s="48"/>
      <c r="NK88" s="48"/>
      <c r="NL88" s="48"/>
      <c r="NM88" s="48"/>
      <c r="NN88" s="48"/>
      <c r="NO88" s="48"/>
      <c r="NP88" s="48"/>
      <c r="NQ88" s="48"/>
      <c r="NR88" s="48"/>
      <c r="NS88" s="48"/>
      <c r="NT88" s="48"/>
      <c r="NU88" s="48"/>
      <c r="NV88" s="48"/>
      <c r="NW88" s="48"/>
      <c r="NX88" s="48"/>
      <c r="NY88" s="48"/>
      <c r="NZ88" s="48"/>
      <c r="OA88" s="48"/>
      <c r="OB88" s="48"/>
      <c r="OC88" s="48"/>
      <c r="OE88" s="48"/>
      <c r="OF88" s="48"/>
      <c r="OG88" s="48"/>
      <c r="OH88" s="48"/>
      <c r="OI88" s="48"/>
      <c r="OJ88" s="48"/>
      <c r="OK88" s="48"/>
      <c r="OL88" s="48"/>
      <c r="OM88" s="48"/>
      <c r="ON88" s="48"/>
      <c r="OO88" s="48"/>
      <c r="OP88" s="48"/>
      <c r="OQ88" s="48"/>
      <c r="OS88" s="48"/>
      <c r="OT88" s="48"/>
      <c r="OU88" s="48"/>
      <c r="OV88" s="48"/>
      <c r="OW88" s="48"/>
      <c r="OX88" s="48"/>
      <c r="OY88" s="48"/>
      <c r="OZ88" s="48"/>
      <c r="PA88" s="48"/>
      <c r="PB88" s="48"/>
      <c r="PC88" s="48"/>
      <c r="PE88" s="48"/>
      <c r="PF88" s="48"/>
      <c r="PG88" s="48"/>
      <c r="PH88" s="48"/>
      <c r="PI88" s="48"/>
      <c r="PJ88" s="48"/>
      <c r="PK88" s="48"/>
      <c r="PL88" s="48"/>
      <c r="PM88" s="48"/>
      <c r="PN88" s="48"/>
      <c r="PO88" s="48"/>
      <c r="PP88" s="48"/>
      <c r="PQ88" s="48"/>
      <c r="PR88" s="48"/>
      <c r="PS88" s="48"/>
      <c r="PT88" s="48"/>
      <c r="PU88" s="48"/>
      <c r="PV88" s="48"/>
      <c r="PW88" s="48"/>
      <c r="PX88" s="48"/>
      <c r="PY88" s="48"/>
      <c r="PZ88" s="48"/>
      <c r="QA88" s="48"/>
      <c r="QB88" s="48"/>
      <c r="QC88" s="48"/>
      <c r="QD88" s="48"/>
      <c r="QE88" s="48"/>
      <c r="QF88" s="48"/>
      <c r="QG88" s="48"/>
      <c r="QH88" s="48"/>
      <c r="QI88" s="48"/>
      <c r="QJ88" s="48"/>
      <c r="QK88" s="48"/>
      <c r="QL88" s="48"/>
      <c r="QM88" s="48"/>
      <c r="QN88" s="48"/>
      <c r="QO88" s="48"/>
      <c r="QP88" s="48"/>
      <c r="QQ88" s="48"/>
      <c r="QR88" s="48"/>
      <c r="QS88" s="48"/>
      <c r="QU88" s="48"/>
      <c r="QV88" s="48"/>
      <c r="QW88" s="48"/>
      <c r="QX88" s="48"/>
      <c r="QY88" s="48"/>
      <c r="QZ88" s="48"/>
      <c r="RA88" s="48"/>
      <c r="RB88" s="48"/>
      <c r="RC88" s="48"/>
      <c r="RD88" s="48"/>
      <c r="RE88" s="48"/>
      <c r="RF88" s="48"/>
      <c r="RG88" s="48"/>
      <c r="RH88" s="48"/>
      <c r="RI88" s="48"/>
      <c r="RJ88" s="48"/>
      <c r="RK88" s="48"/>
      <c r="RL88" s="48"/>
      <c r="RM88" s="48"/>
      <c r="RN88" s="48"/>
      <c r="RO88" s="48"/>
      <c r="RP88" s="48"/>
      <c r="RQ88" s="48"/>
      <c r="RR88" s="48"/>
      <c r="RS88" s="48"/>
      <c r="RT88" s="48"/>
      <c r="RU88" s="48"/>
      <c r="RV88" s="48"/>
      <c r="RW88" s="48"/>
      <c r="RX88" s="48"/>
      <c r="RY88" s="48"/>
      <c r="RZ88" s="48"/>
      <c r="SA88" s="48"/>
      <c r="SB88" s="48"/>
      <c r="SC88" s="48"/>
      <c r="SD88" s="48"/>
      <c r="SE88" s="48"/>
      <c r="SF88" s="48"/>
      <c r="SG88" s="48"/>
      <c r="SH88" s="48"/>
      <c r="SI88" s="48"/>
      <c r="SK88" s="48"/>
      <c r="SL88" s="48"/>
      <c r="SM88" s="48"/>
      <c r="SN88" s="48"/>
      <c r="SO88" s="48"/>
      <c r="SP88" s="48"/>
      <c r="SQ88" s="48"/>
      <c r="SR88" s="48"/>
      <c r="SS88" s="48"/>
      <c r="ST88" s="48"/>
      <c r="SU88" s="48"/>
      <c r="SV88" s="48"/>
      <c r="SW88" s="48"/>
      <c r="SX88" s="48"/>
      <c r="SY88" s="48"/>
      <c r="SZ88" s="48"/>
      <c r="TA88" s="48"/>
      <c r="TB88" s="48"/>
      <c r="TC88" s="48"/>
      <c r="TD88" s="48"/>
      <c r="TE88" s="48"/>
      <c r="TF88" s="48"/>
      <c r="TG88" s="48"/>
      <c r="TH88" s="48"/>
      <c r="TI88" s="48"/>
      <c r="TJ88" s="48"/>
      <c r="TK88" s="48"/>
      <c r="TL88" s="48"/>
      <c r="TM88" s="48"/>
      <c r="TN88" s="48"/>
      <c r="TO88" s="48"/>
      <c r="TP88" s="48"/>
      <c r="TQ88" s="48"/>
      <c r="TR88" s="48"/>
      <c r="TS88" s="48"/>
      <c r="TT88" s="48"/>
      <c r="TU88" s="48"/>
      <c r="TV88" s="48"/>
      <c r="TW88" s="48"/>
      <c r="TX88" s="48"/>
      <c r="TY88" s="48"/>
      <c r="UA88" s="48"/>
      <c r="UB88" s="48"/>
      <c r="UC88" s="48"/>
      <c r="UD88" s="48"/>
      <c r="UE88" s="48"/>
      <c r="UF88" s="48"/>
      <c r="UG88" s="48"/>
      <c r="UH88" s="48"/>
      <c r="UI88" s="48"/>
      <c r="UJ88" s="48"/>
      <c r="UK88" s="48"/>
      <c r="UL88" s="48"/>
      <c r="UM88" s="48"/>
      <c r="UN88" s="48"/>
      <c r="UO88" s="48"/>
      <c r="UP88" s="48"/>
      <c r="UQ88" s="48"/>
      <c r="UR88" s="48"/>
      <c r="US88" s="48"/>
      <c r="UT88" s="48"/>
      <c r="UU88" s="48"/>
      <c r="UV88" s="48"/>
      <c r="UW88" s="48"/>
      <c r="UX88" s="48"/>
      <c r="UY88" s="48"/>
      <c r="UZ88" s="48"/>
      <c r="VA88" s="48"/>
      <c r="VB88" s="48"/>
      <c r="VC88" s="48"/>
      <c r="VD88" s="48"/>
      <c r="VE88" s="48"/>
      <c r="VF88" s="48"/>
      <c r="VG88" s="48"/>
      <c r="VH88" s="48"/>
      <c r="VI88" s="48"/>
      <c r="VJ88" s="48"/>
      <c r="VK88" s="48"/>
      <c r="VL88" s="48"/>
      <c r="VM88" s="48"/>
      <c r="VN88" s="48"/>
      <c r="VO88" s="48"/>
      <c r="VQ88" s="48"/>
      <c r="VR88" s="48"/>
      <c r="VS88" s="48"/>
      <c r="VT88" s="48"/>
      <c r="VU88" s="48"/>
      <c r="VV88" s="48"/>
      <c r="VW88" s="48"/>
      <c r="VX88" s="48"/>
      <c r="VY88" s="48"/>
      <c r="VZ88" s="48"/>
      <c r="WA88" s="48"/>
      <c r="WB88" s="48"/>
      <c r="WC88" s="48"/>
      <c r="WD88" s="48"/>
      <c r="WE88" s="48"/>
      <c r="WF88" s="48"/>
      <c r="WG88" s="48"/>
      <c r="WH88" s="48"/>
      <c r="WI88" s="48"/>
      <c r="WJ88" s="48"/>
      <c r="WK88" s="48"/>
      <c r="WL88" s="48"/>
      <c r="WM88" s="48"/>
      <c r="WN88" s="48"/>
      <c r="WO88" s="48"/>
      <c r="WP88" s="48"/>
      <c r="WQ88" s="48"/>
      <c r="WR88" s="48"/>
      <c r="WS88" s="48"/>
      <c r="WT88" s="48"/>
      <c r="WU88" s="48"/>
      <c r="WV88" s="48"/>
      <c r="WW88" s="48"/>
      <c r="WX88" s="48"/>
      <c r="WY88" s="48"/>
      <c r="WZ88" s="48"/>
      <c r="XA88" s="48"/>
      <c r="XB88" s="48"/>
      <c r="XC88" s="48"/>
      <c r="XD88" s="48"/>
      <c r="XE88" s="48"/>
      <c r="XG88" s="48"/>
      <c r="XH88" s="48"/>
      <c r="XI88" s="48"/>
      <c r="XJ88" s="48"/>
      <c r="XK88" s="48"/>
      <c r="XL88" s="48"/>
      <c r="XM88" s="48"/>
      <c r="XN88" s="48"/>
      <c r="XO88" s="48"/>
      <c r="XP88" s="48"/>
      <c r="XQ88" s="48"/>
      <c r="XR88" s="48"/>
      <c r="XS88" s="48"/>
      <c r="XT88" s="48"/>
      <c r="XU88" s="48"/>
      <c r="XV88" s="48"/>
      <c r="XW88" s="48"/>
      <c r="XX88" s="48"/>
      <c r="XY88" s="48"/>
      <c r="XZ88" s="48"/>
      <c r="YA88" s="48"/>
      <c r="YB88" s="48"/>
      <c r="YC88" s="48"/>
      <c r="YD88" s="48"/>
      <c r="YE88" s="48"/>
      <c r="YF88" s="48"/>
      <c r="YG88" s="48"/>
      <c r="YH88" s="48"/>
      <c r="YI88" s="48"/>
      <c r="YJ88" s="48"/>
      <c r="YK88" s="48"/>
      <c r="YL88" s="48"/>
      <c r="YM88" s="48"/>
      <c r="YN88" s="48"/>
      <c r="YO88" s="48"/>
      <c r="YP88" s="48"/>
      <c r="YQ88" s="48"/>
      <c r="YR88" s="48"/>
      <c r="YS88" s="48"/>
      <c r="YT88" s="48"/>
      <c r="YU88" s="48"/>
      <c r="YW88" s="48"/>
      <c r="YX88" s="48"/>
      <c r="YY88" s="48"/>
      <c r="YZ88" s="48"/>
      <c r="ZA88" s="48"/>
      <c r="ZB88" s="48"/>
      <c r="ZC88" s="48"/>
      <c r="ZD88" s="48"/>
      <c r="ZE88" s="48"/>
      <c r="ZF88" s="48"/>
      <c r="ZG88" s="48"/>
      <c r="ZH88" s="48"/>
      <c r="ZI88" s="48"/>
      <c r="ZJ88" s="48"/>
      <c r="ZK88" s="48"/>
      <c r="ZL88" s="48"/>
      <c r="ZM88" s="48"/>
      <c r="ZN88" s="48"/>
      <c r="ZO88" s="48"/>
      <c r="ZP88" s="48"/>
      <c r="ZQ88" s="48"/>
      <c r="ZR88" s="48"/>
      <c r="ZS88" s="48"/>
      <c r="ZT88" s="48"/>
      <c r="ZU88" s="48"/>
      <c r="ZV88" s="48"/>
      <c r="ZW88" s="48"/>
      <c r="ZX88" s="48"/>
      <c r="ZY88" s="48"/>
      <c r="ZZ88" s="48"/>
      <c r="AAA88" s="48"/>
      <c r="AAB88" s="48"/>
      <c r="AAC88" s="48"/>
      <c r="AAD88" s="48"/>
      <c r="AAE88" s="48"/>
      <c r="AAF88" s="48"/>
      <c r="AAG88" s="48"/>
      <c r="AAH88" s="48"/>
      <c r="AAI88" s="48"/>
      <c r="AAJ88" s="48"/>
      <c r="AAL88" s="48"/>
      <c r="AAM88" s="48"/>
      <c r="AAN88" s="48"/>
      <c r="AAO88" s="48"/>
      <c r="AAP88" s="48"/>
      <c r="AAQ88" s="48"/>
      <c r="AAR88" s="48"/>
      <c r="AAS88" s="48"/>
      <c r="AAT88" s="48"/>
      <c r="AAU88" s="48"/>
      <c r="AAV88" s="48"/>
      <c r="AAW88" s="48"/>
      <c r="AAX88" s="48"/>
      <c r="AAY88" s="48"/>
      <c r="AAZ88" s="48"/>
      <c r="ABA88" s="48"/>
      <c r="ABB88" s="48"/>
      <c r="ABC88" s="48"/>
      <c r="ABD88" s="48"/>
      <c r="ABE88" s="48"/>
      <c r="ABF88" s="48"/>
      <c r="ABG88" s="48"/>
      <c r="ABH88" s="48"/>
      <c r="ABI88" s="48"/>
      <c r="ABJ88" s="48"/>
      <c r="ABK88" s="48"/>
      <c r="ABL88" s="48"/>
      <c r="ABM88" s="48"/>
      <c r="ABN88" s="48"/>
      <c r="ABO88" s="48"/>
      <c r="ABP88" s="48"/>
      <c r="ABQ88" s="48"/>
      <c r="ABR88" s="48"/>
      <c r="ABS88" s="48"/>
      <c r="ABT88" s="48"/>
      <c r="ABU88" s="48"/>
      <c r="ABV88" s="48"/>
      <c r="ABW88" s="48"/>
      <c r="ABX88" s="48"/>
      <c r="ABY88" s="48"/>
      <c r="ABZ88" s="48"/>
      <c r="ACB88" s="48"/>
      <c r="ACC88" s="48"/>
      <c r="ACD88" s="48"/>
      <c r="ACE88" s="48"/>
      <c r="ACF88" s="48"/>
      <c r="ACG88" s="48"/>
      <c r="ACH88" s="48"/>
      <c r="ACI88" s="48"/>
      <c r="ACJ88" s="48"/>
      <c r="ACK88" s="48"/>
      <c r="ACL88" s="48"/>
      <c r="ACM88" s="48"/>
      <c r="ACN88" s="48"/>
      <c r="ACO88" s="48"/>
      <c r="ACP88" s="48"/>
      <c r="ACQ88" s="48"/>
      <c r="ACR88" s="48"/>
      <c r="ACS88" s="48"/>
      <c r="ACT88" s="48"/>
      <c r="ACU88" s="48"/>
      <c r="ACV88" s="48"/>
      <c r="ACW88" s="48"/>
      <c r="ACX88" s="48"/>
      <c r="ACY88" s="48"/>
      <c r="ACZ88" s="48"/>
      <c r="ADA88" s="48"/>
      <c r="ADB88" s="48"/>
      <c r="ADC88" s="48"/>
      <c r="ADD88" s="48"/>
      <c r="ADE88" s="48"/>
      <c r="ADF88" s="48"/>
      <c r="ADG88" s="48"/>
      <c r="ADH88" s="48"/>
      <c r="ADI88" s="48"/>
      <c r="ADJ88" s="48"/>
      <c r="ADK88" s="48"/>
      <c r="ADL88" s="48"/>
      <c r="ADM88" s="48"/>
      <c r="ADN88" s="48"/>
      <c r="ADO88" s="48"/>
      <c r="ADP88" s="48"/>
      <c r="ADR88" s="48"/>
      <c r="ADS88" s="48"/>
      <c r="ADT88" s="48"/>
      <c r="ADU88" s="48"/>
      <c r="ADV88" s="48"/>
      <c r="ADW88" s="48"/>
      <c r="ADX88" s="48"/>
      <c r="ADY88" s="48"/>
      <c r="ADZ88" s="48"/>
      <c r="AEA88" s="48"/>
      <c r="AEB88" s="48"/>
      <c r="AEC88" s="48"/>
      <c r="AED88" s="48"/>
      <c r="AEE88" s="48"/>
      <c r="AEF88" s="48"/>
      <c r="AEG88" s="48"/>
      <c r="AEH88" s="48"/>
      <c r="AEI88" s="48"/>
      <c r="AEJ88" s="48"/>
      <c r="AEK88" s="48"/>
      <c r="AEL88" s="48"/>
      <c r="AEM88" s="48"/>
      <c r="AEN88" s="48"/>
      <c r="AEO88" s="48"/>
      <c r="AEP88" s="48"/>
      <c r="AEQ88" s="48"/>
      <c r="AER88" s="48"/>
      <c r="AES88" s="48"/>
      <c r="AET88" s="48"/>
      <c r="AEU88" s="48"/>
      <c r="AEV88" s="48"/>
      <c r="AEW88" s="48"/>
      <c r="AEX88" s="48"/>
      <c r="AEY88" s="48"/>
      <c r="AEZ88" s="48"/>
      <c r="AFA88" s="48"/>
      <c r="AFB88" s="48"/>
      <c r="AFC88" s="48"/>
      <c r="AFD88" s="48"/>
      <c r="AFE88" s="48"/>
      <c r="AFF88" s="48"/>
      <c r="AFH88" s="48"/>
      <c r="AFI88" s="48"/>
      <c r="AFJ88" s="48"/>
      <c r="AFK88" s="48"/>
      <c r="AFL88" s="48"/>
      <c r="AFM88" s="48"/>
      <c r="AFN88" s="48"/>
      <c r="AFO88" s="48"/>
      <c r="AFP88" s="48"/>
      <c r="AFR88" s="48"/>
      <c r="AFS88" s="48"/>
      <c r="AFT88" s="48"/>
      <c r="AFU88" s="48"/>
      <c r="AFV88" s="48"/>
      <c r="AFW88" s="48"/>
      <c r="AFX88" s="48"/>
      <c r="AFY88" s="48"/>
      <c r="AFZ88" s="48"/>
      <c r="AGA88" s="48"/>
      <c r="AGB88" s="48"/>
      <c r="AGE88" s="48"/>
      <c r="AGF88" s="48"/>
      <c r="AGG88" s="48"/>
      <c r="AGH88" s="48"/>
      <c r="AGI88" s="48"/>
      <c r="AGJ88" s="48"/>
      <c r="AGK88" s="48"/>
      <c r="AGL88" s="48"/>
      <c r="AGM88" s="48"/>
      <c r="AGN88" s="48"/>
      <c r="AGO88" s="48"/>
      <c r="AGP88" s="48"/>
      <c r="AGQ88" s="48"/>
      <c r="AGR88" s="48"/>
      <c r="AGS88" s="48"/>
      <c r="AGT88" s="48"/>
      <c r="AGU88" s="48"/>
      <c r="AGV88" s="48"/>
      <c r="AGW88" s="48"/>
      <c r="AGX88" s="48"/>
      <c r="AGY88" s="48"/>
      <c r="AGZ88" s="48"/>
      <c r="AHA88" s="48"/>
      <c r="AHB88" s="48"/>
      <c r="AHC88" s="48"/>
      <c r="AHD88" s="48"/>
      <c r="AHE88" s="48"/>
      <c r="AHF88" s="48"/>
      <c r="AHG88" s="48"/>
      <c r="AHH88" s="48"/>
      <c r="AHI88" s="48"/>
      <c r="AHJ88" s="48"/>
      <c r="AHK88" s="48"/>
      <c r="AHL88" s="48"/>
      <c r="AHM88" s="48"/>
      <c r="AHN88" s="48"/>
      <c r="AHO88" s="48"/>
      <c r="AHP88" s="48"/>
      <c r="AHQ88" s="48"/>
      <c r="AHR88" s="48"/>
      <c r="AHS88" s="48"/>
      <c r="AHT88" s="48"/>
      <c r="AHU88" s="48"/>
      <c r="AHV88" s="48"/>
      <c r="AHW88" s="48"/>
      <c r="AHY88" s="48"/>
      <c r="AHZ88" s="48"/>
      <c r="AIA88" s="48"/>
      <c r="AIB88" s="48"/>
      <c r="AIC88" s="48"/>
      <c r="AID88" s="48"/>
      <c r="AIE88" s="48"/>
      <c r="AIF88" s="48"/>
      <c r="AIG88" s="48"/>
      <c r="AIH88" s="48"/>
      <c r="AII88" s="48"/>
      <c r="AIJ88" s="48"/>
      <c r="AIK88" s="48"/>
      <c r="AIL88" s="48"/>
      <c r="AIM88" s="48"/>
      <c r="AIN88" s="48"/>
      <c r="AIO88" s="48"/>
      <c r="AIP88" s="48"/>
      <c r="AIQ88" s="48"/>
      <c r="AIR88" s="48"/>
      <c r="AIU88" s="48"/>
      <c r="AIV88" s="48"/>
      <c r="AIY88" s="48"/>
      <c r="AIZ88" s="48"/>
      <c r="AJA88" s="48"/>
      <c r="AJB88" s="48"/>
      <c r="AJD88" s="48"/>
      <c r="AJF88" s="48"/>
      <c r="AJG88" s="48"/>
      <c r="AJH88" s="48"/>
      <c r="AJI88" s="48"/>
      <c r="AJJ88" s="48"/>
      <c r="AJK88" s="48"/>
      <c r="AJL88" s="48"/>
      <c r="AJQ88" s="48"/>
      <c r="AJR88" s="48"/>
      <c r="AJS88" s="48"/>
      <c r="AJU88" s="48"/>
      <c r="AJV88" s="48"/>
      <c r="AJW88" s="48"/>
      <c r="AJX88" s="48"/>
      <c r="AJY88" s="48"/>
      <c r="AJZ88" s="48"/>
      <c r="AKA88" s="48"/>
      <c r="AKB88" s="48"/>
      <c r="AKC88" s="48"/>
      <c r="AKD88" s="48"/>
      <c r="AKE88" s="48"/>
      <c r="AKF88" s="48"/>
      <c r="AKG88" s="48"/>
      <c r="AKH88" s="48"/>
      <c r="AKI88" s="48"/>
      <c r="AKJ88" s="48"/>
      <c r="AKK88" s="48"/>
      <c r="AKL88" s="48"/>
      <c r="AKO88" s="48"/>
      <c r="AKP88" s="48"/>
      <c r="AKS88" s="48"/>
      <c r="AKT88" s="48"/>
      <c r="AKU88" s="48"/>
      <c r="AKV88" s="48"/>
      <c r="AKW88" s="48"/>
      <c r="AKX88" s="48"/>
      <c r="AKY88" s="48"/>
      <c r="AKZ88" s="48"/>
      <c r="ALA88" s="48"/>
      <c r="ALB88" s="48"/>
      <c r="ALC88" s="48"/>
      <c r="ALD88" s="48"/>
      <c r="ALE88" s="48"/>
      <c r="ALF88" s="48"/>
      <c r="ALG88" s="48"/>
      <c r="ALH88" s="48"/>
      <c r="ALI88" s="48"/>
      <c r="ALJ88" s="48"/>
      <c r="ALK88" s="48"/>
      <c r="ALL88" s="48"/>
      <c r="ALM88" s="48"/>
      <c r="ALN88" s="48"/>
      <c r="ALO88" s="48"/>
      <c r="ALP88" s="48"/>
      <c r="ALQ88" s="48"/>
      <c r="ALR88" s="48"/>
      <c r="ALS88" s="48"/>
      <c r="ALT88" s="48"/>
      <c r="ALU88" s="48"/>
      <c r="ALV88" s="48"/>
      <c r="ALW88" s="48"/>
      <c r="ALX88" s="48"/>
      <c r="ALY88" s="48"/>
      <c r="ALZ88" s="48"/>
      <c r="AMA88" s="48"/>
      <c r="AMB88" s="48"/>
      <c r="AMC88" s="48"/>
      <c r="AMD88" s="48"/>
      <c r="AME88" s="48"/>
      <c r="AMF88" s="48"/>
      <c r="AMG88" s="48"/>
      <c r="AMH88" s="48"/>
      <c r="AMI88" s="48"/>
      <c r="AMJ88" s="48"/>
      <c r="AMK88" s="48"/>
      <c r="AML88" s="48"/>
      <c r="AMM88" s="48"/>
      <c r="AMN88" s="48"/>
      <c r="AMO88" s="48"/>
      <c r="AMP88" s="48"/>
      <c r="AMQ88" s="48"/>
      <c r="AMR88" s="48"/>
      <c r="AMS88" s="48"/>
      <c r="AMT88" s="48"/>
      <c r="AMU88" s="48"/>
      <c r="AMV88" s="48"/>
      <c r="AMW88" s="48"/>
      <c r="AMX88" s="48"/>
      <c r="AMY88" s="48"/>
      <c r="AMZ88" s="48"/>
      <c r="ANA88" s="48"/>
      <c r="ANB88" s="48"/>
      <c r="ANC88" s="48"/>
      <c r="AND88" s="48"/>
      <c r="ANE88" s="48"/>
      <c r="ANF88" s="48"/>
      <c r="ANG88" s="48"/>
      <c r="ANH88" s="48"/>
      <c r="ANI88" s="48"/>
      <c r="ANJ88" s="48"/>
      <c r="ANK88" s="48"/>
      <c r="ANL88" s="48"/>
      <c r="ANM88" s="48"/>
      <c r="ANN88" s="48"/>
      <c r="ANO88" s="48"/>
      <c r="ANP88" s="48"/>
      <c r="ANQ88" s="48"/>
      <c r="ANR88" s="48"/>
      <c r="ANS88" s="48"/>
      <c r="ANT88" s="48"/>
      <c r="ANU88" s="48"/>
      <c r="ANV88" s="48"/>
      <c r="ANW88" s="48"/>
      <c r="ANX88" s="48"/>
      <c r="ANY88" s="48"/>
      <c r="ANZ88" s="48"/>
      <c r="AOA88" s="48"/>
      <c r="AOB88" s="48"/>
      <c r="AOC88" s="48"/>
      <c r="AOD88" s="48"/>
      <c r="AOE88" s="48"/>
      <c r="AOF88" s="48"/>
      <c r="AOG88" s="48"/>
      <c r="AOH88" s="48"/>
      <c r="AOI88" s="48"/>
      <c r="AOJ88" s="48"/>
      <c r="AOK88" s="48"/>
      <c r="AOL88" s="48"/>
      <c r="AOM88" s="48"/>
      <c r="AON88" s="48"/>
      <c r="AOO88" s="48"/>
      <c r="AOP88" s="48"/>
      <c r="AOQ88" s="48"/>
      <c r="AOR88" s="48"/>
      <c r="AOS88" s="48"/>
      <c r="AOT88" s="48"/>
      <c r="AOU88" s="48"/>
      <c r="AOV88" s="48"/>
      <c r="AOW88" s="48"/>
      <c r="AOX88" s="48"/>
      <c r="AOY88" s="48"/>
      <c r="AOZ88" s="48"/>
      <c r="APA88" s="48"/>
      <c r="APB88" s="48"/>
      <c r="APC88" s="48"/>
      <c r="APD88" s="48"/>
      <c r="APE88" s="48"/>
      <c r="APF88" s="48"/>
      <c r="APG88" s="48"/>
      <c r="APH88" s="48"/>
      <c r="API88" s="48"/>
      <c r="APJ88" s="48"/>
      <c r="APK88" s="48"/>
      <c r="APL88" s="48"/>
      <c r="APM88" s="48"/>
      <c r="APN88" s="48"/>
      <c r="APO88" s="48"/>
      <c r="APP88" s="48"/>
      <c r="APQ88" s="48"/>
      <c r="APR88" s="48"/>
      <c r="APS88" s="48"/>
      <c r="APT88" s="48"/>
      <c r="APU88" s="48"/>
      <c r="APV88" s="48"/>
      <c r="APW88" s="48"/>
      <c r="APX88" s="48"/>
      <c r="APY88" s="48"/>
      <c r="APZ88" s="48"/>
    </row>
    <row r="89" spans="1:1119">
      <c r="A89" s="49" t="s">
        <v>407</v>
      </c>
      <c r="B89" s="46" t="s">
        <v>354</v>
      </c>
      <c r="C89" s="48">
        <v>13.057817459106445</v>
      </c>
      <c r="D89" s="48">
        <v>12.981520652770996</v>
      </c>
      <c r="E89" s="48">
        <v>12.078892707824707</v>
      </c>
      <c r="F89" s="48">
        <v>12.739877700805664</v>
      </c>
      <c r="G89" s="48">
        <v>13.876415252685547</v>
      </c>
      <c r="H89" s="48">
        <v>13.917441368103027</v>
      </c>
      <c r="I89" s="48">
        <v>14.61939811706543</v>
      </c>
      <c r="J89" s="48">
        <v>13.43550968170166</v>
      </c>
      <c r="K89" s="48">
        <v>18.798618316650391</v>
      </c>
      <c r="L89" s="48">
        <v>18.973146438598633</v>
      </c>
      <c r="M89" s="48">
        <v>18.934751510620117</v>
      </c>
      <c r="N89" s="48">
        <v>20.151342391967773</v>
      </c>
      <c r="O89" s="48">
        <v>18.573301315307617</v>
      </c>
      <c r="P89" s="48">
        <v>18.812845230102539</v>
      </c>
      <c r="Q89" s="47">
        <f t="shared" si="8"/>
        <v>15.603421529134115</v>
      </c>
      <c r="R89" s="47">
        <f t="shared" si="9"/>
        <v>19.118060111999512</v>
      </c>
      <c r="S89" s="47">
        <f t="shared" si="10"/>
        <v>1.2252479416968258</v>
      </c>
      <c r="T89" s="47">
        <f t="shared" si="11"/>
        <v>3.0646487481731891E-2</v>
      </c>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BA89" s="48"/>
      <c r="BB89" s="48"/>
      <c r="BC89" s="48"/>
      <c r="BD89" s="48"/>
      <c r="BE89" s="48"/>
      <c r="BF89" s="48"/>
      <c r="BG89" s="48"/>
      <c r="BH89" s="48"/>
      <c r="BI89" s="48"/>
      <c r="BJ89" s="48"/>
      <c r="BK89" s="48"/>
      <c r="BL89" s="48"/>
      <c r="BM89" s="48"/>
      <c r="BN89" s="48"/>
      <c r="BO89" s="48"/>
      <c r="BP89" s="48"/>
      <c r="BR89" s="48"/>
      <c r="BS89" s="48"/>
      <c r="BU89" s="48"/>
      <c r="BV89" s="48"/>
      <c r="BX89" s="48"/>
      <c r="BY89" s="48"/>
      <c r="BZ89" s="48"/>
      <c r="CA89" s="48"/>
      <c r="CB89" s="48"/>
      <c r="CC89" s="48"/>
      <c r="CD89" s="48"/>
      <c r="CE89" s="48"/>
      <c r="CF89" s="48"/>
      <c r="CG89" s="48"/>
      <c r="CH89" s="48"/>
      <c r="CI89" s="48"/>
      <c r="CJ89" s="48"/>
      <c r="CK89" s="48"/>
      <c r="CL89" s="48"/>
      <c r="CM89" s="48"/>
      <c r="CN89" s="48"/>
      <c r="CO89" s="48"/>
      <c r="CP89" s="48"/>
      <c r="CQ89" s="48"/>
      <c r="CR89" s="48"/>
      <c r="CS89" s="48"/>
      <c r="CT89" s="48"/>
      <c r="CU89" s="48"/>
      <c r="CV89" s="48"/>
      <c r="CW89" s="48"/>
      <c r="CX89" s="48"/>
      <c r="CY89" s="48"/>
      <c r="CZ89" s="48"/>
      <c r="DA89" s="48"/>
      <c r="DB89" s="48"/>
      <c r="DC89" s="48"/>
      <c r="DD89" s="48"/>
      <c r="DE89" s="48"/>
      <c r="DF89" s="48"/>
      <c r="DG89" s="48"/>
      <c r="DH89" s="48"/>
      <c r="DI89" s="48"/>
      <c r="DJ89" s="48"/>
      <c r="DK89" s="48"/>
      <c r="DM89" s="48"/>
      <c r="DN89" s="48"/>
      <c r="DP89" s="48"/>
      <c r="DQ89" s="48"/>
      <c r="DS89" s="48"/>
      <c r="DT89" s="48"/>
      <c r="DU89" s="48"/>
      <c r="DV89" s="48"/>
      <c r="DW89" s="48"/>
      <c r="DX89" s="48"/>
      <c r="DY89" s="48"/>
      <c r="DZ89" s="48"/>
      <c r="EA89" s="48"/>
      <c r="EB89" s="48"/>
      <c r="EC89" s="48"/>
      <c r="ED89" s="48"/>
      <c r="EE89" s="48"/>
      <c r="EF89" s="48"/>
      <c r="EG89" s="48"/>
      <c r="EH89" s="48"/>
      <c r="EI89" s="48"/>
      <c r="EJ89" s="48"/>
      <c r="EK89" s="48"/>
      <c r="EL89" s="48"/>
      <c r="EM89" s="48"/>
      <c r="EN89" s="48"/>
      <c r="EO89" s="48"/>
      <c r="EP89" s="48"/>
      <c r="EQ89" s="48"/>
      <c r="ER89" s="48"/>
      <c r="ES89" s="48"/>
      <c r="ET89" s="48"/>
      <c r="EU89" s="48"/>
      <c r="EV89" s="48"/>
      <c r="EW89" s="48"/>
      <c r="EX89" s="48"/>
      <c r="EY89" s="48"/>
      <c r="EZ89" s="48"/>
      <c r="FA89" s="48"/>
      <c r="FB89" s="48"/>
      <c r="FC89" s="48"/>
      <c r="FD89" s="48"/>
      <c r="FE89" s="48"/>
      <c r="FF89" s="48"/>
      <c r="FH89" s="48"/>
      <c r="FI89" s="48"/>
      <c r="FK89" s="48"/>
      <c r="FL89" s="48"/>
      <c r="FN89" s="48"/>
      <c r="FO89" s="48"/>
      <c r="FP89" s="48"/>
      <c r="FQ89" s="48"/>
      <c r="FR89" s="48"/>
      <c r="FS89" s="48"/>
      <c r="FT89" s="48"/>
      <c r="FU89" s="48"/>
      <c r="FV89" s="48"/>
      <c r="FW89" s="48"/>
      <c r="FX89" s="48"/>
      <c r="FY89" s="48"/>
      <c r="FZ89" s="48"/>
      <c r="GA89" s="48"/>
      <c r="GB89" s="48"/>
      <c r="GC89" s="48"/>
      <c r="GD89" s="48"/>
      <c r="GE89" s="48"/>
      <c r="GF89" s="48"/>
      <c r="GG89" s="48"/>
      <c r="GH89" s="48"/>
      <c r="GI89" s="48"/>
      <c r="GJ89" s="48"/>
      <c r="GK89" s="48"/>
      <c r="GL89" s="48"/>
      <c r="GM89" s="48"/>
      <c r="GN89" s="48"/>
      <c r="GO89" s="48"/>
      <c r="GP89" s="48"/>
      <c r="GQ89" s="48"/>
      <c r="GR89" s="48"/>
      <c r="GS89" s="48"/>
      <c r="GT89" s="48"/>
      <c r="GU89" s="48"/>
      <c r="GV89" s="48"/>
      <c r="GW89" s="48"/>
      <c r="GX89" s="48"/>
      <c r="GY89" s="48"/>
      <c r="GZ89" s="48"/>
      <c r="HA89" s="48"/>
      <c r="HC89" s="48"/>
      <c r="HD89" s="48"/>
      <c r="HF89" s="48"/>
      <c r="HG89" s="48"/>
      <c r="HI89" s="48"/>
      <c r="HJ89" s="48"/>
      <c r="HK89" s="48"/>
      <c r="HL89" s="48"/>
      <c r="HM89" s="48"/>
      <c r="HN89" s="48"/>
      <c r="HO89" s="48"/>
      <c r="HP89" s="48"/>
      <c r="HQ89" s="48"/>
      <c r="HR89" s="48"/>
      <c r="HS89" s="48"/>
      <c r="HT89" s="48"/>
      <c r="HU89" s="48"/>
      <c r="HV89" s="48"/>
      <c r="HW89" s="48"/>
      <c r="HX89" s="48"/>
      <c r="HY89" s="48"/>
      <c r="HZ89" s="48"/>
      <c r="IA89" s="48"/>
      <c r="IB89" s="48"/>
      <c r="IC89" s="48"/>
      <c r="ID89" s="48"/>
      <c r="IE89" s="48"/>
      <c r="IF89" s="48"/>
      <c r="IG89" s="48"/>
      <c r="IH89" s="48"/>
      <c r="II89" s="48"/>
      <c r="IJ89" s="48"/>
      <c r="IK89" s="48"/>
      <c r="IL89" s="48"/>
      <c r="IM89" s="48"/>
      <c r="IN89" s="48"/>
      <c r="IO89" s="48"/>
      <c r="IP89" s="48"/>
      <c r="IQ89" s="48"/>
      <c r="IR89" s="48"/>
      <c r="IS89" s="48"/>
      <c r="IT89" s="48"/>
      <c r="IU89" s="48"/>
      <c r="IV89" s="48"/>
      <c r="IX89" s="48"/>
      <c r="IY89" s="48"/>
      <c r="JA89" s="48"/>
      <c r="JB89" s="48"/>
      <c r="JD89" s="48"/>
      <c r="JE89" s="48"/>
      <c r="JF89" s="48"/>
      <c r="JG89" s="48"/>
      <c r="JH89" s="48"/>
      <c r="JI89" s="48"/>
      <c r="JJ89" s="48"/>
      <c r="JK89" s="48"/>
      <c r="JL89" s="48"/>
      <c r="JM89" s="48"/>
      <c r="JN89" s="48"/>
      <c r="JO89" s="48"/>
      <c r="JP89" s="48"/>
      <c r="JQ89" s="48"/>
      <c r="JR89" s="48"/>
      <c r="JS89" s="48"/>
      <c r="JT89" s="48"/>
      <c r="JU89" s="48"/>
      <c r="JV89" s="48"/>
      <c r="JW89" s="48"/>
      <c r="JX89" s="48"/>
      <c r="JY89" s="48"/>
      <c r="JZ89" s="48"/>
      <c r="KA89" s="48"/>
      <c r="KB89" s="48"/>
      <c r="KC89" s="48"/>
      <c r="KD89" s="48"/>
      <c r="KE89" s="48"/>
      <c r="KF89" s="48"/>
      <c r="KH89" s="48"/>
      <c r="KI89" s="48"/>
      <c r="KK89" s="48"/>
      <c r="KL89" s="48"/>
      <c r="KN89" s="48"/>
      <c r="KO89" s="48"/>
      <c r="KP89" s="48"/>
      <c r="KQ89" s="48"/>
      <c r="KV89" s="48"/>
      <c r="KW89" s="48"/>
      <c r="KY89" s="48"/>
      <c r="KZ89" s="48"/>
      <c r="LA89" s="48"/>
      <c r="LB89" s="48"/>
      <c r="LC89" s="48"/>
      <c r="LD89" s="48"/>
      <c r="LE89" s="48"/>
      <c r="LF89" s="48"/>
      <c r="LG89" s="48"/>
      <c r="LH89" s="48"/>
      <c r="LI89" s="48"/>
      <c r="LJ89" s="48"/>
      <c r="LK89" s="48"/>
      <c r="LL89" s="48"/>
      <c r="LM89" s="48"/>
      <c r="LN89" s="48"/>
      <c r="LO89" s="48"/>
      <c r="LP89" s="48"/>
      <c r="LQ89" s="48"/>
      <c r="LR89" s="48"/>
      <c r="LS89" s="48"/>
      <c r="LT89" s="48"/>
      <c r="LU89" s="48"/>
      <c r="LV89" s="48"/>
      <c r="LW89" s="48"/>
      <c r="LX89" s="48"/>
      <c r="LY89" s="48"/>
      <c r="LZ89" s="48"/>
      <c r="MA89" s="48"/>
      <c r="MB89" s="48"/>
      <c r="MC89" s="48"/>
      <c r="MD89" s="48"/>
      <c r="ME89" s="48"/>
      <c r="MF89" s="48"/>
      <c r="MG89" s="48"/>
      <c r="MH89" s="48"/>
      <c r="MI89" s="48"/>
      <c r="MJ89" s="48"/>
      <c r="MK89" s="48"/>
      <c r="ML89" s="48"/>
      <c r="MM89" s="48"/>
      <c r="MO89" s="48"/>
      <c r="MP89" s="48"/>
      <c r="MQ89" s="48"/>
      <c r="MR89" s="48"/>
      <c r="MS89" s="48"/>
      <c r="MT89" s="48"/>
      <c r="MU89" s="48"/>
      <c r="MV89" s="48"/>
      <c r="MW89" s="48"/>
      <c r="MX89" s="48"/>
      <c r="MY89" s="48"/>
      <c r="MZ89" s="48"/>
      <c r="NA89" s="48"/>
      <c r="NB89" s="48"/>
      <c r="NC89" s="48"/>
      <c r="ND89" s="48"/>
      <c r="NE89" s="48"/>
      <c r="NF89" s="48"/>
      <c r="NG89" s="48"/>
      <c r="NH89" s="48"/>
      <c r="NI89" s="48"/>
      <c r="NJ89" s="48"/>
      <c r="NK89" s="48"/>
      <c r="NL89" s="48"/>
      <c r="NM89" s="48"/>
      <c r="NN89" s="48"/>
      <c r="NO89" s="48"/>
      <c r="NP89" s="48"/>
      <c r="NQ89" s="48"/>
      <c r="NR89" s="48"/>
      <c r="NS89" s="48"/>
      <c r="NT89" s="48"/>
      <c r="NU89" s="48"/>
      <c r="NV89" s="48"/>
      <c r="NW89" s="48"/>
      <c r="NX89" s="48"/>
      <c r="NY89" s="48"/>
      <c r="NZ89" s="48"/>
      <c r="OA89" s="48"/>
      <c r="OB89" s="48"/>
      <c r="OC89" s="48"/>
      <c r="OE89" s="48"/>
      <c r="OF89" s="48"/>
      <c r="OG89" s="48"/>
      <c r="OH89" s="48"/>
      <c r="OI89" s="48"/>
      <c r="OJ89" s="48"/>
      <c r="OK89" s="48"/>
      <c r="OL89" s="48"/>
      <c r="OM89" s="48"/>
      <c r="ON89" s="48"/>
      <c r="OO89" s="48"/>
      <c r="OP89" s="48"/>
      <c r="OQ89" s="48"/>
      <c r="OS89" s="48"/>
      <c r="OT89" s="48"/>
      <c r="OU89" s="48"/>
      <c r="OV89" s="48"/>
      <c r="OW89" s="48"/>
      <c r="OX89" s="48"/>
      <c r="OY89" s="48"/>
      <c r="OZ89" s="48"/>
      <c r="PA89" s="48"/>
      <c r="PB89" s="48"/>
      <c r="PC89" s="48"/>
      <c r="PE89" s="48"/>
      <c r="PF89" s="48"/>
      <c r="PG89" s="48"/>
      <c r="PH89" s="48"/>
      <c r="PI89" s="48"/>
      <c r="PJ89" s="48"/>
      <c r="PK89" s="48"/>
      <c r="PL89" s="48"/>
      <c r="PM89" s="48"/>
      <c r="PN89" s="48"/>
      <c r="PO89" s="48"/>
      <c r="PP89" s="48"/>
      <c r="PQ89" s="48"/>
      <c r="PR89" s="48"/>
      <c r="PS89" s="48"/>
      <c r="PT89" s="48"/>
      <c r="PU89" s="48"/>
      <c r="PV89" s="48"/>
      <c r="PW89" s="48"/>
      <c r="PX89" s="48"/>
      <c r="PY89" s="48"/>
      <c r="PZ89" s="48"/>
      <c r="QA89" s="48"/>
      <c r="QB89" s="48"/>
      <c r="QC89" s="48"/>
      <c r="QD89" s="48"/>
      <c r="QE89" s="48"/>
      <c r="QF89" s="48"/>
      <c r="QG89" s="48"/>
      <c r="QH89" s="48"/>
      <c r="QI89" s="48"/>
      <c r="QJ89" s="48"/>
      <c r="QK89" s="48"/>
      <c r="QL89" s="48"/>
      <c r="QM89" s="48"/>
      <c r="QN89" s="48"/>
      <c r="QO89" s="48"/>
      <c r="QP89" s="48"/>
      <c r="QQ89" s="48"/>
      <c r="QR89" s="48"/>
      <c r="QS89" s="48"/>
      <c r="QU89" s="48"/>
      <c r="QV89" s="48"/>
      <c r="QW89" s="48"/>
      <c r="QX89" s="48"/>
      <c r="QY89" s="48"/>
      <c r="QZ89" s="48"/>
      <c r="RA89" s="48"/>
      <c r="RB89" s="48"/>
      <c r="RC89" s="48"/>
      <c r="RD89" s="48"/>
      <c r="RE89" s="48"/>
      <c r="RF89" s="48"/>
      <c r="RG89" s="48"/>
      <c r="RH89" s="48"/>
      <c r="RI89" s="48"/>
      <c r="RJ89" s="48"/>
      <c r="RK89" s="48"/>
      <c r="RL89" s="48"/>
      <c r="RM89" s="48"/>
      <c r="RN89" s="48"/>
      <c r="RO89" s="48"/>
      <c r="RP89" s="48"/>
      <c r="RQ89" s="48"/>
      <c r="RR89" s="48"/>
      <c r="RS89" s="48"/>
      <c r="RT89" s="48"/>
      <c r="RU89" s="48"/>
      <c r="RV89" s="48"/>
      <c r="RW89" s="48"/>
      <c r="RX89" s="48"/>
      <c r="RY89" s="48"/>
      <c r="RZ89" s="48"/>
      <c r="SA89" s="48"/>
      <c r="SB89" s="48"/>
      <c r="SC89" s="48"/>
      <c r="SD89" s="48"/>
      <c r="SE89" s="48"/>
      <c r="SF89" s="48"/>
      <c r="SG89" s="48"/>
      <c r="SH89" s="48"/>
      <c r="SI89" s="48"/>
      <c r="SK89" s="48"/>
      <c r="SL89" s="48"/>
      <c r="SM89" s="48"/>
      <c r="SN89" s="48"/>
      <c r="SO89" s="48"/>
      <c r="SP89" s="48"/>
      <c r="SQ89" s="48"/>
      <c r="SR89" s="48"/>
      <c r="SS89" s="48"/>
      <c r="ST89" s="48"/>
      <c r="SU89" s="48"/>
      <c r="SV89" s="48"/>
      <c r="SW89" s="48"/>
      <c r="SX89" s="48"/>
      <c r="SY89" s="48"/>
      <c r="SZ89" s="48"/>
      <c r="TA89" s="48"/>
      <c r="TB89" s="48"/>
      <c r="TC89" s="48"/>
      <c r="TD89" s="48"/>
      <c r="TE89" s="48"/>
      <c r="TF89" s="48"/>
      <c r="TG89" s="48"/>
      <c r="TH89" s="48"/>
      <c r="TI89" s="48"/>
      <c r="TJ89" s="48"/>
      <c r="TK89" s="48"/>
      <c r="TL89" s="48"/>
      <c r="TM89" s="48"/>
      <c r="TN89" s="48"/>
      <c r="TO89" s="48"/>
      <c r="TP89" s="48"/>
      <c r="TQ89" s="48"/>
      <c r="TR89" s="48"/>
      <c r="TS89" s="48"/>
      <c r="TT89" s="48"/>
      <c r="TU89" s="48"/>
      <c r="TV89" s="48"/>
      <c r="TW89" s="48"/>
      <c r="TX89" s="48"/>
      <c r="TY89" s="48"/>
      <c r="UA89" s="48"/>
      <c r="UB89" s="48"/>
      <c r="UC89" s="48"/>
      <c r="UD89" s="48"/>
      <c r="UE89" s="48"/>
      <c r="UF89" s="48"/>
      <c r="UG89" s="48"/>
      <c r="UH89" s="48"/>
      <c r="UI89" s="48"/>
      <c r="UJ89" s="48"/>
      <c r="UK89" s="48"/>
      <c r="UL89" s="48"/>
      <c r="UM89" s="48"/>
      <c r="UN89" s="48"/>
      <c r="UO89" s="48"/>
      <c r="UP89" s="48"/>
      <c r="UQ89" s="48"/>
      <c r="UR89" s="48"/>
      <c r="US89" s="48"/>
      <c r="UT89" s="48"/>
      <c r="UU89" s="48"/>
      <c r="UV89" s="48"/>
      <c r="UW89" s="48"/>
      <c r="UX89" s="48"/>
      <c r="UY89" s="48"/>
      <c r="UZ89" s="48"/>
      <c r="VA89" s="48"/>
      <c r="VB89" s="48"/>
      <c r="VC89" s="48"/>
      <c r="VD89" s="48"/>
      <c r="VE89" s="48"/>
      <c r="VF89" s="48"/>
      <c r="VG89" s="48"/>
      <c r="VH89" s="48"/>
      <c r="VI89" s="48"/>
      <c r="VJ89" s="48"/>
      <c r="VK89" s="48"/>
      <c r="VL89" s="48"/>
      <c r="VM89" s="48"/>
      <c r="VN89" s="48"/>
      <c r="VO89" s="48"/>
      <c r="VQ89" s="48"/>
      <c r="VR89" s="48"/>
      <c r="VS89" s="48"/>
      <c r="VT89" s="48"/>
      <c r="VU89" s="48"/>
      <c r="VV89" s="48"/>
      <c r="VW89" s="48"/>
      <c r="VX89" s="48"/>
      <c r="VY89" s="48"/>
      <c r="VZ89" s="48"/>
      <c r="WA89" s="48"/>
      <c r="WB89" s="48"/>
      <c r="WC89" s="48"/>
      <c r="WD89" s="48"/>
      <c r="WE89" s="48"/>
      <c r="WF89" s="48"/>
      <c r="WG89" s="48"/>
      <c r="WH89" s="48"/>
      <c r="WI89" s="48"/>
      <c r="WJ89" s="48"/>
      <c r="WK89" s="48"/>
      <c r="WL89" s="48"/>
      <c r="WM89" s="48"/>
      <c r="WN89" s="48"/>
      <c r="WO89" s="48"/>
      <c r="WP89" s="48"/>
      <c r="WQ89" s="48"/>
      <c r="WR89" s="48"/>
      <c r="WS89" s="48"/>
      <c r="WT89" s="48"/>
      <c r="WU89" s="48"/>
      <c r="WV89" s="48"/>
      <c r="WW89" s="48"/>
      <c r="WX89" s="48"/>
      <c r="WY89" s="48"/>
      <c r="WZ89" s="48"/>
      <c r="XA89" s="48"/>
      <c r="XB89" s="48"/>
      <c r="XC89" s="48"/>
      <c r="XD89" s="48"/>
      <c r="XE89" s="48"/>
      <c r="XG89" s="48"/>
      <c r="XH89" s="48"/>
      <c r="XI89" s="48"/>
      <c r="XJ89" s="48"/>
      <c r="XK89" s="48"/>
      <c r="XL89" s="48"/>
      <c r="XM89" s="48"/>
      <c r="XN89" s="48"/>
      <c r="XO89" s="48"/>
      <c r="XP89" s="48"/>
      <c r="XQ89" s="48"/>
      <c r="XR89" s="48"/>
      <c r="XS89" s="48"/>
      <c r="XT89" s="48"/>
      <c r="XU89" s="48"/>
      <c r="XV89" s="48"/>
      <c r="XW89" s="48"/>
      <c r="XX89" s="48"/>
      <c r="XY89" s="48"/>
      <c r="XZ89" s="48"/>
      <c r="YA89" s="48"/>
      <c r="YB89" s="48"/>
      <c r="YC89" s="48"/>
      <c r="YD89" s="48"/>
      <c r="YE89" s="48"/>
      <c r="YF89" s="48"/>
      <c r="YG89" s="48"/>
      <c r="YH89" s="48"/>
      <c r="YI89" s="48"/>
      <c r="YJ89" s="48"/>
      <c r="YK89" s="48"/>
      <c r="YL89" s="48"/>
      <c r="YM89" s="48"/>
      <c r="YN89" s="48"/>
      <c r="YO89" s="48"/>
      <c r="YP89" s="48"/>
      <c r="YQ89" s="48"/>
      <c r="YR89" s="48"/>
      <c r="YS89" s="48"/>
      <c r="YT89" s="48"/>
      <c r="YU89" s="48"/>
      <c r="YW89" s="48"/>
      <c r="YX89" s="48"/>
      <c r="YY89" s="48"/>
      <c r="YZ89" s="48"/>
      <c r="ZA89" s="48"/>
      <c r="ZB89" s="48"/>
      <c r="ZC89" s="48"/>
      <c r="ZD89" s="48"/>
      <c r="ZE89" s="48"/>
      <c r="ZF89" s="48"/>
      <c r="ZG89" s="48"/>
      <c r="ZH89" s="48"/>
      <c r="ZI89" s="48"/>
      <c r="ZJ89" s="48"/>
      <c r="ZK89" s="48"/>
      <c r="ZL89" s="48"/>
      <c r="ZM89" s="48"/>
      <c r="ZN89" s="48"/>
      <c r="ZO89" s="48"/>
      <c r="ZP89" s="48"/>
      <c r="ZQ89" s="48"/>
      <c r="ZR89" s="48"/>
      <c r="ZS89" s="48"/>
      <c r="ZT89" s="48"/>
      <c r="ZU89" s="48"/>
      <c r="ZV89" s="48"/>
      <c r="ZW89" s="48"/>
      <c r="ZX89" s="48"/>
      <c r="ZY89" s="48"/>
      <c r="ZZ89" s="48"/>
      <c r="AAA89" s="48"/>
      <c r="AAB89" s="48"/>
      <c r="AAC89" s="48"/>
      <c r="AAD89" s="48"/>
      <c r="AAE89" s="48"/>
      <c r="AAF89" s="48"/>
      <c r="AAG89" s="48"/>
      <c r="AAH89" s="48"/>
      <c r="AAI89" s="48"/>
      <c r="AAJ89" s="48"/>
      <c r="AAL89" s="48"/>
      <c r="AAM89" s="48"/>
      <c r="AAN89" s="48"/>
      <c r="AAO89" s="48"/>
      <c r="AAP89" s="48"/>
      <c r="AAQ89" s="48"/>
      <c r="AAR89" s="48"/>
      <c r="AAS89" s="48"/>
      <c r="AAT89" s="48"/>
      <c r="AAV89" s="48"/>
      <c r="AAW89" s="48"/>
      <c r="AAX89" s="48"/>
      <c r="AAY89" s="48"/>
      <c r="AAZ89" s="48"/>
      <c r="ABA89" s="48"/>
      <c r="ABB89" s="48"/>
      <c r="ABC89" s="48"/>
      <c r="ABD89" s="48"/>
      <c r="ABE89" s="48"/>
      <c r="ABF89" s="48"/>
      <c r="ABG89" s="48"/>
      <c r="ABH89" s="48"/>
      <c r="ABI89" s="48"/>
      <c r="ABJ89" s="48"/>
      <c r="ABK89" s="48"/>
      <c r="ABL89" s="48"/>
      <c r="ABM89" s="48"/>
      <c r="ABN89" s="48"/>
      <c r="ABO89" s="48"/>
      <c r="ABP89" s="48"/>
      <c r="ABQ89" s="48"/>
      <c r="ABR89" s="48"/>
      <c r="ABS89" s="48"/>
      <c r="ABT89" s="48"/>
      <c r="ABU89" s="48"/>
      <c r="ABV89" s="48"/>
      <c r="ABW89" s="48"/>
      <c r="ABX89" s="48"/>
      <c r="ABY89" s="48"/>
      <c r="ABZ89" s="48"/>
      <c r="ACB89" s="48"/>
      <c r="ACC89" s="48"/>
      <c r="ACD89" s="48"/>
      <c r="ACE89" s="48"/>
      <c r="ACF89" s="48"/>
      <c r="ACG89" s="48"/>
      <c r="ACH89" s="48"/>
      <c r="ACI89" s="48"/>
      <c r="ACJ89" s="48"/>
      <c r="ACK89" s="48"/>
      <c r="ACL89" s="48"/>
      <c r="ACM89" s="48"/>
      <c r="ACN89" s="48"/>
      <c r="ACO89" s="48"/>
      <c r="ACP89" s="48"/>
      <c r="ACQ89" s="48"/>
      <c r="ACR89" s="48"/>
      <c r="ACS89" s="48"/>
      <c r="ACT89" s="48"/>
      <c r="ACU89" s="48"/>
      <c r="ACV89" s="48"/>
      <c r="ACW89" s="48"/>
      <c r="ACX89" s="48"/>
      <c r="ACY89" s="48"/>
      <c r="ACZ89" s="48"/>
      <c r="ADA89" s="48"/>
      <c r="ADB89" s="48"/>
      <c r="ADC89" s="48"/>
      <c r="ADD89" s="48"/>
      <c r="ADE89" s="48"/>
      <c r="ADF89" s="48"/>
      <c r="ADG89" s="48"/>
      <c r="ADH89" s="48"/>
      <c r="ADI89" s="48"/>
      <c r="ADJ89" s="48"/>
      <c r="ADK89" s="48"/>
      <c r="ADL89" s="48"/>
      <c r="ADM89" s="48"/>
      <c r="ADN89" s="48"/>
      <c r="ADO89" s="48"/>
      <c r="ADP89" s="48"/>
      <c r="ADR89" s="48"/>
      <c r="ADS89" s="48"/>
      <c r="ADT89" s="48"/>
      <c r="ADU89" s="48"/>
      <c r="ADV89" s="48"/>
      <c r="ADW89" s="48"/>
      <c r="ADX89" s="48"/>
      <c r="ADY89" s="48"/>
      <c r="ADZ89" s="48"/>
      <c r="AEA89" s="48"/>
      <c r="AEB89" s="48"/>
      <c r="AEC89" s="48"/>
      <c r="AED89" s="48"/>
      <c r="AEE89" s="48"/>
      <c r="AEF89" s="48"/>
      <c r="AEG89" s="48"/>
      <c r="AEH89" s="48"/>
      <c r="AEI89" s="48"/>
      <c r="AEJ89" s="48"/>
      <c r="AEK89" s="48"/>
      <c r="AEL89" s="48"/>
      <c r="AEM89" s="48"/>
      <c r="AEN89" s="48"/>
      <c r="AEO89" s="48"/>
      <c r="AEP89" s="48"/>
      <c r="AEQ89" s="48"/>
      <c r="AER89" s="48"/>
      <c r="AES89" s="48"/>
      <c r="AET89" s="48"/>
      <c r="AEU89" s="48"/>
      <c r="AEV89" s="48"/>
      <c r="AEW89" s="48"/>
      <c r="AEX89" s="48"/>
      <c r="AEY89" s="48"/>
      <c r="AEZ89" s="48"/>
      <c r="AFA89" s="48"/>
      <c r="AFB89" s="48"/>
      <c r="AFC89" s="48"/>
      <c r="AFD89" s="48"/>
      <c r="AFE89" s="48"/>
      <c r="AFF89" s="48"/>
      <c r="AFH89" s="48"/>
      <c r="AFI89" s="48"/>
      <c r="AFJ89" s="48"/>
      <c r="AFK89" s="48"/>
      <c r="AFL89" s="48"/>
      <c r="AFM89" s="48"/>
      <c r="AFN89" s="48"/>
      <c r="AFO89" s="48"/>
      <c r="AFP89" s="48"/>
      <c r="AFR89" s="48"/>
      <c r="AFS89" s="48"/>
      <c r="AFT89" s="48"/>
      <c r="AFU89" s="48"/>
      <c r="AFV89" s="48"/>
      <c r="AFW89" s="48"/>
      <c r="AFX89" s="48"/>
      <c r="AFY89" s="48"/>
      <c r="AFZ89" s="48"/>
      <c r="AGA89" s="48"/>
      <c r="AGB89" s="48"/>
      <c r="AGE89" s="48"/>
      <c r="AGF89" s="48"/>
      <c r="AGG89" s="48"/>
      <c r="AGH89" s="48"/>
      <c r="AGI89" s="48"/>
      <c r="AGJ89" s="48"/>
      <c r="AGK89" s="48"/>
      <c r="AGL89" s="48"/>
      <c r="AGM89" s="48"/>
      <c r="AGN89" s="48"/>
      <c r="AGO89" s="48"/>
      <c r="AGP89" s="48"/>
      <c r="AGQ89" s="48"/>
      <c r="AGR89" s="48"/>
      <c r="AGS89" s="48"/>
      <c r="AGT89" s="48"/>
      <c r="AGU89" s="48"/>
      <c r="AGV89" s="48"/>
      <c r="AGW89" s="48"/>
      <c r="AGX89" s="48"/>
      <c r="AGY89" s="48"/>
      <c r="AGZ89" s="48"/>
      <c r="AHA89" s="48"/>
      <c r="AHB89" s="48"/>
      <c r="AHC89" s="48"/>
      <c r="AHD89" s="48"/>
      <c r="AHE89" s="48"/>
      <c r="AHF89" s="48"/>
      <c r="AHG89" s="48"/>
      <c r="AHH89" s="48"/>
      <c r="AHI89" s="48"/>
      <c r="AHJ89" s="48"/>
      <c r="AHK89" s="48"/>
      <c r="AHL89" s="48"/>
      <c r="AHM89" s="48"/>
      <c r="AHN89" s="48"/>
      <c r="AHO89" s="48"/>
      <c r="AHP89" s="48"/>
      <c r="AHQ89" s="48"/>
      <c r="AHR89" s="48"/>
      <c r="AHS89" s="48"/>
      <c r="AHT89" s="48"/>
      <c r="AHU89" s="48"/>
      <c r="AHV89" s="48"/>
      <c r="AHW89" s="48"/>
      <c r="AHX89" s="48"/>
      <c r="AHY89" s="48"/>
      <c r="AHZ89" s="48"/>
      <c r="AIA89" s="48"/>
      <c r="AIB89" s="48"/>
      <c r="AIC89" s="48"/>
      <c r="AID89" s="48"/>
      <c r="AIE89" s="48"/>
      <c r="AIF89" s="48"/>
      <c r="AIG89" s="48"/>
      <c r="AIH89" s="48"/>
      <c r="AII89" s="48"/>
      <c r="AIJ89" s="48"/>
      <c r="AIK89" s="48"/>
      <c r="AIL89" s="48"/>
      <c r="AIM89" s="48"/>
      <c r="AIN89" s="48"/>
      <c r="AIO89" s="48"/>
      <c r="AIP89" s="48"/>
      <c r="AIQ89" s="48"/>
      <c r="AIR89" s="48"/>
      <c r="AIU89" s="48"/>
      <c r="AIV89" s="48"/>
      <c r="AIW89" s="48"/>
      <c r="AIX89" s="48"/>
      <c r="AIY89" s="48"/>
      <c r="AIZ89" s="48"/>
      <c r="AJA89" s="48"/>
      <c r="AJB89" s="48"/>
      <c r="AJD89" s="48"/>
      <c r="AJE89" s="48"/>
      <c r="AJF89" s="48"/>
      <c r="AJG89" s="48"/>
      <c r="AJH89" s="48"/>
      <c r="AJI89" s="48"/>
      <c r="AJJ89" s="48"/>
      <c r="AJK89" s="48"/>
      <c r="AJL89" s="48"/>
      <c r="AJO89" s="48"/>
      <c r="AJQ89" s="48"/>
      <c r="AJR89" s="48"/>
      <c r="AJS89" s="48"/>
      <c r="AJT89" s="48"/>
      <c r="AJU89" s="48"/>
      <c r="AJV89" s="48"/>
      <c r="AJW89" s="48"/>
      <c r="AJX89" s="48"/>
      <c r="AJY89" s="48"/>
      <c r="AJZ89" s="48"/>
      <c r="AKA89" s="48"/>
      <c r="AKB89" s="48"/>
      <c r="AKC89" s="48"/>
      <c r="AKD89" s="48"/>
      <c r="AKE89" s="48"/>
      <c r="AKF89" s="48"/>
      <c r="AKG89" s="48"/>
      <c r="AKH89" s="48"/>
      <c r="AKI89" s="48"/>
      <c r="AKJ89" s="48"/>
      <c r="AKK89" s="48"/>
      <c r="AKL89" s="48"/>
      <c r="AKO89" s="48"/>
      <c r="AKP89" s="48"/>
      <c r="AKS89" s="48"/>
      <c r="AKT89" s="48"/>
      <c r="AKU89" s="48"/>
      <c r="AKV89" s="48"/>
      <c r="AKW89" s="48"/>
      <c r="AKX89" s="48"/>
      <c r="AKY89" s="48"/>
      <c r="AKZ89" s="48"/>
      <c r="ALA89" s="48"/>
      <c r="ALB89" s="48"/>
      <c r="ALC89" s="48"/>
      <c r="ALD89" s="48"/>
      <c r="ALE89" s="48"/>
      <c r="ALF89" s="48"/>
      <c r="ALG89" s="48"/>
      <c r="ALH89" s="48"/>
      <c r="ALI89" s="48"/>
      <c r="ALJ89" s="48"/>
      <c r="ALK89" s="48"/>
      <c r="ALL89" s="48"/>
      <c r="ALM89" s="48"/>
      <c r="ALN89" s="48"/>
      <c r="ALO89" s="48"/>
      <c r="ALP89" s="48"/>
      <c r="ALQ89" s="48"/>
      <c r="ALR89" s="48"/>
      <c r="ALS89" s="48"/>
      <c r="ALT89" s="48"/>
      <c r="ALU89" s="48"/>
      <c r="ALV89" s="48"/>
      <c r="ALW89" s="48"/>
      <c r="ALX89" s="48"/>
      <c r="ALY89" s="48"/>
      <c r="ALZ89" s="48"/>
      <c r="AMA89" s="48"/>
      <c r="AMB89" s="48"/>
      <c r="AMC89" s="48"/>
      <c r="AMD89" s="48"/>
      <c r="AME89" s="48"/>
      <c r="AMF89" s="48"/>
      <c r="AMG89" s="48"/>
      <c r="AMH89" s="48"/>
      <c r="AMI89" s="48"/>
      <c r="AMJ89" s="48"/>
      <c r="AMK89" s="48"/>
      <c r="AML89" s="48"/>
      <c r="AMM89" s="48"/>
      <c r="AMN89" s="48"/>
      <c r="AMO89" s="48"/>
      <c r="AMP89" s="48"/>
      <c r="AMQ89" s="48"/>
      <c r="AMR89" s="48"/>
      <c r="AMS89" s="48"/>
      <c r="AMT89" s="48"/>
      <c r="AMU89" s="48"/>
      <c r="AMV89" s="48"/>
      <c r="AMW89" s="48"/>
      <c r="AMX89" s="48"/>
      <c r="AMY89" s="48"/>
      <c r="ANA89" s="48"/>
      <c r="ANB89" s="48"/>
      <c r="ANC89" s="48"/>
      <c r="AND89" s="48"/>
      <c r="ANE89" s="48"/>
      <c r="ANF89" s="48"/>
      <c r="ANG89" s="48"/>
      <c r="ANH89" s="48"/>
      <c r="ANI89" s="48"/>
      <c r="ANJ89" s="48"/>
      <c r="ANK89" s="48"/>
      <c r="ANL89" s="48"/>
      <c r="ANM89" s="48"/>
      <c r="ANN89" s="48"/>
      <c r="ANO89" s="48"/>
      <c r="ANP89" s="48"/>
      <c r="ANQ89" s="48"/>
      <c r="ANR89" s="48"/>
      <c r="ANS89" s="48"/>
      <c r="ANT89" s="48"/>
      <c r="ANU89" s="48"/>
      <c r="ANV89" s="48"/>
      <c r="ANW89" s="48"/>
      <c r="ANX89" s="48"/>
      <c r="ANY89" s="48"/>
      <c r="ANZ89" s="48"/>
      <c r="AOA89" s="48"/>
      <c r="AOB89" s="48"/>
      <c r="AOC89" s="48"/>
      <c r="AOD89" s="48"/>
      <c r="AOE89" s="48"/>
      <c r="AOF89" s="48"/>
      <c r="AOG89" s="48"/>
      <c r="AOH89" s="48"/>
      <c r="AOI89" s="48"/>
      <c r="AOJ89" s="48"/>
      <c r="AOK89" s="48"/>
      <c r="AOL89" s="48"/>
      <c r="AOM89" s="48"/>
      <c r="AON89" s="48"/>
      <c r="AOO89" s="48"/>
      <c r="AOP89" s="48"/>
      <c r="AOQ89" s="48"/>
      <c r="AOR89" s="48"/>
      <c r="AOS89" s="48"/>
      <c r="AOT89" s="48"/>
      <c r="AOU89" s="48"/>
      <c r="AOW89" s="48"/>
      <c r="AOX89" s="48"/>
      <c r="AOY89" s="48"/>
      <c r="AOZ89" s="48"/>
      <c r="APA89" s="48"/>
      <c r="APB89" s="48"/>
      <c r="APC89" s="48"/>
      <c r="APD89" s="48"/>
      <c r="APE89" s="48"/>
      <c r="APF89" s="48"/>
      <c r="APG89" s="48"/>
      <c r="APH89" s="48"/>
      <c r="API89" s="48"/>
      <c r="APJ89" s="48"/>
      <c r="APK89" s="48"/>
      <c r="APL89" s="48"/>
      <c r="APM89" s="48"/>
      <c r="APN89" s="48"/>
      <c r="APO89" s="48"/>
      <c r="APP89" s="48"/>
      <c r="APQ89" s="48"/>
      <c r="APR89" s="48"/>
      <c r="APS89" s="48"/>
      <c r="APT89" s="48"/>
      <c r="APU89" s="48"/>
      <c r="APV89" s="48"/>
      <c r="APW89" s="48"/>
      <c r="APX89" s="48"/>
      <c r="APY89" s="48"/>
      <c r="APZ89" s="48"/>
    </row>
    <row r="90" spans="1:1119">
      <c r="A90" s="49" t="s">
        <v>406</v>
      </c>
      <c r="B90" s="46" t="s">
        <v>354</v>
      </c>
      <c r="C90" s="48">
        <v>14.707424163818359</v>
      </c>
      <c r="D90" s="48">
        <v>14.876801490783691</v>
      </c>
      <c r="E90" s="48">
        <v>14.220976829528809</v>
      </c>
      <c r="F90" s="48">
        <v>14.386122703552246</v>
      </c>
      <c r="G90" s="48">
        <v>6.6321382522583008</v>
      </c>
      <c r="H90" s="48">
        <v>8.4854927062988281</v>
      </c>
      <c r="I90" s="48">
        <v>5.8472905158996582</v>
      </c>
      <c r="J90" s="48">
        <v>4.5350961685180664</v>
      </c>
      <c r="K90" s="48">
        <v>4.2782135009765625</v>
      </c>
      <c r="L90" s="48">
        <v>8.429509162902832</v>
      </c>
      <c r="M90" s="48">
        <v>5.6710057258605957</v>
      </c>
      <c r="N90" s="48">
        <v>5.5819687843322754</v>
      </c>
      <c r="O90" s="48">
        <v>13.415849685668945</v>
      </c>
      <c r="P90" s="48">
        <v>10.207941055297852</v>
      </c>
      <c r="Q90" s="47">
        <f t="shared" si="8"/>
        <v>6.367956717809041</v>
      </c>
      <c r="R90" s="47">
        <f t="shared" si="9"/>
        <v>8.719191312789917</v>
      </c>
      <c r="S90" s="47">
        <f t="shared" si="10"/>
        <v>1.3692290477423097</v>
      </c>
      <c r="T90" s="47">
        <f t="shared" si="11"/>
        <v>0.22089798822978185</v>
      </c>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BA90" s="48"/>
      <c r="BB90" s="48"/>
      <c r="BC90" s="48"/>
      <c r="BD90" s="48"/>
      <c r="BE90" s="48"/>
      <c r="BF90" s="48"/>
      <c r="BG90" s="48"/>
      <c r="BH90" s="48"/>
      <c r="BI90" s="48"/>
      <c r="BJ90" s="48"/>
      <c r="BK90" s="48"/>
      <c r="BL90" s="48"/>
      <c r="BM90" s="48"/>
      <c r="BN90" s="48"/>
      <c r="BO90" s="48"/>
      <c r="BP90" s="48"/>
      <c r="BR90" s="48"/>
      <c r="BS90" s="48"/>
      <c r="BU90" s="48"/>
      <c r="BV90" s="48"/>
      <c r="BX90" s="48"/>
      <c r="BY90" s="48"/>
      <c r="BZ90" s="48"/>
      <c r="CA90" s="48"/>
      <c r="CB90" s="48"/>
      <c r="CC90" s="48"/>
      <c r="CD90" s="48"/>
      <c r="CE90" s="48"/>
      <c r="CF90" s="48"/>
      <c r="CG90" s="48"/>
      <c r="CH90" s="48"/>
      <c r="CI90" s="48"/>
      <c r="CJ90" s="48"/>
      <c r="CK90" s="48"/>
      <c r="CL90" s="48"/>
      <c r="CM90" s="48"/>
      <c r="CN90" s="48"/>
      <c r="CO90" s="48"/>
      <c r="CP90" s="48"/>
      <c r="CQ90" s="48"/>
      <c r="CR90" s="48"/>
      <c r="CS90" s="48"/>
      <c r="CT90" s="48"/>
      <c r="CU90" s="48"/>
      <c r="CV90" s="48"/>
      <c r="CW90" s="48"/>
      <c r="CX90" s="48"/>
      <c r="CY90" s="48"/>
      <c r="CZ90" s="48"/>
      <c r="DA90" s="48"/>
      <c r="DB90" s="48"/>
      <c r="DC90" s="48"/>
      <c r="DD90" s="48"/>
      <c r="DE90" s="48"/>
      <c r="DF90" s="48"/>
      <c r="DG90" s="48"/>
      <c r="DH90" s="48"/>
      <c r="DI90" s="48"/>
      <c r="DJ90" s="48"/>
      <c r="DK90" s="48"/>
      <c r="DM90" s="48"/>
      <c r="DN90" s="48"/>
      <c r="DP90" s="48"/>
      <c r="DQ90" s="48"/>
      <c r="DS90" s="48"/>
      <c r="DT90" s="48"/>
      <c r="DU90" s="48"/>
      <c r="DV90" s="48"/>
      <c r="DW90" s="48"/>
      <c r="DX90" s="48"/>
      <c r="DY90" s="48"/>
      <c r="DZ90" s="48"/>
      <c r="EA90" s="48"/>
      <c r="EB90" s="48"/>
      <c r="EC90" s="48"/>
      <c r="ED90" s="48"/>
      <c r="EE90" s="48"/>
      <c r="EF90" s="48"/>
      <c r="EG90" s="48"/>
      <c r="EH90" s="48"/>
      <c r="EI90" s="48"/>
      <c r="EJ90" s="48"/>
      <c r="EK90" s="48"/>
      <c r="EL90" s="48"/>
      <c r="EM90" s="48"/>
      <c r="EN90" s="48"/>
      <c r="EO90" s="48"/>
      <c r="EP90" s="48"/>
      <c r="EQ90" s="48"/>
      <c r="ER90" s="48"/>
      <c r="ES90" s="48"/>
      <c r="ET90" s="48"/>
      <c r="EU90" s="48"/>
      <c r="EV90" s="48"/>
      <c r="EW90" s="48"/>
      <c r="EX90" s="48"/>
      <c r="EY90" s="48"/>
      <c r="EZ90" s="48"/>
      <c r="FA90" s="48"/>
      <c r="FB90" s="48"/>
      <c r="FC90" s="48"/>
      <c r="FD90" s="48"/>
      <c r="FE90" s="48"/>
      <c r="FF90" s="48"/>
      <c r="FH90" s="48"/>
      <c r="FI90" s="48"/>
      <c r="FK90" s="48"/>
      <c r="FL90" s="48"/>
      <c r="FN90" s="48"/>
      <c r="FO90" s="48"/>
      <c r="FP90" s="48"/>
      <c r="FQ90" s="48"/>
      <c r="FR90" s="48"/>
      <c r="FS90" s="48"/>
      <c r="FT90" s="48"/>
      <c r="FU90" s="48"/>
      <c r="FV90" s="48"/>
      <c r="FW90" s="48"/>
      <c r="FX90" s="48"/>
      <c r="FY90" s="48"/>
      <c r="FZ90" s="48"/>
      <c r="GA90" s="48"/>
      <c r="GB90" s="48"/>
      <c r="GC90" s="48"/>
      <c r="GD90" s="48"/>
      <c r="GE90" s="48"/>
      <c r="GF90" s="48"/>
      <c r="GG90" s="48"/>
      <c r="GH90" s="48"/>
      <c r="GI90" s="48"/>
      <c r="GJ90" s="48"/>
      <c r="GK90" s="48"/>
      <c r="GL90" s="48"/>
      <c r="GM90" s="48"/>
      <c r="GN90" s="48"/>
      <c r="GO90" s="48"/>
      <c r="GP90" s="48"/>
      <c r="GQ90" s="48"/>
      <c r="GR90" s="48"/>
      <c r="GS90" s="48"/>
      <c r="GT90" s="48"/>
      <c r="GU90" s="48"/>
      <c r="GV90" s="48"/>
      <c r="GW90" s="48"/>
      <c r="GX90" s="48"/>
      <c r="GY90" s="48"/>
      <c r="GZ90" s="48"/>
      <c r="HA90" s="48"/>
      <c r="HC90" s="48"/>
      <c r="HD90" s="48"/>
      <c r="HF90" s="48"/>
      <c r="HG90" s="48"/>
      <c r="HI90" s="48"/>
      <c r="HJ90" s="48"/>
      <c r="HK90" s="48"/>
      <c r="HL90" s="48"/>
      <c r="HM90" s="48"/>
      <c r="HN90" s="48"/>
      <c r="HO90" s="48"/>
      <c r="HP90" s="48"/>
      <c r="HQ90" s="48"/>
      <c r="HR90" s="48"/>
      <c r="HS90" s="48"/>
      <c r="HT90" s="48"/>
      <c r="HU90" s="48"/>
      <c r="HV90" s="48"/>
      <c r="HW90" s="48"/>
      <c r="HX90" s="48"/>
      <c r="HY90" s="48"/>
      <c r="HZ90" s="48"/>
      <c r="IA90" s="48"/>
      <c r="IB90" s="48"/>
      <c r="IC90" s="48"/>
      <c r="ID90" s="48"/>
      <c r="IE90" s="48"/>
      <c r="IF90" s="48"/>
      <c r="IG90" s="48"/>
      <c r="IH90" s="48"/>
      <c r="II90" s="48"/>
      <c r="IJ90" s="48"/>
      <c r="IK90" s="48"/>
      <c r="IL90" s="48"/>
      <c r="IM90" s="48"/>
      <c r="IN90" s="48"/>
      <c r="IO90" s="48"/>
      <c r="IP90" s="48"/>
      <c r="IQ90" s="48"/>
      <c r="IR90" s="48"/>
      <c r="IS90" s="48"/>
      <c r="IT90" s="48"/>
      <c r="IU90" s="48"/>
      <c r="IV90" s="48"/>
      <c r="IX90" s="48"/>
      <c r="IY90" s="48"/>
      <c r="JA90" s="48"/>
      <c r="JB90" s="48"/>
      <c r="JD90" s="48"/>
      <c r="JE90" s="48"/>
      <c r="JF90" s="48"/>
      <c r="JG90" s="48"/>
      <c r="JH90" s="48"/>
      <c r="JI90" s="48"/>
      <c r="JJ90" s="48"/>
      <c r="JK90" s="48"/>
      <c r="JL90" s="48"/>
      <c r="JM90" s="48"/>
      <c r="JN90" s="48"/>
      <c r="JO90" s="48"/>
      <c r="JP90" s="48"/>
      <c r="JQ90" s="48"/>
      <c r="JR90" s="48"/>
      <c r="JS90" s="48"/>
      <c r="JT90" s="48"/>
      <c r="JU90" s="48"/>
      <c r="JV90" s="48"/>
      <c r="JW90" s="48"/>
      <c r="JX90" s="48"/>
      <c r="JY90" s="48"/>
      <c r="JZ90" s="48"/>
      <c r="KA90" s="48"/>
      <c r="KB90" s="48"/>
      <c r="KC90" s="48"/>
      <c r="KD90" s="48"/>
      <c r="KE90" s="48"/>
      <c r="KF90" s="48"/>
      <c r="KH90" s="48"/>
      <c r="KI90" s="48"/>
      <c r="KK90" s="48"/>
      <c r="KL90" s="48"/>
      <c r="KN90" s="48"/>
      <c r="KO90" s="48"/>
      <c r="KP90" s="48"/>
      <c r="KQ90" s="48"/>
      <c r="KT90" s="48"/>
      <c r="KV90" s="48"/>
      <c r="KW90" s="48"/>
      <c r="KY90" s="48"/>
      <c r="KZ90" s="48"/>
      <c r="LA90" s="48"/>
      <c r="LB90" s="48"/>
      <c r="LC90" s="48"/>
      <c r="LD90" s="48"/>
      <c r="LE90" s="48"/>
      <c r="LF90" s="48"/>
      <c r="LG90" s="48"/>
      <c r="LH90" s="48"/>
      <c r="LI90" s="48"/>
      <c r="LJ90" s="48"/>
      <c r="LK90" s="48"/>
      <c r="LL90" s="48"/>
      <c r="LM90" s="48"/>
      <c r="LN90" s="48"/>
      <c r="LO90" s="48"/>
      <c r="LP90" s="48"/>
      <c r="LQ90" s="48"/>
      <c r="LR90" s="48"/>
      <c r="LS90" s="48"/>
      <c r="LT90" s="48"/>
      <c r="LU90" s="48"/>
      <c r="LV90" s="48"/>
      <c r="LW90" s="48"/>
      <c r="LX90" s="48"/>
      <c r="LY90" s="48"/>
      <c r="LZ90" s="48"/>
      <c r="MA90" s="48"/>
      <c r="MB90" s="48"/>
      <c r="MC90" s="48"/>
      <c r="MD90" s="48"/>
      <c r="ME90" s="48"/>
      <c r="MF90" s="48"/>
      <c r="MG90" s="48"/>
      <c r="MH90" s="48"/>
      <c r="MI90" s="48"/>
      <c r="MJ90" s="48"/>
      <c r="MK90" s="48"/>
      <c r="ML90" s="48"/>
      <c r="MM90" s="48"/>
      <c r="MO90" s="48"/>
      <c r="MP90" s="48"/>
      <c r="MQ90" s="48"/>
      <c r="MR90" s="48"/>
      <c r="MS90" s="48"/>
      <c r="MT90" s="48"/>
      <c r="MU90" s="48"/>
      <c r="MV90" s="48"/>
      <c r="MW90" s="48"/>
      <c r="MX90" s="48"/>
      <c r="MY90" s="48"/>
      <c r="MZ90" s="48"/>
      <c r="NA90" s="48"/>
      <c r="NB90" s="48"/>
      <c r="NC90" s="48"/>
      <c r="ND90" s="48"/>
      <c r="NE90" s="48"/>
      <c r="NF90" s="48"/>
      <c r="NG90" s="48"/>
      <c r="NH90" s="48"/>
      <c r="NI90" s="48"/>
      <c r="NJ90" s="48"/>
      <c r="NK90" s="48"/>
      <c r="NL90" s="48"/>
      <c r="NM90" s="48"/>
      <c r="NN90" s="48"/>
      <c r="NO90" s="48"/>
      <c r="NP90" s="48"/>
      <c r="NQ90" s="48"/>
      <c r="NR90" s="48"/>
      <c r="NS90" s="48"/>
      <c r="NT90" s="48"/>
      <c r="NU90" s="48"/>
      <c r="NV90" s="48"/>
      <c r="NW90" s="48"/>
      <c r="NX90" s="48"/>
      <c r="NY90" s="48"/>
      <c r="NZ90" s="48"/>
      <c r="OA90" s="48"/>
      <c r="OB90" s="48"/>
      <c r="OC90" s="48"/>
      <c r="OE90" s="48"/>
      <c r="OF90" s="48"/>
      <c r="OG90" s="48"/>
      <c r="OH90" s="48"/>
      <c r="OI90" s="48"/>
      <c r="OJ90" s="48"/>
      <c r="OK90" s="48"/>
      <c r="OL90" s="48"/>
      <c r="OM90" s="48"/>
      <c r="ON90" s="48"/>
      <c r="OO90" s="48"/>
      <c r="OP90" s="48"/>
      <c r="OQ90" s="48"/>
      <c r="OS90" s="48"/>
      <c r="OT90" s="48"/>
      <c r="OU90" s="48"/>
      <c r="OV90" s="48"/>
      <c r="OW90" s="48"/>
      <c r="OX90" s="48"/>
      <c r="OY90" s="48"/>
      <c r="OZ90" s="48"/>
      <c r="PA90" s="48"/>
      <c r="PB90" s="48"/>
      <c r="PC90" s="48"/>
      <c r="PE90" s="48"/>
      <c r="PF90" s="48"/>
      <c r="PG90" s="48"/>
      <c r="PH90" s="48"/>
      <c r="PI90" s="48"/>
      <c r="PJ90" s="48"/>
      <c r="PK90" s="48"/>
      <c r="PL90" s="48"/>
      <c r="PM90" s="48"/>
      <c r="PN90" s="48"/>
      <c r="PO90" s="48"/>
      <c r="PP90" s="48"/>
      <c r="PQ90" s="48"/>
      <c r="PR90" s="48"/>
      <c r="PS90" s="48"/>
      <c r="PT90" s="48"/>
      <c r="PU90" s="48"/>
      <c r="PV90" s="48"/>
      <c r="PW90" s="48"/>
      <c r="PX90" s="48"/>
      <c r="PY90" s="48"/>
      <c r="PZ90" s="48"/>
      <c r="QA90" s="48"/>
      <c r="QB90" s="48"/>
      <c r="QC90" s="48"/>
      <c r="QD90" s="48"/>
      <c r="QE90" s="48"/>
      <c r="QF90" s="48"/>
      <c r="QG90" s="48"/>
      <c r="QH90" s="48"/>
      <c r="QI90" s="48"/>
      <c r="QJ90" s="48"/>
      <c r="QK90" s="48"/>
      <c r="QL90" s="48"/>
      <c r="QM90" s="48"/>
      <c r="QN90" s="48"/>
      <c r="QO90" s="48"/>
      <c r="QP90" s="48"/>
      <c r="QQ90" s="48"/>
      <c r="QR90" s="48"/>
      <c r="QS90" s="48"/>
      <c r="QU90" s="48"/>
      <c r="QV90" s="48"/>
      <c r="QW90" s="48"/>
      <c r="QX90" s="48"/>
      <c r="QY90" s="48"/>
      <c r="QZ90" s="48"/>
      <c r="RA90" s="48"/>
      <c r="RB90" s="48"/>
      <c r="RC90" s="48"/>
      <c r="RD90" s="48"/>
      <c r="RE90" s="48"/>
      <c r="RF90" s="48"/>
      <c r="RG90" s="48"/>
      <c r="RH90" s="48"/>
      <c r="RI90" s="48"/>
      <c r="RJ90" s="48"/>
      <c r="RK90" s="48"/>
      <c r="RL90" s="48"/>
      <c r="RM90" s="48"/>
      <c r="RN90" s="48"/>
      <c r="RO90" s="48"/>
      <c r="RP90" s="48"/>
      <c r="RQ90" s="48"/>
      <c r="RR90" s="48"/>
      <c r="RS90" s="48"/>
      <c r="RT90" s="48"/>
      <c r="RU90" s="48"/>
      <c r="RV90" s="48"/>
      <c r="RW90" s="48"/>
      <c r="RX90" s="48"/>
      <c r="RY90" s="48"/>
      <c r="RZ90" s="48"/>
      <c r="SA90" s="48"/>
      <c r="SB90" s="48"/>
      <c r="SC90" s="48"/>
      <c r="SD90" s="48"/>
      <c r="SE90" s="48"/>
      <c r="SF90" s="48"/>
      <c r="SG90" s="48"/>
      <c r="SH90" s="48"/>
      <c r="SI90" s="48"/>
      <c r="SK90" s="48"/>
      <c r="SL90" s="48"/>
      <c r="SM90" s="48"/>
      <c r="SN90" s="48"/>
      <c r="SO90" s="48"/>
      <c r="SP90" s="48"/>
      <c r="SQ90" s="48"/>
      <c r="SR90" s="48"/>
      <c r="SS90" s="48"/>
      <c r="ST90" s="48"/>
      <c r="SU90" s="48"/>
      <c r="SV90" s="48"/>
      <c r="SW90" s="48"/>
      <c r="SX90" s="48"/>
      <c r="SY90" s="48"/>
      <c r="SZ90" s="48"/>
      <c r="TA90" s="48"/>
      <c r="TB90" s="48"/>
      <c r="TC90" s="48"/>
      <c r="TD90" s="48"/>
      <c r="TE90" s="48"/>
      <c r="TF90" s="48"/>
      <c r="TG90" s="48"/>
      <c r="TH90" s="48"/>
      <c r="TI90" s="48"/>
      <c r="TJ90" s="48"/>
      <c r="TK90" s="48"/>
      <c r="TL90" s="48"/>
      <c r="TM90" s="48"/>
      <c r="TN90" s="48"/>
      <c r="TO90" s="48"/>
      <c r="TP90" s="48"/>
      <c r="TQ90" s="48"/>
      <c r="TR90" s="48"/>
      <c r="TS90" s="48"/>
      <c r="TT90" s="48"/>
      <c r="TU90" s="48"/>
      <c r="TV90" s="48"/>
      <c r="TW90" s="48"/>
      <c r="TX90" s="48"/>
      <c r="TY90" s="48"/>
      <c r="UA90" s="48"/>
      <c r="UB90" s="48"/>
      <c r="UC90" s="48"/>
      <c r="UD90" s="48"/>
      <c r="UE90" s="48"/>
      <c r="UF90" s="48"/>
      <c r="UG90" s="48"/>
      <c r="UH90" s="48"/>
      <c r="UI90" s="48"/>
      <c r="UJ90" s="48"/>
      <c r="UK90" s="48"/>
      <c r="UL90" s="48"/>
      <c r="UM90" s="48"/>
      <c r="UN90" s="48"/>
      <c r="UO90" s="48"/>
      <c r="UP90" s="48"/>
      <c r="UQ90" s="48"/>
      <c r="UR90" s="48"/>
      <c r="US90" s="48"/>
      <c r="UT90" s="48"/>
      <c r="UU90" s="48"/>
      <c r="UV90" s="48"/>
      <c r="UW90" s="48"/>
      <c r="UX90" s="48"/>
      <c r="UY90" s="48"/>
      <c r="UZ90" s="48"/>
      <c r="VA90" s="48"/>
      <c r="VB90" s="48"/>
      <c r="VC90" s="48"/>
      <c r="VD90" s="48"/>
      <c r="VE90" s="48"/>
      <c r="VF90" s="48"/>
      <c r="VG90" s="48"/>
      <c r="VH90" s="48"/>
      <c r="VI90" s="48"/>
      <c r="VJ90" s="48"/>
      <c r="VK90" s="48"/>
      <c r="VL90" s="48"/>
      <c r="VM90" s="48"/>
      <c r="VN90" s="48"/>
      <c r="VO90" s="48"/>
      <c r="VQ90" s="48"/>
      <c r="VR90" s="48"/>
      <c r="VS90" s="48"/>
      <c r="VT90" s="48"/>
      <c r="VU90" s="48"/>
      <c r="VV90" s="48"/>
      <c r="VW90" s="48"/>
      <c r="VX90" s="48"/>
      <c r="VY90" s="48"/>
      <c r="VZ90" s="48"/>
      <c r="WA90" s="48"/>
      <c r="WB90" s="48"/>
      <c r="WC90" s="48"/>
      <c r="WE90" s="48"/>
      <c r="WF90" s="48"/>
      <c r="WG90" s="48"/>
      <c r="WH90" s="48"/>
      <c r="WI90" s="48"/>
      <c r="WJ90" s="48"/>
      <c r="WK90" s="48"/>
      <c r="WL90" s="48"/>
      <c r="WM90" s="48"/>
      <c r="WN90" s="48"/>
      <c r="WO90" s="48"/>
      <c r="WP90" s="48"/>
      <c r="WQ90" s="48"/>
      <c r="WR90" s="48"/>
      <c r="WS90" s="48"/>
      <c r="WT90" s="48"/>
      <c r="WU90" s="48"/>
      <c r="WV90" s="48"/>
      <c r="WW90" s="48"/>
      <c r="WX90" s="48"/>
      <c r="WY90" s="48"/>
      <c r="WZ90" s="48"/>
      <c r="XA90" s="48"/>
      <c r="XB90" s="48"/>
      <c r="XC90" s="48"/>
      <c r="XD90" s="48"/>
      <c r="XE90" s="48"/>
      <c r="XG90" s="48"/>
      <c r="XH90" s="48"/>
      <c r="XI90" s="48"/>
      <c r="XJ90" s="48"/>
      <c r="XK90" s="48"/>
      <c r="XL90" s="48"/>
      <c r="XM90" s="48"/>
      <c r="XN90" s="48"/>
      <c r="XO90" s="48"/>
      <c r="XQ90" s="48"/>
      <c r="XR90" s="48"/>
      <c r="XS90" s="48"/>
      <c r="XT90" s="48"/>
      <c r="XU90" s="48"/>
      <c r="XV90" s="48"/>
      <c r="XW90" s="48"/>
      <c r="XX90" s="48"/>
      <c r="XZ90" s="48"/>
      <c r="YA90" s="48"/>
      <c r="YB90" s="48"/>
      <c r="YC90" s="48"/>
      <c r="YD90" s="48"/>
      <c r="YE90" s="48"/>
      <c r="YF90" s="48"/>
      <c r="YG90" s="48"/>
      <c r="YH90" s="48"/>
      <c r="YI90" s="48"/>
      <c r="YJ90" s="48"/>
      <c r="YK90" s="48"/>
      <c r="YL90" s="48"/>
      <c r="YM90" s="48"/>
      <c r="YN90" s="48"/>
      <c r="YO90" s="48"/>
      <c r="YP90" s="48"/>
      <c r="YQ90" s="48"/>
      <c r="YR90" s="48"/>
      <c r="YS90" s="48"/>
      <c r="YT90" s="48"/>
      <c r="YU90" s="48"/>
      <c r="YW90" s="48"/>
      <c r="YX90" s="48"/>
      <c r="YY90" s="48"/>
      <c r="YZ90" s="48"/>
      <c r="ZA90" s="48"/>
      <c r="ZB90" s="48"/>
      <c r="ZC90" s="48"/>
      <c r="ZD90" s="48"/>
      <c r="ZE90" s="48"/>
      <c r="ZF90" s="48"/>
      <c r="ZG90" s="48"/>
      <c r="ZH90" s="48"/>
      <c r="ZI90" s="48"/>
      <c r="ZJ90" s="48"/>
      <c r="ZK90" s="48"/>
      <c r="ZL90" s="48"/>
      <c r="ZM90" s="48"/>
      <c r="ZN90" s="48"/>
      <c r="ZO90" s="48"/>
      <c r="ZP90" s="48"/>
      <c r="ZQ90" s="48"/>
      <c r="ZR90" s="48"/>
      <c r="ZS90" s="48"/>
      <c r="ZT90" s="48"/>
      <c r="ZU90" s="48"/>
      <c r="ZV90" s="48"/>
      <c r="ZW90" s="48"/>
      <c r="ZX90" s="48"/>
      <c r="ZY90" s="48"/>
      <c r="ZZ90" s="48"/>
      <c r="AAA90" s="48"/>
      <c r="AAB90" s="48"/>
      <c r="AAC90" s="48"/>
      <c r="AAD90" s="48"/>
      <c r="AAE90" s="48"/>
      <c r="AAF90" s="48"/>
      <c r="AAG90" s="48"/>
      <c r="AAH90" s="48"/>
      <c r="AAI90" s="48"/>
      <c r="AAJ90" s="48"/>
      <c r="AAL90" s="48"/>
      <c r="AAM90" s="48"/>
      <c r="AAN90" s="48"/>
      <c r="AAO90" s="48"/>
      <c r="AAP90" s="48"/>
      <c r="AAQ90" s="48"/>
      <c r="AAR90" s="48"/>
      <c r="AAS90" s="48"/>
      <c r="AAT90" s="48"/>
      <c r="AAU90" s="48"/>
      <c r="AAV90" s="48"/>
      <c r="AAW90" s="48"/>
      <c r="AAX90" s="48"/>
      <c r="AAY90" s="48"/>
      <c r="AAZ90" s="48"/>
      <c r="ABA90" s="48"/>
      <c r="ABB90" s="48"/>
      <c r="ABC90" s="48"/>
      <c r="ABD90" s="48"/>
      <c r="ABE90" s="48"/>
      <c r="ABF90" s="48"/>
      <c r="ABG90" s="48"/>
      <c r="ABH90" s="48"/>
      <c r="ABI90" s="48"/>
      <c r="ABJ90" s="48"/>
      <c r="ABK90" s="48"/>
      <c r="ABL90" s="48"/>
      <c r="ABM90" s="48"/>
      <c r="ABN90" s="48"/>
      <c r="ABO90" s="48"/>
      <c r="ABP90" s="48"/>
      <c r="ABQ90" s="48"/>
      <c r="ABR90" s="48"/>
      <c r="ABS90" s="48"/>
      <c r="ABT90" s="48"/>
      <c r="ABU90" s="48"/>
      <c r="ABV90" s="48"/>
      <c r="ABW90" s="48"/>
      <c r="ABX90" s="48"/>
      <c r="ABY90" s="48"/>
      <c r="ABZ90" s="48"/>
      <c r="ACB90" s="48"/>
      <c r="ACC90" s="48"/>
      <c r="ACD90" s="48"/>
      <c r="ACE90" s="48"/>
      <c r="ACF90" s="48"/>
      <c r="ACG90" s="48"/>
      <c r="ACH90" s="48"/>
      <c r="ACI90" s="48"/>
      <c r="ACJ90" s="48"/>
      <c r="ACK90" s="48"/>
      <c r="ACL90" s="48"/>
      <c r="ACN90" s="48"/>
      <c r="ACO90" s="48"/>
      <c r="ACP90" s="48"/>
      <c r="ACQ90" s="48"/>
      <c r="ACR90" s="48"/>
      <c r="ACS90" s="48"/>
      <c r="ACT90" s="48"/>
      <c r="ACU90" s="48"/>
      <c r="ACV90" s="48"/>
      <c r="ACW90" s="48"/>
      <c r="ACX90" s="48"/>
      <c r="ACY90" s="48"/>
      <c r="ACZ90" s="48"/>
      <c r="ADA90" s="48"/>
      <c r="ADB90" s="48"/>
      <c r="ADC90" s="48"/>
      <c r="ADD90" s="48"/>
      <c r="ADE90" s="48"/>
      <c r="ADF90" s="48"/>
      <c r="ADG90" s="48"/>
      <c r="ADH90" s="48"/>
      <c r="ADI90" s="48"/>
      <c r="ADJ90" s="48"/>
      <c r="ADL90" s="48"/>
      <c r="ADM90" s="48"/>
      <c r="ADO90" s="48"/>
      <c r="ADP90" s="48"/>
      <c r="ADR90" s="48"/>
      <c r="ADS90" s="48"/>
      <c r="ADT90" s="48"/>
      <c r="ADU90" s="48"/>
      <c r="ADV90" s="48"/>
      <c r="ADW90" s="48"/>
      <c r="ADX90" s="48"/>
      <c r="ADY90" s="48"/>
      <c r="ADZ90" s="48"/>
      <c r="AEA90" s="48"/>
      <c r="AEB90" s="48"/>
      <c r="AEC90" s="48"/>
      <c r="AED90" s="48"/>
      <c r="AEE90" s="48"/>
      <c r="AEF90" s="48"/>
      <c r="AEG90" s="48"/>
      <c r="AEH90" s="48"/>
      <c r="AEI90" s="48"/>
      <c r="AEJ90" s="48"/>
      <c r="AEK90" s="48"/>
      <c r="AEL90" s="48"/>
      <c r="AEM90" s="48"/>
      <c r="AEN90" s="48"/>
      <c r="AEO90" s="48"/>
      <c r="AEP90" s="48"/>
      <c r="AEQ90" s="48"/>
      <c r="AER90" s="48"/>
      <c r="AES90" s="48"/>
      <c r="AET90" s="48"/>
      <c r="AEU90" s="48"/>
      <c r="AEV90" s="48"/>
      <c r="AEW90" s="48"/>
      <c r="AEX90" s="48"/>
      <c r="AEZ90" s="48"/>
      <c r="AFA90" s="48"/>
      <c r="AFB90" s="48"/>
      <c r="AFC90" s="48"/>
      <c r="AFD90" s="48"/>
      <c r="AFE90" s="48"/>
      <c r="AFF90" s="48"/>
      <c r="AFH90" s="48"/>
      <c r="AFI90" s="48"/>
      <c r="AFJ90" s="48"/>
      <c r="AFK90" s="48"/>
      <c r="AFL90" s="48"/>
      <c r="AFM90" s="48"/>
      <c r="AFN90" s="48"/>
      <c r="AFO90" s="48"/>
      <c r="AFP90" s="48"/>
      <c r="AFR90" s="48"/>
      <c r="AFS90" s="48"/>
      <c r="AFT90" s="48"/>
      <c r="AFU90" s="48"/>
      <c r="AFV90" s="48"/>
      <c r="AFW90" s="48"/>
      <c r="AFX90" s="48"/>
      <c r="AFY90" s="48"/>
      <c r="AFZ90" s="48"/>
      <c r="AGA90" s="48"/>
      <c r="AGB90" s="48"/>
      <c r="AGE90" s="48"/>
      <c r="AGF90" s="48"/>
      <c r="AGK90" s="48"/>
      <c r="AGL90" s="48"/>
      <c r="AGM90" s="48"/>
      <c r="AGN90" s="48"/>
      <c r="AGS90" s="48"/>
      <c r="AGT90" s="48"/>
      <c r="AGU90" s="48"/>
      <c r="AGV90" s="48"/>
      <c r="AHA90" s="48"/>
      <c r="AHB90" s="48"/>
      <c r="AHG90" s="48"/>
      <c r="AHH90" s="48"/>
      <c r="AHO90" s="48"/>
      <c r="AHP90" s="48"/>
      <c r="AHW90" s="48"/>
      <c r="AHX90" s="48"/>
      <c r="AHY90" s="48"/>
      <c r="AHZ90" s="48"/>
      <c r="AIA90" s="48"/>
      <c r="AIB90" s="48"/>
      <c r="AIE90" s="48"/>
      <c r="AIF90" s="48"/>
      <c r="AIG90" s="48"/>
      <c r="AIH90" s="48"/>
      <c r="AII90" s="48"/>
      <c r="AIJ90" s="48"/>
      <c r="AIK90" s="48"/>
      <c r="AIL90" s="48"/>
      <c r="AIM90" s="48"/>
      <c r="AIN90" s="48"/>
      <c r="AIQ90" s="48"/>
      <c r="AIR90" s="48"/>
      <c r="AIT90" s="48"/>
      <c r="AIU90" s="48"/>
      <c r="AIV90" s="48"/>
      <c r="AIW90" s="48"/>
      <c r="AIX90" s="48"/>
      <c r="AIY90" s="48"/>
      <c r="AIZ90" s="48"/>
      <c r="AJC90" s="48"/>
      <c r="AJD90" s="48"/>
      <c r="AJE90" s="48"/>
      <c r="AJF90" s="48"/>
      <c r="AJI90" s="48"/>
      <c r="AJJ90" s="48"/>
      <c r="AJK90" s="48"/>
      <c r="AJL90" s="48"/>
      <c r="AJO90" s="48"/>
      <c r="AJP90" s="48"/>
      <c r="AJQ90" s="48"/>
      <c r="AJR90" s="48"/>
      <c r="AJS90" s="48"/>
      <c r="AJT90" s="48"/>
      <c r="AJU90" s="48"/>
      <c r="AJW90" s="48"/>
      <c r="AJX90" s="48"/>
      <c r="AJY90" s="48"/>
      <c r="AJZ90" s="48"/>
      <c r="AKA90" s="48"/>
      <c r="AKC90" s="48"/>
      <c r="AKD90" s="48"/>
      <c r="AKG90" s="48"/>
      <c r="AKH90" s="48"/>
      <c r="AKK90" s="48"/>
      <c r="AKL90" s="48"/>
      <c r="AKM90" s="48"/>
      <c r="AKN90" s="48"/>
      <c r="AKO90" s="48"/>
      <c r="AKP90" s="48"/>
      <c r="AKQ90" s="48"/>
      <c r="AKR90" s="48"/>
      <c r="AKS90" s="48"/>
      <c r="AKU90" s="48"/>
      <c r="AKV90" s="48"/>
      <c r="AKW90" s="48"/>
      <c r="AKX90" s="48"/>
      <c r="AKY90" s="48"/>
      <c r="AKZ90" s="48"/>
      <c r="ALA90" s="48"/>
      <c r="ALB90" s="48"/>
      <c r="ALE90" s="48"/>
      <c r="ALF90" s="48"/>
      <c r="ALG90" s="48"/>
      <c r="ALH90" s="48"/>
      <c r="ALI90" s="48"/>
      <c r="ALJ90" s="48"/>
      <c r="ALK90" s="48"/>
      <c r="ALL90" s="48"/>
      <c r="ALM90" s="48"/>
      <c r="ALN90" s="48"/>
      <c r="ALO90" s="48"/>
      <c r="ALP90" s="48"/>
      <c r="ALQ90" s="48"/>
      <c r="ALR90" s="48"/>
      <c r="ALS90" s="48"/>
      <c r="ALT90" s="48"/>
      <c r="ALU90" s="48"/>
      <c r="ALV90" s="48"/>
      <c r="ALW90" s="48"/>
      <c r="ALX90" s="48"/>
      <c r="ALY90" s="48"/>
      <c r="ALZ90" s="48"/>
      <c r="AMA90" s="48"/>
      <c r="AMB90" s="48"/>
      <c r="AMD90" s="48"/>
      <c r="AME90" s="48"/>
      <c r="AMF90" s="48"/>
      <c r="AMG90" s="48"/>
      <c r="AMH90" s="48"/>
      <c r="AMI90" s="48"/>
      <c r="AMJ90" s="48"/>
      <c r="AMK90" s="48"/>
      <c r="AML90" s="48"/>
      <c r="AMM90" s="48"/>
      <c r="AMN90" s="48"/>
      <c r="AMO90" s="48"/>
      <c r="AMP90" s="48"/>
      <c r="AMQ90" s="48"/>
      <c r="AMR90" s="48"/>
      <c r="AMS90" s="48"/>
      <c r="AMT90" s="48"/>
      <c r="AMU90" s="48"/>
      <c r="AMV90" s="48"/>
      <c r="AMW90" s="48"/>
      <c r="AMX90" s="48"/>
      <c r="AMY90" s="48"/>
      <c r="AMZ90" s="48"/>
      <c r="ANC90" s="48"/>
      <c r="AND90" s="48"/>
      <c r="ANE90" s="48"/>
      <c r="ANF90" s="48"/>
      <c r="ANG90" s="48"/>
      <c r="ANI90" s="48"/>
      <c r="ANJ90" s="48"/>
      <c r="ANK90" s="48"/>
      <c r="ANL90" s="48"/>
      <c r="ANM90" s="48"/>
      <c r="ANN90" s="48"/>
      <c r="ANO90" s="48"/>
      <c r="ANP90" s="48"/>
      <c r="ANQ90" s="48"/>
      <c r="ANR90" s="48"/>
      <c r="ANS90" s="48"/>
      <c r="ANT90" s="48"/>
      <c r="ANU90" s="48"/>
      <c r="ANV90" s="48"/>
      <c r="ANW90" s="48"/>
      <c r="ANX90" s="48"/>
      <c r="ANY90" s="48"/>
      <c r="ANZ90" s="48"/>
      <c r="AOA90" s="48"/>
      <c r="AOB90" s="48"/>
      <c r="AOC90" s="48"/>
      <c r="AOD90" s="48"/>
      <c r="AOE90" s="48"/>
      <c r="AOF90" s="48"/>
      <c r="AOG90" s="48"/>
      <c r="AOH90" s="48"/>
      <c r="AOI90" s="48"/>
      <c r="AOJ90" s="48"/>
      <c r="AOK90" s="48"/>
      <c r="AOL90" s="48"/>
      <c r="AOM90" s="48"/>
      <c r="AON90" s="48"/>
      <c r="AOO90" s="48"/>
      <c r="AOP90" s="48"/>
      <c r="AOQ90" s="48"/>
      <c r="AOR90" s="48"/>
      <c r="AOS90" s="48"/>
      <c r="AOT90" s="48"/>
      <c r="AOU90" s="48"/>
      <c r="AOV90" s="48"/>
      <c r="AOW90" s="48"/>
      <c r="AOX90" s="48"/>
      <c r="AOY90" s="48"/>
      <c r="AOZ90" s="48"/>
      <c r="APA90" s="48"/>
      <c r="APB90" s="48"/>
      <c r="APC90" s="48"/>
      <c r="APD90" s="48"/>
      <c r="APE90" s="48"/>
      <c r="APF90" s="48"/>
      <c r="APG90" s="48"/>
      <c r="APH90" s="48"/>
      <c r="API90" s="48"/>
      <c r="APJ90" s="48"/>
      <c r="APK90" s="48"/>
      <c r="APL90" s="48"/>
      <c r="APM90" s="48"/>
      <c r="APN90" s="48"/>
      <c r="APO90" s="48"/>
      <c r="APP90" s="48"/>
      <c r="APQ90" s="48"/>
      <c r="APR90" s="48"/>
      <c r="APS90" s="48"/>
      <c r="APT90" s="48"/>
      <c r="APU90" s="48"/>
      <c r="APV90" s="48"/>
      <c r="APW90" s="48"/>
      <c r="APX90" s="48"/>
      <c r="APY90" s="48"/>
      <c r="APZ90" s="48"/>
    </row>
    <row r="91" spans="1:1119">
      <c r="A91" s="49" t="s">
        <v>405</v>
      </c>
      <c r="B91" s="46" t="s">
        <v>354</v>
      </c>
      <c r="C91" s="48">
        <v>73.399032592773438</v>
      </c>
      <c r="D91" s="48">
        <v>74.399124145507813</v>
      </c>
      <c r="E91" s="48">
        <v>70.931724548339844</v>
      </c>
      <c r="F91" s="48">
        <v>69.077713012695313</v>
      </c>
      <c r="G91" s="48">
        <v>63.725868225097656</v>
      </c>
      <c r="H91" s="48">
        <v>66.214469909667969</v>
      </c>
      <c r="I91" s="48">
        <v>75.4493408203125</v>
      </c>
      <c r="J91" s="48">
        <v>69.541061401367188</v>
      </c>
      <c r="K91" s="48">
        <v>110.83255004882813</v>
      </c>
      <c r="L91" s="48">
        <v>106.03425598144531</v>
      </c>
      <c r="M91" s="48">
        <v>100.30711364746094</v>
      </c>
      <c r="N91" s="48">
        <v>101.57381439208984</v>
      </c>
      <c r="O91" s="48">
        <v>90.754714965820313</v>
      </c>
      <c r="P91" s="48">
        <v>89.499755859375</v>
      </c>
      <c r="Q91" s="47">
        <f t="shared" si="8"/>
        <v>81.966257731119796</v>
      </c>
      <c r="R91" s="47">
        <f t="shared" si="9"/>
        <v>95.533849716186523</v>
      </c>
      <c r="S91" s="47">
        <f t="shared" si="10"/>
        <v>1.1655265515423863</v>
      </c>
      <c r="T91" s="47">
        <f t="shared" si="11"/>
        <v>0.25106825643640035</v>
      </c>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BA91" s="48"/>
      <c r="BB91" s="48"/>
      <c r="BC91" s="48"/>
      <c r="BD91" s="48"/>
      <c r="BE91" s="48"/>
      <c r="BF91" s="48"/>
      <c r="BG91" s="48"/>
      <c r="BH91" s="48"/>
      <c r="BI91" s="48"/>
      <c r="BJ91" s="48"/>
      <c r="BK91" s="48"/>
      <c r="BL91" s="48"/>
      <c r="BM91" s="48"/>
      <c r="BN91" s="48"/>
      <c r="BO91" s="48"/>
      <c r="BP91" s="48"/>
      <c r="BR91" s="48"/>
      <c r="BS91" s="48"/>
      <c r="BU91" s="48"/>
      <c r="BV91" s="48"/>
      <c r="BX91" s="48"/>
      <c r="BY91" s="48"/>
      <c r="BZ91" s="48"/>
      <c r="CA91" s="48"/>
      <c r="CB91" s="48"/>
      <c r="CC91" s="48"/>
      <c r="CD91" s="48"/>
      <c r="CE91" s="48"/>
      <c r="CF91" s="48"/>
      <c r="CG91" s="48"/>
      <c r="CH91" s="48"/>
      <c r="CI91" s="48"/>
      <c r="CJ91" s="48"/>
      <c r="CK91" s="48"/>
      <c r="CL91" s="48"/>
      <c r="CM91" s="48"/>
      <c r="CN91" s="48"/>
      <c r="CO91" s="48"/>
      <c r="CP91" s="48"/>
      <c r="CQ91" s="48"/>
      <c r="CR91" s="48"/>
      <c r="CS91" s="48"/>
      <c r="CT91" s="48"/>
      <c r="CU91" s="48"/>
      <c r="CV91" s="48"/>
      <c r="CW91" s="48"/>
      <c r="CX91" s="48"/>
      <c r="CY91" s="48"/>
      <c r="CZ91" s="48"/>
      <c r="DA91" s="48"/>
      <c r="DB91" s="48"/>
      <c r="DC91" s="48"/>
      <c r="DD91" s="48"/>
      <c r="DE91" s="48"/>
      <c r="DF91" s="48"/>
      <c r="DG91" s="48"/>
      <c r="DH91" s="48"/>
      <c r="DI91" s="48"/>
      <c r="DJ91" s="48"/>
      <c r="DK91" s="48"/>
      <c r="DM91" s="48"/>
      <c r="DN91" s="48"/>
      <c r="DP91" s="48"/>
      <c r="DQ91" s="48"/>
      <c r="DS91" s="48"/>
      <c r="DT91" s="48"/>
      <c r="DU91" s="48"/>
      <c r="DV91" s="48"/>
      <c r="DW91" s="48"/>
      <c r="DX91" s="48"/>
      <c r="DY91" s="48"/>
      <c r="DZ91" s="48"/>
      <c r="EA91" s="48"/>
      <c r="EB91" s="48"/>
      <c r="EC91" s="48"/>
      <c r="ED91" s="48"/>
      <c r="EE91" s="48"/>
      <c r="EF91" s="48"/>
      <c r="EG91" s="48"/>
      <c r="EH91" s="48"/>
      <c r="EI91" s="48"/>
      <c r="EJ91" s="48"/>
      <c r="EK91" s="48"/>
      <c r="EL91" s="48"/>
      <c r="EM91" s="48"/>
      <c r="EN91" s="48"/>
      <c r="EO91" s="48"/>
      <c r="EP91" s="48"/>
      <c r="EQ91" s="48"/>
      <c r="ER91" s="48"/>
      <c r="ES91" s="48"/>
      <c r="ET91" s="48"/>
      <c r="EU91" s="48"/>
      <c r="EV91" s="48"/>
      <c r="EW91" s="48"/>
      <c r="EX91" s="48"/>
      <c r="EY91" s="48"/>
      <c r="EZ91" s="48"/>
      <c r="FA91" s="48"/>
      <c r="FB91" s="48"/>
      <c r="FC91" s="48"/>
      <c r="FD91" s="48"/>
      <c r="FE91" s="48"/>
      <c r="FF91" s="48"/>
      <c r="FH91" s="48"/>
      <c r="FI91" s="48"/>
      <c r="FK91" s="48"/>
      <c r="FL91" s="48"/>
      <c r="FN91" s="48"/>
      <c r="FO91" s="48"/>
      <c r="FP91" s="48"/>
      <c r="FQ91" s="48"/>
      <c r="FR91" s="48"/>
      <c r="FS91" s="48"/>
      <c r="FT91" s="48"/>
      <c r="FU91" s="48"/>
      <c r="FV91" s="48"/>
      <c r="FW91" s="48"/>
      <c r="FX91" s="48"/>
      <c r="FY91" s="48"/>
      <c r="FZ91" s="48"/>
      <c r="GA91" s="48"/>
      <c r="GB91" s="48"/>
      <c r="GC91" s="48"/>
      <c r="GD91" s="48"/>
      <c r="GE91" s="48"/>
      <c r="GF91" s="48"/>
      <c r="GG91" s="48"/>
      <c r="GH91" s="48"/>
      <c r="GI91" s="48"/>
      <c r="GJ91" s="48"/>
      <c r="GK91" s="48"/>
      <c r="GL91" s="48"/>
      <c r="GM91" s="48"/>
      <c r="GN91" s="48"/>
      <c r="GO91" s="48"/>
      <c r="GP91" s="48"/>
      <c r="GQ91" s="48"/>
      <c r="GR91" s="48"/>
      <c r="GS91" s="48"/>
      <c r="GT91" s="48"/>
      <c r="GU91" s="48"/>
      <c r="GV91" s="48"/>
      <c r="GW91" s="48"/>
      <c r="GX91" s="48"/>
      <c r="GY91" s="48"/>
      <c r="GZ91" s="48"/>
      <c r="HA91" s="48"/>
      <c r="HC91" s="48"/>
      <c r="HD91" s="48"/>
      <c r="HF91" s="48"/>
      <c r="HG91" s="48"/>
      <c r="HI91" s="48"/>
      <c r="HJ91" s="48"/>
      <c r="HK91" s="48"/>
      <c r="HL91" s="48"/>
      <c r="HM91" s="48"/>
      <c r="HN91" s="48"/>
      <c r="HO91" s="48"/>
      <c r="HP91" s="48"/>
      <c r="HQ91" s="48"/>
      <c r="HR91" s="48"/>
      <c r="HS91" s="48"/>
      <c r="HT91" s="48"/>
      <c r="HU91" s="48"/>
      <c r="HV91" s="48"/>
      <c r="HW91" s="48"/>
      <c r="HX91" s="48"/>
      <c r="HY91" s="48"/>
      <c r="HZ91" s="48"/>
      <c r="IA91" s="48"/>
      <c r="IB91" s="48"/>
      <c r="IC91" s="48"/>
      <c r="ID91" s="48"/>
      <c r="IE91" s="48"/>
      <c r="IF91" s="48"/>
      <c r="IG91" s="48"/>
      <c r="IH91" s="48"/>
      <c r="II91" s="48"/>
      <c r="IJ91" s="48"/>
      <c r="IK91" s="48"/>
      <c r="IL91" s="48"/>
      <c r="IM91" s="48"/>
      <c r="IN91" s="48"/>
      <c r="IO91" s="48"/>
      <c r="IP91" s="48"/>
      <c r="IQ91" s="48"/>
      <c r="IR91" s="48"/>
      <c r="IS91" s="48"/>
      <c r="IT91" s="48"/>
      <c r="IU91" s="48"/>
      <c r="IV91" s="48"/>
      <c r="IX91" s="48"/>
      <c r="IY91" s="48"/>
      <c r="JA91" s="48"/>
      <c r="JB91" s="48"/>
      <c r="JD91" s="48"/>
      <c r="JE91" s="48"/>
      <c r="JF91" s="48"/>
      <c r="JG91" s="48"/>
      <c r="JH91" s="48"/>
      <c r="JI91" s="48"/>
      <c r="JJ91" s="48"/>
      <c r="JK91" s="48"/>
      <c r="JL91" s="48"/>
      <c r="JM91" s="48"/>
      <c r="JN91" s="48"/>
      <c r="JO91" s="48"/>
      <c r="JP91" s="48"/>
      <c r="JQ91" s="48"/>
      <c r="JR91" s="48"/>
      <c r="JS91" s="48"/>
      <c r="JT91" s="48"/>
      <c r="JU91" s="48"/>
      <c r="JV91" s="48"/>
      <c r="JW91" s="48"/>
      <c r="JX91" s="48"/>
      <c r="JY91" s="48"/>
      <c r="JZ91" s="48"/>
      <c r="KA91" s="48"/>
      <c r="KB91" s="48"/>
      <c r="KC91" s="48"/>
      <c r="KD91" s="48"/>
      <c r="KE91" s="48"/>
      <c r="KF91" s="48"/>
      <c r="KH91" s="48"/>
      <c r="KI91" s="48"/>
      <c r="KK91" s="48"/>
      <c r="KL91" s="48"/>
      <c r="KN91" s="48"/>
      <c r="KO91" s="48"/>
      <c r="KP91" s="48"/>
      <c r="KQ91" s="48"/>
      <c r="KT91" s="48"/>
      <c r="KV91" s="48"/>
      <c r="KW91" s="48"/>
      <c r="KY91" s="48"/>
      <c r="KZ91" s="48"/>
      <c r="LA91" s="48"/>
      <c r="LB91" s="48"/>
      <c r="LC91" s="48"/>
      <c r="LD91" s="48"/>
      <c r="LE91" s="48"/>
      <c r="LF91" s="48"/>
      <c r="LG91" s="48"/>
      <c r="LH91" s="48"/>
      <c r="LI91" s="48"/>
      <c r="LJ91" s="48"/>
      <c r="LK91" s="48"/>
      <c r="LL91" s="48"/>
      <c r="LM91" s="48"/>
      <c r="LN91" s="48"/>
      <c r="LO91" s="48"/>
      <c r="LP91" s="48"/>
      <c r="LQ91" s="48"/>
      <c r="LR91" s="48"/>
      <c r="LS91" s="48"/>
      <c r="LT91" s="48"/>
      <c r="LU91" s="48"/>
      <c r="LV91" s="48"/>
      <c r="LW91" s="48"/>
      <c r="LX91" s="48"/>
      <c r="LY91" s="48"/>
      <c r="LZ91" s="48"/>
      <c r="MA91" s="48"/>
      <c r="MB91" s="48"/>
      <c r="MC91" s="48"/>
      <c r="MD91" s="48"/>
      <c r="ME91" s="48"/>
      <c r="MF91" s="48"/>
      <c r="MG91" s="48"/>
      <c r="MH91" s="48"/>
      <c r="MI91" s="48"/>
      <c r="MJ91" s="48"/>
      <c r="MK91" s="48"/>
      <c r="ML91" s="48"/>
      <c r="MM91" s="48"/>
      <c r="MO91" s="48"/>
      <c r="MP91" s="48"/>
      <c r="MQ91" s="48"/>
      <c r="MR91" s="48"/>
      <c r="MS91" s="48"/>
      <c r="MT91" s="48"/>
      <c r="MU91" s="48"/>
      <c r="MV91" s="48"/>
      <c r="MW91" s="48"/>
      <c r="MX91" s="48"/>
      <c r="MY91" s="48"/>
      <c r="MZ91" s="48"/>
      <c r="NA91" s="48"/>
      <c r="NB91" s="48"/>
      <c r="NC91" s="48"/>
      <c r="ND91" s="48"/>
      <c r="NE91" s="48"/>
      <c r="NF91" s="48"/>
      <c r="NG91" s="48"/>
      <c r="NH91" s="48"/>
      <c r="NI91" s="48"/>
      <c r="NJ91" s="48"/>
      <c r="NK91" s="48"/>
      <c r="NL91" s="48"/>
      <c r="NM91" s="48"/>
      <c r="NN91" s="48"/>
      <c r="NO91" s="48"/>
      <c r="NP91" s="48"/>
      <c r="NQ91" s="48"/>
      <c r="NR91" s="48"/>
      <c r="NS91" s="48"/>
      <c r="NT91" s="48"/>
      <c r="NU91" s="48"/>
      <c r="NV91" s="48"/>
      <c r="NW91" s="48"/>
      <c r="NX91" s="48"/>
      <c r="NY91" s="48"/>
      <c r="NZ91" s="48"/>
      <c r="OA91" s="48"/>
      <c r="OB91" s="48"/>
      <c r="OC91" s="48"/>
      <c r="OE91" s="48"/>
      <c r="OF91" s="48"/>
      <c r="OG91" s="48"/>
      <c r="OH91" s="48"/>
      <c r="OI91" s="48"/>
      <c r="OJ91" s="48"/>
      <c r="OK91" s="48"/>
      <c r="OL91" s="48"/>
      <c r="OM91" s="48"/>
      <c r="ON91" s="48"/>
      <c r="OO91" s="48"/>
      <c r="OP91" s="48"/>
      <c r="OQ91" s="48"/>
      <c r="OS91" s="48"/>
      <c r="OT91" s="48"/>
      <c r="OU91" s="48"/>
      <c r="OV91" s="48"/>
      <c r="OW91" s="48"/>
      <c r="OX91" s="48"/>
      <c r="OY91" s="48"/>
      <c r="OZ91" s="48"/>
      <c r="PA91" s="48"/>
      <c r="PB91" s="48"/>
      <c r="PC91" s="48"/>
      <c r="PE91" s="48"/>
      <c r="PF91" s="48"/>
      <c r="PG91" s="48"/>
      <c r="PH91" s="48"/>
      <c r="PI91" s="48"/>
      <c r="PJ91" s="48"/>
      <c r="PK91" s="48"/>
      <c r="PL91" s="48"/>
      <c r="PM91" s="48"/>
      <c r="PN91" s="48"/>
      <c r="PO91" s="48"/>
      <c r="PP91" s="48"/>
      <c r="PQ91" s="48"/>
      <c r="PR91" s="48"/>
      <c r="PS91" s="48"/>
      <c r="PT91" s="48"/>
      <c r="PU91" s="48"/>
      <c r="PV91" s="48"/>
      <c r="PW91" s="48"/>
      <c r="PX91" s="48"/>
      <c r="PY91" s="48"/>
      <c r="PZ91" s="48"/>
      <c r="QA91" s="48"/>
      <c r="QB91" s="48"/>
      <c r="QC91" s="48"/>
      <c r="QD91" s="48"/>
      <c r="QE91" s="48"/>
      <c r="QF91" s="48"/>
      <c r="QG91" s="48"/>
      <c r="QH91" s="48"/>
      <c r="QI91" s="48"/>
      <c r="QJ91" s="48"/>
      <c r="QK91" s="48"/>
      <c r="QL91" s="48"/>
      <c r="QM91" s="48"/>
      <c r="QN91" s="48"/>
      <c r="QO91" s="48"/>
      <c r="QP91" s="48"/>
      <c r="QQ91" s="48"/>
      <c r="QR91" s="48"/>
      <c r="QS91" s="48"/>
      <c r="QU91" s="48"/>
      <c r="QV91" s="48"/>
      <c r="QW91" s="48"/>
      <c r="QX91" s="48"/>
      <c r="QY91" s="48"/>
      <c r="QZ91" s="48"/>
      <c r="RA91" s="48"/>
      <c r="RB91" s="48"/>
      <c r="RC91" s="48"/>
      <c r="RD91" s="48"/>
      <c r="RE91" s="48"/>
      <c r="RF91" s="48"/>
      <c r="RG91" s="48"/>
      <c r="RH91" s="48"/>
      <c r="RI91" s="48"/>
      <c r="RJ91" s="48"/>
      <c r="RK91" s="48"/>
      <c r="RL91" s="48"/>
      <c r="RM91" s="48"/>
      <c r="RN91" s="48"/>
      <c r="RO91" s="48"/>
      <c r="RP91" s="48"/>
      <c r="RQ91" s="48"/>
      <c r="RR91" s="48"/>
      <c r="RS91" s="48"/>
      <c r="RT91" s="48"/>
      <c r="RU91" s="48"/>
      <c r="RV91" s="48"/>
      <c r="RW91" s="48"/>
      <c r="RX91" s="48"/>
      <c r="RY91" s="48"/>
      <c r="RZ91" s="48"/>
      <c r="SA91" s="48"/>
      <c r="SB91" s="48"/>
      <c r="SC91" s="48"/>
      <c r="SD91" s="48"/>
      <c r="SE91" s="48"/>
      <c r="SF91" s="48"/>
      <c r="SG91" s="48"/>
      <c r="SH91" s="48"/>
      <c r="SI91" s="48"/>
      <c r="SK91" s="48"/>
      <c r="SL91" s="48"/>
      <c r="SM91" s="48"/>
      <c r="SN91" s="48"/>
      <c r="SO91" s="48"/>
      <c r="SP91" s="48"/>
      <c r="SQ91" s="48"/>
      <c r="SR91" s="48"/>
      <c r="SS91" s="48"/>
      <c r="ST91" s="48"/>
      <c r="SU91" s="48"/>
      <c r="SV91" s="48"/>
      <c r="SW91" s="48"/>
      <c r="SX91" s="48"/>
      <c r="SY91" s="48"/>
      <c r="SZ91" s="48"/>
      <c r="TA91" s="48"/>
      <c r="TB91" s="48"/>
      <c r="TC91" s="48"/>
      <c r="TD91" s="48"/>
      <c r="TE91" s="48"/>
      <c r="TF91" s="48"/>
      <c r="TG91" s="48"/>
      <c r="TH91" s="48"/>
      <c r="TI91" s="48"/>
      <c r="TJ91" s="48"/>
      <c r="TK91" s="48"/>
      <c r="TL91" s="48"/>
      <c r="TM91" s="48"/>
      <c r="TN91" s="48"/>
      <c r="TO91" s="48"/>
      <c r="TP91" s="48"/>
      <c r="TQ91" s="48"/>
      <c r="TR91" s="48"/>
      <c r="TS91" s="48"/>
      <c r="TT91" s="48"/>
      <c r="TU91" s="48"/>
      <c r="TV91" s="48"/>
      <c r="TW91" s="48"/>
      <c r="TX91" s="48"/>
      <c r="TY91" s="48"/>
      <c r="UA91" s="48"/>
      <c r="UB91" s="48"/>
      <c r="UC91" s="48"/>
      <c r="UD91" s="48"/>
      <c r="UE91" s="48"/>
      <c r="UF91" s="48"/>
      <c r="UG91" s="48"/>
      <c r="UH91" s="48"/>
      <c r="UI91" s="48"/>
      <c r="UJ91" s="48"/>
      <c r="UK91" s="48"/>
      <c r="UL91" s="48"/>
      <c r="UM91" s="48"/>
      <c r="UN91" s="48"/>
      <c r="UO91" s="48"/>
      <c r="UP91" s="48"/>
      <c r="UQ91" s="48"/>
      <c r="UR91" s="48"/>
      <c r="US91" s="48"/>
      <c r="UT91" s="48"/>
      <c r="UU91" s="48"/>
      <c r="UV91" s="48"/>
      <c r="UW91" s="48"/>
      <c r="UX91" s="48"/>
      <c r="UY91" s="48"/>
      <c r="UZ91" s="48"/>
      <c r="VA91" s="48"/>
      <c r="VB91" s="48"/>
      <c r="VC91" s="48"/>
      <c r="VD91" s="48"/>
      <c r="VE91" s="48"/>
      <c r="VF91" s="48"/>
      <c r="VG91" s="48"/>
      <c r="VH91" s="48"/>
      <c r="VI91" s="48"/>
      <c r="VJ91" s="48"/>
      <c r="VK91" s="48"/>
      <c r="VL91" s="48"/>
      <c r="VM91" s="48"/>
      <c r="VN91" s="48"/>
      <c r="VO91" s="48"/>
      <c r="VQ91" s="48"/>
      <c r="VR91" s="48"/>
      <c r="VS91" s="48"/>
      <c r="VT91" s="48"/>
      <c r="VU91" s="48"/>
      <c r="VV91" s="48"/>
      <c r="VW91" s="48"/>
      <c r="VX91" s="48"/>
      <c r="VY91" s="48"/>
      <c r="VZ91" s="48"/>
      <c r="WA91" s="48"/>
      <c r="WB91" s="48"/>
      <c r="WC91" s="48"/>
      <c r="WD91" s="48"/>
      <c r="WE91" s="48"/>
      <c r="WF91" s="48"/>
      <c r="WG91" s="48"/>
      <c r="WH91" s="48"/>
      <c r="WI91" s="48"/>
      <c r="WJ91" s="48"/>
      <c r="WK91" s="48"/>
      <c r="WL91" s="48"/>
      <c r="WM91" s="48"/>
      <c r="WN91" s="48"/>
      <c r="WO91" s="48"/>
      <c r="WP91" s="48"/>
      <c r="WQ91" s="48"/>
      <c r="WR91" s="48"/>
      <c r="WS91" s="48"/>
      <c r="WT91" s="48"/>
      <c r="WU91" s="48"/>
      <c r="WV91" s="48"/>
      <c r="WW91" s="48"/>
      <c r="WX91" s="48"/>
      <c r="WY91" s="48"/>
      <c r="WZ91" s="48"/>
      <c r="XA91" s="48"/>
      <c r="XB91" s="48"/>
      <c r="XC91" s="48"/>
      <c r="XD91" s="48"/>
      <c r="XE91" s="48"/>
      <c r="XG91" s="48"/>
      <c r="XH91" s="48"/>
      <c r="XI91" s="48"/>
      <c r="XJ91" s="48"/>
      <c r="XK91" s="48"/>
      <c r="XL91" s="48"/>
      <c r="XM91" s="48"/>
      <c r="XN91" s="48"/>
      <c r="XO91" s="48"/>
      <c r="XP91" s="48"/>
      <c r="XQ91" s="48"/>
      <c r="XR91" s="48"/>
      <c r="XS91" s="48"/>
      <c r="XT91" s="48"/>
      <c r="XU91" s="48"/>
      <c r="XV91" s="48"/>
      <c r="XW91" s="48"/>
      <c r="XX91" s="48"/>
      <c r="XY91" s="48"/>
      <c r="XZ91" s="48"/>
      <c r="YA91" s="48"/>
      <c r="YB91" s="48"/>
      <c r="YC91" s="48"/>
      <c r="YD91" s="48"/>
      <c r="YE91" s="48"/>
      <c r="YF91" s="48"/>
      <c r="YG91" s="48"/>
      <c r="YH91" s="48"/>
      <c r="YI91" s="48"/>
      <c r="YJ91" s="48"/>
      <c r="YK91" s="48"/>
      <c r="YL91" s="48"/>
      <c r="YM91" s="48"/>
      <c r="YN91" s="48"/>
      <c r="YO91" s="48"/>
      <c r="YP91" s="48"/>
      <c r="YQ91" s="48"/>
      <c r="YR91" s="48"/>
      <c r="YS91" s="48"/>
      <c r="YT91" s="48"/>
      <c r="YU91" s="48"/>
      <c r="YW91" s="48"/>
      <c r="YX91" s="48"/>
      <c r="YY91" s="48"/>
      <c r="YZ91" s="48"/>
      <c r="ZA91" s="48"/>
      <c r="ZB91" s="48"/>
      <c r="ZC91" s="48"/>
      <c r="ZD91" s="48"/>
      <c r="ZE91" s="48"/>
      <c r="ZF91" s="48"/>
      <c r="ZG91" s="48"/>
      <c r="ZH91" s="48"/>
      <c r="ZI91" s="48"/>
      <c r="ZJ91" s="48"/>
      <c r="ZK91" s="48"/>
      <c r="ZL91" s="48"/>
      <c r="ZM91" s="48"/>
      <c r="ZN91" s="48"/>
      <c r="ZO91" s="48"/>
      <c r="ZP91" s="48"/>
      <c r="ZQ91" s="48"/>
      <c r="ZR91" s="48"/>
      <c r="ZS91" s="48"/>
      <c r="ZT91" s="48"/>
      <c r="ZU91" s="48"/>
      <c r="ZV91" s="48"/>
      <c r="ZW91" s="48"/>
      <c r="ZX91" s="48"/>
      <c r="ZY91" s="48"/>
      <c r="ZZ91" s="48"/>
      <c r="AAA91" s="48"/>
      <c r="AAB91" s="48"/>
      <c r="AAC91" s="48"/>
      <c r="AAD91" s="48"/>
      <c r="AAE91" s="48"/>
      <c r="AAF91" s="48"/>
      <c r="AAG91" s="48"/>
      <c r="AAH91" s="48"/>
      <c r="AAI91" s="48"/>
      <c r="AAJ91" s="48"/>
      <c r="AAL91" s="48"/>
      <c r="AAM91" s="48"/>
      <c r="AAN91" s="48"/>
      <c r="AAO91" s="48"/>
      <c r="AAP91" s="48"/>
      <c r="AAQ91" s="48"/>
      <c r="AAR91" s="48"/>
      <c r="AAS91" s="48"/>
      <c r="AAT91" s="48"/>
      <c r="AAU91" s="48"/>
      <c r="AAV91" s="48"/>
      <c r="AAW91" s="48"/>
      <c r="AAX91" s="48"/>
      <c r="AAY91" s="48"/>
      <c r="AAZ91" s="48"/>
      <c r="ABA91" s="48"/>
      <c r="ABB91" s="48"/>
      <c r="ABC91" s="48"/>
      <c r="ABD91" s="48"/>
      <c r="ABE91" s="48"/>
      <c r="ABF91" s="48"/>
      <c r="ABG91" s="48"/>
      <c r="ABH91" s="48"/>
      <c r="ABI91" s="48"/>
      <c r="ABJ91" s="48"/>
      <c r="ABK91" s="48"/>
      <c r="ABL91" s="48"/>
      <c r="ABM91" s="48"/>
      <c r="ABN91" s="48"/>
      <c r="ABO91" s="48"/>
      <c r="ABP91" s="48"/>
      <c r="ABQ91" s="48"/>
      <c r="ABR91" s="48"/>
      <c r="ABS91" s="48"/>
      <c r="ABT91" s="48"/>
      <c r="ABU91" s="48"/>
      <c r="ABV91" s="48"/>
      <c r="ABW91" s="48"/>
      <c r="ABX91" s="48"/>
      <c r="ABY91" s="48"/>
      <c r="ABZ91" s="48"/>
      <c r="ACB91" s="48"/>
      <c r="ACC91" s="48"/>
      <c r="ACD91" s="48"/>
      <c r="ACE91" s="48"/>
      <c r="ACF91" s="48"/>
      <c r="ACG91" s="48"/>
      <c r="ACH91" s="48"/>
      <c r="ACI91" s="48"/>
      <c r="ACJ91" s="48"/>
      <c r="ACK91" s="48"/>
      <c r="ACL91" s="48"/>
      <c r="ACM91" s="48"/>
      <c r="ACN91" s="48"/>
      <c r="ACO91" s="48"/>
      <c r="ACP91" s="48"/>
      <c r="ACQ91" s="48"/>
      <c r="ACR91" s="48"/>
      <c r="ACS91" s="48"/>
      <c r="ACT91" s="48"/>
      <c r="ACU91" s="48"/>
      <c r="ACV91" s="48"/>
      <c r="ACW91" s="48"/>
      <c r="ACX91" s="48"/>
      <c r="ACY91" s="48"/>
      <c r="ACZ91" s="48"/>
      <c r="ADA91" s="48"/>
      <c r="ADB91" s="48"/>
      <c r="ADC91" s="48"/>
      <c r="ADD91" s="48"/>
      <c r="ADE91" s="48"/>
      <c r="ADF91" s="48"/>
      <c r="ADG91" s="48"/>
      <c r="ADH91" s="48"/>
      <c r="ADI91" s="48"/>
      <c r="ADJ91" s="48"/>
      <c r="ADK91" s="48"/>
      <c r="ADL91" s="48"/>
      <c r="ADM91" s="48"/>
      <c r="ADN91" s="48"/>
      <c r="ADO91" s="48"/>
      <c r="ADP91" s="48"/>
      <c r="ADR91" s="48"/>
      <c r="ADS91" s="48"/>
      <c r="ADT91" s="48"/>
      <c r="ADU91" s="48"/>
      <c r="ADV91" s="48"/>
      <c r="ADW91" s="48"/>
      <c r="ADX91" s="48"/>
      <c r="ADY91" s="48"/>
      <c r="ADZ91" s="48"/>
      <c r="AEA91" s="48"/>
      <c r="AEB91" s="48"/>
      <c r="AEC91" s="48"/>
      <c r="AED91" s="48"/>
      <c r="AEE91" s="48"/>
      <c r="AEF91" s="48"/>
      <c r="AEG91" s="48"/>
      <c r="AEH91" s="48"/>
      <c r="AEI91" s="48"/>
      <c r="AEJ91" s="48"/>
      <c r="AEK91" s="48"/>
      <c r="AEL91" s="48"/>
      <c r="AEM91" s="48"/>
      <c r="AEN91" s="48"/>
      <c r="AEO91" s="48"/>
      <c r="AEP91" s="48"/>
      <c r="AEQ91" s="48"/>
      <c r="AER91" s="48"/>
      <c r="AES91" s="48"/>
      <c r="AET91" s="48"/>
      <c r="AEU91" s="48"/>
      <c r="AEV91" s="48"/>
      <c r="AEW91" s="48"/>
      <c r="AEX91" s="48"/>
      <c r="AEY91" s="48"/>
      <c r="AEZ91" s="48"/>
      <c r="AFA91" s="48"/>
      <c r="AFB91" s="48"/>
      <c r="AFC91" s="48"/>
      <c r="AFD91" s="48"/>
      <c r="AFE91" s="48"/>
      <c r="AFF91" s="48"/>
      <c r="AFH91" s="48"/>
      <c r="AFI91" s="48"/>
      <c r="AFJ91" s="48"/>
      <c r="AFK91" s="48"/>
      <c r="AFL91" s="48"/>
      <c r="AFM91" s="48"/>
      <c r="AFN91" s="48"/>
      <c r="AFO91" s="48"/>
      <c r="AFP91" s="48"/>
      <c r="AFR91" s="48"/>
      <c r="AFS91" s="48"/>
      <c r="AFT91" s="48"/>
      <c r="AFU91" s="48"/>
      <c r="AFV91" s="48"/>
      <c r="AFW91" s="48"/>
      <c r="AFX91" s="48"/>
      <c r="AFY91" s="48"/>
      <c r="AFZ91" s="48"/>
      <c r="AGA91" s="48"/>
      <c r="AGB91" s="48"/>
      <c r="AGE91" s="48"/>
      <c r="AGF91" s="48"/>
      <c r="AGG91" s="48"/>
      <c r="AGH91" s="48"/>
      <c r="AGI91" s="48"/>
      <c r="AGJ91" s="48"/>
      <c r="AGK91" s="48"/>
      <c r="AGL91" s="48"/>
      <c r="AGM91" s="48"/>
      <c r="AGN91" s="48"/>
      <c r="AGO91" s="48"/>
      <c r="AGP91" s="48"/>
      <c r="AGQ91" s="48"/>
      <c r="AGR91" s="48"/>
      <c r="AGS91" s="48"/>
      <c r="AGT91" s="48"/>
      <c r="AGU91" s="48"/>
      <c r="AGV91" s="48"/>
      <c r="AGW91" s="48"/>
      <c r="AGX91" s="48"/>
      <c r="AGY91" s="48"/>
      <c r="AGZ91" s="48"/>
      <c r="AHA91" s="48"/>
      <c r="AHB91" s="48"/>
      <c r="AHC91" s="48"/>
      <c r="AHD91" s="48"/>
      <c r="AHE91" s="48"/>
      <c r="AHF91" s="48"/>
      <c r="AHG91" s="48"/>
      <c r="AHH91" s="48"/>
      <c r="AHI91" s="48"/>
      <c r="AHJ91" s="48"/>
      <c r="AHK91" s="48"/>
      <c r="AHL91" s="48"/>
      <c r="AHM91" s="48"/>
      <c r="AHN91" s="48"/>
      <c r="AHO91" s="48"/>
      <c r="AHP91" s="48"/>
      <c r="AHQ91" s="48"/>
      <c r="AHR91" s="48"/>
      <c r="AHS91" s="48"/>
      <c r="AHT91" s="48"/>
      <c r="AHU91" s="48"/>
      <c r="AHV91" s="48"/>
      <c r="AHW91" s="48"/>
      <c r="AHX91" s="48"/>
      <c r="AHY91" s="48"/>
      <c r="AHZ91" s="48"/>
      <c r="AIA91" s="48"/>
      <c r="AIB91" s="48"/>
      <c r="AIC91" s="48"/>
      <c r="AID91" s="48"/>
      <c r="AIE91" s="48"/>
      <c r="AIF91" s="48"/>
      <c r="AIG91" s="48"/>
      <c r="AIH91" s="48"/>
      <c r="AII91" s="48"/>
      <c r="AIJ91" s="48"/>
      <c r="AIK91" s="48"/>
      <c r="AIL91" s="48"/>
      <c r="AIM91" s="48"/>
      <c r="AIN91" s="48"/>
      <c r="AIO91" s="48"/>
      <c r="AIP91" s="48"/>
      <c r="AIQ91" s="48"/>
      <c r="AIR91" s="48"/>
      <c r="AIS91" s="48"/>
      <c r="AIT91" s="48"/>
      <c r="AIU91" s="48"/>
      <c r="AIV91" s="48"/>
      <c r="AIW91" s="48"/>
      <c r="AIX91" s="48"/>
      <c r="AIY91" s="48"/>
      <c r="AIZ91" s="48"/>
      <c r="AJA91" s="48"/>
      <c r="AJB91" s="48"/>
      <c r="AJC91" s="48"/>
      <c r="AJD91" s="48"/>
      <c r="AJE91" s="48"/>
      <c r="AJF91" s="48"/>
      <c r="AJG91" s="48"/>
      <c r="AJH91" s="48"/>
      <c r="AJI91" s="48"/>
      <c r="AJJ91" s="48"/>
      <c r="AJK91" s="48"/>
      <c r="AJL91" s="48"/>
      <c r="AJM91" s="48"/>
      <c r="AJN91" s="48"/>
      <c r="AJO91" s="48"/>
      <c r="AJP91" s="48"/>
      <c r="AJQ91" s="48"/>
      <c r="AJR91" s="48"/>
      <c r="AJS91" s="48"/>
      <c r="AJT91" s="48"/>
      <c r="AJU91" s="48"/>
      <c r="AJV91" s="48"/>
      <c r="AJW91" s="48"/>
      <c r="AJX91" s="48"/>
      <c r="AJY91" s="48"/>
      <c r="AJZ91" s="48"/>
      <c r="AKA91" s="48"/>
      <c r="AKB91" s="48"/>
      <c r="AKC91" s="48"/>
      <c r="AKD91" s="48"/>
      <c r="AKE91" s="48"/>
      <c r="AKF91" s="48"/>
      <c r="AKG91" s="48"/>
      <c r="AKH91" s="48"/>
      <c r="AKI91" s="48"/>
      <c r="AKJ91" s="48"/>
      <c r="AKK91" s="48"/>
      <c r="AKL91" s="48"/>
      <c r="AKM91" s="48"/>
      <c r="AKN91" s="48"/>
      <c r="AKO91" s="48"/>
      <c r="AKP91" s="48"/>
      <c r="AKQ91" s="48"/>
      <c r="AKR91" s="48"/>
      <c r="AKS91" s="48"/>
      <c r="AKT91" s="48"/>
      <c r="AKU91" s="48"/>
      <c r="AKV91" s="48"/>
      <c r="AKW91" s="48"/>
      <c r="AKX91" s="48"/>
      <c r="AKY91" s="48"/>
      <c r="AKZ91" s="48"/>
      <c r="ALA91" s="48"/>
      <c r="ALB91" s="48"/>
      <c r="ALC91" s="48"/>
      <c r="ALD91" s="48"/>
      <c r="ALE91" s="48"/>
      <c r="ALF91" s="48"/>
      <c r="ALG91" s="48"/>
      <c r="ALH91" s="48"/>
      <c r="ALI91" s="48"/>
      <c r="ALJ91" s="48"/>
      <c r="ALK91" s="48"/>
      <c r="ALL91" s="48"/>
      <c r="ALM91" s="48"/>
      <c r="ALN91" s="48"/>
      <c r="ALO91" s="48"/>
      <c r="ALP91" s="48"/>
      <c r="ALQ91" s="48"/>
      <c r="ALR91" s="48"/>
      <c r="ALS91" s="48"/>
      <c r="ALT91" s="48"/>
      <c r="ALU91" s="48"/>
      <c r="ALV91" s="48"/>
      <c r="ALW91" s="48"/>
      <c r="ALX91" s="48"/>
      <c r="ALY91" s="48"/>
      <c r="ALZ91" s="48"/>
      <c r="AMA91" s="48"/>
      <c r="AMB91" s="48"/>
      <c r="AMC91" s="48"/>
      <c r="AMD91" s="48"/>
      <c r="AME91" s="48"/>
      <c r="AMF91" s="48"/>
      <c r="AMG91" s="48"/>
      <c r="AMH91" s="48"/>
      <c r="AMI91" s="48"/>
      <c r="AMJ91" s="48"/>
      <c r="AMK91" s="48"/>
      <c r="AML91" s="48"/>
      <c r="AMM91" s="48"/>
      <c r="AMN91" s="48"/>
      <c r="AMO91" s="48"/>
      <c r="AMP91" s="48"/>
      <c r="AMQ91" s="48"/>
      <c r="AMR91" s="48"/>
      <c r="AMS91" s="48"/>
      <c r="AMT91" s="48"/>
      <c r="AMU91" s="48"/>
      <c r="AMV91" s="48"/>
      <c r="AMW91" s="48"/>
      <c r="AMX91" s="48"/>
      <c r="AMY91" s="48"/>
      <c r="AMZ91" s="48"/>
      <c r="ANA91" s="48"/>
      <c r="ANB91" s="48"/>
      <c r="ANC91" s="48"/>
      <c r="AND91" s="48"/>
      <c r="ANE91" s="48"/>
      <c r="ANF91" s="48"/>
      <c r="ANG91" s="48"/>
      <c r="ANH91" s="48"/>
      <c r="ANI91" s="48"/>
      <c r="ANJ91" s="48"/>
      <c r="ANK91" s="48"/>
      <c r="ANL91" s="48"/>
      <c r="ANM91" s="48"/>
      <c r="ANN91" s="48"/>
      <c r="ANO91" s="48"/>
      <c r="ANP91" s="48"/>
      <c r="ANQ91" s="48"/>
      <c r="ANR91" s="48"/>
      <c r="ANS91" s="48"/>
      <c r="ANT91" s="48"/>
      <c r="ANU91" s="48"/>
      <c r="ANV91" s="48"/>
      <c r="ANW91" s="48"/>
      <c r="ANX91" s="48"/>
      <c r="ANY91" s="48"/>
      <c r="ANZ91" s="48"/>
      <c r="AOA91" s="48"/>
      <c r="AOB91" s="48"/>
      <c r="AOC91" s="48"/>
      <c r="AOD91" s="48"/>
      <c r="AOE91" s="48"/>
      <c r="AOF91" s="48"/>
      <c r="AOG91" s="48"/>
      <c r="AOH91" s="48"/>
      <c r="AOI91" s="48"/>
      <c r="AOJ91" s="48"/>
      <c r="AOK91" s="48"/>
      <c r="AOL91" s="48"/>
      <c r="AOM91" s="48"/>
      <c r="AON91" s="48"/>
      <c r="AOO91" s="48"/>
      <c r="AOP91" s="48"/>
      <c r="AOQ91" s="48"/>
      <c r="AOR91" s="48"/>
      <c r="AOS91" s="48"/>
      <c r="AOT91" s="48"/>
      <c r="AOU91" s="48"/>
      <c r="AOV91" s="48"/>
      <c r="AOW91" s="48"/>
      <c r="AOX91" s="48"/>
      <c r="AOY91" s="48"/>
      <c r="AOZ91" s="48"/>
      <c r="APA91" s="48"/>
      <c r="APB91" s="48"/>
      <c r="APC91" s="48"/>
      <c r="APD91" s="48"/>
      <c r="APE91" s="48"/>
      <c r="APF91" s="48"/>
      <c r="APG91" s="48"/>
      <c r="APH91" s="48"/>
      <c r="API91" s="48"/>
      <c r="APJ91" s="48"/>
      <c r="APK91" s="48"/>
      <c r="APL91" s="48"/>
      <c r="APM91" s="48"/>
      <c r="APN91" s="48"/>
      <c r="APO91" s="48"/>
      <c r="APP91" s="48"/>
      <c r="APQ91" s="48"/>
      <c r="APR91" s="48"/>
      <c r="APS91" s="48"/>
      <c r="APT91" s="48"/>
      <c r="APU91" s="48"/>
      <c r="APV91" s="48"/>
      <c r="APW91" s="48"/>
      <c r="APX91" s="48"/>
      <c r="APY91" s="48"/>
      <c r="APZ91" s="48"/>
    </row>
    <row r="92" spans="1:1119">
      <c r="A92" s="49" t="s">
        <v>404</v>
      </c>
      <c r="B92" s="46" t="s">
        <v>354</v>
      </c>
      <c r="C92" s="48">
        <v>36.556301116943359</v>
      </c>
      <c r="D92" s="48">
        <v>39.003345489501953</v>
      </c>
      <c r="E92" s="48">
        <v>36.655509948730469</v>
      </c>
      <c r="F92" s="48">
        <v>37.088855743408203</v>
      </c>
      <c r="G92" s="48">
        <v>30.00105094909668</v>
      </c>
      <c r="H92" s="48">
        <v>31.133218765258789</v>
      </c>
      <c r="I92" s="48">
        <v>34.232929229736328</v>
      </c>
      <c r="J92" s="48">
        <v>33.670326232910156</v>
      </c>
      <c r="K92" s="48">
        <v>47.591655731201172</v>
      </c>
      <c r="L92" s="48">
        <v>48.714653015136719</v>
      </c>
      <c r="M92" s="48">
        <v>54.189563751220703</v>
      </c>
      <c r="N92" s="48">
        <v>54.86102294921875</v>
      </c>
      <c r="O92" s="48">
        <v>42.327415466308594</v>
      </c>
      <c r="P92" s="48">
        <v>43.190753936767578</v>
      </c>
      <c r="Q92" s="47">
        <f t="shared" si="8"/>
        <v>37.557305653889976</v>
      </c>
      <c r="R92" s="47">
        <f t="shared" si="9"/>
        <v>48.642189025878906</v>
      </c>
      <c r="S92" s="47">
        <f t="shared" si="10"/>
        <v>1.2951458625424803</v>
      </c>
      <c r="T92" s="47">
        <f t="shared" si="11"/>
        <v>5.9265056654730884E-2</v>
      </c>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BA92" s="48"/>
      <c r="BB92" s="48"/>
      <c r="BC92" s="48"/>
      <c r="BD92" s="48"/>
      <c r="BE92" s="48"/>
      <c r="BF92" s="48"/>
      <c r="BG92" s="48"/>
      <c r="BH92" s="48"/>
      <c r="BI92" s="48"/>
      <c r="BJ92" s="48"/>
      <c r="BK92" s="48"/>
      <c r="BL92" s="48"/>
      <c r="BM92" s="48"/>
      <c r="BN92" s="48"/>
      <c r="BO92" s="48"/>
      <c r="BP92" s="48"/>
      <c r="BR92" s="48"/>
      <c r="BS92" s="48"/>
      <c r="BU92" s="48"/>
      <c r="BV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c r="CZ92" s="48"/>
      <c r="DA92" s="48"/>
      <c r="DB92" s="48"/>
      <c r="DC92" s="48"/>
      <c r="DD92" s="48"/>
      <c r="DE92" s="48"/>
      <c r="DF92" s="48"/>
      <c r="DG92" s="48"/>
      <c r="DH92" s="48"/>
      <c r="DI92" s="48"/>
      <c r="DJ92" s="48"/>
      <c r="DK92" s="48"/>
      <c r="DM92" s="48"/>
      <c r="DN92" s="48"/>
      <c r="DP92" s="48"/>
      <c r="DQ92" s="48"/>
      <c r="DS92" s="48"/>
      <c r="DT92" s="48"/>
      <c r="DU92" s="48"/>
      <c r="DV92" s="48"/>
      <c r="DW92" s="48"/>
      <c r="DX92" s="48"/>
      <c r="DY92" s="48"/>
      <c r="DZ92" s="48"/>
      <c r="EA92" s="48"/>
      <c r="EB92" s="48"/>
      <c r="EC92" s="48"/>
      <c r="ED92" s="48"/>
      <c r="EE92" s="48"/>
      <c r="EF92" s="48"/>
      <c r="EG92" s="48"/>
      <c r="EH92" s="48"/>
      <c r="EI92" s="48"/>
      <c r="EJ92" s="48"/>
      <c r="EK92" s="48"/>
      <c r="EL92" s="48"/>
      <c r="EM92" s="48"/>
      <c r="EN92" s="48"/>
      <c r="EO92" s="48"/>
      <c r="EP92" s="48"/>
      <c r="EQ92" s="48"/>
      <c r="ER92" s="48"/>
      <c r="ES92" s="48"/>
      <c r="ET92" s="48"/>
      <c r="EU92" s="48"/>
      <c r="EV92" s="48"/>
      <c r="EW92" s="48"/>
      <c r="EX92" s="48"/>
      <c r="EY92" s="48"/>
      <c r="EZ92" s="48"/>
      <c r="FA92" s="48"/>
      <c r="FB92" s="48"/>
      <c r="FC92" s="48"/>
      <c r="FD92" s="48"/>
      <c r="FE92" s="48"/>
      <c r="FF92" s="48"/>
      <c r="FH92" s="48"/>
      <c r="FI92" s="48"/>
      <c r="FK92" s="48"/>
      <c r="FL92" s="48"/>
      <c r="FN92" s="48"/>
      <c r="FO92" s="48"/>
      <c r="FP92" s="48"/>
      <c r="FQ92" s="48"/>
      <c r="FR92" s="48"/>
      <c r="FS92" s="48"/>
      <c r="FT92" s="48"/>
      <c r="FU92" s="48"/>
      <c r="FV92" s="48"/>
      <c r="FW92" s="48"/>
      <c r="FX92" s="48"/>
      <c r="FY92" s="48"/>
      <c r="FZ92" s="48"/>
      <c r="GA92" s="48"/>
      <c r="GB92" s="48"/>
      <c r="GC92" s="48"/>
      <c r="GD92" s="48"/>
      <c r="GE92" s="48"/>
      <c r="GF92" s="48"/>
      <c r="GG92" s="48"/>
      <c r="GH92" s="48"/>
      <c r="GI92" s="48"/>
      <c r="GJ92" s="48"/>
      <c r="GK92" s="48"/>
      <c r="GL92" s="48"/>
      <c r="GM92" s="48"/>
      <c r="GN92" s="48"/>
      <c r="GO92" s="48"/>
      <c r="GP92" s="48"/>
      <c r="GQ92" s="48"/>
      <c r="GR92" s="48"/>
      <c r="GS92" s="48"/>
      <c r="GT92" s="48"/>
      <c r="GU92" s="48"/>
      <c r="GV92" s="48"/>
      <c r="GW92" s="48"/>
      <c r="GX92" s="48"/>
      <c r="GY92" s="48"/>
      <c r="GZ92" s="48"/>
      <c r="HA92" s="48"/>
      <c r="HC92" s="48"/>
      <c r="HD92" s="48"/>
      <c r="HF92" s="48"/>
      <c r="HG92" s="48"/>
      <c r="HI92" s="48"/>
      <c r="HJ92" s="48"/>
      <c r="HK92" s="48"/>
      <c r="HL92" s="48"/>
      <c r="HM92" s="48"/>
      <c r="HN92" s="48"/>
      <c r="HO92" s="48"/>
      <c r="HP92" s="48"/>
      <c r="HQ92" s="48"/>
      <c r="HR92" s="48"/>
      <c r="HS92" s="48"/>
      <c r="HT92" s="48"/>
      <c r="HU92" s="48"/>
      <c r="HV92" s="48"/>
      <c r="HW92" s="48"/>
      <c r="HX92" s="48"/>
      <c r="HY92" s="48"/>
      <c r="HZ92" s="48"/>
      <c r="IA92" s="48"/>
      <c r="IB92" s="48"/>
      <c r="IC92" s="48"/>
      <c r="ID92" s="48"/>
      <c r="IE92" s="48"/>
      <c r="IF92" s="48"/>
      <c r="IG92" s="48"/>
      <c r="IH92" s="48"/>
      <c r="II92" s="48"/>
      <c r="IJ92" s="48"/>
      <c r="IK92" s="48"/>
      <c r="IL92" s="48"/>
      <c r="IM92" s="48"/>
      <c r="IN92" s="48"/>
      <c r="IO92" s="48"/>
      <c r="IP92" s="48"/>
      <c r="IQ92" s="48"/>
      <c r="IR92" s="48"/>
      <c r="IS92" s="48"/>
      <c r="IT92" s="48"/>
      <c r="IU92" s="48"/>
      <c r="IV92" s="48"/>
      <c r="IX92" s="48"/>
      <c r="IY92" s="48"/>
      <c r="JA92" s="48"/>
      <c r="JB92" s="48"/>
      <c r="JD92" s="48"/>
      <c r="JE92" s="48"/>
      <c r="JF92" s="48"/>
      <c r="JG92" s="48"/>
      <c r="JH92" s="48"/>
      <c r="JI92" s="48"/>
      <c r="JJ92" s="48"/>
      <c r="JK92" s="48"/>
      <c r="JL92" s="48"/>
      <c r="JM92" s="48"/>
      <c r="JN92" s="48"/>
      <c r="JO92" s="48"/>
      <c r="JP92" s="48"/>
      <c r="JQ92" s="48"/>
      <c r="JR92" s="48"/>
      <c r="JS92" s="48"/>
      <c r="JT92" s="48"/>
      <c r="JU92" s="48"/>
      <c r="JV92" s="48"/>
      <c r="JW92" s="48"/>
      <c r="JX92" s="48"/>
      <c r="JY92" s="48"/>
      <c r="JZ92" s="48"/>
      <c r="KA92" s="48"/>
      <c r="KB92" s="48"/>
      <c r="KC92" s="48"/>
      <c r="KD92" s="48"/>
      <c r="KE92" s="48"/>
      <c r="KF92" s="48"/>
      <c r="KH92" s="48"/>
      <c r="KI92" s="48"/>
      <c r="KK92" s="48"/>
      <c r="KL92" s="48"/>
      <c r="KN92" s="48"/>
      <c r="KO92" s="48"/>
      <c r="KP92" s="48"/>
      <c r="KQ92" s="48"/>
      <c r="KV92" s="48"/>
      <c r="KW92" s="48"/>
      <c r="KY92" s="48"/>
      <c r="KZ92" s="48"/>
      <c r="LA92" s="48"/>
      <c r="LB92" s="48"/>
      <c r="LC92" s="48"/>
      <c r="LD92" s="48"/>
      <c r="LE92" s="48"/>
      <c r="LF92" s="48"/>
      <c r="LG92" s="48"/>
      <c r="LH92" s="48"/>
      <c r="LI92" s="48"/>
      <c r="LJ92" s="48"/>
      <c r="LK92" s="48"/>
      <c r="LL92" s="48"/>
      <c r="LM92" s="48"/>
      <c r="LN92" s="48"/>
      <c r="LO92" s="48"/>
      <c r="LP92" s="48"/>
      <c r="LQ92" s="48"/>
      <c r="LR92" s="48"/>
      <c r="LS92" s="48"/>
      <c r="LT92" s="48"/>
      <c r="LU92" s="48"/>
      <c r="LV92" s="48"/>
      <c r="LW92" s="48"/>
      <c r="LX92" s="48"/>
      <c r="LY92" s="48"/>
      <c r="LZ92" s="48"/>
      <c r="MA92" s="48"/>
      <c r="MB92" s="48"/>
      <c r="MC92" s="48"/>
      <c r="MD92" s="48"/>
      <c r="ME92" s="48"/>
      <c r="MF92" s="48"/>
      <c r="MG92" s="48"/>
      <c r="MH92" s="48"/>
      <c r="MI92" s="48"/>
      <c r="MJ92" s="48"/>
      <c r="MK92" s="48"/>
      <c r="ML92" s="48"/>
      <c r="MM92" s="48"/>
      <c r="MO92" s="48"/>
      <c r="MP92" s="48"/>
      <c r="MQ92" s="48"/>
      <c r="MR92" s="48"/>
      <c r="MS92" s="48"/>
      <c r="MT92" s="48"/>
      <c r="MU92" s="48"/>
      <c r="MV92" s="48"/>
      <c r="MW92" s="48"/>
      <c r="MX92" s="48"/>
      <c r="MY92" s="48"/>
      <c r="MZ92" s="48"/>
      <c r="NA92" s="48"/>
      <c r="NB92" s="48"/>
      <c r="NC92" s="48"/>
      <c r="ND92" s="48"/>
      <c r="NE92" s="48"/>
      <c r="NF92" s="48"/>
      <c r="NG92" s="48"/>
      <c r="NH92" s="48"/>
      <c r="NI92" s="48"/>
      <c r="NJ92" s="48"/>
      <c r="NK92" s="48"/>
      <c r="NL92" s="48"/>
      <c r="NM92" s="48"/>
      <c r="NN92" s="48"/>
      <c r="NO92" s="48"/>
      <c r="NP92" s="48"/>
      <c r="NQ92" s="48"/>
      <c r="NR92" s="48"/>
      <c r="NS92" s="48"/>
      <c r="NT92" s="48"/>
      <c r="NU92" s="48"/>
      <c r="NV92" s="48"/>
      <c r="NW92" s="48"/>
      <c r="NX92" s="48"/>
      <c r="NY92" s="48"/>
      <c r="NZ92" s="48"/>
      <c r="OA92" s="48"/>
      <c r="OB92" s="48"/>
      <c r="OC92" s="48"/>
      <c r="OE92" s="48"/>
      <c r="OF92" s="48"/>
      <c r="OG92" s="48"/>
      <c r="OH92" s="48"/>
      <c r="OI92" s="48"/>
      <c r="OJ92" s="48"/>
      <c r="OK92" s="48"/>
      <c r="OL92" s="48"/>
      <c r="OM92" s="48"/>
      <c r="ON92" s="48"/>
      <c r="OO92" s="48"/>
      <c r="OP92" s="48"/>
      <c r="OQ92" s="48"/>
      <c r="OS92" s="48"/>
      <c r="OT92" s="48"/>
      <c r="OU92" s="48"/>
      <c r="OV92" s="48"/>
      <c r="OW92" s="48"/>
      <c r="OX92" s="48"/>
      <c r="OY92" s="48"/>
      <c r="OZ92" s="48"/>
      <c r="PA92" s="48"/>
      <c r="PB92" s="48"/>
      <c r="PC92" s="48"/>
      <c r="PE92" s="48"/>
      <c r="PF92" s="48"/>
      <c r="PG92" s="48"/>
      <c r="PH92" s="48"/>
      <c r="PI92" s="48"/>
      <c r="PJ92" s="48"/>
      <c r="PK92" s="48"/>
      <c r="PL92" s="48"/>
      <c r="PM92" s="48"/>
      <c r="PN92" s="48"/>
      <c r="PO92" s="48"/>
      <c r="PP92" s="48"/>
      <c r="PQ92" s="48"/>
      <c r="PR92" s="48"/>
      <c r="PS92" s="48"/>
      <c r="PT92" s="48"/>
      <c r="PU92" s="48"/>
      <c r="PV92" s="48"/>
      <c r="PW92" s="48"/>
      <c r="PX92" s="48"/>
      <c r="PY92" s="48"/>
      <c r="PZ92" s="48"/>
      <c r="QA92" s="48"/>
      <c r="QB92" s="48"/>
      <c r="QC92" s="48"/>
      <c r="QD92" s="48"/>
      <c r="QE92" s="48"/>
      <c r="QF92" s="48"/>
      <c r="QG92" s="48"/>
      <c r="QH92" s="48"/>
      <c r="QI92" s="48"/>
      <c r="QJ92" s="48"/>
      <c r="QK92" s="48"/>
      <c r="QL92" s="48"/>
      <c r="QM92" s="48"/>
      <c r="QN92" s="48"/>
      <c r="QO92" s="48"/>
      <c r="QP92" s="48"/>
      <c r="QQ92" s="48"/>
      <c r="QR92" s="48"/>
      <c r="QS92" s="48"/>
      <c r="QU92" s="48"/>
      <c r="QV92" s="48"/>
      <c r="QW92" s="48"/>
      <c r="QX92" s="48"/>
      <c r="QY92" s="48"/>
      <c r="QZ92" s="48"/>
      <c r="RA92" s="48"/>
      <c r="RB92" s="48"/>
      <c r="RC92" s="48"/>
      <c r="RD92" s="48"/>
      <c r="RE92" s="48"/>
      <c r="RF92" s="48"/>
      <c r="RG92" s="48"/>
      <c r="RH92" s="48"/>
      <c r="RI92" s="48"/>
      <c r="RJ92" s="48"/>
      <c r="RK92" s="48"/>
      <c r="RL92" s="48"/>
      <c r="RM92" s="48"/>
      <c r="RN92" s="48"/>
      <c r="RO92" s="48"/>
      <c r="RP92" s="48"/>
      <c r="RQ92" s="48"/>
      <c r="RR92" s="48"/>
      <c r="RS92" s="48"/>
      <c r="RT92" s="48"/>
      <c r="RU92" s="48"/>
      <c r="RV92" s="48"/>
      <c r="RW92" s="48"/>
      <c r="RX92" s="48"/>
      <c r="RY92" s="48"/>
      <c r="RZ92" s="48"/>
      <c r="SA92" s="48"/>
      <c r="SB92" s="48"/>
      <c r="SC92" s="48"/>
      <c r="SD92" s="48"/>
      <c r="SE92" s="48"/>
      <c r="SF92" s="48"/>
      <c r="SG92" s="48"/>
      <c r="SH92" s="48"/>
      <c r="SI92" s="48"/>
      <c r="SK92" s="48"/>
      <c r="SL92" s="48"/>
      <c r="SM92" s="48"/>
      <c r="SN92" s="48"/>
      <c r="SO92" s="48"/>
      <c r="SP92" s="48"/>
      <c r="SQ92" s="48"/>
      <c r="SR92" s="48"/>
      <c r="SS92" s="48"/>
      <c r="ST92" s="48"/>
      <c r="SU92" s="48"/>
      <c r="SV92" s="48"/>
      <c r="SW92" s="48"/>
      <c r="SX92" s="48"/>
      <c r="SY92" s="48"/>
      <c r="SZ92" s="48"/>
      <c r="TA92" s="48"/>
      <c r="TB92" s="48"/>
      <c r="TC92" s="48"/>
      <c r="TD92" s="48"/>
      <c r="TE92" s="48"/>
      <c r="TF92" s="48"/>
      <c r="TG92" s="48"/>
      <c r="TH92" s="48"/>
      <c r="TI92" s="48"/>
      <c r="TJ92" s="48"/>
      <c r="TK92" s="48"/>
      <c r="TL92" s="48"/>
      <c r="TM92" s="48"/>
      <c r="TN92" s="48"/>
      <c r="TO92" s="48"/>
      <c r="TP92" s="48"/>
      <c r="TQ92" s="48"/>
      <c r="TR92" s="48"/>
      <c r="TS92" s="48"/>
      <c r="TT92" s="48"/>
      <c r="TU92" s="48"/>
      <c r="TV92" s="48"/>
      <c r="TW92" s="48"/>
      <c r="TX92" s="48"/>
      <c r="TY92" s="48"/>
      <c r="UA92" s="48"/>
      <c r="UB92" s="48"/>
      <c r="UC92" s="48"/>
      <c r="UD92" s="48"/>
      <c r="UE92" s="48"/>
      <c r="UF92" s="48"/>
      <c r="UG92" s="48"/>
      <c r="UH92" s="48"/>
      <c r="UI92" s="48"/>
      <c r="UJ92" s="48"/>
      <c r="UK92" s="48"/>
      <c r="UL92" s="48"/>
      <c r="UM92" s="48"/>
      <c r="UN92" s="48"/>
      <c r="UO92" s="48"/>
      <c r="UP92" s="48"/>
      <c r="UQ92" s="48"/>
      <c r="UR92" s="48"/>
      <c r="US92" s="48"/>
      <c r="UT92" s="48"/>
      <c r="UU92" s="48"/>
      <c r="UV92" s="48"/>
      <c r="UW92" s="48"/>
      <c r="UX92" s="48"/>
      <c r="UY92" s="48"/>
      <c r="UZ92" s="48"/>
      <c r="VA92" s="48"/>
      <c r="VB92" s="48"/>
      <c r="VC92" s="48"/>
      <c r="VD92" s="48"/>
      <c r="VE92" s="48"/>
      <c r="VF92" s="48"/>
      <c r="VG92" s="48"/>
      <c r="VH92" s="48"/>
      <c r="VI92" s="48"/>
      <c r="VJ92" s="48"/>
      <c r="VK92" s="48"/>
      <c r="VL92" s="48"/>
      <c r="VM92" s="48"/>
      <c r="VN92" s="48"/>
      <c r="VO92" s="48"/>
      <c r="VQ92" s="48"/>
      <c r="VR92" s="48"/>
      <c r="VS92" s="48"/>
      <c r="VT92" s="48"/>
      <c r="VU92" s="48"/>
      <c r="VV92" s="48"/>
      <c r="VW92" s="48"/>
      <c r="VX92" s="48"/>
      <c r="VY92" s="48"/>
      <c r="VZ92" s="48"/>
      <c r="WA92" s="48"/>
      <c r="WB92" s="48"/>
      <c r="WC92" s="48"/>
      <c r="WD92" s="48"/>
      <c r="WE92" s="48"/>
      <c r="WF92" s="48"/>
      <c r="WG92" s="48"/>
      <c r="WH92" s="48"/>
      <c r="WI92" s="48"/>
      <c r="WJ92" s="48"/>
      <c r="WK92" s="48"/>
      <c r="WL92" s="48"/>
      <c r="WM92" s="48"/>
      <c r="WN92" s="48"/>
      <c r="WO92" s="48"/>
      <c r="WP92" s="48"/>
      <c r="WQ92" s="48"/>
      <c r="WR92" s="48"/>
      <c r="WS92" s="48"/>
      <c r="WT92" s="48"/>
      <c r="WU92" s="48"/>
      <c r="WV92" s="48"/>
      <c r="WW92" s="48"/>
      <c r="WX92" s="48"/>
      <c r="WY92" s="48"/>
      <c r="WZ92" s="48"/>
      <c r="XA92" s="48"/>
      <c r="XB92" s="48"/>
      <c r="XC92" s="48"/>
      <c r="XD92" s="48"/>
      <c r="XE92" s="48"/>
      <c r="XG92" s="48"/>
      <c r="XH92" s="48"/>
      <c r="XI92" s="48"/>
      <c r="XJ92" s="48"/>
      <c r="XK92" s="48"/>
      <c r="XL92" s="48"/>
      <c r="XM92" s="48"/>
      <c r="XN92" s="48"/>
      <c r="XO92" s="48"/>
      <c r="XP92" s="48"/>
      <c r="XQ92" s="48"/>
      <c r="XR92" s="48"/>
      <c r="XS92" s="48"/>
      <c r="XT92" s="48"/>
      <c r="XU92" s="48"/>
      <c r="XV92" s="48"/>
      <c r="XW92" s="48"/>
      <c r="XX92" s="48"/>
      <c r="XY92" s="48"/>
      <c r="XZ92" s="48"/>
      <c r="YA92" s="48"/>
      <c r="YB92" s="48"/>
      <c r="YC92" s="48"/>
      <c r="YD92" s="48"/>
      <c r="YE92" s="48"/>
      <c r="YF92" s="48"/>
      <c r="YG92" s="48"/>
      <c r="YH92" s="48"/>
      <c r="YI92" s="48"/>
      <c r="YJ92" s="48"/>
      <c r="YK92" s="48"/>
      <c r="YL92" s="48"/>
      <c r="YM92" s="48"/>
      <c r="YN92" s="48"/>
      <c r="YO92" s="48"/>
      <c r="YP92" s="48"/>
      <c r="YQ92" s="48"/>
      <c r="YR92" s="48"/>
      <c r="YS92" s="48"/>
      <c r="YT92" s="48"/>
      <c r="YU92" s="48"/>
      <c r="YW92" s="48"/>
      <c r="YX92" s="48"/>
      <c r="YY92" s="48"/>
      <c r="YZ92" s="48"/>
      <c r="ZA92" s="48"/>
      <c r="ZB92" s="48"/>
      <c r="ZC92" s="48"/>
      <c r="ZD92" s="48"/>
      <c r="ZE92" s="48"/>
      <c r="ZF92" s="48"/>
      <c r="ZG92" s="48"/>
      <c r="ZH92" s="48"/>
      <c r="ZI92" s="48"/>
      <c r="ZJ92" s="48"/>
      <c r="ZK92" s="48"/>
      <c r="ZL92" s="48"/>
      <c r="ZM92" s="48"/>
      <c r="ZN92" s="48"/>
      <c r="ZO92" s="48"/>
      <c r="ZP92" s="48"/>
      <c r="ZQ92" s="48"/>
      <c r="ZR92" s="48"/>
      <c r="ZS92" s="48"/>
      <c r="ZT92" s="48"/>
      <c r="ZU92" s="48"/>
      <c r="ZV92" s="48"/>
      <c r="ZW92" s="48"/>
      <c r="ZX92" s="48"/>
      <c r="ZY92" s="48"/>
      <c r="ZZ92" s="48"/>
      <c r="AAA92" s="48"/>
      <c r="AAB92" s="48"/>
      <c r="AAC92" s="48"/>
      <c r="AAD92" s="48"/>
      <c r="AAE92" s="48"/>
      <c r="AAF92" s="48"/>
      <c r="AAG92" s="48"/>
      <c r="AAH92" s="48"/>
      <c r="AAI92" s="48"/>
      <c r="AAJ92" s="48"/>
      <c r="AAL92" s="48"/>
      <c r="AAM92" s="48"/>
      <c r="AAN92" s="48"/>
      <c r="AAO92" s="48"/>
      <c r="AAP92" s="48"/>
      <c r="AAQ92" s="48"/>
      <c r="AAR92" s="48"/>
      <c r="AAS92" s="48"/>
      <c r="AAT92" s="48"/>
      <c r="AAU92" s="48"/>
      <c r="AAV92" s="48"/>
      <c r="AAW92" s="48"/>
      <c r="AAX92" s="48"/>
      <c r="AAY92" s="48"/>
      <c r="AAZ92" s="48"/>
      <c r="ABA92" s="48"/>
      <c r="ABB92" s="48"/>
      <c r="ABC92" s="48"/>
      <c r="ABD92" s="48"/>
      <c r="ABE92" s="48"/>
      <c r="ABF92" s="48"/>
      <c r="ABG92" s="48"/>
      <c r="ABH92" s="48"/>
      <c r="ABI92" s="48"/>
      <c r="ABJ92" s="48"/>
      <c r="ABK92" s="48"/>
      <c r="ABL92" s="48"/>
      <c r="ABM92" s="48"/>
      <c r="ABN92" s="48"/>
      <c r="ABO92" s="48"/>
      <c r="ABP92" s="48"/>
      <c r="ABQ92" s="48"/>
      <c r="ABR92" s="48"/>
      <c r="ABS92" s="48"/>
      <c r="ABT92" s="48"/>
      <c r="ABU92" s="48"/>
      <c r="ABV92" s="48"/>
      <c r="ABW92" s="48"/>
      <c r="ABX92" s="48"/>
      <c r="ABY92" s="48"/>
      <c r="ABZ92" s="48"/>
      <c r="ACB92" s="48"/>
      <c r="ACC92" s="48"/>
      <c r="ACD92" s="48"/>
      <c r="ACE92" s="48"/>
      <c r="ACF92" s="48"/>
      <c r="ACG92" s="48"/>
      <c r="ACH92" s="48"/>
      <c r="ACI92" s="48"/>
      <c r="ACJ92" s="48"/>
      <c r="ACK92" s="48"/>
      <c r="ACL92" s="48"/>
      <c r="ACM92" s="48"/>
      <c r="ACN92" s="48"/>
      <c r="ACO92" s="48"/>
      <c r="ACP92" s="48"/>
      <c r="ACQ92" s="48"/>
      <c r="ACR92" s="48"/>
      <c r="ACS92" s="48"/>
      <c r="ACT92" s="48"/>
      <c r="ACU92" s="48"/>
      <c r="ACV92" s="48"/>
      <c r="ACW92" s="48"/>
      <c r="ACX92" s="48"/>
      <c r="ACY92" s="48"/>
      <c r="ACZ92" s="48"/>
      <c r="ADA92" s="48"/>
      <c r="ADB92" s="48"/>
      <c r="ADC92" s="48"/>
      <c r="ADD92" s="48"/>
      <c r="ADE92" s="48"/>
      <c r="ADF92" s="48"/>
      <c r="ADG92" s="48"/>
      <c r="ADH92" s="48"/>
      <c r="ADI92" s="48"/>
      <c r="ADJ92" s="48"/>
      <c r="ADK92" s="48"/>
      <c r="ADL92" s="48"/>
      <c r="ADM92" s="48"/>
      <c r="ADN92" s="48"/>
      <c r="ADO92" s="48"/>
      <c r="ADP92" s="48"/>
      <c r="ADR92" s="48"/>
      <c r="ADS92" s="48"/>
      <c r="ADT92" s="48"/>
      <c r="ADU92" s="48"/>
      <c r="ADV92" s="48"/>
      <c r="ADW92" s="48"/>
      <c r="ADX92" s="48"/>
      <c r="ADY92" s="48"/>
      <c r="ADZ92" s="48"/>
      <c r="AEA92" s="48"/>
      <c r="AEB92" s="48"/>
      <c r="AEC92" s="48"/>
      <c r="AED92" s="48"/>
      <c r="AEE92" s="48"/>
      <c r="AEF92" s="48"/>
      <c r="AEG92" s="48"/>
      <c r="AEH92" s="48"/>
      <c r="AEI92" s="48"/>
      <c r="AEJ92" s="48"/>
      <c r="AEK92" s="48"/>
      <c r="AEL92" s="48"/>
      <c r="AEM92" s="48"/>
      <c r="AEN92" s="48"/>
      <c r="AEO92" s="48"/>
      <c r="AEP92" s="48"/>
      <c r="AEQ92" s="48"/>
      <c r="AER92" s="48"/>
      <c r="AES92" s="48"/>
      <c r="AET92" s="48"/>
      <c r="AEU92" s="48"/>
      <c r="AEV92" s="48"/>
      <c r="AEW92" s="48"/>
      <c r="AEX92" s="48"/>
      <c r="AEY92" s="48"/>
      <c r="AEZ92" s="48"/>
      <c r="AFA92" s="48"/>
      <c r="AFB92" s="48"/>
      <c r="AFC92" s="48"/>
      <c r="AFD92" s="48"/>
      <c r="AFE92" s="48"/>
      <c r="AFF92" s="48"/>
      <c r="AFH92" s="48"/>
      <c r="AFI92" s="48"/>
      <c r="AFJ92" s="48"/>
      <c r="AFK92" s="48"/>
      <c r="AFL92" s="48"/>
      <c r="AFM92" s="48"/>
      <c r="AFN92" s="48"/>
      <c r="AFO92" s="48"/>
      <c r="AFP92" s="48"/>
      <c r="AFR92" s="48"/>
      <c r="AFS92" s="48"/>
      <c r="AFT92" s="48"/>
      <c r="AFU92" s="48"/>
      <c r="AFV92" s="48"/>
      <c r="AFW92" s="48"/>
      <c r="AFX92" s="48"/>
      <c r="AFY92" s="48"/>
      <c r="AFZ92" s="48"/>
      <c r="AGA92" s="48"/>
      <c r="AGB92" s="48"/>
      <c r="AGE92" s="48"/>
      <c r="AGF92" s="48"/>
      <c r="AGG92" s="48"/>
      <c r="AGH92" s="48"/>
      <c r="AGI92" s="48"/>
      <c r="AGJ92" s="48"/>
      <c r="AGK92" s="48"/>
      <c r="AGL92" s="48"/>
      <c r="AGM92" s="48"/>
      <c r="AGN92" s="48"/>
      <c r="AGO92" s="48"/>
      <c r="AGP92" s="48"/>
      <c r="AGQ92" s="48"/>
      <c r="AGR92" s="48"/>
      <c r="AGS92" s="48"/>
      <c r="AGT92" s="48"/>
      <c r="AGU92" s="48"/>
      <c r="AGV92" s="48"/>
      <c r="AGW92" s="48"/>
      <c r="AGX92" s="48"/>
      <c r="AGY92" s="48"/>
      <c r="AGZ92" s="48"/>
      <c r="AHA92" s="48"/>
      <c r="AHB92" s="48"/>
      <c r="AHC92" s="48"/>
      <c r="AHD92" s="48"/>
      <c r="AHE92" s="48"/>
      <c r="AHF92" s="48"/>
      <c r="AHG92" s="48"/>
      <c r="AHH92" s="48"/>
      <c r="AHI92" s="48"/>
      <c r="AHJ92" s="48"/>
      <c r="AHK92" s="48"/>
      <c r="AHL92" s="48"/>
      <c r="AHM92" s="48"/>
      <c r="AHN92" s="48"/>
      <c r="AHO92" s="48"/>
      <c r="AHP92" s="48"/>
      <c r="AHQ92" s="48"/>
      <c r="AHR92" s="48"/>
      <c r="AHS92" s="48"/>
      <c r="AHT92" s="48"/>
      <c r="AHU92" s="48"/>
      <c r="AHV92" s="48"/>
      <c r="AHW92" s="48"/>
      <c r="AHX92" s="48"/>
      <c r="AHY92" s="48"/>
      <c r="AHZ92" s="48"/>
      <c r="AIA92" s="48"/>
      <c r="AIB92" s="48"/>
      <c r="AIC92" s="48"/>
      <c r="AID92" s="48"/>
      <c r="AIE92" s="48"/>
      <c r="AIF92" s="48"/>
      <c r="AIG92" s="48"/>
      <c r="AIH92" s="48"/>
      <c r="AII92" s="48"/>
      <c r="AIJ92" s="48"/>
      <c r="AIK92" s="48"/>
      <c r="AIL92" s="48"/>
      <c r="AIM92" s="48"/>
      <c r="AIN92" s="48"/>
      <c r="AIO92" s="48"/>
      <c r="AIP92" s="48"/>
      <c r="AIQ92" s="48"/>
      <c r="AIR92" s="48"/>
      <c r="AIS92" s="48"/>
      <c r="AIT92" s="48"/>
      <c r="AIU92" s="48"/>
      <c r="AIV92" s="48"/>
      <c r="AIW92" s="48"/>
      <c r="AIX92" s="48"/>
      <c r="AIY92" s="48"/>
      <c r="AIZ92" s="48"/>
      <c r="AJA92" s="48"/>
      <c r="AJB92" s="48"/>
      <c r="AJC92" s="48"/>
      <c r="AJD92" s="48"/>
      <c r="AJE92" s="48"/>
      <c r="AJF92" s="48"/>
      <c r="AJG92" s="48"/>
      <c r="AJH92" s="48"/>
      <c r="AJI92" s="48"/>
      <c r="AJJ92" s="48"/>
      <c r="AJK92" s="48"/>
      <c r="AJL92" s="48"/>
      <c r="AJO92" s="48"/>
      <c r="AJP92" s="48"/>
      <c r="AJQ92" s="48"/>
      <c r="AJR92" s="48"/>
      <c r="AJS92" s="48"/>
      <c r="AJT92" s="48"/>
      <c r="AJU92" s="48"/>
      <c r="AJV92" s="48"/>
      <c r="AJW92" s="48"/>
      <c r="AJX92" s="48"/>
      <c r="AJY92" s="48"/>
      <c r="AJZ92" s="48"/>
      <c r="AKA92" s="48"/>
      <c r="AKB92" s="48"/>
      <c r="AKC92" s="48"/>
      <c r="AKD92" s="48"/>
      <c r="AKE92" s="48"/>
      <c r="AKF92" s="48"/>
      <c r="AKG92" s="48"/>
      <c r="AKH92" s="48"/>
      <c r="AKI92" s="48"/>
      <c r="AKJ92" s="48"/>
      <c r="AKK92" s="48"/>
      <c r="AKL92" s="48"/>
      <c r="AKM92" s="48"/>
      <c r="AKN92" s="48"/>
      <c r="AKO92" s="48"/>
      <c r="AKP92" s="48"/>
      <c r="AKQ92" s="48"/>
      <c r="AKR92" s="48"/>
      <c r="AKS92" s="48"/>
      <c r="AKT92" s="48"/>
      <c r="AKU92" s="48"/>
      <c r="AKV92" s="48"/>
      <c r="AKW92" s="48"/>
      <c r="AKX92" s="48"/>
      <c r="AKY92" s="48"/>
      <c r="AKZ92" s="48"/>
      <c r="ALA92" s="48"/>
      <c r="ALB92" s="48"/>
      <c r="ALC92" s="48"/>
      <c r="ALD92" s="48"/>
      <c r="ALE92" s="48"/>
      <c r="ALF92" s="48"/>
      <c r="ALG92" s="48"/>
      <c r="ALH92" s="48"/>
      <c r="ALI92" s="48"/>
      <c r="ALJ92" s="48"/>
      <c r="ALK92" s="48"/>
      <c r="ALL92" s="48"/>
      <c r="ALM92" s="48"/>
      <c r="ALN92" s="48"/>
      <c r="ALO92" s="48"/>
      <c r="ALP92" s="48"/>
      <c r="ALQ92" s="48"/>
      <c r="ALR92" s="48"/>
      <c r="ALS92" s="48"/>
      <c r="ALT92" s="48"/>
      <c r="ALU92" s="48"/>
      <c r="ALV92" s="48"/>
      <c r="ALW92" s="48"/>
      <c r="ALX92" s="48"/>
      <c r="ALY92" s="48"/>
      <c r="ALZ92" s="48"/>
      <c r="AMA92" s="48"/>
      <c r="AMB92" s="48"/>
      <c r="AMC92" s="48"/>
      <c r="AMD92" s="48"/>
      <c r="AME92" s="48"/>
      <c r="AMF92" s="48"/>
      <c r="AMG92" s="48"/>
      <c r="AMH92" s="48"/>
      <c r="AMI92" s="48"/>
      <c r="AMJ92" s="48"/>
      <c r="AMK92" s="48"/>
      <c r="AML92" s="48"/>
      <c r="AMM92" s="48"/>
      <c r="AMN92" s="48"/>
      <c r="AMO92" s="48"/>
      <c r="AMP92" s="48"/>
      <c r="AMQ92" s="48"/>
      <c r="AMR92" s="48"/>
      <c r="AMS92" s="48"/>
      <c r="AMT92" s="48"/>
      <c r="AMU92" s="48"/>
      <c r="AMV92" s="48"/>
      <c r="AMW92" s="48"/>
      <c r="AMX92" s="48"/>
      <c r="AMY92" s="48"/>
      <c r="AMZ92" s="48"/>
      <c r="ANA92" s="48"/>
      <c r="ANB92" s="48"/>
      <c r="ANC92" s="48"/>
      <c r="AND92" s="48"/>
      <c r="ANE92" s="48"/>
      <c r="ANF92" s="48"/>
      <c r="ANG92" s="48"/>
      <c r="ANH92" s="48"/>
      <c r="ANI92" s="48"/>
      <c r="ANJ92" s="48"/>
      <c r="ANK92" s="48"/>
      <c r="ANL92" s="48"/>
      <c r="ANM92" s="48"/>
      <c r="ANN92" s="48"/>
      <c r="ANO92" s="48"/>
      <c r="ANP92" s="48"/>
      <c r="ANQ92" s="48"/>
      <c r="ANR92" s="48"/>
      <c r="ANS92" s="48"/>
      <c r="ANT92" s="48"/>
      <c r="ANU92" s="48"/>
      <c r="ANV92" s="48"/>
      <c r="ANW92" s="48"/>
      <c r="ANX92" s="48"/>
      <c r="ANY92" s="48"/>
      <c r="ANZ92" s="48"/>
      <c r="AOA92" s="48"/>
      <c r="AOB92" s="48"/>
      <c r="AOC92" s="48"/>
      <c r="AOD92" s="48"/>
      <c r="AOE92" s="48"/>
      <c r="AOF92" s="48"/>
      <c r="AOG92" s="48"/>
      <c r="AOH92" s="48"/>
      <c r="AOI92" s="48"/>
      <c r="AOJ92" s="48"/>
      <c r="AOK92" s="48"/>
      <c r="AOL92" s="48"/>
      <c r="AOM92" s="48"/>
      <c r="AON92" s="48"/>
      <c r="AOO92" s="48"/>
      <c r="AOP92" s="48"/>
      <c r="AOQ92" s="48"/>
      <c r="AOR92" s="48"/>
      <c r="AOS92" s="48"/>
      <c r="AOT92" s="48"/>
      <c r="AOU92" s="48"/>
      <c r="AOV92" s="48"/>
      <c r="AOW92" s="48"/>
      <c r="AOX92" s="48"/>
      <c r="AOY92" s="48"/>
      <c r="AOZ92" s="48"/>
      <c r="APA92" s="48"/>
      <c r="APB92" s="48"/>
      <c r="APC92" s="48"/>
      <c r="APD92" s="48"/>
      <c r="APE92" s="48"/>
      <c r="APF92" s="48"/>
      <c r="APG92" s="48"/>
      <c r="APH92" s="48"/>
      <c r="API92" s="48"/>
      <c r="APJ92" s="48"/>
      <c r="APK92" s="48"/>
      <c r="APL92" s="48"/>
      <c r="APM92" s="48"/>
      <c r="APN92" s="48"/>
      <c r="APO92" s="48"/>
      <c r="APP92" s="48"/>
      <c r="APQ92" s="48"/>
      <c r="APR92" s="48"/>
      <c r="APS92" s="48"/>
      <c r="APT92" s="48"/>
      <c r="APU92" s="48"/>
      <c r="APV92" s="48"/>
      <c r="APW92" s="48"/>
      <c r="APX92" s="48"/>
      <c r="APY92" s="48"/>
      <c r="APZ92" s="48"/>
    </row>
    <row r="93" spans="1:1119">
      <c r="A93" s="50" t="s">
        <v>403</v>
      </c>
      <c r="B93" s="46" t="s">
        <v>354</v>
      </c>
      <c r="C93" s="48">
        <v>11.199999809265137</v>
      </c>
      <c r="D93" s="48">
        <v>11.199999809265137</v>
      </c>
      <c r="E93" s="48">
        <v>11.199999809265137</v>
      </c>
      <c r="F93" s="48">
        <v>11.199999809265137</v>
      </c>
      <c r="G93" s="48">
        <v>11.199999809265137</v>
      </c>
      <c r="H93" s="48">
        <v>11.199999809265137</v>
      </c>
      <c r="I93" s="48">
        <v>11.199999809265137</v>
      </c>
      <c r="J93" s="48">
        <v>11.199999809265137</v>
      </c>
      <c r="K93" s="48">
        <v>11.199999809265137</v>
      </c>
      <c r="L93" s="48">
        <v>11.199999809265137</v>
      </c>
      <c r="M93" s="48">
        <v>11.199999809265137</v>
      </c>
      <c r="N93" s="48">
        <v>11.199999809265137</v>
      </c>
      <c r="O93" s="48">
        <v>11.199999809265137</v>
      </c>
      <c r="P93" s="48">
        <v>11.199999809265137</v>
      </c>
      <c r="Q93" s="47">
        <f t="shared" si="8"/>
        <v>11.199999809265137</v>
      </c>
      <c r="R93" s="47">
        <f t="shared" si="9"/>
        <v>11.199999809265137</v>
      </c>
      <c r="S93" s="47">
        <f t="shared" si="10"/>
        <v>1</v>
      </c>
      <c r="T93" s="47" t="e">
        <f t="shared" si="11"/>
        <v>#DIV/0!</v>
      </c>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O93" s="48"/>
      <c r="EP93" s="48"/>
      <c r="EQ93" s="48"/>
      <c r="ER93" s="48"/>
      <c r="ES93" s="48"/>
      <c r="ET93" s="48"/>
      <c r="EU93" s="48"/>
      <c r="EV93" s="48"/>
      <c r="EW93" s="48"/>
      <c r="EX93" s="48"/>
      <c r="EY93" s="48"/>
      <c r="EZ93" s="48"/>
      <c r="FA93" s="48"/>
      <c r="FB93" s="48"/>
      <c r="FC93" s="48"/>
      <c r="FD93" s="4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c r="HF93" s="48"/>
      <c r="HG93" s="48"/>
      <c r="HH93" s="48"/>
      <c r="HI93" s="48"/>
      <c r="HJ93" s="48"/>
      <c r="HK93" s="48"/>
      <c r="HL93" s="48"/>
      <c r="HM93" s="48"/>
      <c r="HN93" s="48"/>
      <c r="HO93" s="48"/>
      <c r="HP93" s="48"/>
      <c r="HQ93" s="48"/>
      <c r="HR93" s="48"/>
      <c r="HS93" s="48"/>
      <c r="HU93" s="48"/>
      <c r="HV93" s="48"/>
      <c r="HW93" s="48"/>
      <c r="HX93" s="48"/>
      <c r="HY93" s="48"/>
      <c r="HZ93" s="48"/>
      <c r="IA93" s="48"/>
      <c r="IB93" s="48"/>
      <c r="IC93" s="48"/>
      <c r="ID93" s="48"/>
      <c r="IE93" s="48"/>
      <c r="IF93" s="48"/>
      <c r="IG93" s="48"/>
      <c r="IH93" s="48"/>
      <c r="II93" s="48"/>
      <c r="IJ93" s="48"/>
      <c r="IK93" s="48"/>
      <c r="IL93" s="48"/>
      <c r="IM93" s="48"/>
      <c r="IN93" s="48"/>
      <c r="IO93" s="48"/>
      <c r="IP93" s="48"/>
      <c r="IQ93" s="48"/>
      <c r="IR93" s="48"/>
      <c r="IS93" s="48"/>
      <c r="IT93" s="48"/>
      <c r="IU93" s="48"/>
      <c r="IV93" s="48"/>
      <c r="IW93" s="48"/>
      <c r="IX93" s="48"/>
      <c r="IY93" s="48"/>
      <c r="IZ93" s="48"/>
      <c r="JA93" s="48"/>
      <c r="JB93" s="48"/>
      <c r="JC93" s="48"/>
      <c r="JD93" s="48"/>
      <c r="JE93" s="48"/>
      <c r="JF93" s="48"/>
      <c r="JG93" s="48"/>
      <c r="JH93" s="48"/>
      <c r="JJ93" s="48"/>
      <c r="JK93" s="48"/>
      <c r="JL93" s="48"/>
      <c r="JM93" s="48"/>
      <c r="JN93" s="48"/>
      <c r="JO93" s="48"/>
      <c r="JP93" s="48"/>
      <c r="JQ93" s="48"/>
      <c r="JR93" s="48"/>
      <c r="JS93" s="48"/>
      <c r="JT93" s="48"/>
      <c r="JU93" s="48"/>
      <c r="JV93" s="48"/>
      <c r="JW93" s="48"/>
      <c r="JX93" s="48"/>
      <c r="JY93" s="48"/>
      <c r="JZ93" s="48"/>
      <c r="KA93" s="48"/>
      <c r="KB93" s="48"/>
      <c r="KC93" s="48"/>
      <c r="KD93" s="48"/>
      <c r="KE93" s="48"/>
      <c r="KF93" s="48"/>
      <c r="KG93" s="48"/>
      <c r="KH93" s="48"/>
      <c r="KI93" s="48"/>
      <c r="KJ93" s="48"/>
      <c r="KK93" s="48"/>
      <c r="KL93" s="48"/>
      <c r="KM93" s="48"/>
      <c r="KN93" s="48"/>
      <c r="KO93" s="48"/>
      <c r="KP93" s="48"/>
      <c r="KQ93" s="48"/>
      <c r="KR93" s="48"/>
      <c r="KS93" s="48"/>
      <c r="KT93" s="48"/>
      <c r="KU93" s="48"/>
      <c r="KV93" s="48"/>
      <c r="KW93" s="48"/>
      <c r="KX93" s="48"/>
      <c r="KZ93" s="48"/>
      <c r="LA93" s="48"/>
      <c r="LB93" s="48"/>
      <c r="LC93" s="48"/>
      <c r="LD93" s="48"/>
      <c r="LE93" s="48"/>
      <c r="LF93" s="48"/>
      <c r="LG93" s="48"/>
      <c r="LH93" s="48"/>
      <c r="LI93" s="48"/>
      <c r="LJ93" s="48"/>
      <c r="LK93" s="48"/>
      <c r="LL93" s="48"/>
      <c r="LM93" s="48"/>
      <c r="LN93" s="48"/>
      <c r="LO93" s="48"/>
      <c r="LP93" s="48"/>
      <c r="LQ93" s="48"/>
      <c r="LR93" s="48"/>
      <c r="LS93" s="48"/>
      <c r="LT93" s="48"/>
      <c r="LU93" s="48"/>
      <c r="LV93" s="48"/>
      <c r="LW93" s="48"/>
      <c r="LX93" s="48"/>
      <c r="LY93" s="48"/>
      <c r="LZ93" s="48"/>
      <c r="MA93" s="48"/>
      <c r="MB93" s="48"/>
      <c r="MC93" s="48"/>
      <c r="MD93" s="48"/>
      <c r="ME93" s="48"/>
      <c r="MF93" s="48"/>
      <c r="MG93" s="48"/>
      <c r="MH93" s="48"/>
      <c r="MI93" s="48"/>
      <c r="MJ93" s="48"/>
      <c r="MK93" s="48"/>
      <c r="ML93" s="48"/>
      <c r="MM93" s="48"/>
      <c r="MN93" s="48"/>
      <c r="MP93" s="48"/>
      <c r="MQ93" s="48"/>
      <c r="MR93" s="48"/>
      <c r="MS93" s="48"/>
      <c r="MT93" s="48"/>
      <c r="MU93" s="48"/>
      <c r="MV93" s="48"/>
      <c r="MW93" s="48"/>
      <c r="MX93" s="48"/>
      <c r="MY93" s="48"/>
      <c r="MZ93" s="48"/>
      <c r="NA93" s="48"/>
      <c r="NB93" s="48"/>
      <c r="NC93" s="48"/>
      <c r="ND93" s="48"/>
      <c r="NE93" s="48"/>
      <c r="NF93" s="48"/>
      <c r="NG93" s="48"/>
      <c r="NH93" s="48"/>
      <c r="NI93" s="48"/>
      <c r="NJ93" s="48"/>
      <c r="NK93" s="48"/>
      <c r="NL93" s="48"/>
      <c r="NM93" s="48"/>
      <c r="NN93" s="48"/>
      <c r="NO93" s="48"/>
      <c r="NP93" s="48"/>
      <c r="NQ93" s="48"/>
      <c r="NR93" s="48"/>
      <c r="NS93" s="48"/>
      <c r="NT93" s="48"/>
      <c r="NU93" s="48"/>
      <c r="NV93" s="48"/>
      <c r="NW93" s="48"/>
      <c r="NX93" s="48"/>
      <c r="NY93" s="48"/>
      <c r="NZ93" s="48"/>
      <c r="OA93" s="48"/>
      <c r="OB93" s="48"/>
      <c r="OC93" s="48"/>
      <c r="OD93" s="48"/>
      <c r="OF93" s="48"/>
      <c r="OG93" s="48"/>
      <c r="OH93" s="48"/>
      <c r="OI93" s="48"/>
      <c r="OJ93" s="48"/>
      <c r="OK93" s="48"/>
      <c r="OL93" s="48"/>
      <c r="OM93" s="48"/>
      <c r="ON93" s="48"/>
      <c r="OO93" s="48"/>
      <c r="OP93" s="48"/>
      <c r="OQ93" s="48"/>
      <c r="OR93" s="48"/>
      <c r="OT93" s="48"/>
      <c r="OU93" s="48"/>
      <c r="OV93" s="48"/>
      <c r="OW93" s="48"/>
      <c r="OX93" s="48"/>
      <c r="OY93" s="48"/>
      <c r="OZ93" s="48"/>
      <c r="PA93" s="48"/>
      <c r="PB93" s="48"/>
      <c r="PC93" s="48"/>
      <c r="PD93" s="48"/>
      <c r="PF93" s="48"/>
      <c r="PG93" s="48"/>
      <c r="PH93" s="48"/>
      <c r="PI93" s="48"/>
      <c r="PJ93" s="48"/>
      <c r="PK93" s="48"/>
      <c r="PL93" s="48"/>
      <c r="PM93" s="48"/>
      <c r="PN93" s="48"/>
      <c r="PO93" s="48"/>
      <c r="PP93" s="48"/>
      <c r="PQ93" s="48"/>
      <c r="PR93" s="48"/>
      <c r="PS93" s="48"/>
      <c r="PT93" s="48"/>
      <c r="PU93" s="48"/>
      <c r="PV93" s="48"/>
      <c r="PW93" s="48"/>
      <c r="PX93" s="48"/>
      <c r="PY93" s="48"/>
      <c r="PZ93" s="48"/>
      <c r="QA93" s="48"/>
      <c r="QB93" s="48"/>
      <c r="QC93" s="48"/>
      <c r="QD93" s="48"/>
      <c r="QE93" s="48"/>
      <c r="QF93" s="48"/>
      <c r="QG93" s="48"/>
      <c r="QH93" s="48"/>
      <c r="QI93" s="48"/>
      <c r="QJ93" s="48"/>
      <c r="QK93" s="48"/>
      <c r="QL93" s="48"/>
      <c r="QM93" s="48"/>
      <c r="QN93" s="48"/>
      <c r="QO93" s="48"/>
      <c r="QP93" s="48"/>
      <c r="QQ93" s="48"/>
      <c r="QR93" s="48"/>
      <c r="QS93" s="48"/>
      <c r="QT93" s="48"/>
      <c r="QV93" s="48"/>
      <c r="QW93" s="48"/>
      <c r="QX93" s="48"/>
      <c r="QY93" s="48"/>
      <c r="QZ93" s="48"/>
      <c r="RA93" s="48"/>
      <c r="RB93" s="48"/>
      <c r="RC93" s="48"/>
      <c r="RD93" s="48"/>
      <c r="RE93" s="48"/>
      <c r="RF93" s="48"/>
      <c r="RG93" s="48"/>
      <c r="RH93" s="48"/>
      <c r="RI93" s="48"/>
      <c r="RJ93" s="48"/>
      <c r="RK93" s="48"/>
      <c r="RL93" s="48"/>
      <c r="RM93" s="48"/>
      <c r="RN93" s="48"/>
      <c r="RO93" s="48"/>
      <c r="RP93" s="48"/>
      <c r="RQ93" s="48"/>
      <c r="RR93" s="48"/>
      <c r="RS93" s="48"/>
      <c r="RT93" s="48"/>
      <c r="RU93" s="48"/>
      <c r="RV93" s="48"/>
      <c r="RW93" s="48"/>
      <c r="RX93" s="48"/>
      <c r="RY93" s="48"/>
      <c r="RZ93" s="48"/>
      <c r="SA93" s="48"/>
      <c r="SB93" s="48"/>
      <c r="SC93" s="48"/>
      <c r="SD93" s="48"/>
      <c r="SE93" s="48"/>
      <c r="SF93" s="48"/>
      <c r="SG93" s="48"/>
      <c r="SH93" s="48"/>
      <c r="SI93" s="48"/>
      <c r="SJ93" s="48"/>
      <c r="SL93" s="48"/>
      <c r="SM93" s="48"/>
      <c r="SN93" s="48"/>
      <c r="SO93" s="48"/>
      <c r="SP93" s="48"/>
      <c r="SQ93" s="48"/>
      <c r="SR93" s="48"/>
      <c r="SS93" s="48"/>
      <c r="ST93" s="48"/>
      <c r="SU93" s="48"/>
      <c r="SV93" s="48"/>
      <c r="SW93" s="48"/>
      <c r="SX93" s="48"/>
      <c r="SY93" s="48"/>
      <c r="SZ93" s="48"/>
      <c r="TA93" s="48"/>
      <c r="TB93" s="48"/>
      <c r="TC93" s="48"/>
      <c r="TD93" s="48"/>
      <c r="TE93" s="48"/>
      <c r="TF93" s="48"/>
      <c r="TG93" s="48"/>
      <c r="TH93" s="48"/>
      <c r="TI93" s="48"/>
      <c r="TJ93" s="48"/>
      <c r="TK93" s="48"/>
      <c r="TL93" s="48"/>
      <c r="TM93" s="48"/>
      <c r="TN93" s="48"/>
      <c r="TO93" s="48"/>
      <c r="TP93" s="48"/>
      <c r="TQ93" s="48"/>
      <c r="TR93" s="48"/>
      <c r="TS93" s="48"/>
      <c r="TT93" s="48"/>
      <c r="TU93" s="48"/>
      <c r="TV93" s="48"/>
      <c r="TW93" s="48"/>
      <c r="TX93" s="48"/>
      <c r="TY93" s="48"/>
      <c r="TZ93" s="48"/>
      <c r="UB93" s="48"/>
      <c r="UC93" s="48"/>
      <c r="UD93" s="48"/>
      <c r="UE93" s="48"/>
      <c r="UF93" s="48"/>
      <c r="UG93" s="48"/>
      <c r="UH93" s="48"/>
      <c r="UI93" s="48"/>
      <c r="UJ93" s="48"/>
      <c r="UK93" s="48"/>
      <c r="UL93" s="48"/>
      <c r="UM93" s="48"/>
      <c r="UN93" s="48"/>
      <c r="UO93" s="48"/>
      <c r="UP93" s="48"/>
      <c r="UQ93" s="48"/>
      <c r="UR93" s="48"/>
      <c r="US93" s="48"/>
      <c r="UT93" s="48"/>
      <c r="UU93" s="48"/>
      <c r="UV93" s="48"/>
      <c r="UW93" s="48"/>
      <c r="UX93" s="48"/>
      <c r="UY93" s="48"/>
      <c r="UZ93" s="48"/>
      <c r="VA93" s="48"/>
      <c r="VB93" s="48"/>
      <c r="VC93" s="48"/>
      <c r="VD93" s="48"/>
      <c r="VE93" s="48"/>
      <c r="VF93" s="48"/>
      <c r="VG93" s="48"/>
      <c r="VH93" s="48"/>
      <c r="VI93" s="48"/>
      <c r="VJ93" s="48"/>
      <c r="VK93" s="48"/>
      <c r="VL93" s="48"/>
      <c r="VM93" s="48"/>
      <c r="VN93" s="48"/>
      <c r="VO93" s="48"/>
      <c r="VP93" s="48"/>
      <c r="VR93" s="48"/>
      <c r="VS93" s="48"/>
      <c r="VT93" s="48"/>
      <c r="VU93" s="48"/>
      <c r="VV93" s="48"/>
      <c r="VW93" s="48"/>
      <c r="VX93" s="48"/>
      <c r="VY93" s="48"/>
      <c r="VZ93" s="48"/>
      <c r="WA93" s="48"/>
      <c r="WB93" s="48"/>
      <c r="WC93" s="48"/>
      <c r="WD93" s="48"/>
      <c r="WE93" s="48"/>
      <c r="WF93" s="48"/>
      <c r="WG93" s="48"/>
      <c r="WH93" s="48"/>
      <c r="WI93" s="48"/>
      <c r="WJ93" s="48"/>
      <c r="WK93" s="48"/>
      <c r="WL93" s="48"/>
      <c r="WM93" s="48"/>
      <c r="WN93" s="48"/>
      <c r="WO93" s="48"/>
      <c r="WP93" s="48"/>
      <c r="WQ93" s="48"/>
      <c r="WR93" s="48"/>
      <c r="WS93" s="48"/>
      <c r="WT93" s="48"/>
      <c r="WU93" s="48"/>
      <c r="WV93" s="48"/>
      <c r="WW93" s="48"/>
      <c r="WX93" s="48"/>
      <c r="WY93" s="48"/>
      <c r="WZ93" s="48"/>
      <c r="XA93" s="48"/>
      <c r="XB93" s="48"/>
      <c r="XC93" s="48"/>
      <c r="XD93" s="48"/>
      <c r="XE93" s="48"/>
      <c r="XF93" s="48"/>
      <c r="XH93" s="48"/>
      <c r="XI93" s="48"/>
      <c r="XJ93" s="48"/>
      <c r="XK93" s="48"/>
      <c r="XL93" s="48"/>
      <c r="XM93" s="48"/>
      <c r="XN93" s="48"/>
      <c r="XO93" s="48"/>
      <c r="XP93" s="48"/>
      <c r="XQ93" s="48"/>
      <c r="XR93" s="48"/>
      <c r="XS93" s="48"/>
      <c r="XT93" s="48"/>
      <c r="XU93" s="48"/>
      <c r="XV93" s="48"/>
      <c r="XW93" s="48"/>
      <c r="XX93" s="48"/>
      <c r="XY93" s="48"/>
      <c r="XZ93" s="48"/>
      <c r="YA93" s="48"/>
      <c r="YB93" s="48"/>
      <c r="YC93" s="48"/>
      <c r="YD93" s="48"/>
      <c r="YE93" s="48"/>
      <c r="YF93" s="48"/>
      <c r="YG93" s="48"/>
      <c r="YH93" s="48"/>
      <c r="YI93" s="48"/>
      <c r="YJ93" s="48"/>
      <c r="YK93" s="48"/>
      <c r="YL93" s="48"/>
      <c r="YM93" s="48"/>
      <c r="YN93" s="48"/>
      <c r="YO93" s="48"/>
      <c r="YP93" s="48"/>
      <c r="YQ93" s="48"/>
      <c r="YR93" s="48"/>
      <c r="YS93" s="48"/>
      <c r="YT93" s="48"/>
      <c r="YU93" s="48"/>
      <c r="YV93" s="48"/>
      <c r="YX93" s="48"/>
      <c r="YY93" s="48"/>
      <c r="YZ93" s="48"/>
      <c r="ZA93" s="48"/>
      <c r="ZB93" s="48"/>
      <c r="ZC93" s="48"/>
      <c r="ZD93" s="48"/>
      <c r="ZE93" s="48"/>
      <c r="ZF93" s="48"/>
      <c r="ZG93" s="48"/>
      <c r="ZH93" s="48"/>
      <c r="ZI93" s="48"/>
      <c r="ZJ93" s="48"/>
      <c r="ZK93" s="48"/>
      <c r="ZL93" s="48"/>
      <c r="ZM93" s="48"/>
      <c r="ZN93" s="48"/>
      <c r="ZO93" s="48"/>
      <c r="ZP93" s="48"/>
      <c r="ZQ93" s="48"/>
      <c r="ZR93" s="48"/>
      <c r="ZS93" s="48"/>
      <c r="ZT93" s="48"/>
      <c r="ZU93" s="48"/>
      <c r="ZV93" s="48"/>
      <c r="ZW93" s="48"/>
      <c r="ZX93" s="48"/>
      <c r="ZY93" s="48"/>
      <c r="ZZ93" s="48"/>
      <c r="AAA93" s="48"/>
      <c r="AAB93" s="48"/>
      <c r="AAC93" s="48"/>
      <c r="AAD93" s="48"/>
      <c r="AAE93" s="48"/>
      <c r="AAF93" s="48"/>
      <c r="AAG93" s="48"/>
      <c r="AAH93" s="48"/>
      <c r="AAI93" s="48"/>
      <c r="AAJ93" s="48"/>
      <c r="AAK93" s="48"/>
      <c r="AAM93" s="48"/>
      <c r="AAN93" s="48"/>
      <c r="AAO93" s="48"/>
      <c r="AAP93" s="48"/>
      <c r="AAQ93" s="48"/>
      <c r="AAR93" s="48"/>
      <c r="AAS93" s="48"/>
      <c r="AAT93" s="48"/>
      <c r="AAU93" s="48"/>
      <c r="AAV93" s="48"/>
      <c r="AAW93" s="48"/>
      <c r="AAX93" s="48"/>
      <c r="AAY93" s="48"/>
      <c r="AAZ93" s="48"/>
      <c r="ABA93" s="48"/>
      <c r="ABB93" s="48"/>
      <c r="ABC93" s="48"/>
      <c r="ABD93" s="48"/>
      <c r="ABE93" s="48"/>
      <c r="ABF93" s="48"/>
      <c r="ABG93" s="48"/>
      <c r="ABH93" s="48"/>
      <c r="ABI93" s="48"/>
      <c r="ABJ93" s="48"/>
      <c r="ABK93" s="48"/>
      <c r="ABL93" s="48"/>
      <c r="ABM93" s="48"/>
      <c r="ABN93" s="48"/>
      <c r="ABO93" s="48"/>
      <c r="ABP93" s="48"/>
      <c r="ABQ93" s="48"/>
      <c r="ABR93" s="48"/>
      <c r="ABS93" s="48"/>
      <c r="ABT93" s="48"/>
      <c r="ABU93" s="48"/>
      <c r="ABV93" s="48"/>
      <c r="ABW93" s="48"/>
      <c r="ABX93" s="48"/>
      <c r="ABY93" s="48"/>
      <c r="ABZ93" s="48"/>
      <c r="ACA93" s="48"/>
      <c r="ACC93" s="48"/>
      <c r="ACD93" s="48"/>
      <c r="ACE93" s="48"/>
      <c r="ACF93" s="48"/>
      <c r="ACG93" s="48"/>
      <c r="ACH93" s="48"/>
      <c r="ACI93" s="48"/>
      <c r="ACJ93" s="48"/>
      <c r="ACK93" s="48"/>
      <c r="ACL93" s="48"/>
      <c r="ACM93" s="48"/>
      <c r="ACN93" s="48"/>
      <c r="ACO93" s="48"/>
      <c r="ACP93" s="48"/>
      <c r="ACQ93" s="48"/>
      <c r="ACR93" s="48"/>
      <c r="ACS93" s="48"/>
      <c r="ACT93" s="48"/>
      <c r="ACU93" s="48"/>
      <c r="ACV93" s="48"/>
      <c r="ACW93" s="48"/>
      <c r="ACX93" s="48"/>
      <c r="ACY93" s="48"/>
      <c r="ACZ93" s="48"/>
      <c r="ADA93" s="48"/>
      <c r="ADB93" s="48"/>
      <c r="ADC93" s="48"/>
      <c r="ADD93" s="48"/>
      <c r="ADE93" s="48"/>
      <c r="ADF93" s="48"/>
      <c r="ADG93" s="48"/>
      <c r="ADH93" s="48"/>
      <c r="ADI93" s="48"/>
      <c r="ADJ93" s="48"/>
      <c r="ADK93" s="48"/>
      <c r="ADL93" s="48"/>
      <c r="ADM93" s="48"/>
      <c r="ADN93" s="48"/>
      <c r="ADO93" s="48"/>
      <c r="ADP93" s="48"/>
      <c r="ADQ93" s="48"/>
      <c r="ADS93" s="48"/>
      <c r="ADT93" s="48"/>
      <c r="ADU93" s="48"/>
      <c r="ADV93" s="48"/>
      <c r="ADW93" s="48"/>
      <c r="ADX93" s="48"/>
      <c r="ADY93" s="48"/>
      <c r="ADZ93" s="48"/>
      <c r="AEA93" s="48"/>
      <c r="AEB93" s="48"/>
      <c r="AEC93" s="48"/>
      <c r="AED93" s="48"/>
      <c r="AEE93" s="48"/>
      <c r="AEF93" s="48"/>
      <c r="AEG93" s="48"/>
      <c r="AEH93" s="48"/>
      <c r="AEI93" s="48"/>
      <c r="AEJ93" s="48"/>
      <c r="AEK93" s="48"/>
      <c r="AEL93" s="48"/>
      <c r="AEM93" s="48"/>
      <c r="AEN93" s="48"/>
      <c r="AEO93" s="48"/>
      <c r="AEP93" s="48"/>
      <c r="AEQ93" s="48"/>
      <c r="AER93" s="48"/>
      <c r="AES93" s="48"/>
      <c r="AET93" s="48"/>
      <c r="AEU93" s="48"/>
      <c r="AEV93" s="48"/>
      <c r="AEW93" s="48"/>
      <c r="AEX93" s="48"/>
      <c r="AEY93" s="48"/>
      <c r="AEZ93" s="48"/>
      <c r="AFA93" s="48"/>
      <c r="AFB93" s="48"/>
      <c r="AFC93" s="48"/>
      <c r="AFD93" s="48"/>
      <c r="AFE93" s="48"/>
      <c r="AFF93" s="48"/>
      <c r="AFG93" s="48"/>
      <c r="AFI93" s="48"/>
      <c r="AFJ93" s="48"/>
      <c r="AFK93" s="48"/>
      <c r="AFL93" s="48"/>
      <c r="AFM93" s="48"/>
      <c r="AFN93" s="48"/>
      <c r="AFO93" s="48"/>
      <c r="AFP93" s="48"/>
      <c r="AFQ93" s="48"/>
      <c r="AFS93" s="48"/>
      <c r="AFT93" s="48"/>
      <c r="AFU93" s="48"/>
      <c r="AFV93" s="48"/>
      <c r="AFW93" s="48"/>
      <c r="AFX93" s="48"/>
      <c r="AFY93" s="48"/>
      <c r="AFZ93" s="48"/>
      <c r="AGA93" s="48"/>
      <c r="AGB93" s="48"/>
      <c r="AGC93" s="48"/>
    </row>
    <row r="94" spans="1:1119">
      <c r="A94" s="49" t="s">
        <v>402</v>
      </c>
      <c r="B94" s="46" t="s">
        <v>354</v>
      </c>
      <c r="C94" s="48">
        <v>6.7035403251647949</v>
      </c>
      <c r="D94" s="48">
        <v>6.7382230758666992</v>
      </c>
      <c r="E94" s="48">
        <v>9.8262472152709961</v>
      </c>
      <c r="F94" s="48">
        <v>9.854884147644043</v>
      </c>
      <c r="G94" s="48">
        <v>3.0220329761505127</v>
      </c>
      <c r="H94" s="48">
        <v>3.0431673526763916</v>
      </c>
      <c r="I94" s="48">
        <v>8.9966897964477539</v>
      </c>
      <c r="J94" s="48">
        <v>9.4407482147216797</v>
      </c>
      <c r="K94" s="48">
        <v>15.999032020568848</v>
      </c>
      <c r="L94" s="48">
        <v>15.778878211975098</v>
      </c>
      <c r="M94" s="48">
        <v>8.401890754699707</v>
      </c>
      <c r="N94" s="48">
        <v>8.6654644012451172</v>
      </c>
      <c r="O94" s="48">
        <v>12.888937950134277</v>
      </c>
      <c r="P94" s="48">
        <v>12.764663696289063</v>
      </c>
      <c r="Q94" s="47">
        <f t="shared" si="8"/>
        <v>9.3800914287567139</v>
      </c>
      <c r="R94" s="47">
        <f t="shared" si="9"/>
        <v>10.680239200592041</v>
      </c>
      <c r="S94" s="47">
        <f t="shared" si="10"/>
        <v>1.1386071534281041</v>
      </c>
      <c r="T94" s="47">
        <f t="shared" si="11"/>
        <v>0.68551691676967885</v>
      </c>
      <c r="BB94" s="48"/>
      <c r="BC94" s="48"/>
      <c r="BD94" s="48"/>
      <c r="BE94" s="48"/>
      <c r="BF94" s="48"/>
      <c r="BG94" s="48"/>
      <c r="BH94" s="48"/>
      <c r="BI94" s="48"/>
      <c r="BJ94" s="48"/>
      <c r="BK94" s="48"/>
      <c r="BL94" s="48"/>
      <c r="BM94" s="48"/>
      <c r="BN94" s="48"/>
      <c r="BO94" s="48"/>
      <c r="BP94" s="48"/>
      <c r="BQ94" s="48"/>
      <c r="BR94" s="48"/>
      <c r="BS94" s="48"/>
      <c r="BT94" s="48"/>
      <c r="BU94" s="48"/>
      <c r="BV94" s="48"/>
      <c r="BW94" s="48"/>
      <c r="BX94" s="48"/>
      <c r="BY94" s="48"/>
      <c r="BZ94" s="48"/>
      <c r="CA94" s="48"/>
      <c r="CB94" s="48"/>
      <c r="CC94" s="48"/>
      <c r="CD94" s="48"/>
      <c r="CE94" s="48"/>
      <c r="CF94" s="48"/>
      <c r="CG94" s="48"/>
      <c r="CH94" s="48"/>
      <c r="CI94" s="48"/>
      <c r="CJ94" s="48"/>
      <c r="CK94" s="48"/>
      <c r="CL94" s="48"/>
      <c r="CM94" s="48"/>
      <c r="CN94" s="48"/>
      <c r="CO94" s="48"/>
      <c r="CP94" s="48"/>
      <c r="CQ94" s="48"/>
      <c r="CR94" s="48"/>
      <c r="CS94" s="48"/>
      <c r="CT94" s="48"/>
      <c r="CU94" s="48"/>
      <c r="CV94" s="48"/>
      <c r="CW94" s="48"/>
      <c r="CX94" s="48"/>
      <c r="CY94" s="48"/>
      <c r="CZ94" s="48"/>
      <c r="DA94" s="48"/>
      <c r="DB94" s="48"/>
      <c r="DC94" s="48"/>
      <c r="DD94" s="48"/>
      <c r="DE94" s="48"/>
      <c r="DF94" s="48"/>
      <c r="DH94" s="48"/>
      <c r="DI94" s="48"/>
      <c r="DJ94" s="48"/>
      <c r="DK94" s="48"/>
      <c r="DL94" s="48"/>
      <c r="DM94" s="48"/>
      <c r="DN94" s="48"/>
      <c r="DO94" s="48"/>
      <c r="DP94" s="48"/>
      <c r="DQ94" s="48"/>
      <c r="DR94" s="48"/>
      <c r="DS94" s="48"/>
      <c r="DT94" s="48"/>
      <c r="DU94" s="48"/>
      <c r="DV94" s="48"/>
      <c r="DW94" s="48"/>
      <c r="DX94" s="48"/>
      <c r="DY94" s="48"/>
      <c r="DZ94" s="48"/>
      <c r="EA94" s="48"/>
      <c r="EB94" s="48"/>
      <c r="EC94" s="48"/>
      <c r="ED94" s="48"/>
      <c r="EE94" s="48"/>
      <c r="EF94" s="48"/>
      <c r="EG94" s="48"/>
      <c r="EH94" s="48"/>
      <c r="EI94" s="48"/>
      <c r="EJ94" s="48"/>
      <c r="EK94" s="48"/>
      <c r="EL94" s="48"/>
      <c r="EM94" s="48"/>
      <c r="EO94" s="48"/>
      <c r="EP94" s="48"/>
      <c r="EQ94" s="48"/>
      <c r="ER94" s="48"/>
      <c r="ES94" s="48"/>
      <c r="ET94" s="48"/>
      <c r="EU94" s="48"/>
      <c r="EV94" s="48"/>
      <c r="EW94" s="48"/>
      <c r="EX94" s="48"/>
      <c r="EY94" s="48"/>
      <c r="EZ94" s="48"/>
      <c r="FA94" s="48"/>
      <c r="FB94" s="48"/>
      <c r="FC94" s="48"/>
      <c r="FD94" s="48"/>
      <c r="FE94" s="48"/>
      <c r="FF94" s="48"/>
      <c r="FG94" s="48"/>
      <c r="FH94" s="48"/>
      <c r="FI94" s="48"/>
      <c r="FJ94" s="48"/>
      <c r="FK94" s="48"/>
      <c r="FL94" s="48"/>
      <c r="FM94" s="48"/>
      <c r="FN94" s="48"/>
      <c r="FO94" s="48"/>
      <c r="FP94" s="48"/>
      <c r="FQ94" s="48"/>
      <c r="FR94" s="48"/>
      <c r="FS94" s="48"/>
      <c r="FT94" s="48"/>
      <c r="FU94" s="48"/>
      <c r="FV94" s="48"/>
      <c r="FW94" s="48"/>
      <c r="FX94" s="48"/>
      <c r="FY94" s="48"/>
      <c r="FZ94" s="48"/>
      <c r="GA94" s="48"/>
      <c r="GB94" s="48"/>
      <c r="GC94" s="48"/>
      <c r="GE94" s="48"/>
      <c r="GF94" s="48"/>
      <c r="GG94" s="48"/>
      <c r="GH94" s="48"/>
      <c r="GI94" s="48"/>
      <c r="GJ94" s="48"/>
      <c r="GK94" s="48"/>
      <c r="GL94" s="48"/>
      <c r="GM94" s="48"/>
      <c r="GN94" s="48"/>
      <c r="GO94" s="48"/>
      <c r="GP94" s="48"/>
      <c r="GQ94" s="48"/>
      <c r="GR94" s="48"/>
      <c r="GS94" s="48"/>
      <c r="GT94" s="48"/>
      <c r="GU94" s="48"/>
      <c r="GV94" s="48"/>
      <c r="GW94" s="48"/>
      <c r="GX94" s="48"/>
      <c r="GY94" s="48"/>
      <c r="GZ94" s="48"/>
      <c r="HA94" s="48"/>
      <c r="HB94" s="48"/>
      <c r="HC94" s="48"/>
      <c r="HD94" s="48"/>
      <c r="HE94" s="48"/>
      <c r="HF94" s="48"/>
      <c r="HG94" s="48"/>
      <c r="HH94" s="48"/>
      <c r="HI94" s="48"/>
      <c r="HJ94" s="48"/>
      <c r="HK94" s="48"/>
      <c r="HL94" s="48"/>
      <c r="HM94" s="48"/>
      <c r="HN94" s="48"/>
      <c r="HO94" s="48"/>
      <c r="HP94" s="48"/>
      <c r="HQ94" s="48"/>
      <c r="HR94" s="48"/>
      <c r="HS94" s="48"/>
      <c r="HU94" s="48"/>
      <c r="HV94" s="48"/>
      <c r="HW94" s="48"/>
      <c r="HX94" s="48"/>
      <c r="HY94" s="48"/>
      <c r="HZ94" s="48"/>
      <c r="IA94" s="48"/>
      <c r="IB94" s="48"/>
      <c r="IC94" s="48"/>
      <c r="ID94" s="48"/>
      <c r="IE94" s="48"/>
      <c r="IF94" s="48"/>
      <c r="IG94" s="48"/>
      <c r="IH94" s="48"/>
      <c r="II94" s="48"/>
      <c r="IJ94" s="48"/>
      <c r="IK94" s="48"/>
      <c r="IL94" s="48"/>
      <c r="IM94" s="48"/>
      <c r="IN94" s="48"/>
      <c r="IO94" s="48"/>
      <c r="IP94" s="48"/>
      <c r="IQ94" s="48"/>
      <c r="IR94" s="48"/>
      <c r="IS94" s="48"/>
      <c r="IT94" s="48"/>
      <c r="IU94" s="48"/>
      <c r="IV94" s="48"/>
      <c r="IW94" s="48"/>
      <c r="IX94" s="48"/>
      <c r="IY94" s="48"/>
      <c r="IZ94" s="48"/>
      <c r="JA94" s="48"/>
      <c r="JB94" s="48"/>
      <c r="JC94" s="48"/>
      <c r="JD94" s="48"/>
      <c r="JE94" s="48"/>
      <c r="JF94" s="48"/>
      <c r="JG94" s="48"/>
      <c r="JH94" s="48"/>
      <c r="JJ94" s="48"/>
      <c r="JK94" s="48"/>
      <c r="JL94" s="48"/>
      <c r="JM94" s="48"/>
      <c r="JN94" s="48"/>
      <c r="JO94" s="48"/>
      <c r="JP94" s="48"/>
      <c r="JQ94" s="48"/>
      <c r="JR94" s="48"/>
      <c r="JS94" s="48"/>
      <c r="JT94" s="48"/>
      <c r="JU94" s="48"/>
      <c r="JV94" s="48"/>
      <c r="JW94" s="48"/>
      <c r="JX94" s="48"/>
      <c r="JY94" s="48"/>
      <c r="JZ94" s="48"/>
      <c r="KA94" s="48"/>
      <c r="KB94" s="48"/>
      <c r="KC94" s="48"/>
      <c r="KD94" s="48"/>
      <c r="KE94" s="48"/>
      <c r="KF94" s="48"/>
      <c r="KG94" s="48"/>
      <c r="KH94" s="48"/>
      <c r="KI94" s="48"/>
      <c r="KJ94" s="48"/>
      <c r="KK94" s="48"/>
      <c r="KL94" s="48"/>
      <c r="KM94" s="48"/>
      <c r="KN94" s="48"/>
      <c r="KO94" s="48"/>
      <c r="KP94" s="48"/>
      <c r="KQ94" s="48"/>
      <c r="KR94" s="48"/>
      <c r="KS94" s="48"/>
      <c r="KT94" s="48"/>
      <c r="KU94" s="48"/>
      <c r="KV94" s="48"/>
      <c r="KW94" s="48"/>
      <c r="KX94" s="48"/>
      <c r="KZ94" s="48"/>
      <c r="LA94" s="48"/>
      <c r="LB94" s="48"/>
      <c r="LC94" s="48"/>
      <c r="LD94" s="48"/>
      <c r="LE94" s="48"/>
      <c r="LF94" s="48"/>
      <c r="LG94" s="48"/>
      <c r="LH94" s="48"/>
      <c r="LI94" s="48"/>
      <c r="LJ94" s="48"/>
      <c r="LK94" s="48"/>
      <c r="LL94" s="48"/>
      <c r="LM94" s="48"/>
      <c r="LN94" s="48"/>
      <c r="LO94" s="48"/>
      <c r="LP94" s="48"/>
      <c r="LQ94" s="48"/>
      <c r="LR94" s="48"/>
      <c r="LS94" s="48"/>
      <c r="LT94" s="48"/>
      <c r="LU94" s="48"/>
      <c r="LV94" s="48"/>
      <c r="LW94" s="48"/>
      <c r="LX94" s="48"/>
      <c r="LY94" s="48"/>
      <c r="LZ94" s="48"/>
      <c r="MA94" s="48"/>
      <c r="MB94" s="48"/>
      <c r="MC94" s="48"/>
      <c r="MD94" s="48"/>
      <c r="ME94" s="48"/>
      <c r="MF94" s="48"/>
      <c r="MG94" s="48"/>
      <c r="MH94" s="48"/>
      <c r="MI94" s="48"/>
      <c r="MJ94" s="48"/>
      <c r="MK94" s="48"/>
      <c r="ML94" s="48"/>
      <c r="MM94" s="48"/>
      <c r="MN94" s="48"/>
      <c r="MP94" s="48"/>
      <c r="MQ94" s="48"/>
      <c r="MR94" s="48"/>
      <c r="MS94" s="48"/>
      <c r="MT94" s="48"/>
      <c r="MU94" s="48"/>
      <c r="MV94" s="48"/>
      <c r="MW94" s="48"/>
      <c r="MX94" s="48"/>
      <c r="MY94" s="48"/>
      <c r="MZ94" s="48"/>
      <c r="NA94" s="48"/>
      <c r="NB94" s="48"/>
      <c r="NC94" s="48"/>
      <c r="ND94" s="48"/>
      <c r="NE94" s="48"/>
      <c r="NF94" s="48"/>
      <c r="NG94" s="48"/>
      <c r="NH94" s="48"/>
      <c r="NI94" s="48"/>
      <c r="NJ94" s="48"/>
      <c r="NK94" s="48"/>
      <c r="NL94" s="48"/>
      <c r="NM94" s="48"/>
      <c r="NN94" s="48"/>
      <c r="NO94" s="48"/>
      <c r="NP94" s="48"/>
      <c r="NQ94" s="48"/>
      <c r="NR94" s="48"/>
      <c r="NS94" s="48"/>
      <c r="NT94" s="48"/>
      <c r="NU94" s="48"/>
      <c r="NV94" s="48"/>
      <c r="NW94" s="48"/>
      <c r="NX94" s="48"/>
      <c r="NY94" s="48"/>
      <c r="NZ94" s="48"/>
      <c r="OA94" s="48"/>
      <c r="OB94" s="48"/>
      <c r="OC94" s="48"/>
      <c r="OD94" s="48"/>
      <c r="OF94" s="48"/>
      <c r="OG94" s="48"/>
      <c r="OH94" s="48"/>
      <c r="OI94" s="48"/>
      <c r="OJ94" s="48"/>
      <c r="OK94" s="48"/>
      <c r="OL94" s="48"/>
      <c r="OM94" s="48"/>
      <c r="ON94" s="48"/>
      <c r="OO94" s="48"/>
      <c r="OP94" s="48"/>
      <c r="OQ94" s="48"/>
      <c r="OR94" s="48"/>
      <c r="OT94" s="48"/>
      <c r="OU94" s="48"/>
      <c r="OV94" s="48"/>
      <c r="OW94" s="48"/>
      <c r="OX94" s="48"/>
      <c r="OY94" s="48"/>
      <c r="OZ94" s="48"/>
      <c r="PA94" s="48"/>
      <c r="PB94" s="48"/>
      <c r="PC94" s="48"/>
      <c r="PD94" s="48"/>
      <c r="PF94" s="48"/>
      <c r="PG94" s="48"/>
      <c r="PH94" s="48"/>
      <c r="PI94" s="48"/>
      <c r="PJ94" s="48"/>
      <c r="PK94" s="48"/>
      <c r="PL94" s="48"/>
      <c r="PM94" s="48"/>
      <c r="PN94" s="48"/>
      <c r="PO94" s="48"/>
      <c r="PP94" s="48"/>
      <c r="PQ94" s="48"/>
      <c r="PR94" s="48"/>
      <c r="PS94" s="48"/>
      <c r="PT94" s="48"/>
      <c r="PU94" s="48"/>
      <c r="PV94" s="48"/>
      <c r="PW94" s="48"/>
      <c r="PX94" s="48"/>
      <c r="PY94" s="48"/>
      <c r="PZ94" s="48"/>
      <c r="QA94" s="48"/>
      <c r="QB94" s="48"/>
      <c r="QC94" s="48"/>
      <c r="QD94" s="48"/>
      <c r="QE94" s="48"/>
      <c r="QF94" s="48"/>
      <c r="QG94" s="48"/>
      <c r="QH94" s="48"/>
      <c r="QI94" s="48"/>
      <c r="QJ94" s="48"/>
      <c r="QK94" s="48"/>
      <c r="QL94" s="48"/>
      <c r="QM94" s="48"/>
      <c r="QN94" s="48"/>
      <c r="QO94" s="48"/>
      <c r="QP94" s="48"/>
      <c r="QQ94" s="48"/>
      <c r="QR94" s="48"/>
      <c r="QS94" s="48"/>
      <c r="QT94" s="48"/>
      <c r="QV94" s="48"/>
      <c r="QW94" s="48"/>
      <c r="QX94" s="48"/>
      <c r="QY94" s="48"/>
      <c r="QZ94" s="48"/>
      <c r="RA94" s="48"/>
      <c r="RB94" s="48"/>
      <c r="RC94" s="48"/>
      <c r="RD94" s="48"/>
      <c r="RE94" s="48"/>
      <c r="RF94" s="48"/>
      <c r="RG94" s="48"/>
      <c r="RH94" s="48"/>
      <c r="RI94" s="48"/>
      <c r="RJ94" s="48"/>
      <c r="RK94" s="48"/>
      <c r="RL94" s="48"/>
      <c r="RM94" s="48"/>
      <c r="RN94" s="48"/>
      <c r="RO94" s="48"/>
      <c r="RP94" s="48"/>
      <c r="RQ94" s="48"/>
      <c r="RR94" s="48"/>
      <c r="RS94" s="48"/>
      <c r="RT94" s="48"/>
      <c r="RU94" s="48"/>
      <c r="RV94" s="48"/>
      <c r="RW94" s="48"/>
      <c r="RX94" s="48"/>
      <c r="RY94" s="48"/>
      <c r="RZ94" s="48"/>
      <c r="SA94" s="48"/>
      <c r="SB94" s="48"/>
      <c r="SC94" s="48"/>
      <c r="SD94" s="48"/>
      <c r="SE94" s="48"/>
      <c r="SF94" s="48"/>
      <c r="SG94" s="48"/>
      <c r="SH94" s="48"/>
      <c r="SI94" s="48"/>
      <c r="SJ94" s="48"/>
      <c r="SL94" s="48"/>
      <c r="SM94" s="48"/>
      <c r="SN94" s="48"/>
      <c r="SO94" s="48"/>
      <c r="SP94" s="48"/>
      <c r="SQ94" s="48"/>
      <c r="SR94" s="48"/>
      <c r="SS94" s="48"/>
      <c r="ST94" s="48"/>
      <c r="SU94" s="48"/>
      <c r="SV94" s="48"/>
      <c r="SW94" s="48"/>
      <c r="SX94" s="48"/>
      <c r="SY94" s="48"/>
      <c r="SZ94" s="48"/>
      <c r="TA94" s="48"/>
      <c r="TB94" s="48"/>
      <c r="TC94" s="48"/>
      <c r="TD94" s="48"/>
      <c r="TE94" s="48"/>
      <c r="TF94" s="48"/>
      <c r="TG94" s="48"/>
      <c r="TH94" s="48"/>
      <c r="TI94" s="48"/>
      <c r="TJ94" s="48"/>
      <c r="TK94" s="48"/>
      <c r="TL94" s="48"/>
      <c r="TM94" s="48"/>
      <c r="TN94" s="48"/>
      <c r="TO94" s="48"/>
      <c r="TP94" s="48"/>
      <c r="TQ94" s="48"/>
      <c r="TR94" s="48"/>
      <c r="TS94" s="48"/>
      <c r="TT94" s="48"/>
      <c r="TU94" s="48"/>
      <c r="TV94" s="48"/>
      <c r="TW94" s="48"/>
      <c r="TX94" s="48"/>
      <c r="TY94" s="48"/>
      <c r="TZ94" s="48"/>
      <c r="UB94" s="48"/>
      <c r="UC94" s="48"/>
      <c r="UD94" s="48"/>
      <c r="UE94" s="48"/>
      <c r="UF94" s="48"/>
      <c r="UG94" s="48"/>
      <c r="UH94" s="48"/>
      <c r="UI94" s="48"/>
      <c r="UJ94" s="48"/>
      <c r="UK94" s="48"/>
      <c r="UL94" s="48"/>
      <c r="UM94" s="48"/>
      <c r="UN94" s="48"/>
      <c r="UO94" s="48"/>
      <c r="UP94" s="48"/>
      <c r="UQ94" s="48"/>
      <c r="UR94" s="48"/>
      <c r="US94" s="48"/>
      <c r="UT94" s="48"/>
      <c r="UU94" s="48"/>
      <c r="UV94" s="48"/>
      <c r="UW94" s="48"/>
      <c r="UX94" s="48"/>
      <c r="UY94" s="48"/>
      <c r="UZ94" s="48"/>
      <c r="VA94" s="48"/>
      <c r="VB94" s="48"/>
      <c r="VC94" s="48"/>
      <c r="VD94" s="48"/>
      <c r="VE94" s="48"/>
      <c r="VF94" s="48"/>
      <c r="VG94" s="48"/>
      <c r="VH94" s="48"/>
      <c r="VI94" s="48"/>
      <c r="VJ94" s="48"/>
      <c r="VK94" s="48"/>
      <c r="VL94" s="48"/>
      <c r="VM94" s="48"/>
      <c r="VN94" s="48"/>
      <c r="VO94" s="48"/>
      <c r="VP94" s="48"/>
      <c r="VR94" s="48"/>
      <c r="VS94" s="48"/>
      <c r="VT94" s="48"/>
      <c r="VU94" s="48"/>
      <c r="VV94" s="48"/>
      <c r="VW94" s="48"/>
      <c r="VX94" s="48"/>
      <c r="VY94" s="48"/>
      <c r="VZ94" s="48"/>
      <c r="WA94" s="48"/>
      <c r="WB94" s="48"/>
      <c r="WC94" s="48"/>
      <c r="WD94" s="48"/>
      <c r="WE94" s="48"/>
      <c r="WF94" s="48"/>
      <c r="WG94" s="48"/>
      <c r="WH94" s="48"/>
      <c r="WI94" s="48"/>
      <c r="WJ94" s="48"/>
      <c r="WK94" s="48"/>
      <c r="WL94" s="48"/>
      <c r="WM94" s="48"/>
      <c r="WN94" s="48"/>
      <c r="WO94" s="48"/>
      <c r="WP94" s="48"/>
      <c r="WQ94" s="48"/>
      <c r="WR94" s="48"/>
      <c r="WS94" s="48"/>
      <c r="WT94" s="48"/>
      <c r="WU94" s="48"/>
      <c r="WV94" s="48"/>
      <c r="WW94" s="48"/>
      <c r="WX94" s="48"/>
      <c r="WY94" s="48"/>
      <c r="WZ94" s="48"/>
      <c r="XA94" s="48"/>
      <c r="XB94" s="48"/>
      <c r="XC94" s="48"/>
      <c r="XD94" s="48"/>
      <c r="XE94" s="48"/>
      <c r="XF94" s="48"/>
      <c r="XH94" s="48"/>
      <c r="XI94" s="48"/>
      <c r="XJ94" s="48"/>
      <c r="XK94" s="48"/>
      <c r="XL94" s="48"/>
      <c r="XM94" s="48"/>
      <c r="XN94" s="48"/>
      <c r="XO94" s="48"/>
      <c r="XP94" s="48"/>
      <c r="XQ94" s="48"/>
      <c r="XR94" s="48"/>
      <c r="XS94" s="48"/>
      <c r="XT94" s="48"/>
      <c r="XU94" s="48"/>
      <c r="XV94" s="48"/>
      <c r="XW94" s="48"/>
      <c r="XX94" s="48"/>
      <c r="XY94" s="48"/>
      <c r="XZ94" s="48"/>
      <c r="YA94" s="48"/>
      <c r="YB94" s="48"/>
      <c r="YC94" s="48"/>
      <c r="YD94" s="48"/>
      <c r="YE94" s="48"/>
      <c r="YF94" s="48"/>
      <c r="YG94" s="48"/>
      <c r="YH94" s="48"/>
      <c r="YI94" s="48"/>
      <c r="YJ94" s="48"/>
      <c r="YK94" s="48"/>
      <c r="YL94" s="48"/>
      <c r="YM94" s="48"/>
      <c r="YN94" s="48"/>
      <c r="YO94" s="48"/>
      <c r="YP94" s="48"/>
      <c r="YQ94" s="48"/>
      <c r="YR94" s="48"/>
      <c r="YS94" s="48"/>
      <c r="YT94" s="48"/>
      <c r="YU94" s="48"/>
      <c r="YV94" s="48"/>
      <c r="YX94" s="48"/>
      <c r="YY94" s="48"/>
      <c r="YZ94" s="48"/>
      <c r="ZA94" s="48"/>
      <c r="ZB94" s="48"/>
      <c r="ZC94" s="48"/>
      <c r="ZD94" s="48"/>
      <c r="ZE94" s="48"/>
      <c r="ZF94" s="48"/>
      <c r="ZG94" s="48"/>
      <c r="ZH94" s="48"/>
      <c r="ZI94" s="48"/>
      <c r="ZJ94" s="48"/>
      <c r="ZK94" s="48"/>
      <c r="ZL94" s="48"/>
      <c r="ZM94" s="48"/>
      <c r="ZN94" s="48"/>
      <c r="ZO94" s="48"/>
      <c r="ZP94" s="48"/>
      <c r="ZQ94" s="48"/>
      <c r="ZR94" s="48"/>
      <c r="ZS94" s="48"/>
      <c r="ZT94" s="48"/>
      <c r="ZU94" s="48"/>
      <c r="ZV94" s="48"/>
      <c r="ZW94" s="48"/>
      <c r="ZX94" s="48"/>
      <c r="ZY94" s="48"/>
      <c r="ZZ94" s="48"/>
      <c r="AAA94" s="48"/>
      <c r="AAB94" s="48"/>
      <c r="AAC94" s="48"/>
      <c r="AAD94" s="48"/>
      <c r="AAE94" s="48"/>
      <c r="AAF94" s="48"/>
      <c r="AAG94" s="48"/>
      <c r="AAH94" s="48"/>
      <c r="AAI94" s="48"/>
      <c r="AAJ94" s="48"/>
      <c r="AAK94" s="48"/>
      <c r="AAM94" s="48"/>
      <c r="AAN94" s="48"/>
      <c r="AAO94" s="48"/>
      <c r="AAP94" s="48"/>
      <c r="AAQ94" s="48"/>
      <c r="AAR94" s="48"/>
      <c r="AAS94" s="48"/>
      <c r="AAT94" s="48"/>
      <c r="AAU94" s="48"/>
      <c r="AAV94" s="48"/>
      <c r="AAW94" s="48"/>
      <c r="AAX94" s="48"/>
      <c r="AAY94" s="48"/>
      <c r="AAZ94" s="48"/>
      <c r="ABA94" s="48"/>
      <c r="ABB94" s="48"/>
      <c r="ABC94" s="48"/>
      <c r="ABD94" s="48"/>
      <c r="ABE94" s="48"/>
      <c r="ABF94" s="48"/>
      <c r="ABG94" s="48"/>
      <c r="ABH94" s="48"/>
      <c r="ABI94" s="48"/>
      <c r="ABJ94" s="48"/>
      <c r="ABK94" s="48"/>
      <c r="ABL94" s="48"/>
      <c r="ABM94" s="48"/>
      <c r="ABN94" s="48"/>
      <c r="ABO94" s="48"/>
      <c r="ABP94" s="48"/>
      <c r="ABQ94" s="48"/>
      <c r="ABR94" s="48"/>
      <c r="ABS94" s="48"/>
      <c r="ABT94" s="48"/>
      <c r="ABU94" s="48"/>
      <c r="ABV94" s="48"/>
      <c r="ABW94" s="48"/>
      <c r="ABX94" s="48"/>
      <c r="ABY94" s="48"/>
      <c r="ABZ94" s="48"/>
      <c r="ACA94" s="48"/>
      <c r="ACC94" s="48"/>
      <c r="ACD94" s="48"/>
      <c r="ACE94" s="48"/>
      <c r="ACF94" s="48"/>
      <c r="ACG94" s="48"/>
      <c r="ACH94" s="48"/>
      <c r="ACI94" s="48"/>
      <c r="ACJ94" s="48"/>
      <c r="ACK94" s="48"/>
      <c r="ACL94" s="48"/>
      <c r="ACM94" s="48"/>
      <c r="ACN94" s="48"/>
      <c r="ACO94" s="48"/>
      <c r="ACP94" s="48"/>
      <c r="ACQ94" s="48"/>
      <c r="ACR94" s="48"/>
      <c r="ACS94" s="48"/>
      <c r="ACT94" s="48"/>
      <c r="ACU94" s="48"/>
      <c r="ACV94" s="48"/>
      <c r="ACW94" s="48"/>
      <c r="ACX94" s="48"/>
      <c r="ACY94" s="48"/>
      <c r="ACZ94" s="48"/>
      <c r="ADA94" s="48"/>
      <c r="ADB94" s="48"/>
      <c r="ADC94" s="48"/>
      <c r="ADD94" s="48"/>
      <c r="ADE94" s="48"/>
      <c r="ADF94" s="48"/>
      <c r="ADG94" s="48"/>
      <c r="ADH94" s="48"/>
      <c r="ADI94" s="48"/>
      <c r="ADJ94" s="48"/>
      <c r="ADK94" s="48"/>
      <c r="ADL94" s="48"/>
      <c r="ADM94" s="48"/>
      <c r="ADN94" s="48"/>
      <c r="ADO94" s="48"/>
      <c r="ADP94" s="48"/>
      <c r="ADQ94" s="48"/>
      <c r="ADS94" s="48"/>
      <c r="ADT94" s="48"/>
      <c r="ADU94" s="48"/>
      <c r="ADV94" s="48"/>
      <c r="ADW94" s="48"/>
      <c r="ADX94" s="48"/>
      <c r="ADY94" s="48"/>
      <c r="ADZ94" s="48"/>
      <c r="AEA94" s="48"/>
      <c r="AEB94" s="48"/>
      <c r="AEC94" s="48"/>
      <c r="AED94" s="48"/>
      <c r="AEE94" s="48"/>
      <c r="AEF94" s="48"/>
      <c r="AEG94" s="48"/>
      <c r="AEH94" s="48"/>
      <c r="AEI94" s="48"/>
      <c r="AEJ94" s="48"/>
      <c r="AEK94" s="48"/>
      <c r="AEL94" s="48"/>
      <c r="AEM94" s="48"/>
      <c r="AEN94" s="48"/>
      <c r="AEO94" s="48"/>
      <c r="AEP94" s="48"/>
      <c r="AEQ94" s="48"/>
      <c r="AER94" s="48"/>
      <c r="AES94" s="48"/>
      <c r="AET94" s="48"/>
      <c r="AEU94" s="48"/>
      <c r="AEV94" s="48"/>
      <c r="AEW94" s="48"/>
      <c r="AEX94" s="48"/>
      <c r="AEY94" s="48"/>
      <c r="AEZ94" s="48"/>
      <c r="AFA94" s="48"/>
      <c r="AFB94" s="48"/>
      <c r="AFC94" s="48"/>
      <c r="AFD94" s="48"/>
      <c r="AFE94" s="48"/>
      <c r="AFF94" s="48"/>
      <c r="AFG94" s="48"/>
      <c r="AFI94" s="48"/>
      <c r="AFJ94" s="48"/>
      <c r="AFK94" s="48"/>
      <c r="AFL94" s="48"/>
      <c r="AFM94" s="48"/>
      <c r="AFN94" s="48"/>
      <c r="AFO94" s="48"/>
      <c r="AFP94" s="48"/>
      <c r="AFQ94" s="48"/>
      <c r="AFS94" s="48"/>
      <c r="AFT94" s="48"/>
      <c r="AFU94" s="48"/>
      <c r="AFV94" s="48"/>
      <c r="AFW94" s="48"/>
      <c r="AFX94" s="48"/>
      <c r="AFY94" s="48"/>
      <c r="AFZ94" s="48"/>
      <c r="AGA94" s="48"/>
      <c r="AGB94" s="48"/>
      <c r="AGC94" s="48"/>
      <c r="AGF94" s="48"/>
      <c r="AGG94" s="48"/>
      <c r="AGH94" s="48"/>
      <c r="AGI94" s="48"/>
      <c r="AGJ94" s="48"/>
      <c r="AGK94" s="48"/>
      <c r="AGL94" s="48"/>
      <c r="AGM94" s="48"/>
      <c r="AGN94" s="48"/>
      <c r="AGO94" s="48"/>
      <c r="AGP94" s="48"/>
      <c r="AGQ94" s="48"/>
      <c r="AGR94" s="48"/>
      <c r="AGS94" s="48"/>
      <c r="AGT94" s="48"/>
      <c r="AGU94" s="48"/>
      <c r="AGV94" s="48"/>
      <c r="AGW94" s="48"/>
      <c r="AGX94" s="48"/>
      <c r="AGY94" s="48"/>
      <c r="AGZ94" s="48"/>
      <c r="AHA94" s="48"/>
      <c r="AHB94" s="48"/>
      <c r="AHC94" s="48"/>
      <c r="AHD94" s="48"/>
      <c r="AHE94" s="48"/>
      <c r="AHF94" s="48"/>
      <c r="AHG94" s="48"/>
      <c r="AHH94" s="48"/>
      <c r="AHI94" s="48"/>
      <c r="AHJ94" s="48"/>
      <c r="AHK94" s="48"/>
      <c r="AHL94" s="48"/>
      <c r="AHM94" s="48"/>
      <c r="AHN94" s="48"/>
      <c r="AHO94" s="48"/>
      <c r="AHP94" s="48"/>
      <c r="AHQ94" s="48"/>
      <c r="AHR94" s="48"/>
      <c r="AHS94" s="48"/>
      <c r="AHT94" s="48"/>
      <c r="AHU94" s="48"/>
      <c r="AHV94" s="48"/>
      <c r="AHW94" s="48"/>
      <c r="AHX94" s="48"/>
      <c r="AHY94" s="48"/>
      <c r="AHZ94" s="48"/>
      <c r="AIA94" s="48"/>
      <c r="AIB94" s="48"/>
      <c r="AIC94" s="48"/>
      <c r="AID94" s="48"/>
      <c r="AIE94" s="48"/>
      <c r="AIF94" s="48"/>
      <c r="AIG94" s="48"/>
      <c r="AIH94" s="48"/>
      <c r="AII94" s="48"/>
      <c r="AIJ94" s="48"/>
      <c r="AIK94" s="48"/>
      <c r="AIL94" s="48"/>
      <c r="AIM94" s="48"/>
      <c r="AIN94" s="48"/>
      <c r="AIO94" s="48"/>
      <c r="AIP94" s="48"/>
      <c r="AIQ94" s="48"/>
      <c r="AIR94" s="48"/>
      <c r="AIS94" s="48"/>
      <c r="AIT94" s="48"/>
      <c r="AIU94" s="48"/>
      <c r="AIV94" s="48"/>
      <c r="AIW94" s="48"/>
      <c r="AIX94" s="48"/>
      <c r="AIY94" s="48"/>
      <c r="AIZ94" s="48"/>
      <c r="AJA94" s="48"/>
      <c r="AJB94" s="48"/>
      <c r="AJC94" s="48"/>
      <c r="AJD94" s="48"/>
      <c r="AJE94" s="48"/>
      <c r="AJF94" s="48"/>
      <c r="AJG94" s="48"/>
      <c r="AJH94" s="48"/>
      <c r="AJI94" s="48"/>
      <c r="AJJ94" s="48"/>
      <c r="AJK94" s="48"/>
      <c r="AJL94" s="48"/>
      <c r="AJM94" s="48"/>
      <c r="AJN94" s="48"/>
      <c r="AJO94" s="48"/>
      <c r="AJP94" s="48"/>
      <c r="AJQ94" s="48"/>
      <c r="AJR94" s="48"/>
      <c r="AJS94" s="48"/>
      <c r="AJT94" s="48"/>
      <c r="AJU94" s="48"/>
      <c r="AJV94" s="48"/>
      <c r="AJW94" s="48"/>
      <c r="AJX94" s="48"/>
      <c r="AJY94" s="48"/>
      <c r="AJZ94" s="48"/>
      <c r="AKA94" s="48"/>
      <c r="AKB94" s="48"/>
      <c r="AKC94" s="48"/>
      <c r="AKD94" s="48"/>
      <c r="AKE94" s="48"/>
      <c r="AKF94" s="48"/>
      <c r="AKG94" s="48"/>
      <c r="AKH94" s="48"/>
      <c r="AKI94" s="48"/>
      <c r="AKJ94" s="48"/>
      <c r="AKK94" s="48"/>
      <c r="AKL94" s="48"/>
      <c r="AKM94" s="48"/>
      <c r="AKN94" s="48"/>
      <c r="AKO94" s="48"/>
      <c r="AKP94" s="48"/>
      <c r="AKQ94" s="48"/>
      <c r="AKR94" s="48"/>
      <c r="AKS94" s="48"/>
      <c r="AKT94" s="48"/>
      <c r="AKU94" s="48"/>
      <c r="AKV94" s="48"/>
      <c r="AKW94" s="48"/>
      <c r="AKX94" s="48"/>
      <c r="AKY94" s="48"/>
      <c r="AKZ94" s="48"/>
      <c r="ALA94" s="48"/>
      <c r="ALB94" s="48"/>
      <c r="ALC94" s="48"/>
      <c r="ALD94" s="48"/>
      <c r="ALE94" s="48"/>
      <c r="ALF94" s="48"/>
      <c r="ALG94" s="48"/>
      <c r="ALH94" s="48"/>
      <c r="ALI94" s="48"/>
      <c r="ALJ94" s="48"/>
      <c r="ALK94" s="48"/>
      <c r="ALL94" s="48"/>
      <c r="ALM94" s="48"/>
      <c r="ALN94" s="48"/>
      <c r="ALO94" s="48"/>
      <c r="ALP94" s="48"/>
      <c r="ALQ94" s="48"/>
      <c r="ALR94" s="48"/>
      <c r="ALS94" s="48"/>
      <c r="ALT94" s="48"/>
      <c r="ALU94" s="48"/>
      <c r="ALV94" s="48"/>
      <c r="ALW94" s="48"/>
      <c r="ALX94" s="48"/>
      <c r="ALY94" s="48"/>
      <c r="ALZ94" s="48"/>
      <c r="AMA94" s="48"/>
      <c r="AMB94" s="48"/>
      <c r="AMC94" s="48"/>
      <c r="AMD94" s="48"/>
      <c r="AME94" s="48"/>
      <c r="AMF94" s="48"/>
      <c r="AMG94" s="48"/>
      <c r="AMH94" s="48"/>
      <c r="AMI94" s="48"/>
      <c r="AMJ94" s="48"/>
      <c r="AMK94" s="48"/>
      <c r="AML94" s="48"/>
      <c r="AMM94" s="48"/>
      <c r="AMN94" s="48"/>
      <c r="AMO94" s="48"/>
      <c r="AMP94" s="48"/>
      <c r="AMQ94" s="48"/>
      <c r="AMR94" s="48"/>
      <c r="AMS94" s="48"/>
      <c r="AMT94" s="48"/>
      <c r="AMU94" s="48"/>
      <c r="AMV94" s="48"/>
      <c r="AMW94" s="48"/>
      <c r="AMX94" s="48"/>
      <c r="AMY94" s="48"/>
      <c r="AMZ94" s="48"/>
      <c r="ANA94" s="48"/>
      <c r="ANB94" s="48"/>
      <c r="ANC94" s="48"/>
      <c r="AND94" s="48"/>
      <c r="ANE94" s="48"/>
      <c r="ANF94" s="48"/>
      <c r="ANG94" s="48"/>
      <c r="ANH94" s="48"/>
      <c r="ANI94" s="48"/>
      <c r="ANJ94" s="48"/>
      <c r="ANK94" s="48"/>
      <c r="ANL94" s="48"/>
      <c r="ANM94" s="48"/>
      <c r="ANN94" s="48"/>
      <c r="ANO94" s="48"/>
      <c r="ANP94" s="48"/>
      <c r="ANQ94" s="48"/>
      <c r="ANR94" s="48"/>
      <c r="ANS94" s="48"/>
      <c r="ANT94" s="48"/>
      <c r="ANU94" s="48"/>
      <c r="ANV94" s="48"/>
      <c r="ANW94" s="48"/>
      <c r="ANX94" s="48"/>
      <c r="ANY94" s="48"/>
      <c r="ANZ94" s="48"/>
      <c r="AOA94" s="48"/>
      <c r="AOB94" s="48"/>
      <c r="AOC94" s="48"/>
      <c r="AOD94" s="48"/>
      <c r="AOE94" s="48"/>
      <c r="AOF94" s="48"/>
      <c r="AOG94" s="48"/>
      <c r="AOH94" s="48"/>
      <c r="AOI94" s="48"/>
      <c r="AOJ94" s="48"/>
      <c r="AOK94" s="48"/>
      <c r="AOL94" s="48"/>
      <c r="AOM94" s="48"/>
      <c r="AON94" s="48"/>
      <c r="AOO94" s="48"/>
      <c r="AOP94" s="48"/>
      <c r="AOQ94" s="48"/>
      <c r="AOR94" s="48"/>
      <c r="AOS94" s="48"/>
      <c r="AOT94" s="48"/>
      <c r="AOU94" s="48"/>
      <c r="AOV94" s="48"/>
      <c r="AOW94" s="48"/>
      <c r="AOX94" s="48"/>
      <c r="AOY94" s="48"/>
      <c r="AOZ94" s="48"/>
      <c r="APA94" s="48"/>
      <c r="APB94" s="48"/>
      <c r="APC94" s="48"/>
      <c r="APD94" s="48"/>
      <c r="APE94" s="48"/>
      <c r="APF94" s="48"/>
      <c r="APG94" s="48"/>
      <c r="APH94" s="48"/>
      <c r="API94" s="48"/>
      <c r="APJ94" s="48"/>
      <c r="APK94" s="48"/>
      <c r="APL94" s="48"/>
      <c r="APM94" s="48"/>
      <c r="APN94" s="48"/>
      <c r="APO94" s="48"/>
      <c r="APP94" s="48"/>
      <c r="APQ94" s="48"/>
      <c r="APR94" s="48"/>
      <c r="APS94" s="48"/>
      <c r="APT94" s="48"/>
      <c r="APU94" s="48"/>
      <c r="APV94" s="48"/>
      <c r="APW94" s="48"/>
      <c r="APX94" s="48"/>
      <c r="APY94" s="48"/>
      <c r="APZ94" s="48"/>
      <c r="AQA94" s="48"/>
    </row>
    <row r="95" spans="1:1119">
      <c r="A95" s="49" t="s">
        <v>401</v>
      </c>
      <c r="B95" s="46" t="s">
        <v>354</v>
      </c>
      <c r="C95" s="48">
        <v>5.1404480934143066</v>
      </c>
      <c r="D95" s="48">
        <v>5.2902870178222656</v>
      </c>
      <c r="E95" s="48">
        <v>7.7948126792907715</v>
      </c>
      <c r="F95" s="48">
        <v>7.6833229064941406</v>
      </c>
      <c r="G95" s="48">
        <v>3.7013211250305176</v>
      </c>
      <c r="H95" s="48">
        <v>3.7933831214904785</v>
      </c>
      <c r="I95" s="48">
        <v>6.7740516662597656</v>
      </c>
      <c r="J95" s="48">
        <v>6.9853806495666504</v>
      </c>
      <c r="K95" s="48">
        <v>9.7677936553955078</v>
      </c>
      <c r="L95" s="48">
        <v>9.5650262832641602</v>
      </c>
      <c r="M95" s="48">
        <v>7.1843433380126953</v>
      </c>
      <c r="N95" s="48">
        <v>7.3637604713439941</v>
      </c>
      <c r="O95" s="48">
        <v>9.6084756851196289</v>
      </c>
      <c r="P95" s="48">
        <v>9.9792308807373047</v>
      </c>
      <c r="Q95" s="47">
        <f t="shared" si="8"/>
        <v>6.7644927501678467</v>
      </c>
      <c r="R95" s="47">
        <f t="shared" si="9"/>
        <v>8.5339525938034058</v>
      </c>
      <c r="S95" s="47">
        <f t="shared" si="10"/>
        <v>1.2615805661986486</v>
      </c>
      <c r="T95" s="47">
        <f t="shared" si="11"/>
        <v>0.26346198773971241</v>
      </c>
      <c r="BB95" s="48"/>
      <c r="BC95" s="48"/>
      <c r="BD95" s="48"/>
      <c r="BE95" s="48"/>
      <c r="BF95" s="48"/>
      <c r="BG95" s="48"/>
      <c r="BH95" s="48"/>
      <c r="BI95" s="48"/>
      <c r="BJ95" s="48"/>
      <c r="BK95" s="48"/>
      <c r="BL95" s="48"/>
      <c r="BM95" s="48"/>
      <c r="BN95" s="48"/>
      <c r="BO95" s="48"/>
      <c r="BP95" s="48"/>
      <c r="BQ95" s="48"/>
      <c r="BR95" s="48"/>
      <c r="BS95" s="48"/>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c r="CV95" s="48"/>
      <c r="CW95" s="48"/>
      <c r="CX95" s="48"/>
      <c r="CY95" s="48"/>
      <c r="CZ95" s="48"/>
      <c r="DA95" s="48"/>
      <c r="DB95" s="48"/>
      <c r="DC95" s="48"/>
      <c r="DD95" s="48"/>
      <c r="DE95" s="48"/>
      <c r="DF95" s="48"/>
      <c r="DH95" s="48"/>
      <c r="DI95" s="48"/>
      <c r="DJ95" s="48"/>
      <c r="DK95" s="48"/>
      <c r="DL95" s="48"/>
      <c r="DM95" s="48"/>
      <c r="DN95" s="48"/>
      <c r="DO95" s="48"/>
      <c r="DP95" s="48"/>
      <c r="DQ95" s="48"/>
      <c r="DR95" s="48"/>
      <c r="DS95" s="48"/>
      <c r="DT95" s="48"/>
      <c r="DU95" s="48"/>
      <c r="DV95" s="48"/>
      <c r="DW95" s="48"/>
      <c r="DX95" s="48"/>
      <c r="DY95" s="48"/>
      <c r="DZ95" s="48"/>
      <c r="EA95" s="48"/>
      <c r="EB95" s="48"/>
      <c r="EC95" s="48"/>
      <c r="ED95" s="48"/>
      <c r="EE95" s="48"/>
      <c r="EF95" s="48"/>
      <c r="EG95" s="48"/>
      <c r="EH95" s="48"/>
      <c r="EI95" s="48"/>
      <c r="EJ95" s="48"/>
      <c r="EK95" s="48"/>
      <c r="EL95" s="48"/>
      <c r="EM95" s="48"/>
      <c r="EO95" s="48"/>
      <c r="EP95" s="48"/>
      <c r="EQ95" s="48"/>
      <c r="ER95" s="48"/>
      <c r="ES95" s="48"/>
      <c r="ET95" s="48"/>
      <c r="EU95" s="48"/>
      <c r="EV95" s="48"/>
      <c r="EW95" s="48"/>
      <c r="EX95" s="48"/>
      <c r="EY95" s="48"/>
      <c r="EZ95" s="48"/>
      <c r="FA95" s="48"/>
      <c r="FB95" s="48"/>
      <c r="FC95" s="48"/>
      <c r="FD95" s="48"/>
      <c r="FE95" s="48"/>
      <c r="FF95" s="48"/>
      <c r="FG95" s="48"/>
      <c r="FH95" s="48"/>
      <c r="FI95" s="48"/>
      <c r="FJ95" s="48"/>
      <c r="FK95" s="48"/>
      <c r="FL95" s="48"/>
      <c r="FM95" s="48"/>
      <c r="FN95" s="48"/>
      <c r="FO95" s="48"/>
      <c r="FP95" s="48"/>
      <c r="FQ95" s="48"/>
      <c r="FR95" s="48"/>
      <c r="FS95" s="48"/>
      <c r="FT95" s="48"/>
      <c r="FU95" s="48"/>
      <c r="FV95" s="48"/>
      <c r="FW95" s="48"/>
      <c r="FX95" s="48"/>
      <c r="FY95" s="48"/>
      <c r="FZ95" s="48"/>
      <c r="GA95" s="48"/>
      <c r="GB95" s="48"/>
      <c r="GC95" s="48"/>
      <c r="GE95" s="48"/>
      <c r="GF95" s="48"/>
      <c r="GG95" s="48"/>
      <c r="GH95" s="48"/>
      <c r="GI95" s="48"/>
      <c r="GJ95" s="48"/>
      <c r="GK95" s="48"/>
      <c r="GL95" s="48"/>
      <c r="GM95" s="48"/>
      <c r="GN95" s="48"/>
      <c r="GO95" s="48"/>
      <c r="GP95" s="48"/>
      <c r="GQ95" s="48"/>
      <c r="GR95" s="48"/>
      <c r="GS95" s="48"/>
      <c r="GT95" s="48"/>
      <c r="GU95" s="48"/>
      <c r="GV95" s="48"/>
      <c r="GW95" s="48"/>
      <c r="GX95" s="48"/>
      <c r="GY95" s="48"/>
      <c r="GZ95" s="48"/>
      <c r="HA95" s="48"/>
      <c r="HB95" s="48"/>
      <c r="HC95" s="48"/>
      <c r="HD95" s="48"/>
      <c r="HE95" s="48"/>
      <c r="HF95" s="48"/>
      <c r="HG95" s="48"/>
      <c r="HH95" s="48"/>
      <c r="HI95" s="48"/>
      <c r="HJ95" s="48"/>
      <c r="HK95" s="48"/>
      <c r="HL95" s="48"/>
      <c r="HM95" s="48"/>
      <c r="HN95" s="48"/>
      <c r="HO95" s="48"/>
      <c r="HP95" s="48"/>
      <c r="HQ95" s="48"/>
      <c r="HR95" s="48"/>
      <c r="HS95" s="48"/>
      <c r="HU95" s="48"/>
      <c r="HV95" s="48"/>
      <c r="HW95" s="48"/>
      <c r="HX95" s="48"/>
      <c r="HY95" s="48"/>
      <c r="HZ95" s="48"/>
      <c r="IA95" s="48"/>
      <c r="IB95" s="48"/>
      <c r="IC95" s="48"/>
      <c r="ID95" s="48"/>
      <c r="IE95" s="48"/>
      <c r="IF95" s="48"/>
      <c r="IG95" s="48"/>
      <c r="IH95" s="48"/>
      <c r="II95" s="48"/>
      <c r="IJ95" s="48"/>
      <c r="IK95" s="48"/>
      <c r="IL95" s="48"/>
      <c r="IM95" s="48"/>
      <c r="IN95" s="48"/>
      <c r="IO95" s="48"/>
      <c r="IP95" s="48"/>
      <c r="IQ95" s="48"/>
      <c r="IR95" s="48"/>
      <c r="IS95" s="48"/>
      <c r="IT95" s="48"/>
      <c r="IU95" s="48"/>
      <c r="IV95" s="48"/>
      <c r="IW95" s="48"/>
      <c r="IX95" s="48"/>
      <c r="IY95" s="48"/>
      <c r="IZ95" s="48"/>
      <c r="JA95" s="48"/>
      <c r="JB95" s="48"/>
      <c r="JC95" s="48"/>
      <c r="JD95" s="48"/>
      <c r="JE95" s="48"/>
      <c r="JF95" s="48"/>
      <c r="JG95" s="48"/>
      <c r="JH95" s="48"/>
      <c r="JJ95" s="48"/>
      <c r="JK95" s="48"/>
      <c r="JL95" s="48"/>
      <c r="JM95" s="48"/>
      <c r="JN95" s="48"/>
      <c r="JO95" s="48"/>
      <c r="JP95" s="48"/>
      <c r="JQ95" s="48"/>
      <c r="JR95" s="48"/>
      <c r="JS95" s="48"/>
      <c r="JT95" s="48"/>
      <c r="JU95" s="48"/>
      <c r="JV95" s="48"/>
      <c r="JW95" s="48"/>
      <c r="JX95" s="48"/>
      <c r="JY95" s="48"/>
      <c r="JZ95" s="48"/>
      <c r="KA95" s="48"/>
      <c r="KB95" s="48"/>
      <c r="KC95" s="48"/>
      <c r="KD95" s="48"/>
      <c r="KE95" s="48"/>
      <c r="KF95" s="48"/>
      <c r="KG95" s="48"/>
      <c r="KH95" s="48"/>
      <c r="KI95" s="48"/>
      <c r="KJ95" s="48"/>
      <c r="KK95" s="48"/>
      <c r="KL95" s="48"/>
      <c r="KM95" s="48"/>
      <c r="KN95" s="48"/>
      <c r="KO95" s="48"/>
      <c r="KP95" s="48"/>
      <c r="KQ95" s="48"/>
      <c r="KR95" s="48"/>
      <c r="KS95" s="48"/>
      <c r="KT95" s="48"/>
      <c r="KU95" s="48"/>
      <c r="KV95" s="48"/>
      <c r="KW95" s="48"/>
      <c r="KX95" s="48"/>
      <c r="KZ95" s="48"/>
      <c r="LA95" s="48"/>
      <c r="LB95" s="48"/>
      <c r="LC95" s="48"/>
      <c r="LD95" s="48"/>
      <c r="LE95" s="48"/>
      <c r="LF95" s="48"/>
      <c r="LG95" s="48"/>
      <c r="LH95" s="48"/>
      <c r="LI95" s="48"/>
      <c r="LJ95" s="48"/>
      <c r="LK95" s="48"/>
      <c r="LL95" s="48"/>
      <c r="LM95" s="48"/>
      <c r="LN95" s="48"/>
      <c r="LO95" s="48"/>
      <c r="LP95" s="48"/>
      <c r="LQ95" s="48"/>
      <c r="LR95" s="48"/>
      <c r="LS95" s="48"/>
      <c r="LT95" s="48"/>
      <c r="LU95" s="48"/>
      <c r="LV95" s="48"/>
      <c r="LW95" s="48"/>
      <c r="LX95" s="48"/>
      <c r="LY95" s="48"/>
      <c r="LZ95" s="48"/>
      <c r="MA95" s="48"/>
      <c r="MB95" s="48"/>
      <c r="MC95" s="48"/>
      <c r="MD95" s="48"/>
      <c r="ME95" s="48"/>
      <c r="MF95" s="48"/>
      <c r="MG95" s="48"/>
      <c r="MH95" s="48"/>
      <c r="MI95" s="48"/>
      <c r="MJ95" s="48"/>
      <c r="MK95" s="48"/>
      <c r="ML95" s="48"/>
      <c r="MM95" s="48"/>
      <c r="MN95" s="48"/>
      <c r="MP95" s="48"/>
      <c r="MQ95" s="48"/>
      <c r="MR95" s="48"/>
      <c r="MS95" s="48"/>
      <c r="MT95" s="48"/>
      <c r="MU95" s="48"/>
      <c r="MV95" s="48"/>
      <c r="MW95" s="48"/>
      <c r="MX95" s="48"/>
      <c r="MY95" s="48"/>
      <c r="MZ95" s="48"/>
      <c r="NA95" s="48"/>
      <c r="NB95" s="48"/>
      <c r="NC95" s="48"/>
      <c r="ND95" s="48"/>
      <c r="NE95" s="48"/>
      <c r="NF95" s="48"/>
      <c r="NG95" s="48"/>
      <c r="NH95" s="48"/>
      <c r="NI95" s="48"/>
      <c r="NJ95" s="48"/>
      <c r="NK95" s="48"/>
      <c r="NL95" s="48"/>
      <c r="NM95" s="48"/>
      <c r="NN95" s="48"/>
      <c r="NO95" s="48"/>
      <c r="NP95" s="48"/>
      <c r="NQ95" s="48"/>
      <c r="NR95" s="48"/>
      <c r="NS95" s="48"/>
      <c r="NT95" s="48"/>
      <c r="NU95" s="48"/>
      <c r="NV95" s="48"/>
      <c r="NW95" s="48"/>
      <c r="NX95" s="48"/>
      <c r="NY95" s="48"/>
      <c r="NZ95" s="48"/>
      <c r="OA95" s="48"/>
      <c r="OB95" s="48"/>
      <c r="OC95" s="48"/>
      <c r="OD95" s="48"/>
      <c r="OF95" s="48"/>
      <c r="OG95" s="48"/>
      <c r="OH95" s="48"/>
      <c r="OI95" s="48"/>
      <c r="OJ95" s="48"/>
      <c r="OK95" s="48"/>
      <c r="OL95" s="48"/>
      <c r="OM95" s="48"/>
      <c r="ON95" s="48"/>
      <c r="OO95" s="48"/>
      <c r="OP95" s="48"/>
      <c r="OQ95" s="48"/>
      <c r="OR95" s="48"/>
      <c r="OT95" s="48"/>
      <c r="OU95" s="48"/>
      <c r="OV95" s="48"/>
      <c r="OW95" s="48"/>
      <c r="OX95" s="48"/>
      <c r="OY95" s="48"/>
      <c r="OZ95" s="48"/>
      <c r="PA95" s="48"/>
      <c r="PB95" s="48"/>
      <c r="PC95" s="48"/>
      <c r="PD95" s="48"/>
      <c r="PF95" s="48"/>
      <c r="PG95" s="48"/>
      <c r="PH95" s="48"/>
      <c r="PI95" s="48"/>
      <c r="PJ95" s="48"/>
      <c r="PK95" s="48"/>
      <c r="PL95" s="48"/>
      <c r="PM95" s="48"/>
      <c r="PN95" s="48"/>
      <c r="PO95" s="48"/>
      <c r="PP95" s="48"/>
      <c r="PQ95" s="48"/>
      <c r="PR95" s="48"/>
      <c r="PS95" s="48"/>
      <c r="PT95" s="48"/>
      <c r="PU95" s="48"/>
      <c r="PV95" s="48"/>
      <c r="PW95" s="48"/>
      <c r="PX95" s="48"/>
      <c r="PY95" s="48"/>
      <c r="PZ95" s="48"/>
      <c r="QA95" s="48"/>
      <c r="QB95" s="48"/>
      <c r="QC95" s="48"/>
      <c r="QD95" s="48"/>
      <c r="QE95" s="48"/>
      <c r="QF95" s="48"/>
      <c r="QG95" s="48"/>
      <c r="QH95" s="48"/>
      <c r="QI95" s="48"/>
      <c r="QJ95" s="48"/>
      <c r="QK95" s="48"/>
      <c r="QL95" s="48"/>
      <c r="QM95" s="48"/>
      <c r="QN95" s="48"/>
      <c r="QO95" s="48"/>
      <c r="QP95" s="48"/>
      <c r="QQ95" s="48"/>
      <c r="QR95" s="48"/>
      <c r="QS95" s="48"/>
      <c r="QT95" s="48"/>
      <c r="QV95" s="48"/>
      <c r="QW95" s="48"/>
      <c r="QX95" s="48"/>
      <c r="QY95" s="48"/>
      <c r="QZ95" s="48"/>
      <c r="RA95" s="48"/>
      <c r="RB95" s="48"/>
      <c r="RC95" s="48"/>
      <c r="RD95" s="48"/>
      <c r="RE95" s="48"/>
      <c r="RF95" s="48"/>
      <c r="RG95" s="48"/>
      <c r="RH95" s="48"/>
      <c r="RI95" s="48"/>
      <c r="RJ95" s="48"/>
      <c r="RK95" s="48"/>
      <c r="RL95" s="48"/>
      <c r="RM95" s="48"/>
      <c r="RN95" s="48"/>
      <c r="RO95" s="48"/>
      <c r="RP95" s="48"/>
      <c r="RQ95" s="48"/>
      <c r="RR95" s="48"/>
      <c r="RS95" s="48"/>
      <c r="RT95" s="48"/>
      <c r="RU95" s="48"/>
      <c r="RV95" s="48"/>
      <c r="RW95" s="48"/>
      <c r="RX95" s="48"/>
      <c r="RY95" s="48"/>
      <c r="RZ95" s="48"/>
      <c r="SA95" s="48"/>
      <c r="SB95" s="48"/>
      <c r="SC95" s="48"/>
      <c r="SD95" s="48"/>
      <c r="SE95" s="48"/>
      <c r="SF95" s="48"/>
      <c r="SG95" s="48"/>
      <c r="SH95" s="48"/>
      <c r="SI95" s="48"/>
      <c r="SJ95" s="48"/>
      <c r="SL95" s="48"/>
      <c r="SM95" s="48"/>
      <c r="SN95" s="48"/>
      <c r="SO95" s="48"/>
      <c r="SP95" s="48"/>
      <c r="SQ95" s="48"/>
      <c r="SR95" s="48"/>
      <c r="SS95" s="48"/>
      <c r="ST95" s="48"/>
      <c r="SU95" s="48"/>
      <c r="SV95" s="48"/>
      <c r="SW95" s="48"/>
      <c r="SX95" s="48"/>
      <c r="SY95" s="48"/>
      <c r="SZ95" s="48"/>
      <c r="TA95" s="48"/>
      <c r="TB95" s="48"/>
      <c r="TC95" s="48"/>
      <c r="TD95" s="48"/>
      <c r="TE95" s="48"/>
      <c r="TF95" s="48"/>
      <c r="TG95" s="48"/>
      <c r="TH95" s="48"/>
      <c r="TI95" s="48"/>
      <c r="TJ95" s="48"/>
      <c r="TK95" s="48"/>
      <c r="TL95" s="48"/>
      <c r="TM95" s="48"/>
      <c r="TN95" s="48"/>
      <c r="TO95" s="48"/>
      <c r="TP95" s="48"/>
      <c r="TQ95" s="48"/>
      <c r="TR95" s="48"/>
      <c r="TS95" s="48"/>
      <c r="TT95" s="48"/>
      <c r="TU95" s="48"/>
      <c r="TV95" s="48"/>
      <c r="TW95" s="48"/>
      <c r="TX95" s="48"/>
      <c r="TY95" s="48"/>
      <c r="TZ95" s="48"/>
      <c r="UB95" s="48"/>
      <c r="UC95" s="48"/>
      <c r="UD95" s="48"/>
      <c r="UE95" s="48"/>
      <c r="UF95" s="48"/>
      <c r="UG95" s="48"/>
      <c r="UH95" s="48"/>
      <c r="UI95" s="48"/>
      <c r="UJ95" s="48"/>
      <c r="UK95" s="48"/>
      <c r="UL95" s="48"/>
      <c r="UM95" s="48"/>
      <c r="UN95" s="48"/>
      <c r="UO95" s="48"/>
      <c r="UP95" s="48"/>
      <c r="UQ95" s="48"/>
      <c r="UR95" s="48"/>
      <c r="US95" s="48"/>
      <c r="UT95" s="48"/>
      <c r="UU95" s="48"/>
      <c r="UV95" s="48"/>
      <c r="UW95" s="48"/>
      <c r="UX95" s="48"/>
      <c r="UY95" s="48"/>
      <c r="UZ95" s="48"/>
      <c r="VA95" s="48"/>
      <c r="VB95" s="48"/>
      <c r="VC95" s="48"/>
      <c r="VD95" s="48"/>
      <c r="VE95" s="48"/>
      <c r="VF95" s="48"/>
      <c r="VG95" s="48"/>
      <c r="VH95" s="48"/>
      <c r="VI95" s="48"/>
      <c r="VJ95" s="48"/>
      <c r="VK95" s="48"/>
      <c r="VL95" s="48"/>
      <c r="VM95" s="48"/>
      <c r="VN95" s="48"/>
      <c r="VO95" s="48"/>
      <c r="VP95" s="48"/>
      <c r="VR95" s="48"/>
      <c r="VS95" s="48"/>
      <c r="VT95" s="48"/>
      <c r="VU95" s="48"/>
      <c r="VV95" s="48"/>
      <c r="VW95" s="48"/>
      <c r="VX95" s="48"/>
      <c r="VY95" s="48"/>
      <c r="VZ95" s="48"/>
      <c r="WA95" s="48"/>
      <c r="WB95" s="48"/>
      <c r="WC95" s="48"/>
      <c r="WD95" s="48"/>
      <c r="WE95" s="48"/>
      <c r="WF95" s="48"/>
      <c r="WG95" s="48"/>
      <c r="WH95" s="48"/>
      <c r="WI95" s="48"/>
      <c r="WJ95" s="48"/>
      <c r="WK95" s="48"/>
      <c r="WL95" s="48"/>
      <c r="WM95" s="48"/>
      <c r="WN95" s="48"/>
      <c r="WO95" s="48"/>
      <c r="WP95" s="48"/>
      <c r="WQ95" s="48"/>
      <c r="WR95" s="48"/>
      <c r="WS95" s="48"/>
      <c r="WT95" s="48"/>
      <c r="WU95" s="48"/>
      <c r="WV95" s="48"/>
      <c r="WW95" s="48"/>
      <c r="WX95" s="48"/>
      <c r="WY95" s="48"/>
      <c r="WZ95" s="48"/>
      <c r="XA95" s="48"/>
      <c r="XB95" s="48"/>
      <c r="XC95" s="48"/>
      <c r="XD95" s="48"/>
      <c r="XE95" s="48"/>
      <c r="XF95" s="48"/>
      <c r="XH95" s="48"/>
      <c r="XI95" s="48"/>
      <c r="XJ95" s="48"/>
      <c r="XK95" s="48"/>
      <c r="XL95" s="48"/>
      <c r="XM95" s="48"/>
      <c r="XN95" s="48"/>
      <c r="XO95" s="48"/>
      <c r="XP95" s="48"/>
      <c r="XQ95" s="48"/>
      <c r="XR95" s="48"/>
      <c r="XS95" s="48"/>
      <c r="XT95" s="48"/>
      <c r="XU95" s="48"/>
      <c r="XV95" s="48"/>
      <c r="XW95" s="48"/>
      <c r="XX95" s="48"/>
      <c r="XY95" s="48"/>
      <c r="XZ95" s="48"/>
      <c r="YA95" s="48"/>
      <c r="YB95" s="48"/>
      <c r="YC95" s="48"/>
      <c r="YD95" s="48"/>
      <c r="YE95" s="48"/>
      <c r="YF95" s="48"/>
      <c r="YG95" s="48"/>
      <c r="YH95" s="48"/>
      <c r="YI95" s="48"/>
      <c r="YJ95" s="48"/>
      <c r="YK95" s="48"/>
      <c r="YL95" s="48"/>
      <c r="YM95" s="48"/>
      <c r="YN95" s="48"/>
      <c r="YO95" s="48"/>
      <c r="YP95" s="48"/>
      <c r="YQ95" s="48"/>
      <c r="YR95" s="48"/>
      <c r="YS95" s="48"/>
      <c r="YT95" s="48"/>
      <c r="YU95" s="48"/>
      <c r="YV95" s="48"/>
      <c r="YX95" s="48"/>
      <c r="YY95" s="48"/>
      <c r="YZ95" s="48"/>
      <c r="ZA95" s="48"/>
      <c r="ZB95" s="48"/>
      <c r="ZC95" s="48"/>
      <c r="ZD95" s="48"/>
      <c r="ZE95" s="48"/>
      <c r="ZF95" s="48"/>
      <c r="ZG95" s="48"/>
      <c r="ZH95" s="48"/>
      <c r="ZI95" s="48"/>
      <c r="ZJ95" s="48"/>
      <c r="ZK95" s="48"/>
      <c r="ZL95" s="48"/>
      <c r="ZM95" s="48"/>
      <c r="ZN95" s="48"/>
      <c r="ZO95" s="48"/>
      <c r="ZP95" s="48"/>
      <c r="ZQ95" s="48"/>
      <c r="ZR95" s="48"/>
      <c r="ZS95" s="48"/>
      <c r="ZT95" s="48"/>
      <c r="ZU95" s="48"/>
      <c r="ZV95" s="48"/>
      <c r="ZW95" s="48"/>
      <c r="ZX95" s="48"/>
      <c r="ZY95" s="48"/>
      <c r="ZZ95" s="48"/>
      <c r="AAA95" s="48"/>
      <c r="AAB95" s="48"/>
      <c r="AAC95" s="48"/>
      <c r="AAD95" s="48"/>
      <c r="AAE95" s="48"/>
      <c r="AAF95" s="48"/>
      <c r="AAG95" s="48"/>
      <c r="AAH95" s="48"/>
      <c r="AAI95" s="48"/>
      <c r="AAJ95" s="48"/>
      <c r="AAK95" s="48"/>
      <c r="AAM95" s="48"/>
      <c r="AAN95" s="48"/>
      <c r="AAO95" s="48"/>
      <c r="AAP95" s="48"/>
      <c r="AAQ95" s="48"/>
      <c r="AAR95" s="48"/>
      <c r="AAS95" s="48"/>
      <c r="AAT95" s="48"/>
      <c r="AAU95" s="48"/>
      <c r="AAV95" s="48"/>
      <c r="AAW95" s="48"/>
      <c r="AAX95" s="48"/>
      <c r="AAY95" s="48"/>
      <c r="AAZ95" s="48"/>
      <c r="ABA95" s="48"/>
      <c r="ABB95" s="48"/>
      <c r="ABC95" s="48"/>
      <c r="ABD95" s="48"/>
      <c r="ABE95" s="48"/>
      <c r="ABF95" s="48"/>
      <c r="ABG95" s="48"/>
      <c r="ABH95" s="48"/>
      <c r="ABI95" s="48"/>
      <c r="ABJ95" s="48"/>
      <c r="ABK95" s="48"/>
      <c r="ABL95" s="48"/>
      <c r="ABM95" s="48"/>
      <c r="ABN95" s="48"/>
      <c r="ABO95" s="48"/>
      <c r="ABP95" s="48"/>
      <c r="ABQ95" s="48"/>
      <c r="ABR95" s="48"/>
      <c r="ABS95" s="48"/>
      <c r="ABT95" s="48"/>
      <c r="ABU95" s="48"/>
      <c r="ABV95" s="48"/>
      <c r="ABW95" s="48"/>
      <c r="ABX95" s="48"/>
      <c r="ABY95" s="48"/>
      <c r="ABZ95" s="48"/>
      <c r="ACA95" s="48"/>
      <c r="ACC95" s="48"/>
      <c r="ACD95" s="48"/>
      <c r="ACE95" s="48"/>
      <c r="ACF95" s="48"/>
      <c r="ACG95" s="48"/>
      <c r="ACH95" s="48"/>
      <c r="ACI95" s="48"/>
      <c r="ACJ95" s="48"/>
      <c r="ACK95" s="48"/>
      <c r="ACL95" s="48"/>
      <c r="ACM95" s="48"/>
      <c r="ACN95" s="48"/>
      <c r="ACO95" s="48"/>
      <c r="ACP95" s="48"/>
      <c r="ACQ95" s="48"/>
      <c r="ACR95" s="48"/>
      <c r="ACS95" s="48"/>
      <c r="ACT95" s="48"/>
      <c r="ACU95" s="48"/>
      <c r="ACV95" s="48"/>
      <c r="ACW95" s="48"/>
      <c r="ACX95" s="48"/>
      <c r="ACY95" s="48"/>
      <c r="ACZ95" s="48"/>
      <c r="ADA95" s="48"/>
      <c r="ADB95" s="48"/>
      <c r="ADC95" s="48"/>
      <c r="ADD95" s="48"/>
      <c r="ADE95" s="48"/>
      <c r="ADF95" s="48"/>
      <c r="ADG95" s="48"/>
      <c r="ADH95" s="48"/>
      <c r="ADI95" s="48"/>
      <c r="ADJ95" s="48"/>
      <c r="ADK95" s="48"/>
      <c r="ADL95" s="48"/>
      <c r="ADM95" s="48"/>
      <c r="ADN95" s="48"/>
      <c r="ADO95" s="48"/>
      <c r="ADP95" s="48"/>
      <c r="ADQ95" s="48"/>
      <c r="ADS95" s="48"/>
      <c r="ADT95" s="48"/>
      <c r="ADU95" s="48"/>
      <c r="ADV95" s="48"/>
      <c r="ADW95" s="48"/>
      <c r="ADX95" s="48"/>
      <c r="ADY95" s="48"/>
      <c r="ADZ95" s="48"/>
      <c r="AEA95" s="48"/>
      <c r="AEB95" s="48"/>
      <c r="AEC95" s="48"/>
      <c r="AED95" s="48"/>
      <c r="AEE95" s="48"/>
      <c r="AEF95" s="48"/>
      <c r="AEG95" s="48"/>
      <c r="AEH95" s="48"/>
      <c r="AEI95" s="48"/>
      <c r="AEJ95" s="48"/>
      <c r="AEK95" s="48"/>
      <c r="AEL95" s="48"/>
      <c r="AEM95" s="48"/>
      <c r="AEN95" s="48"/>
      <c r="AEO95" s="48"/>
      <c r="AEP95" s="48"/>
      <c r="AEQ95" s="48"/>
      <c r="AER95" s="48"/>
      <c r="AES95" s="48"/>
      <c r="AET95" s="48"/>
      <c r="AEU95" s="48"/>
      <c r="AEV95" s="48"/>
      <c r="AEW95" s="48"/>
      <c r="AEX95" s="48"/>
      <c r="AEY95" s="48"/>
      <c r="AEZ95" s="48"/>
      <c r="AFA95" s="48"/>
      <c r="AFB95" s="48"/>
      <c r="AFC95" s="48"/>
      <c r="AFD95" s="48"/>
      <c r="AFE95" s="48"/>
      <c r="AFF95" s="48"/>
      <c r="AFG95" s="48"/>
      <c r="AFI95" s="48"/>
      <c r="AFJ95" s="48"/>
      <c r="AFK95" s="48"/>
      <c r="AFL95" s="48"/>
      <c r="AFM95" s="48"/>
      <c r="AFN95" s="48"/>
      <c r="AFO95" s="48"/>
      <c r="AFP95" s="48"/>
      <c r="AFQ95" s="48"/>
      <c r="AFS95" s="48"/>
      <c r="AFT95" s="48"/>
      <c r="AFU95" s="48"/>
      <c r="AFV95" s="48"/>
      <c r="AFW95" s="48"/>
      <c r="AFX95" s="48"/>
      <c r="AFY95" s="48"/>
      <c r="AFZ95" s="48"/>
      <c r="AGA95" s="48"/>
      <c r="AGB95" s="48"/>
      <c r="AGC95" s="48"/>
      <c r="AGF95" s="48"/>
      <c r="AGG95" s="48"/>
      <c r="AGH95" s="48"/>
      <c r="AGI95" s="48"/>
      <c r="AGJ95" s="48"/>
      <c r="AGK95" s="48"/>
      <c r="AGL95" s="48"/>
      <c r="AGM95" s="48"/>
      <c r="AGN95" s="48"/>
      <c r="AGO95" s="48"/>
      <c r="AGP95" s="48"/>
      <c r="AGQ95" s="48"/>
      <c r="AGR95" s="48"/>
      <c r="AGS95" s="48"/>
      <c r="AGT95" s="48"/>
      <c r="AGU95" s="48"/>
      <c r="AGV95" s="48"/>
      <c r="AGW95" s="48"/>
      <c r="AGX95" s="48"/>
      <c r="AGY95" s="48"/>
      <c r="AGZ95" s="48"/>
      <c r="AHA95" s="48"/>
      <c r="AHB95" s="48"/>
      <c r="AHC95" s="48"/>
      <c r="AHD95" s="48"/>
      <c r="AHE95" s="48"/>
      <c r="AHF95" s="48"/>
      <c r="AHG95" s="48"/>
      <c r="AHH95" s="48"/>
      <c r="AHI95" s="48"/>
      <c r="AHJ95" s="48"/>
      <c r="AHK95" s="48"/>
      <c r="AHL95" s="48"/>
      <c r="AHM95" s="48"/>
      <c r="AHN95" s="48"/>
      <c r="AHO95" s="48"/>
      <c r="AHP95" s="48"/>
      <c r="AHQ95" s="48"/>
      <c r="AHR95" s="48"/>
      <c r="AHS95" s="48"/>
      <c r="AHT95" s="48"/>
      <c r="AHU95" s="48"/>
      <c r="AHV95" s="48"/>
      <c r="AHW95" s="48"/>
      <c r="AHX95" s="48"/>
      <c r="AHY95" s="48"/>
      <c r="AHZ95" s="48"/>
      <c r="AIA95" s="48"/>
      <c r="AIB95" s="48"/>
      <c r="AIC95" s="48"/>
      <c r="AID95" s="48"/>
      <c r="AIE95" s="48"/>
      <c r="AIF95" s="48"/>
      <c r="AIG95" s="48"/>
      <c r="AIH95" s="48"/>
      <c r="AII95" s="48"/>
      <c r="AIJ95" s="48"/>
      <c r="AIK95" s="48"/>
      <c r="AIL95" s="48"/>
      <c r="AIM95" s="48"/>
      <c r="AIN95" s="48"/>
      <c r="AIO95" s="48"/>
      <c r="AIP95" s="48"/>
      <c r="AIQ95" s="48"/>
      <c r="AIR95" s="48"/>
      <c r="AIS95" s="48"/>
      <c r="AIT95" s="48"/>
      <c r="AIU95" s="48"/>
      <c r="AIV95" s="48"/>
      <c r="AIW95" s="48"/>
      <c r="AIX95" s="48"/>
      <c r="AIY95" s="48"/>
      <c r="AIZ95" s="48"/>
      <c r="AJA95" s="48"/>
      <c r="AJB95" s="48"/>
      <c r="AJC95" s="48"/>
      <c r="AJD95" s="48"/>
      <c r="AJE95" s="48"/>
      <c r="AJF95" s="48"/>
      <c r="AJG95" s="48"/>
      <c r="AJH95" s="48"/>
      <c r="AJI95" s="48"/>
      <c r="AJJ95" s="48"/>
      <c r="AJK95" s="48"/>
      <c r="AJL95" s="48"/>
      <c r="AJM95" s="48"/>
      <c r="AJN95" s="48"/>
      <c r="AJO95" s="48"/>
      <c r="AJP95" s="48"/>
      <c r="AJQ95" s="48"/>
      <c r="AJR95" s="48"/>
      <c r="AJS95" s="48"/>
      <c r="AJT95" s="48"/>
      <c r="AJU95" s="48"/>
      <c r="AJV95" s="48"/>
      <c r="AJW95" s="48"/>
      <c r="AJX95" s="48"/>
      <c r="AJY95" s="48"/>
      <c r="AJZ95" s="48"/>
      <c r="AKA95" s="48"/>
      <c r="AKB95" s="48"/>
      <c r="AKC95" s="48"/>
      <c r="AKD95" s="48"/>
      <c r="AKE95" s="48"/>
      <c r="AKF95" s="48"/>
      <c r="AKG95" s="48"/>
      <c r="AKH95" s="48"/>
      <c r="AKI95" s="48"/>
      <c r="AKJ95" s="48"/>
      <c r="AKK95" s="48"/>
      <c r="AKL95" s="48"/>
      <c r="AKM95" s="48"/>
      <c r="AKN95" s="48"/>
      <c r="AKO95" s="48"/>
      <c r="AKP95" s="48"/>
      <c r="AKQ95" s="48"/>
      <c r="AKR95" s="48"/>
      <c r="AKS95" s="48"/>
      <c r="AKT95" s="48"/>
      <c r="AKU95" s="48"/>
      <c r="AKV95" s="48"/>
      <c r="AKW95" s="48"/>
      <c r="AKX95" s="48"/>
      <c r="AKY95" s="48"/>
      <c r="AKZ95" s="48"/>
      <c r="ALA95" s="48"/>
      <c r="ALB95" s="48"/>
      <c r="ALC95" s="48"/>
      <c r="ALD95" s="48"/>
      <c r="ALE95" s="48"/>
      <c r="ALF95" s="48"/>
      <c r="ALG95" s="48"/>
      <c r="ALH95" s="48"/>
      <c r="ALI95" s="48"/>
      <c r="ALJ95" s="48"/>
      <c r="ALK95" s="48"/>
      <c r="ALL95" s="48"/>
      <c r="ALM95" s="48"/>
      <c r="ALN95" s="48"/>
      <c r="ALO95" s="48"/>
      <c r="ALP95" s="48"/>
      <c r="ALQ95" s="48"/>
      <c r="ALR95" s="48"/>
      <c r="ALS95" s="48"/>
      <c r="ALT95" s="48"/>
      <c r="ALU95" s="48"/>
      <c r="ALV95" s="48"/>
      <c r="ALW95" s="48"/>
      <c r="ALX95" s="48"/>
      <c r="ALY95" s="48"/>
      <c r="ALZ95" s="48"/>
      <c r="AMA95" s="48"/>
      <c r="AMB95" s="48"/>
      <c r="AMC95" s="48"/>
      <c r="AMD95" s="48"/>
      <c r="AME95" s="48"/>
      <c r="AMF95" s="48"/>
      <c r="AMG95" s="48"/>
      <c r="AMH95" s="48"/>
      <c r="AMI95" s="48"/>
      <c r="AMJ95" s="48"/>
      <c r="AMK95" s="48"/>
      <c r="AML95" s="48"/>
      <c r="AMM95" s="48"/>
      <c r="AMN95" s="48"/>
      <c r="AMO95" s="48"/>
      <c r="AMP95" s="48"/>
      <c r="AMQ95" s="48"/>
      <c r="AMR95" s="48"/>
      <c r="AMS95" s="48"/>
      <c r="AMT95" s="48"/>
      <c r="AMU95" s="48"/>
      <c r="AMV95" s="48"/>
      <c r="AMW95" s="48"/>
      <c r="AMX95" s="48"/>
      <c r="AMY95" s="48"/>
      <c r="AMZ95" s="48"/>
      <c r="ANA95" s="48"/>
      <c r="ANB95" s="48"/>
      <c r="ANC95" s="48"/>
      <c r="AND95" s="48"/>
      <c r="ANE95" s="48"/>
      <c r="ANF95" s="48"/>
      <c r="ANG95" s="48"/>
      <c r="ANH95" s="48"/>
      <c r="ANI95" s="48"/>
      <c r="ANJ95" s="48"/>
      <c r="ANK95" s="48"/>
      <c r="ANL95" s="48"/>
      <c r="ANM95" s="48"/>
      <c r="ANN95" s="48"/>
      <c r="ANO95" s="48"/>
      <c r="ANP95" s="48"/>
      <c r="ANQ95" s="48"/>
      <c r="ANR95" s="48"/>
      <c r="ANS95" s="48"/>
      <c r="ANT95" s="48"/>
      <c r="ANU95" s="48"/>
      <c r="ANV95" s="48"/>
      <c r="ANW95" s="48"/>
      <c r="ANX95" s="48"/>
      <c r="ANY95" s="48"/>
      <c r="ANZ95" s="48"/>
      <c r="AOA95" s="48"/>
      <c r="AOB95" s="48"/>
      <c r="AOC95" s="48"/>
      <c r="AOD95" s="48"/>
      <c r="AOE95" s="48"/>
      <c r="AOF95" s="48"/>
      <c r="AOG95" s="48"/>
      <c r="AOH95" s="48"/>
      <c r="AOI95" s="48"/>
      <c r="AOJ95" s="48"/>
      <c r="AOK95" s="48"/>
      <c r="AOL95" s="48"/>
      <c r="AOM95" s="48"/>
      <c r="AON95" s="48"/>
      <c r="AOO95" s="48"/>
      <c r="AOP95" s="48"/>
      <c r="AOQ95" s="48"/>
      <c r="AOR95" s="48"/>
      <c r="AOS95" s="48"/>
      <c r="AOT95" s="48"/>
      <c r="AOU95" s="48"/>
      <c r="AOV95" s="48"/>
      <c r="AOW95" s="48"/>
      <c r="AOX95" s="48"/>
      <c r="AOY95" s="48"/>
      <c r="AOZ95" s="48"/>
      <c r="APA95" s="48"/>
      <c r="APB95" s="48"/>
      <c r="APC95" s="48"/>
      <c r="APD95" s="48"/>
      <c r="APE95" s="48"/>
      <c r="APF95" s="48"/>
      <c r="APG95" s="48"/>
      <c r="APH95" s="48"/>
      <c r="API95" s="48"/>
      <c r="APJ95" s="48"/>
      <c r="APK95" s="48"/>
      <c r="APL95" s="48"/>
      <c r="APM95" s="48"/>
      <c r="APN95" s="48"/>
      <c r="APO95" s="48"/>
      <c r="APP95" s="48"/>
      <c r="APQ95" s="48"/>
      <c r="APR95" s="48"/>
      <c r="APS95" s="48"/>
      <c r="APT95" s="48"/>
      <c r="APU95" s="48"/>
      <c r="APV95" s="48"/>
      <c r="APW95" s="48"/>
      <c r="APX95" s="48"/>
      <c r="APY95" s="48"/>
      <c r="APZ95" s="48"/>
      <c r="AQA95" s="48"/>
    </row>
    <row r="96" spans="1:1119">
      <c r="A96" s="49" t="s">
        <v>400</v>
      </c>
      <c r="B96" s="46" t="s">
        <v>354</v>
      </c>
      <c r="C96" s="48">
        <v>1.6980727910995483</v>
      </c>
      <c r="D96" s="48">
        <v>1.8446587324142456</v>
      </c>
      <c r="E96" s="48">
        <v>2.6081156730651855</v>
      </c>
      <c r="F96" s="48">
        <v>2.6154189109802246</v>
      </c>
      <c r="G96" s="48">
        <v>1.5215682983398438</v>
      </c>
      <c r="H96" s="48">
        <v>1.5343331098556519</v>
      </c>
      <c r="I96" s="48">
        <v>2.2564272880554199</v>
      </c>
      <c r="J96" s="48">
        <v>2.2986390590667725</v>
      </c>
      <c r="K96" s="48">
        <v>2.1017374992370605</v>
      </c>
      <c r="L96" s="48">
        <v>2.1426286697387695</v>
      </c>
      <c r="M96" s="48">
        <v>2.4749786853790283</v>
      </c>
      <c r="N96" s="48">
        <v>2.5095536708831787</v>
      </c>
      <c r="O96" s="48">
        <v>3.4199497699737549</v>
      </c>
      <c r="P96" s="48">
        <v>3.4644513130187988</v>
      </c>
      <c r="Q96" s="47">
        <f t="shared" si="8"/>
        <v>1.9758889873822529</v>
      </c>
      <c r="R96" s="47">
        <f t="shared" si="9"/>
        <v>2.9672333598136902</v>
      </c>
      <c r="S96" s="47">
        <f t="shared" si="10"/>
        <v>1.5017206830758316</v>
      </c>
      <c r="T96" s="47">
        <f t="shared" si="11"/>
        <v>7.9653821333104113E-3</v>
      </c>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c r="CV96" s="48"/>
      <c r="CW96" s="48"/>
      <c r="CX96" s="48"/>
      <c r="CY96" s="48"/>
      <c r="CZ96" s="48"/>
      <c r="DA96" s="48"/>
      <c r="DB96" s="48"/>
      <c r="DC96" s="48"/>
      <c r="DD96" s="48"/>
      <c r="DE96" s="48"/>
      <c r="DF96" s="48"/>
      <c r="DH96" s="48"/>
      <c r="DI96" s="48"/>
      <c r="DJ96" s="48"/>
      <c r="DK96" s="48"/>
      <c r="DL96" s="48"/>
      <c r="DM96" s="48"/>
      <c r="DN96" s="48"/>
      <c r="DO96" s="48"/>
      <c r="DP96" s="48"/>
      <c r="DQ96" s="48"/>
      <c r="DR96" s="48"/>
      <c r="DS96" s="48"/>
      <c r="DT96" s="48"/>
      <c r="DU96" s="48"/>
      <c r="DV96" s="48"/>
      <c r="DW96" s="48"/>
      <c r="DX96" s="48"/>
      <c r="DY96" s="48"/>
      <c r="DZ96" s="48"/>
      <c r="EA96" s="48"/>
      <c r="EB96" s="48"/>
      <c r="EC96" s="48"/>
      <c r="ED96" s="48"/>
      <c r="EE96" s="48"/>
      <c r="EF96" s="48"/>
      <c r="EG96" s="48"/>
      <c r="EH96" s="48"/>
      <c r="EI96" s="48"/>
      <c r="EJ96" s="48"/>
      <c r="EK96" s="48"/>
      <c r="EL96" s="48"/>
      <c r="EM96" s="48"/>
      <c r="EO96" s="48"/>
      <c r="EP96" s="48"/>
      <c r="EQ96" s="48"/>
      <c r="ER96" s="48"/>
      <c r="ES96" s="48"/>
      <c r="ET96" s="48"/>
      <c r="EU96" s="48"/>
      <c r="EV96" s="48"/>
      <c r="EW96" s="48"/>
      <c r="EX96" s="48"/>
      <c r="EY96" s="48"/>
      <c r="EZ96" s="48"/>
      <c r="FA96" s="48"/>
      <c r="FB96" s="48"/>
      <c r="FC96" s="48"/>
      <c r="FD96" s="48"/>
      <c r="FE96" s="48"/>
      <c r="FF96" s="48"/>
      <c r="FG96" s="48"/>
      <c r="FH96" s="48"/>
      <c r="FI96" s="48"/>
      <c r="FJ96" s="48"/>
      <c r="FK96" s="48"/>
      <c r="FL96" s="48"/>
      <c r="FM96" s="48"/>
      <c r="FN96" s="48"/>
      <c r="FO96" s="48"/>
      <c r="FP96" s="48"/>
      <c r="FQ96" s="48"/>
      <c r="FR96" s="48"/>
      <c r="FS96" s="48"/>
      <c r="FT96" s="48"/>
      <c r="FU96" s="48"/>
      <c r="FV96" s="48"/>
      <c r="FW96" s="48"/>
      <c r="FX96" s="48"/>
      <c r="FY96" s="48"/>
      <c r="FZ96" s="48"/>
      <c r="GA96" s="48"/>
      <c r="GB96" s="48"/>
      <c r="GC96" s="48"/>
      <c r="GE96" s="48"/>
      <c r="GF96" s="48"/>
      <c r="GG96" s="48"/>
      <c r="GH96" s="48"/>
      <c r="GI96" s="48"/>
      <c r="GJ96" s="48"/>
      <c r="GK96" s="48"/>
      <c r="GL96" s="48"/>
      <c r="GM96" s="48"/>
      <c r="GN96" s="48"/>
      <c r="GO96" s="48"/>
      <c r="GP96" s="48"/>
      <c r="GQ96" s="48"/>
      <c r="GR96" s="48"/>
      <c r="GS96" s="48"/>
      <c r="GT96" s="48"/>
      <c r="GU96" s="48"/>
      <c r="GV96" s="48"/>
      <c r="GW96" s="48"/>
      <c r="GX96" s="48"/>
      <c r="GY96" s="48"/>
      <c r="GZ96" s="48"/>
      <c r="HA96" s="48"/>
      <c r="HB96" s="48"/>
      <c r="HC96" s="48"/>
      <c r="HD96" s="48"/>
      <c r="HE96" s="48"/>
      <c r="HF96" s="48"/>
      <c r="HG96" s="48"/>
      <c r="HH96" s="48"/>
      <c r="HI96" s="48"/>
      <c r="HJ96" s="48"/>
      <c r="HK96" s="48"/>
      <c r="HL96" s="48"/>
      <c r="HM96" s="48"/>
      <c r="HN96" s="48"/>
      <c r="HO96" s="48"/>
      <c r="HP96" s="48"/>
      <c r="HQ96" s="48"/>
      <c r="HR96" s="48"/>
      <c r="HS96" s="48"/>
      <c r="HU96" s="48"/>
      <c r="HV96" s="48"/>
      <c r="HW96" s="48"/>
      <c r="HX96" s="48"/>
      <c r="HY96" s="48"/>
      <c r="HZ96" s="48"/>
      <c r="IA96" s="48"/>
      <c r="IB96" s="48"/>
      <c r="IC96" s="48"/>
      <c r="ID96" s="48"/>
      <c r="IE96" s="48"/>
      <c r="IF96" s="48"/>
      <c r="IG96" s="48"/>
      <c r="IH96" s="48"/>
      <c r="II96" s="48"/>
      <c r="IJ96" s="48"/>
      <c r="IK96" s="48"/>
      <c r="IL96" s="48"/>
      <c r="IM96" s="48"/>
      <c r="IN96" s="48"/>
      <c r="IO96" s="48"/>
      <c r="IP96" s="48"/>
      <c r="IQ96" s="48"/>
      <c r="IR96" s="48"/>
      <c r="IS96" s="48"/>
      <c r="IT96" s="48"/>
      <c r="IU96" s="48"/>
      <c r="IV96" s="48"/>
      <c r="IW96" s="48"/>
      <c r="IX96" s="48"/>
      <c r="IY96" s="48"/>
      <c r="IZ96" s="48"/>
      <c r="JA96" s="48"/>
      <c r="JB96" s="48"/>
      <c r="JC96" s="48"/>
      <c r="JD96" s="48"/>
      <c r="JE96" s="48"/>
      <c r="JF96" s="48"/>
      <c r="JG96" s="48"/>
      <c r="JH96" s="48"/>
      <c r="JJ96" s="48"/>
      <c r="JK96" s="48"/>
      <c r="JL96" s="48"/>
      <c r="JM96" s="48"/>
      <c r="JN96" s="48"/>
      <c r="JO96" s="48"/>
      <c r="JP96" s="48"/>
      <c r="JQ96" s="48"/>
      <c r="JR96" s="48"/>
      <c r="JS96" s="48"/>
      <c r="JT96" s="48"/>
      <c r="JU96" s="48"/>
      <c r="JV96" s="48"/>
      <c r="JW96" s="48"/>
      <c r="JX96" s="48"/>
      <c r="JY96" s="48"/>
      <c r="JZ96" s="48"/>
      <c r="KA96" s="48"/>
      <c r="KB96" s="48"/>
      <c r="KC96" s="48"/>
      <c r="KD96" s="48"/>
      <c r="KE96" s="48"/>
      <c r="KF96" s="48"/>
      <c r="KG96" s="48"/>
      <c r="KH96" s="48"/>
      <c r="KI96" s="48"/>
      <c r="KJ96" s="48"/>
      <c r="KK96" s="48"/>
      <c r="KL96" s="48"/>
      <c r="KM96" s="48"/>
      <c r="KN96" s="48"/>
      <c r="KO96" s="48"/>
      <c r="KP96" s="48"/>
      <c r="KQ96" s="48"/>
      <c r="KR96" s="48"/>
      <c r="KS96" s="48"/>
      <c r="KT96" s="48"/>
      <c r="KU96" s="48"/>
      <c r="KV96" s="48"/>
      <c r="KW96" s="48"/>
      <c r="KX96" s="48"/>
      <c r="KZ96" s="48"/>
      <c r="LA96" s="48"/>
      <c r="LB96" s="48"/>
      <c r="LC96" s="48"/>
      <c r="LD96" s="48"/>
      <c r="LE96" s="48"/>
      <c r="LF96" s="48"/>
      <c r="LG96" s="48"/>
      <c r="LH96" s="48"/>
      <c r="LI96" s="48"/>
      <c r="LJ96" s="48"/>
      <c r="LK96" s="48"/>
      <c r="LL96" s="48"/>
      <c r="LM96" s="48"/>
      <c r="LN96" s="48"/>
      <c r="LO96" s="48"/>
      <c r="LP96" s="48"/>
      <c r="LQ96" s="48"/>
      <c r="LR96" s="48"/>
      <c r="LS96" s="48"/>
      <c r="LT96" s="48"/>
      <c r="LU96" s="48"/>
      <c r="LV96" s="48"/>
      <c r="LW96" s="48"/>
      <c r="LX96" s="48"/>
      <c r="LY96" s="48"/>
      <c r="LZ96" s="48"/>
      <c r="MA96" s="48"/>
      <c r="MB96" s="48"/>
      <c r="MC96" s="48"/>
      <c r="MD96" s="48"/>
      <c r="ME96" s="48"/>
      <c r="MF96" s="48"/>
      <c r="MG96" s="48"/>
      <c r="MH96" s="48"/>
      <c r="MI96" s="48"/>
      <c r="MJ96" s="48"/>
      <c r="MK96" s="48"/>
      <c r="ML96" s="48"/>
      <c r="MM96" s="48"/>
      <c r="MN96" s="48"/>
      <c r="MP96" s="48"/>
      <c r="MQ96" s="48"/>
      <c r="MR96" s="48"/>
      <c r="MS96" s="48"/>
      <c r="MT96" s="48"/>
      <c r="MU96" s="48"/>
      <c r="MV96" s="48"/>
      <c r="MW96" s="48"/>
      <c r="MX96" s="48"/>
      <c r="MY96" s="48"/>
      <c r="MZ96" s="48"/>
      <c r="NA96" s="48"/>
      <c r="NB96" s="48"/>
      <c r="NC96" s="48"/>
      <c r="ND96" s="48"/>
      <c r="NE96" s="48"/>
      <c r="NF96" s="48"/>
      <c r="NG96" s="48"/>
      <c r="NH96" s="48"/>
      <c r="NI96" s="48"/>
      <c r="NJ96" s="48"/>
      <c r="NK96" s="48"/>
      <c r="NL96" s="48"/>
      <c r="NM96" s="48"/>
      <c r="NN96" s="48"/>
      <c r="NO96" s="48"/>
      <c r="NP96" s="48"/>
      <c r="NQ96" s="48"/>
      <c r="NR96" s="48"/>
      <c r="NS96" s="48"/>
      <c r="NT96" s="48"/>
      <c r="NU96" s="48"/>
      <c r="NV96" s="48"/>
      <c r="NW96" s="48"/>
      <c r="NX96" s="48"/>
      <c r="NY96" s="48"/>
      <c r="NZ96" s="48"/>
      <c r="OA96" s="48"/>
      <c r="OB96" s="48"/>
      <c r="OC96" s="48"/>
      <c r="OD96" s="48"/>
      <c r="OF96" s="48"/>
      <c r="OG96" s="48"/>
      <c r="OH96" s="48"/>
      <c r="OI96" s="48"/>
      <c r="OJ96" s="48"/>
      <c r="OK96" s="48"/>
      <c r="OL96" s="48"/>
      <c r="OM96" s="48"/>
      <c r="ON96" s="48"/>
      <c r="OO96" s="48"/>
      <c r="OP96" s="48"/>
      <c r="OQ96" s="48"/>
      <c r="OR96" s="48"/>
      <c r="OT96" s="48"/>
      <c r="OU96" s="48"/>
      <c r="OV96" s="48"/>
      <c r="OW96" s="48"/>
      <c r="OX96" s="48"/>
      <c r="OY96" s="48"/>
      <c r="OZ96" s="48"/>
      <c r="PA96" s="48"/>
      <c r="PB96" s="48"/>
      <c r="PC96" s="48"/>
      <c r="PD96" s="48"/>
      <c r="PF96" s="48"/>
      <c r="PG96" s="48"/>
      <c r="PH96" s="48"/>
      <c r="PI96" s="48"/>
      <c r="PJ96" s="48"/>
      <c r="PK96" s="48"/>
      <c r="PL96" s="48"/>
      <c r="PM96" s="48"/>
      <c r="PN96" s="48"/>
      <c r="PO96" s="48"/>
      <c r="PP96" s="48"/>
      <c r="PQ96" s="48"/>
      <c r="PR96" s="48"/>
      <c r="PS96" s="48"/>
      <c r="PT96" s="48"/>
      <c r="PU96" s="48"/>
      <c r="PV96" s="48"/>
      <c r="PW96" s="48"/>
      <c r="PX96" s="48"/>
      <c r="PY96" s="48"/>
      <c r="PZ96" s="48"/>
      <c r="QA96" s="48"/>
      <c r="QB96" s="48"/>
      <c r="QC96" s="48"/>
      <c r="QD96" s="48"/>
      <c r="QE96" s="48"/>
      <c r="QF96" s="48"/>
      <c r="QG96" s="48"/>
      <c r="QH96" s="48"/>
      <c r="QI96" s="48"/>
      <c r="QJ96" s="48"/>
      <c r="QK96" s="48"/>
      <c r="QL96" s="48"/>
      <c r="QM96" s="48"/>
      <c r="QN96" s="48"/>
      <c r="QO96" s="48"/>
      <c r="QP96" s="48"/>
      <c r="QQ96" s="48"/>
      <c r="QR96" s="48"/>
      <c r="QS96" s="48"/>
      <c r="QT96" s="48"/>
      <c r="QV96" s="48"/>
      <c r="QW96" s="48"/>
      <c r="QX96" s="48"/>
      <c r="QY96" s="48"/>
      <c r="QZ96" s="48"/>
      <c r="RA96" s="48"/>
      <c r="RB96" s="48"/>
      <c r="RC96" s="48"/>
      <c r="RD96" s="48"/>
      <c r="RE96" s="48"/>
      <c r="RF96" s="48"/>
      <c r="RG96" s="48"/>
      <c r="RH96" s="48"/>
      <c r="RI96" s="48"/>
      <c r="RJ96" s="48"/>
      <c r="RK96" s="48"/>
      <c r="RL96" s="48"/>
      <c r="RM96" s="48"/>
      <c r="RN96" s="48"/>
      <c r="RO96" s="48"/>
      <c r="RP96" s="48"/>
      <c r="RQ96" s="48"/>
      <c r="RR96" s="48"/>
      <c r="RS96" s="48"/>
      <c r="RT96" s="48"/>
      <c r="RU96" s="48"/>
      <c r="RV96" s="48"/>
      <c r="RW96" s="48"/>
      <c r="RX96" s="48"/>
      <c r="RY96" s="48"/>
      <c r="RZ96" s="48"/>
      <c r="SA96" s="48"/>
      <c r="SB96" s="48"/>
      <c r="SC96" s="48"/>
      <c r="SD96" s="48"/>
      <c r="SE96" s="48"/>
      <c r="SF96" s="48"/>
      <c r="SG96" s="48"/>
      <c r="SH96" s="48"/>
      <c r="SI96" s="48"/>
      <c r="SJ96" s="48"/>
      <c r="SL96" s="48"/>
      <c r="SM96" s="48"/>
      <c r="SN96" s="48"/>
      <c r="SO96" s="48"/>
      <c r="SP96" s="48"/>
      <c r="SQ96" s="48"/>
      <c r="SR96" s="48"/>
      <c r="SS96" s="48"/>
      <c r="ST96" s="48"/>
      <c r="SU96" s="48"/>
      <c r="SV96" s="48"/>
      <c r="SW96" s="48"/>
      <c r="SX96" s="48"/>
      <c r="SY96" s="48"/>
      <c r="SZ96" s="48"/>
      <c r="TA96" s="48"/>
      <c r="TB96" s="48"/>
      <c r="TC96" s="48"/>
      <c r="TD96" s="48"/>
      <c r="TE96" s="48"/>
      <c r="TF96" s="48"/>
      <c r="TG96" s="48"/>
      <c r="TH96" s="48"/>
      <c r="TI96" s="48"/>
      <c r="TJ96" s="48"/>
      <c r="TK96" s="48"/>
      <c r="TL96" s="48"/>
      <c r="TM96" s="48"/>
      <c r="TN96" s="48"/>
      <c r="TO96" s="48"/>
      <c r="TP96" s="48"/>
      <c r="TQ96" s="48"/>
      <c r="TR96" s="48"/>
      <c r="TS96" s="48"/>
      <c r="TT96" s="48"/>
      <c r="TU96" s="48"/>
      <c r="TV96" s="48"/>
      <c r="TW96" s="48"/>
      <c r="TX96" s="48"/>
      <c r="TY96" s="48"/>
      <c r="TZ96" s="48"/>
      <c r="UB96" s="48"/>
      <c r="UC96" s="48"/>
      <c r="UD96" s="48"/>
      <c r="UE96" s="48"/>
      <c r="UF96" s="48"/>
      <c r="UG96" s="48"/>
      <c r="UH96" s="48"/>
      <c r="UI96" s="48"/>
      <c r="UJ96" s="48"/>
      <c r="UK96" s="48"/>
      <c r="UL96" s="48"/>
      <c r="UM96" s="48"/>
      <c r="UN96" s="48"/>
      <c r="UO96" s="48"/>
      <c r="UP96" s="48"/>
      <c r="UQ96" s="48"/>
      <c r="UR96" s="48"/>
      <c r="US96" s="48"/>
      <c r="UT96" s="48"/>
      <c r="UU96" s="48"/>
      <c r="UV96" s="48"/>
      <c r="UW96" s="48"/>
      <c r="UX96" s="48"/>
      <c r="UY96" s="48"/>
      <c r="UZ96" s="48"/>
      <c r="VA96" s="48"/>
      <c r="VB96" s="48"/>
      <c r="VC96" s="48"/>
      <c r="VD96" s="48"/>
      <c r="VE96" s="48"/>
      <c r="VF96" s="48"/>
      <c r="VG96" s="48"/>
      <c r="VH96" s="48"/>
      <c r="VI96" s="48"/>
      <c r="VJ96" s="48"/>
      <c r="VK96" s="48"/>
      <c r="VL96" s="48"/>
      <c r="VM96" s="48"/>
      <c r="VN96" s="48"/>
      <c r="VO96" s="48"/>
      <c r="VP96" s="48"/>
      <c r="VR96" s="48"/>
      <c r="VS96" s="48"/>
      <c r="VT96" s="48"/>
      <c r="VU96" s="48"/>
      <c r="VV96" s="48"/>
      <c r="VW96" s="48"/>
      <c r="VX96" s="48"/>
      <c r="VY96" s="48"/>
      <c r="VZ96" s="48"/>
      <c r="WA96" s="48"/>
      <c r="WB96" s="48"/>
      <c r="WC96" s="48"/>
      <c r="WD96" s="48"/>
      <c r="WE96" s="48"/>
      <c r="WF96" s="48"/>
      <c r="WG96" s="48"/>
      <c r="WH96" s="48"/>
      <c r="WI96" s="48"/>
      <c r="WJ96" s="48"/>
      <c r="WK96" s="48"/>
      <c r="WL96" s="48"/>
      <c r="WM96" s="48"/>
      <c r="WN96" s="48"/>
      <c r="WO96" s="48"/>
      <c r="WP96" s="48"/>
      <c r="WQ96" s="48"/>
      <c r="WR96" s="48"/>
      <c r="WS96" s="48"/>
      <c r="WT96" s="48"/>
      <c r="WU96" s="48"/>
      <c r="WV96" s="48"/>
      <c r="WW96" s="48"/>
      <c r="WX96" s="48"/>
      <c r="WY96" s="48"/>
      <c r="WZ96" s="48"/>
      <c r="XA96" s="48"/>
      <c r="XB96" s="48"/>
      <c r="XC96" s="48"/>
      <c r="XD96" s="48"/>
      <c r="XE96" s="48"/>
      <c r="XF96" s="48"/>
      <c r="XH96" s="48"/>
      <c r="XI96" s="48"/>
      <c r="XJ96" s="48"/>
      <c r="XK96" s="48"/>
      <c r="XL96" s="48"/>
      <c r="XM96" s="48"/>
      <c r="XN96" s="48"/>
      <c r="XO96" s="48"/>
      <c r="XP96" s="48"/>
      <c r="XQ96" s="48"/>
      <c r="XR96" s="48"/>
      <c r="XS96" s="48"/>
      <c r="XT96" s="48"/>
      <c r="XU96" s="48"/>
      <c r="XV96" s="48"/>
      <c r="XW96" s="48"/>
      <c r="XX96" s="48"/>
      <c r="XY96" s="48"/>
      <c r="XZ96" s="48"/>
      <c r="YA96" s="48"/>
      <c r="YB96" s="48"/>
      <c r="YC96" s="48"/>
      <c r="YD96" s="48"/>
      <c r="YE96" s="48"/>
      <c r="YF96" s="48"/>
      <c r="YG96" s="48"/>
      <c r="YH96" s="48"/>
      <c r="YI96" s="48"/>
      <c r="YJ96" s="48"/>
      <c r="YK96" s="48"/>
      <c r="YL96" s="48"/>
      <c r="YM96" s="48"/>
      <c r="YN96" s="48"/>
      <c r="YO96" s="48"/>
      <c r="YP96" s="48"/>
      <c r="YQ96" s="48"/>
      <c r="YR96" s="48"/>
      <c r="YS96" s="48"/>
      <c r="YT96" s="48"/>
      <c r="YU96" s="48"/>
      <c r="YV96" s="48"/>
      <c r="YX96" s="48"/>
      <c r="YY96" s="48"/>
      <c r="YZ96" s="48"/>
      <c r="ZA96" s="48"/>
      <c r="ZB96" s="48"/>
      <c r="ZC96" s="48"/>
      <c r="ZD96" s="48"/>
      <c r="ZE96" s="48"/>
      <c r="ZF96" s="48"/>
      <c r="ZG96" s="48"/>
      <c r="ZH96" s="48"/>
      <c r="ZI96" s="48"/>
      <c r="ZJ96" s="48"/>
      <c r="ZK96" s="48"/>
      <c r="ZL96" s="48"/>
      <c r="ZM96" s="48"/>
      <c r="ZN96" s="48"/>
      <c r="ZO96" s="48"/>
      <c r="ZP96" s="48"/>
      <c r="ZQ96" s="48"/>
      <c r="ZR96" s="48"/>
      <c r="ZS96" s="48"/>
      <c r="ZT96" s="48"/>
      <c r="ZU96" s="48"/>
      <c r="ZV96" s="48"/>
      <c r="ZW96" s="48"/>
      <c r="ZX96" s="48"/>
      <c r="ZY96" s="48"/>
      <c r="ZZ96" s="48"/>
      <c r="AAA96" s="48"/>
      <c r="AAB96" s="48"/>
      <c r="AAC96" s="48"/>
      <c r="AAD96" s="48"/>
      <c r="AAE96" s="48"/>
      <c r="AAF96" s="48"/>
      <c r="AAG96" s="48"/>
      <c r="AAH96" s="48"/>
      <c r="AAI96" s="48"/>
      <c r="AAJ96" s="48"/>
      <c r="AAK96" s="48"/>
      <c r="AAM96" s="48"/>
      <c r="AAN96" s="48"/>
      <c r="AAO96" s="48"/>
      <c r="AAP96" s="48"/>
      <c r="AAQ96" s="48"/>
      <c r="AAR96" s="48"/>
      <c r="AAS96" s="48"/>
      <c r="AAT96" s="48"/>
      <c r="AAU96" s="48"/>
      <c r="AAV96" s="48"/>
      <c r="AAW96" s="48"/>
      <c r="AAX96" s="48"/>
      <c r="AAY96" s="48"/>
      <c r="AAZ96" s="48"/>
      <c r="ABA96" s="48"/>
      <c r="ABB96" s="48"/>
      <c r="ABC96" s="48"/>
      <c r="ABD96" s="48"/>
      <c r="ABE96" s="48"/>
      <c r="ABF96" s="48"/>
      <c r="ABG96" s="48"/>
      <c r="ABH96" s="48"/>
      <c r="ABI96" s="48"/>
      <c r="ABJ96" s="48"/>
      <c r="ABK96" s="48"/>
      <c r="ABL96" s="48"/>
      <c r="ABM96" s="48"/>
      <c r="ABN96" s="48"/>
      <c r="ABO96" s="48"/>
      <c r="ABP96" s="48"/>
      <c r="ABQ96" s="48"/>
      <c r="ABR96" s="48"/>
      <c r="ABS96" s="48"/>
      <c r="ABT96" s="48"/>
      <c r="ABU96" s="48"/>
      <c r="ABV96" s="48"/>
      <c r="ABW96" s="48"/>
      <c r="ABX96" s="48"/>
      <c r="ABY96" s="48"/>
      <c r="ABZ96" s="48"/>
      <c r="ACA96" s="48"/>
      <c r="ACC96" s="48"/>
      <c r="ACD96" s="48"/>
      <c r="ACE96" s="48"/>
      <c r="ACF96" s="48"/>
      <c r="ACG96" s="48"/>
      <c r="ACH96" s="48"/>
      <c r="ACI96" s="48"/>
      <c r="ACJ96" s="48"/>
      <c r="ACK96" s="48"/>
      <c r="ACL96" s="48"/>
      <c r="ACM96" s="48"/>
      <c r="ACN96" s="48"/>
      <c r="ACO96" s="48"/>
      <c r="ACP96" s="48"/>
      <c r="ACQ96" s="48"/>
      <c r="ACR96" s="48"/>
      <c r="ACS96" s="48"/>
      <c r="ACT96" s="48"/>
      <c r="ACU96" s="48"/>
      <c r="ACV96" s="48"/>
      <c r="ACW96" s="48"/>
      <c r="ACX96" s="48"/>
      <c r="ACY96" s="48"/>
      <c r="ACZ96" s="48"/>
      <c r="ADA96" s="48"/>
      <c r="ADB96" s="48"/>
      <c r="ADC96" s="48"/>
      <c r="ADD96" s="48"/>
      <c r="ADE96" s="48"/>
      <c r="ADF96" s="48"/>
      <c r="ADG96" s="48"/>
      <c r="ADH96" s="48"/>
      <c r="ADI96" s="48"/>
      <c r="ADJ96" s="48"/>
      <c r="ADK96" s="48"/>
      <c r="ADL96" s="48"/>
      <c r="ADM96" s="48"/>
      <c r="ADN96" s="48"/>
      <c r="ADO96" s="48"/>
      <c r="ADP96" s="48"/>
      <c r="ADQ96" s="48"/>
      <c r="ADS96" s="48"/>
      <c r="ADT96" s="48"/>
      <c r="ADU96" s="48"/>
      <c r="ADV96" s="48"/>
      <c r="ADW96" s="48"/>
      <c r="ADX96" s="48"/>
      <c r="ADY96" s="48"/>
      <c r="ADZ96" s="48"/>
      <c r="AEA96" s="48"/>
      <c r="AEB96" s="48"/>
      <c r="AEC96" s="48"/>
      <c r="AED96" s="48"/>
      <c r="AEE96" s="48"/>
      <c r="AEF96" s="48"/>
      <c r="AEG96" s="48"/>
      <c r="AEH96" s="48"/>
      <c r="AEI96" s="48"/>
      <c r="AEJ96" s="48"/>
      <c r="AEK96" s="48"/>
      <c r="AEL96" s="48"/>
      <c r="AEM96" s="48"/>
      <c r="AEN96" s="48"/>
      <c r="AEO96" s="48"/>
      <c r="AEP96" s="48"/>
      <c r="AEQ96" s="48"/>
      <c r="AER96" s="48"/>
      <c r="AES96" s="48"/>
      <c r="AET96" s="48"/>
      <c r="AEU96" s="48"/>
      <c r="AEV96" s="48"/>
      <c r="AEW96" s="48"/>
      <c r="AEX96" s="48"/>
      <c r="AEY96" s="48"/>
      <c r="AEZ96" s="48"/>
      <c r="AFA96" s="48"/>
      <c r="AFB96" s="48"/>
      <c r="AFC96" s="48"/>
      <c r="AFD96" s="48"/>
      <c r="AFE96" s="48"/>
      <c r="AFF96" s="48"/>
      <c r="AFG96" s="48"/>
      <c r="AFI96" s="48"/>
      <c r="AFJ96" s="48"/>
      <c r="AFK96" s="48"/>
      <c r="AFL96" s="48"/>
      <c r="AFM96" s="48"/>
      <c r="AFN96" s="48"/>
      <c r="AFO96" s="48"/>
      <c r="AFP96" s="48"/>
      <c r="AFQ96" s="48"/>
      <c r="AFS96" s="48"/>
      <c r="AFT96" s="48"/>
      <c r="AFU96" s="48"/>
      <c r="AFV96" s="48"/>
      <c r="AFW96" s="48"/>
      <c r="AFX96" s="48"/>
      <c r="AFY96" s="48"/>
      <c r="AFZ96" s="48"/>
      <c r="AGA96" s="48"/>
      <c r="AGB96" s="48"/>
      <c r="AGC96" s="48"/>
      <c r="AGF96" s="48"/>
      <c r="AGG96" s="48"/>
      <c r="AGH96" s="48"/>
      <c r="AGI96" s="48"/>
      <c r="AGJ96" s="48"/>
      <c r="AGK96" s="48"/>
      <c r="AGL96" s="48"/>
      <c r="AGM96" s="48"/>
      <c r="AGN96" s="48"/>
      <c r="AGO96" s="48"/>
      <c r="AGP96" s="48"/>
      <c r="AGQ96" s="48"/>
      <c r="AGR96" s="48"/>
      <c r="AGS96" s="48"/>
      <c r="AGT96" s="48"/>
      <c r="AGU96" s="48"/>
      <c r="AGV96" s="48"/>
      <c r="AGW96" s="48"/>
      <c r="AGX96" s="48"/>
      <c r="AGY96" s="48"/>
      <c r="AGZ96" s="48"/>
      <c r="AHA96" s="48"/>
      <c r="AHB96" s="48"/>
      <c r="AHC96" s="48"/>
      <c r="AHD96" s="48"/>
      <c r="AHE96" s="48"/>
      <c r="AHF96" s="48"/>
      <c r="AHG96" s="48"/>
      <c r="AHH96" s="48"/>
      <c r="AHI96" s="48"/>
      <c r="AHJ96" s="48"/>
      <c r="AHK96" s="48"/>
      <c r="AHL96" s="48"/>
      <c r="AHM96" s="48"/>
      <c r="AHN96" s="48"/>
      <c r="AHO96" s="48"/>
      <c r="AHP96" s="48"/>
      <c r="AHQ96" s="48"/>
      <c r="AHR96" s="48"/>
      <c r="AHS96" s="48"/>
      <c r="AHT96" s="48"/>
      <c r="AHU96" s="48"/>
      <c r="AHV96" s="48"/>
      <c r="AHW96" s="48"/>
      <c r="AHX96" s="48"/>
      <c r="AHY96" s="48"/>
      <c r="AHZ96" s="48"/>
      <c r="AIA96" s="48"/>
      <c r="AIB96" s="48"/>
      <c r="AIC96" s="48"/>
      <c r="AID96" s="48"/>
      <c r="AIE96" s="48"/>
      <c r="AIF96" s="48"/>
      <c r="AIG96" s="48"/>
      <c r="AIH96" s="48"/>
      <c r="AII96" s="48"/>
      <c r="AIJ96" s="48"/>
      <c r="AIK96" s="48"/>
      <c r="AIL96" s="48"/>
      <c r="AIM96" s="48"/>
      <c r="AIN96" s="48"/>
      <c r="AIO96" s="48"/>
      <c r="AIP96" s="48"/>
      <c r="AIQ96" s="48"/>
      <c r="AIR96" s="48"/>
      <c r="AIS96" s="48"/>
      <c r="AIT96" s="48"/>
      <c r="AIU96" s="48"/>
      <c r="AIV96" s="48"/>
      <c r="AIW96" s="48"/>
      <c r="AIX96" s="48"/>
      <c r="AIY96" s="48"/>
      <c r="AIZ96" s="48"/>
      <c r="AJA96" s="48"/>
      <c r="AJB96" s="48"/>
      <c r="AJC96" s="48"/>
      <c r="AJD96" s="48"/>
      <c r="AJE96" s="48"/>
      <c r="AJF96" s="48"/>
      <c r="AJG96" s="48"/>
      <c r="AJH96" s="48"/>
      <c r="AJI96" s="48"/>
      <c r="AJJ96" s="48"/>
      <c r="AJK96" s="48"/>
      <c r="AJL96" s="48"/>
      <c r="AJM96" s="48"/>
      <c r="AJN96" s="48"/>
      <c r="AJO96" s="48"/>
      <c r="AJP96" s="48"/>
      <c r="AJQ96" s="48"/>
      <c r="AJR96" s="48"/>
      <c r="AJS96" s="48"/>
      <c r="AJT96" s="48"/>
      <c r="AJU96" s="48"/>
      <c r="AJV96" s="48"/>
      <c r="AJW96" s="48"/>
      <c r="AJX96" s="48"/>
      <c r="AJY96" s="48"/>
      <c r="AJZ96" s="48"/>
      <c r="AKA96" s="48"/>
      <c r="AKB96" s="48"/>
      <c r="AKC96" s="48"/>
      <c r="AKD96" s="48"/>
      <c r="AKE96" s="48"/>
      <c r="AKF96" s="48"/>
      <c r="AKG96" s="48"/>
      <c r="AKH96" s="48"/>
      <c r="AKI96" s="48"/>
      <c r="AKJ96" s="48"/>
      <c r="AKK96" s="48"/>
      <c r="AKL96" s="48"/>
      <c r="AKM96" s="48"/>
      <c r="AKN96" s="48"/>
      <c r="AKO96" s="48"/>
      <c r="AKP96" s="48"/>
      <c r="AKQ96" s="48"/>
      <c r="AKR96" s="48"/>
      <c r="AKS96" s="48"/>
      <c r="AKT96" s="48"/>
      <c r="AKU96" s="48"/>
      <c r="AKV96" s="48"/>
      <c r="AKW96" s="48"/>
      <c r="AKX96" s="48"/>
      <c r="AKY96" s="48"/>
      <c r="AKZ96" s="48"/>
      <c r="ALA96" s="48"/>
      <c r="ALB96" s="48"/>
      <c r="ALC96" s="48"/>
      <c r="ALD96" s="48"/>
      <c r="ALE96" s="48"/>
      <c r="ALF96" s="48"/>
      <c r="ALG96" s="48"/>
      <c r="ALH96" s="48"/>
      <c r="ALI96" s="48"/>
      <c r="ALJ96" s="48"/>
      <c r="ALK96" s="48"/>
      <c r="ALL96" s="48"/>
      <c r="ALM96" s="48"/>
      <c r="ALN96" s="48"/>
      <c r="ALO96" s="48"/>
      <c r="ALP96" s="48"/>
      <c r="ALQ96" s="48"/>
      <c r="ALR96" s="48"/>
      <c r="ALS96" s="48"/>
      <c r="ALT96" s="48"/>
      <c r="ALU96" s="48"/>
      <c r="ALV96" s="48"/>
      <c r="ALW96" s="48"/>
      <c r="ALX96" s="48"/>
      <c r="ALY96" s="48"/>
      <c r="ALZ96" s="48"/>
      <c r="AMA96" s="48"/>
      <c r="AMB96" s="48"/>
      <c r="AMC96" s="48"/>
      <c r="AMD96" s="48"/>
      <c r="AME96" s="48"/>
      <c r="AMF96" s="48"/>
      <c r="AMG96" s="48"/>
      <c r="AMH96" s="48"/>
      <c r="AMI96" s="48"/>
      <c r="AMJ96" s="48"/>
      <c r="AMK96" s="48"/>
      <c r="AML96" s="48"/>
      <c r="AMM96" s="48"/>
      <c r="AMN96" s="48"/>
      <c r="AMO96" s="48"/>
      <c r="AMP96" s="48"/>
      <c r="AMQ96" s="48"/>
      <c r="AMR96" s="48"/>
      <c r="AMS96" s="48"/>
      <c r="AMT96" s="48"/>
      <c r="AMU96" s="48"/>
      <c r="AMV96" s="48"/>
      <c r="AMW96" s="48"/>
      <c r="AMX96" s="48"/>
      <c r="AMY96" s="48"/>
      <c r="AMZ96" s="48"/>
      <c r="ANA96" s="48"/>
      <c r="ANB96" s="48"/>
      <c r="ANC96" s="48"/>
      <c r="AND96" s="48"/>
      <c r="ANE96" s="48"/>
      <c r="ANF96" s="48"/>
      <c r="ANG96" s="48"/>
      <c r="ANH96" s="48"/>
      <c r="ANI96" s="48"/>
      <c r="ANJ96" s="48"/>
      <c r="ANK96" s="48"/>
      <c r="ANL96" s="48"/>
      <c r="ANM96" s="48"/>
      <c r="ANN96" s="48"/>
      <c r="ANO96" s="48"/>
      <c r="ANP96" s="48"/>
      <c r="ANQ96" s="48"/>
      <c r="ANR96" s="48"/>
      <c r="ANS96" s="48"/>
      <c r="ANT96" s="48"/>
      <c r="ANU96" s="48"/>
      <c r="ANV96" s="48"/>
      <c r="ANW96" s="48"/>
      <c r="ANX96" s="48"/>
      <c r="ANY96" s="48"/>
      <c r="ANZ96" s="48"/>
      <c r="AOA96" s="48"/>
      <c r="AOB96" s="48"/>
      <c r="AOC96" s="48"/>
      <c r="AOD96" s="48"/>
      <c r="AOE96" s="48"/>
      <c r="AOF96" s="48"/>
      <c r="AOG96" s="48"/>
      <c r="AOH96" s="48"/>
      <c r="AOI96" s="48"/>
      <c r="AOJ96" s="48"/>
      <c r="AOK96" s="48"/>
      <c r="AOL96" s="48"/>
      <c r="AOM96" s="48"/>
      <c r="AON96" s="48"/>
      <c r="AOO96" s="48"/>
      <c r="AOP96" s="48"/>
      <c r="AOQ96" s="48"/>
      <c r="AOR96" s="48"/>
      <c r="AOS96" s="48"/>
      <c r="AOT96" s="48"/>
      <c r="AOU96" s="48"/>
      <c r="AOV96" s="48"/>
      <c r="AOW96" s="48"/>
      <c r="AOX96" s="48"/>
      <c r="AOY96" s="48"/>
      <c r="AOZ96" s="48"/>
      <c r="APA96" s="48"/>
      <c r="APB96" s="48"/>
      <c r="APC96" s="48"/>
      <c r="APD96" s="48"/>
      <c r="APE96" s="48"/>
      <c r="APF96" s="48"/>
      <c r="APG96" s="48"/>
      <c r="APH96" s="48"/>
      <c r="API96" s="48"/>
      <c r="APJ96" s="48"/>
      <c r="APK96" s="48"/>
      <c r="APL96" s="48"/>
      <c r="APM96" s="48"/>
      <c r="APN96" s="48"/>
      <c r="APO96" s="48"/>
      <c r="APP96" s="48"/>
      <c r="APQ96" s="48"/>
      <c r="APR96" s="48"/>
      <c r="APS96" s="48"/>
      <c r="APT96" s="48"/>
      <c r="APU96" s="48"/>
      <c r="APV96" s="48"/>
      <c r="APW96" s="48"/>
      <c r="APX96" s="48"/>
      <c r="APY96" s="48"/>
      <c r="APZ96" s="48"/>
      <c r="AQA96" s="48"/>
    </row>
    <row r="97" spans="1:1119">
      <c r="A97" s="49" t="s">
        <v>399</v>
      </c>
      <c r="B97" s="46" t="s">
        <v>354</v>
      </c>
      <c r="C97" s="48">
        <v>17.029352188110352</v>
      </c>
      <c r="D97" s="48">
        <v>17.6461181640625</v>
      </c>
      <c r="E97" s="48">
        <v>22.230258941650391</v>
      </c>
      <c r="F97" s="48">
        <v>22.86387825012207</v>
      </c>
      <c r="G97" s="48">
        <v>5.3533124923706055</v>
      </c>
      <c r="H97" s="48">
        <v>6.1663446426391602</v>
      </c>
      <c r="I97" s="48">
        <v>21.31634521484375</v>
      </c>
      <c r="J97" s="48">
        <v>21.565866470336914</v>
      </c>
      <c r="K97" s="48">
        <v>38.691642761230469</v>
      </c>
      <c r="L97" s="48">
        <v>38.113994598388672</v>
      </c>
      <c r="M97" s="48">
        <v>20.474235534667969</v>
      </c>
      <c r="N97" s="48">
        <v>21.223300933837891</v>
      </c>
      <c r="O97" s="48">
        <v>21.05833625793457</v>
      </c>
      <c r="P97" s="48">
        <v>21.693941116333008</v>
      </c>
      <c r="Q97" s="47">
        <f t="shared" si="8"/>
        <v>21.86791769663493</v>
      </c>
      <c r="R97" s="47">
        <f t="shared" si="9"/>
        <v>21.112453460693359</v>
      </c>
      <c r="S97" s="47">
        <f t="shared" si="10"/>
        <v>0.96545330714968702</v>
      </c>
      <c r="T97" s="47">
        <f t="shared" si="11"/>
        <v>0.92178880864748791</v>
      </c>
      <c r="BB97" s="48"/>
      <c r="BC97" s="48"/>
      <c r="BD97" s="48"/>
      <c r="BE97" s="48"/>
      <c r="BF97" s="48"/>
      <c r="BG97" s="48"/>
      <c r="BH97" s="48"/>
      <c r="BI97" s="48"/>
      <c r="BJ97" s="48"/>
      <c r="BK97" s="48"/>
      <c r="BL97" s="48"/>
      <c r="BM97" s="48"/>
      <c r="BN97" s="48"/>
      <c r="BO97" s="48"/>
      <c r="BP97" s="48"/>
      <c r="BQ97" s="48"/>
      <c r="BR97" s="48"/>
      <c r="BS97" s="48"/>
      <c r="BT97" s="48"/>
      <c r="BU97" s="48"/>
      <c r="BV97" s="48"/>
      <c r="BW97" s="48"/>
      <c r="BX97" s="48"/>
      <c r="BY97" s="48"/>
      <c r="BZ97" s="48"/>
      <c r="CA97" s="48"/>
      <c r="CB97" s="48"/>
      <c r="CC97" s="48"/>
      <c r="CD97" s="48"/>
      <c r="CE97" s="48"/>
      <c r="CF97" s="48"/>
      <c r="CG97" s="48"/>
      <c r="CH97" s="48"/>
      <c r="CI97" s="48"/>
      <c r="CJ97" s="48"/>
      <c r="CK97" s="48"/>
      <c r="CL97" s="48"/>
      <c r="CM97" s="48"/>
      <c r="CN97" s="48"/>
      <c r="CO97" s="48"/>
      <c r="CP97" s="48"/>
      <c r="CQ97" s="48"/>
      <c r="CR97" s="48"/>
      <c r="CS97" s="48"/>
      <c r="CT97" s="48"/>
      <c r="CU97" s="48"/>
      <c r="CV97" s="48"/>
      <c r="CW97" s="48"/>
      <c r="CX97" s="48"/>
      <c r="CY97" s="48"/>
      <c r="CZ97" s="48"/>
      <c r="DA97" s="48"/>
      <c r="DB97" s="48"/>
      <c r="DC97" s="48"/>
      <c r="DD97" s="48"/>
      <c r="DE97" s="48"/>
      <c r="DF97" s="48"/>
      <c r="DH97" s="48"/>
      <c r="DI97" s="48"/>
      <c r="DJ97" s="48"/>
      <c r="DK97" s="48"/>
      <c r="DL97" s="48"/>
      <c r="DM97" s="48"/>
      <c r="DN97" s="48"/>
      <c r="DO97" s="48"/>
      <c r="DP97" s="48"/>
      <c r="DQ97" s="48"/>
      <c r="DR97" s="48"/>
      <c r="DS97" s="48"/>
      <c r="DT97" s="48"/>
      <c r="DU97" s="48"/>
      <c r="DV97" s="48"/>
      <c r="DW97" s="48"/>
      <c r="DX97" s="48"/>
      <c r="DY97" s="48"/>
      <c r="DZ97" s="48"/>
      <c r="EA97" s="48"/>
      <c r="EB97" s="48"/>
      <c r="EC97" s="48"/>
      <c r="ED97" s="48"/>
      <c r="EE97" s="48"/>
      <c r="EF97" s="48"/>
      <c r="EG97" s="48"/>
      <c r="EH97" s="48"/>
      <c r="EI97" s="48"/>
      <c r="EJ97" s="48"/>
      <c r="EK97" s="48"/>
      <c r="EL97" s="48"/>
      <c r="EM97" s="48"/>
      <c r="EO97" s="48"/>
      <c r="EP97" s="48"/>
      <c r="EQ97" s="48"/>
      <c r="ER97" s="48"/>
      <c r="ES97" s="48"/>
      <c r="ET97" s="48"/>
      <c r="EU97" s="48"/>
      <c r="EV97" s="48"/>
      <c r="EW97" s="48"/>
      <c r="EX97" s="48"/>
      <c r="EY97" s="48"/>
      <c r="EZ97" s="48"/>
      <c r="FA97" s="48"/>
      <c r="FB97" s="48"/>
      <c r="FC97" s="48"/>
      <c r="FD97" s="48"/>
      <c r="FE97" s="48"/>
      <c r="FF97" s="48"/>
      <c r="FG97" s="48"/>
      <c r="FH97" s="48"/>
      <c r="FI97" s="48"/>
      <c r="FJ97" s="48"/>
      <c r="FK97" s="48"/>
      <c r="FL97" s="48"/>
      <c r="FM97" s="48"/>
      <c r="FN97" s="48"/>
      <c r="FO97" s="48"/>
      <c r="FP97" s="48"/>
      <c r="FQ97" s="48"/>
      <c r="FR97" s="48"/>
      <c r="FS97" s="48"/>
      <c r="FT97" s="48"/>
      <c r="FU97" s="48"/>
      <c r="FV97" s="48"/>
      <c r="FW97" s="48"/>
      <c r="FX97" s="48"/>
      <c r="FY97" s="48"/>
      <c r="FZ97" s="48"/>
      <c r="GA97" s="48"/>
      <c r="GB97" s="48"/>
      <c r="GC97" s="48"/>
      <c r="GE97" s="48"/>
      <c r="GF97" s="48"/>
      <c r="GG97" s="48"/>
      <c r="GH97" s="48"/>
      <c r="GI97" s="48"/>
      <c r="GJ97" s="48"/>
      <c r="GK97" s="48"/>
      <c r="GL97" s="48"/>
      <c r="GM97" s="48"/>
      <c r="GN97" s="48"/>
      <c r="GO97" s="48"/>
      <c r="GP97" s="48"/>
      <c r="GQ97" s="48"/>
      <c r="GR97" s="48"/>
      <c r="GS97" s="48"/>
      <c r="GT97" s="48"/>
      <c r="GU97" s="48"/>
      <c r="GV97" s="48"/>
      <c r="GW97" s="48"/>
      <c r="GX97" s="48"/>
      <c r="GY97" s="48"/>
      <c r="GZ97" s="48"/>
      <c r="HA97" s="48"/>
      <c r="HB97" s="48"/>
      <c r="HC97" s="48"/>
      <c r="HD97" s="48"/>
      <c r="HE97" s="48"/>
      <c r="HF97" s="48"/>
      <c r="HG97" s="48"/>
      <c r="HH97" s="48"/>
      <c r="HI97" s="48"/>
      <c r="HJ97" s="48"/>
      <c r="HK97" s="48"/>
      <c r="HL97" s="48"/>
      <c r="HM97" s="48"/>
      <c r="HN97" s="48"/>
      <c r="HO97" s="48"/>
      <c r="HP97" s="48"/>
      <c r="HQ97" s="48"/>
      <c r="HR97" s="48"/>
      <c r="HS97" s="48"/>
      <c r="HU97" s="48"/>
      <c r="HV97" s="48"/>
      <c r="HW97" s="48"/>
      <c r="HX97" s="48"/>
      <c r="HY97" s="48"/>
      <c r="HZ97" s="48"/>
      <c r="IA97" s="48"/>
      <c r="IB97" s="48"/>
      <c r="IC97" s="48"/>
      <c r="ID97" s="48"/>
      <c r="IE97" s="48"/>
      <c r="IF97" s="48"/>
      <c r="IG97" s="48"/>
      <c r="IH97" s="48"/>
      <c r="II97" s="48"/>
      <c r="IJ97" s="48"/>
      <c r="IK97" s="48"/>
      <c r="IL97" s="48"/>
      <c r="IM97" s="48"/>
      <c r="IN97" s="48"/>
      <c r="IO97" s="48"/>
      <c r="IP97" s="48"/>
      <c r="IQ97" s="48"/>
      <c r="IR97" s="48"/>
      <c r="IS97" s="48"/>
      <c r="IT97" s="48"/>
      <c r="IU97" s="48"/>
      <c r="IV97" s="48"/>
      <c r="IW97" s="48"/>
      <c r="IX97" s="48"/>
      <c r="IY97" s="48"/>
      <c r="IZ97" s="48"/>
      <c r="JA97" s="48"/>
      <c r="JB97" s="48"/>
      <c r="JC97" s="48"/>
      <c r="JD97" s="48"/>
      <c r="JE97" s="48"/>
      <c r="JF97" s="48"/>
      <c r="JG97" s="48"/>
      <c r="JH97" s="48"/>
      <c r="JJ97" s="48"/>
      <c r="JK97" s="48"/>
      <c r="JL97" s="48"/>
      <c r="JM97" s="48"/>
      <c r="JN97" s="48"/>
      <c r="JO97" s="48"/>
      <c r="JP97" s="48"/>
      <c r="JQ97" s="48"/>
      <c r="JR97" s="48"/>
      <c r="JS97" s="48"/>
      <c r="JT97" s="48"/>
      <c r="JU97" s="48"/>
      <c r="JV97" s="48"/>
      <c r="JW97" s="48"/>
      <c r="JX97" s="48"/>
      <c r="JY97" s="48"/>
      <c r="JZ97" s="48"/>
      <c r="KA97" s="48"/>
      <c r="KB97" s="48"/>
      <c r="KC97" s="48"/>
      <c r="KD97" s="48"/>
      <c r="KE97" s="48"/>
      <c r="KF97" s="48"/>
      <c r="KG97" s="48"/>
      <c r="KH97" s="48"/>
      <c r="KI97" s="48"/>
      <c r="KJ97" s="48"/>
      <c r="KK97" s="48"/>
      <c r="KL97" s="48"/>
      <c r="KM97" s="48"/>
      <c r="KN97" s="48"/>
      <c r="KO97" s="48"/>
      <c r="KP97" s="48"/>
      <c r="KQ97" s="48"/>
      <c r="KR97" s="48"/>
      <c r="KS97" s="48"/>
      <c r="KT97" s="48"/>
      <c r="KU97" s="48"/>
      <c r="KV97" s="48"/>
      <c r="KW97" s="48"/>
      <c r="KX97" s="48"/>
      <c r="KZ97" s="48"/>
      <c r="LA97" s="48"/>
      <c r="LB97" s="48"/>
      <c r="LC97" s="48"/>
      <c r="LD97" s="48"/>
      <c r="LE97" s="48"/>
      <c r="LF97" s="48"/>
      <c r="LG97" s="48"/>
      <c r="LH97" s="48"/>
      <c r="LI97" s="48"/>
      <c r="LJ97" s="48"/>
      <c r="LK97" s="48"/>
      <c r="LL97" s="48"/>
      <c r="LM97" s="48"/>
      <c r="LN97" s="48"/>
      <c r="LO97" s="48"/>
      <c r="LP97" s="48"/>
      <c r="LQ97" s="48"/>
      <c r="LR97" s="48"/>
      <c r="LS97" s="48"/>
      <c r="LT97" s="48"/>
      <c r="LU97" s="48"/>
      <c r="LV97" s="48"/>
      <c r="LW97" s="48"/>
      <c r="LX97" s="48"/>
      <c r="LY97" s="48"/>
      <c r="LZ97" s="48"/>
      <c r="MA97" s="48"/>
      <c r="MB97" s="48"/>
      <c r="MC97" s="48"/>
      <c r="MD97" s="48"/>
      <c r="ME97" s="48"/>
      <c r="MF97" s="48"/>
      <c r="MG97" s="48"/>
      <c r="MH97" s="48"/>
      <c r="MI97" s="48"/>
      <c r="MJ97" s="48"/>
      <c r="MK97" s="48"/>
      <c r="ML97" s="48"/>
      <c r="MM97" s="48"/>
      <c r="MN97" s="48"/>
      <c r="MP97" s="48"/>
      <c r="MQ97" s="48"/>
      <c r="MR97" s="48"/>
      <c r="MS97" s="48"/>
      <c r="MT97" s="48"/>
      <c r="MU97" s="48"/>
      <c r="MV97" s="48"/>
      <c r="MW97" s="48"/>
      <c r="MX97" s="48"/>
      <c r="MY97" s="48"/>
      <c r="MZ97" s="48"/>
      <c r="NA97" s="48"/>
      <c r="NB97" s="48"/>
      <c r="NC97" s="48"/>
      <c r="ND97" s="48"/>
      <c r="NE97" s="48"/>
      <c r="NF97" s="48"/>
      <c r="NG97" s="48"/>
      <c r="NH97" s="48"/>
      <c r="NI97" s="48"/>
      <c r="NJ97" s="48"/>
      <c r="NK97" s="48"/>
      <c r="NL97" s="48"/>
      <c r="NM97" s="48"/>
      <c r="NN97" s="48"/>
      <c r="NO97" s="48"/>
      <c r="NP97" s="48"/>
      <c r="NQ97" s="48"/>
      <c r="NR97" s="48"/>
      <c r="NS97" s="48"/>
      <c r="NT97" s="48"/>
      <c r="NU97" s="48"/>
      <c r="NV97" s="48"/>
      <c r="NW97" s="48"/>
      <c r="NX97" s="48"/>
      <c r="NY97" s="48"/>
      <c r="NZ97" s="48"/>
      <c r="OA97" s="48"/>
      <c r="OB97" s="48"/>
      <c r="OC97" s="48"/>
      <c r="OD97" s="48"/>
      <c r="OF97" s="48"/>
      <c r="OG97" s="48"/>
      <c r="OH97" s="48"/>
      <c r="OI97" s="48"/>
      <c r="OJ97" s="48"/>
      <c r="OK97" s="48"/>
      <c r="OL97" s="48"/>
      <c r="OM97" s="48"/>
      <c r="ON97" s="48"/>
      <c r="OO97" s="48"/>
      <c r="OP97" s="48"/>
      <c r="OQ97" s="48"/>
      <c r="OR97" s="48"/>
      <c r="OT97" s="48"/>
      <c r="OU97" s="48"/>
      <c r="OV97" s="48"/>
      <c r="OW97" s="48"/>
      <c r="OX97" s="48"/>
      <c r="OY97" s="48"/>
      <c r="OZ97" s="48"/>
      <c r="PA97" s="48"/>
      <c r="PB97" s="48"/>
      <c r="PC97" s="48"/>
      <c r="PD97" s="48"/>
      <c r="PF97" s="48"/>
      <c r="PG97" s="48"/>
      <c r="PH97" s="48"/>
      <c r="PI97" s="48"/>
      <c r="PJ97" s="48"/>
      <c r="PK97" s="48"/>
      <c r="PL97" s="48"/>
      <c r="PM97" s="48"/>
      <c r="PN97" s="48"/>
      <c r="PO97" s="48"/>
      <c r="PP97" s="48"/>
      <c r="PQ97" s="48"/>
      <c r="PR97" s="48"/>
      <c r="PS97" s="48"/>
      <c r="PT97" s="48"/>
      <c r="PU97" s="48"/>
      <c r="PV97" s="48"/>
      <c r="PW97" s="48"/>
      <c r="PX97" s="48"/>
      <c r="PY97" s="48"/>
      <c r="PZ97" s="48"/>
      <c r="QA97" s="48"/>
      <c r="QB97" s="48"/>
      <c r="QC97" s="48"/>
      <c r="QD97" s="48"/>
      <c r="QE97" s="48"/>
      <c r="QF97" s="48"/>
      <c r="QG97" s="48"/>
      <c r="QH97" s="48"/>
      <c r="QI97" s="48"/>
      <c r="QJ97" s="48"/>
      <c r="QK97" s="48"/>
      <c r="QL97" s="48"/>
      <c r="QM97" s="48"/>
      <c r="QN97" s="48"/>
      <c r="QO97" s="48"/>
      <c r="QP97" s="48"/>
      <c r="QQ97" s="48"/>
      <c r="QR97" s="48"/>
      <c r="QS97" s="48"/>
      <c r="QT97" s="48"/>
      <c r="QV97" s="48"/>
      <c r="QW97" s="48"/>
      <c r="QX97" s="48"/>
      <c r="QY97" s="48"/>
      <c r="QZ97" s="48"/>
      <c r="RA97" s="48"/>
      <c r="RB97" s="48"/>
      <c r="RC97" s="48"/>
      <c r="RD97" s="48"/>
      <c r="RE97" s="48"/>
      <c r="RF97" s="48"/>
      <c r="RG97" s="48"/>
      <c r="RH97" s="48"/>
      <c r="RI97" s="48"/>
      <c r="RJ97" s="48"/>
      <c r="RK97" s="48"/>
      <c r="RL97" s="48"/>
      <c r="RM97" s="48"/>
      <c r="RN97" s="48"/>
      <c r="RO97" s="48"/>
      <c r="RP97" s="48"/>
      <c r="RQ97" s="48"/>
      <c r="RR97" s="48"/>
      <c r="RS97" s="48"/>
      <c r="RT97" s="48"/>
      <c r="RU97" s="48"/>
      <c r="RV97" s="48"/>
      <c r="RW97" s="48"/>
      <c r="RX97" s="48"/>
      <c r="RY97" s="48"/>
      <c r="RZ97" s="48"/>
      <c r="SA97" s="48"/>
      <c r="SB97" s="48"/>
      <c r="SC97" s="48"/>
      <c r="SD97" s="48"/>
      <c r="SE97" s="48"/>
      <c r="SF97" s="48"/>
      <c r="SG97" s="48"/>
      <c r="SH97" s="48"/>
      <c r="SI97" s="48"/>
      <c r="SJ97" s="48"/>
      <c r="SL97" s="48"/>
      <c r="SM97" s="48"/>
      <c r="SN97" s="48"/>
      <c r="SO97" s="48"/>
      <c r="SP97" s="48"/>
      <c r="SQ97" s="48"/>
      <c r="SR97" s="48"/>
      <c r="SS97" s="48"/>
      <c r="ST97" s="48"/>
      <c r="SU97" s="48"/>
      <c r="SV97" s="48"/>
      <c r="SW97" s="48"/>
      <c r="SX97" s="48"/>
      <c r="SY97" s="48"/>
      <c r="SZ97" s="48"/>
      <c r="TA97" s="48"/>
      <c r="TB97" s="48"/>
      <c r="TC97" s="48"/>
      <c r="TD97" s="48"/>
      <c r="TE97" s="48"/>
      <c r="TF97" s="48"/>
      <c r="TG97" s="48"/>
      <c r="TH97" s="48"/>
      <c r="TI97" s="48"/>
      <c r="TJ97" s="48"/>
      <c r="TK97" s="48"/>
      <c r="TL97" s="48"/>
      <c r="TM97" s="48"/>
      <c r="TN97" s="48"/>
      <c r="TO97" s="48"/>
      <c r="TP97" s="48"/>
      <c r="TQ97" s="48"/>
      <c r="TR97" s="48"/>
      <c r="TS97" s="48"/>
      <c r="TT97" s="48"/>
      <c r="TU97" s="48"/>
      <c r="TV97" s="48"/>
      <c r="TW97" s="48"/>
      <c r="TX97" s="48"/>
      <c r="TY97" s="48"/>
      <c r="TZ97" s="48"/>
      <c r="UB97" s="48"/>
      <c r="UC97" s="48"/>
      <c r="UD97" s="48"/>
      <c r="UE97" s="48"/>
      <c r="UF97" s="48"/>
      <c r="UG97" s="48"/>
      <c r="UH97" s="48"/>
      <c r="UI97" s="48"/>
      <c r="UJ97" s="48"/>
      <c r="UK97" s="48"/>
      <c r="UL97" s="48"/>
      <c r="UM97" s="48"/>
      <c r="UN97" s="48"/>
      <c r="UO97" s="48"/>
      <c r="UP97" s="48"/>
      <c r="UQ97" s="48"/>
      <c r="UR97" s="48"/>
      <c r="US97" s="48"/>
      <c r="UT97" s="48"/>
      <c r="UU97" s="48"/>
      <c r="UV97" s="48"/>
      <c r="UW97" s="48"/>
      <c r="UX97" s="48"/>
      <c r="UY97" s="48"/>
      <c r="UZ97" s="48"/>
      <c r="VA97" s="48"/>
      <c r="VB97" s="48"/>
      <c r="VC97" s="48"/>
      <c r="VD97" s="48"/>
      <c r="VE97" s="48"/>
      <c r="VF97" s="48"/>
      <c r="VG97" s="48"/>
      <c r="VH97" s="48"/>
      <c r="VI97" s="48"/>
      <c r="VJ97" s="48"/>
      <c r="VK97" s="48"/>
      <c r="VL97" s="48"/>
      <c r="VM97" s="48"/>
      <c r="VN97" s="48"/>
      <c r="VO97" s="48"/>
      <c r="VP97" s="48"/>
      <c r="VR97" s="48"/>
      <c r="VS97" s="48"/>
      <c r="VT97" s="48"/>
      <c r="VU97" s="48"/>
      <c r="VV97" s="48"/>
      <c r="VW97" s="48"/>
      <c r="VX97" s="48"/>
      <c r="VY97" s="48"/>
      <c r="VZ97" s="48"/>
      <c r="WA97" s="48"/>
      <c r="WB97" s="48"/>
      <c r="WC97" s="48"/>
      <c r="WD97" s="48"/>
      <c r="WE97" s="48"/>
      <c r="WF97" s="48"/>
      <c r="WG97" s="48"/>
      <c r="WH97" s="48"/>
      <c r="WI97" s="48"/>
      <c r="WJ97" s="48"/>
      <c r="WK97" s="48"/>
      <c r="WL97" s="48"/>
      <c r="WM97" s="48"/>
      <c r="WN97" s="48"/>
      <c r="WO97" s="48"/>
      <c r="WP97" s="48"/>
      <c r="WQ97" s="48"/>
      <c r="WR97" s="48"/>
      <c r="WS97" s="48"/>
      <c r="WT97" s="48"/>
      <c r="WU97" s="48"/>
      <c r="WV97" s="48"/>
      <c r="WW97" s="48"/>
      <c r="WX97" s="48"/>
      <c r="WY97" s="48"/>
      <c r="WZ97" s="48"/>
      <c r="XA97" s="48"/>
      <c r="XB97" s="48"/>
      <c r="XC97" s="48"/>
      <c r="XD97" s="48"/>
      <c r="XE97" s="48"/>
      <c r="XF97" s="48"/>
      <c r="XH97" s="48"/>
      <c r="XI97" s="48"/>
      <c r="XJ97" s="48"/>
      <c r="XK97" s="48"/>
      <c r="XL97" s="48"/>
      <c r="XM97" s="48"/>
      <c r="XN97" s="48"/>
      <c r="XO97" s="48"/>
      <c r="XP97" s="48"/>
      <c r="XQ97" s="48"/>
      <c r="XR97" s="48"/>
      <c r="XS97" s="48"/>
      <c r="XT97" s="48"/>
      <c r="XU97" s="48"/>
      <c r="XV97" s="48"/>
      <c r="XW97" s="48"/>
      <c r="XX97" s="48"/>
      <c r="XY97" s="48"/>
      <c r="XZ97" s="48"/>
      <c r="YA97" s="48"/>
      <c r="YB97" s="48"/>
      <c r="YC97" s="48"/>
      <c r="YD97" s="48"/>
      <c r="YE97" s="48"/>
      <c r="YF97" s="48"/>
      <c r="YG97" s="48"/>
      <c r="YH97" s="48"/>
      <c r="YI97" s="48"/>
      <c r="YJ97" s="48"/>
      <c r="YK97" s="48"/>
      <c r="YL97" s="48"/>
      <c r="YM97" s="48"/>
      <c r="YN97" s="48"/>
      <c r="YO97" s="48"/>
      <c r="YP97" s="48"/>
      <c r="YQ97" s="48"/>
      <c r="YR97" s="48"/>
      <c r="YS97" s="48"/>
      <c r="YT97" s="48"/>
      <c r="YU97" s="48"/>
      <c r="YV97" s="48"/>
      <c r="YX97" s="48"/>
      <c r="YY97" s="48"/>
      <c r="YZ97" s="48"/>
      <c r="ZA97" s="48"/>
      <c r="ZB97" s="48"/>
      <c r="ZC97" s="48"/>
      <c r="ZD97" s="48"/>
      <c r="ZE97" s="48"/>
      <c r="ZF97" s="48"/>
      <c r="ZG97" s="48"/>
      <c r="ZH97" s="48"/>
      <c r="ZI97" s="48"/>
      <c r="ZJ97" s="48"/>
      <c r="ZK97" s="48"/>
      <c r="ZL97" s="48"/>
      <c r="ZM97" s="48"/>
      <c r="ZN97" s="48"/>
      <c r="ZO97" s="48"/>
      <c r="ZP97" s="48"/>
      <c r="ZQ97" s="48"/>
      <c r="ZR97" s="48"/>
      <c r="ZS97" s="48"/>
      <c r="ZT97" s="48"/>
      <c r="ZU97" s="48"/>
      <c r="ZV97" s="48"/>
      <c r="ZW97" s="48"/>
      <c r="ZX97" s="48"/>
      <c r="ZY97" s="48"/>
      <c r="ZZ97" s="48"/>
      <c r="AAA97" s="48"/>
      <c r="AAB97" s="48"/>
      <c r="AAC97" s="48"/>
      <c r="AAD97" s="48"/>
      <c r="AAE97" s="48"/>
      <c r="AAF97" s="48"/>
      <c r="AAG97" s="48"/>
      <c r="AAH97" s="48"/>
      <c r="AAI97" s="48"/>
      <c r="AAJ97" s="48"/>
      <c r="AAK97" s="48"/>
      <c r="AAM97" s="48"/>
      <c r="AAN97" s="48"/>
      <c r="AAO97" s="48"/>
      <c r="AAP97" s="48"/>
      <c r="AAQ97" s="48"/>
      <c r="AAR97" s="48"/>
      <c r="AAS97" s="48"/>
      <c r="AAT97" s="48"/>
      <c r="AAU97" s="48"/>
      <c r="AAV97" s="48"/>
      <c r="AAW97" s="48"/>
      <c r="AAX97" s="48"/>
      <c r="AAY97" s="48"/>
      <c r="AAZ97" s="48"/>
      <c r="ABA97" s="48"/>
      <c r="ABB97" s="48"/>
      <c r="ABC97" s="48"/>
      <c r="ABD97" s="48"/>
      <c r="ABE97" s="48"/>
      <c r="ABF97" s="48"/>
      <c r="ABG97" s="48"/>
      <c r="ABH97" s="48"/>
      <c r="ABI97" s="48"/>
      <c r="ABJ97" s="48"/>
      <c r="ABK97" s="48"/>
      <c r="ABL97" s="48"/>
      <c r="ABM97" s="48"/>
      <c r="ABN97" s="48"/>
      <c r="ABO97" s="48"/>
      <c r="ABP97" s="48"/>
      <c r="ABQ97" s="48"/>
      <c r="ABR97" s="48"/>
      <c r="ABS97" s="48"/>
      <c r="ABT97" s="48"/>
      <c r="ABU97" s="48"/>
      <c r="ABV97" s="48"/>
      <c r="ABW97" s="48"/>
      <c r="ABX97" s="48"/>
      <c r="ABY97" s="48"/>
      <c r="ABZ97" s="48"/>
      <c r="ACA97" s="48"/>
      <c r="ACC97" s="48"/>
      <c r="ACD97" s="48"/>
      <c r="ACE97" s="48"/>
      <c r="ACF97" s="48"/>
      <c r="ACG97" s="48"/>
      <c r="ACH97" s="48"/>
      <c r="ACI97" s="48"/>
      <c r="ACJ97" s="48"/>
      <c r="ACK97" s="48"/>
      <c r="ACL97" s="48"/>
      <c r="ACM97" s="48"/>
      <c r="ACN97" s="48"/>
      <c r="ACO97" s="48"/>
      <c r="ACP97" s="48"/>
      <c r="ACQ97" s="48"/>
      <c r="ACR97" s="48"/>
      <c r="ACS97" s="48"/>
      <c r="ACT97" s="48"/>
      <c r="ACU97" s="48"/>
      <c r="ACV97" s="48"/>
      <c r="ACW97" s="48"/>
      <c r="ACX97" s="48"/>
      <c r="ACY97" s="48"/>
      <c r="ACZ97" s="48"/>
      <c r="ADA97" s="48"/>
      <c r="ADB97" s="48"/>
      <c r="ADC97" s="48"/>
      <c r="ADD97" s="48"/>
      <c r="ADE97" s="48"/>
      <c r="ADF97" s="48"/>
      <c r="ADG97" s="48"/>
      <c r="ADH97" s="48"/>
      <c r="ADI97" s="48"/>
      <c r="ADJ97" s="48"/>
      <c r="ADK97" s="48"/>
      <c r="ADL97" s="48"/>
      <c r="ADM97" s="48"/>
      <c r="ADN97" s="48"/>
      <c r="ADO97" s="48"/>
      <c r="ADP97" s="48"/>
      <c r="ADQ97" s="48"/>
      <c r="ADS97" s="48"/>
      <c r="ADT97" s="48"/>
      <c r="ADU97" s="48"/>
      <c r="ADV97" s="48"/>
      <c r="ADW97" s="48"/>
      <c r="ADX97" s="48"/>
      <c r="ADY97" s="48"/>
      <c r="ADZ97" s="48"/>
      <c r="AEA97" s="48"/>
      <c r="AEB97" s="48"/>
      <c r="AEC97" s="48"/>
      <c r="AED97" s="48"/>
      <c r="AEE97" s="48"/>
      <c r="AEF97" s="48"/>
      <c r="AEG97" s="48"/>
      <c r="AEH97" s="48"/>
      <c r="AEI97" s="48"/>
      <c r="AEJ97" s="48"/>
      <c r="AEK97" s="48"/>
      <c r="AEL97" s="48"/>
      <c r="AEM97" s="48"/>
      <c r="AEN97" s="48"/>
      <c r="AEO97" s="48"/>
      <c r="AEP97" s="48"/>
      <c r="AEQ97" s="48"/>
      <c r="AER97" s="48"/>
      <c r="AES97" s="48"/>
      <c r="AET97" s="48"/>
      <c r="AEU97" s="48"/>
      <c r="AEV97" s="48"/>
      <c r="AEW97" s="48"/>
      <c r="AEX97" s="48"/>
      <c r="AEY97" s="48"/>
      <c r="AEZ97" s="48"/>
      <c r="AFA97" s="48"/>
      <c r="AFB97" s="48"/>
      <c r="AFC97" s="48"/>
      <c r="AFD97" s="48"/>
      <c r="AFE97" s="48"/>
      <c r="AFF97" s="48"/>
      <c r="AFG97" s="48"/>
      <c r="AFI97" s="48"/>
      <c r="AFJ97" s="48"/>
      <c r="AFK97" s="48"/>
      <c r="AFL97" s="48"/>
      <c r="AFM97" s="48"/>
      <c r="AFN97" s="48"/>
      <c r="AFO97" s="48"/>
      <c r="AFP97" s="48"/>
      <c r="AFQ97" s="48"/>
      <c r="AFS97" s="48"/>
      <c r="AFT97" s="48"/>
      <c r="AFU97" s="48"/>
      <c r="AFV97" s="48"/>
      <c r="AFW97" s="48"/>
      <c r="AFX97" s="48"/>
      <c r="AFY97" s="48"/>
      <c r="AFZ97" s="48"/>
      <c r="AGA97" s="48"/>
      <c r="AGB97" s="48"/>
      <c r="AGC97" s="48"/>
      <c r="AGF97" s="48"/>
      <c r="AGG97" s="48"/>
      <c r="AGH97" s="48"/>
      <c r="AGI97" s="48"/>
      <c r="AGJ97" s="48"/>
      <c r="AGK97" s="48"/>
      <c r="AGL97" s="48"/>
      <c r="AGM97" s="48"/>
      <c r="AGN97" s="48"/>
      <c r="AGO97" s="48"/>
      <c r="AGP97" s="48"/>
      <c r="AGQ97" s="48"/>
      <c r="AGR97" s="48"/>
      <c r="AGS97" s="48"/>
      <c r="AGT97" s="48"/>
      <c r="AGU97" s="48"/>
      <c r="AGV97" s="48"/>
      <c r="AGW97" s="48"/>
      <c r="AGX97" s="48"/>
      <c r="AGY97" s="48"/>
      <c r="AGZ97" s="48"/>
      <c r="AHA97" s="48"/>
      <c r="AHB97" s="48"/>
      <c r="AHC97" s="48"/>
      <c r="AHD97" s="48"/>
      <c r="AHE97" s="48"/>
      <c r="AHF97" s="48"/>
      <c r="AHG97" s="48"/>
      <c r="AHH97" s="48"/>
      <c r="AHI97" s="48"/>
      <c r="AHJ97" s="48"/>
      <c r="AHK97" s="48"/>
      <c r="AHL97" s="48"/>
      <c r="AHM97" s="48"/>
      <c r="AHN97" s="48"/>
      <c r="AHO97" s="48"/>
      <c r="AHP97" s="48"/>
      <c r="AHQ97" s="48"/>
      <c r="AHR97" s="48"/>
      <c r="AHS97" s="48"/>
      <c r="AHT97" s="48"/>
      <c r="AHU97" s="48"/>
      <c r="AHV97" s="48"/>
      <c r="AHW97" s="48"/>
      <c r="AHX97" s="48"/>
      <c r="AHY97" s="48"/>
      <c r="AHZ97" s="48"/>
      <c r="AIA97" s="48"/>
      <c r="AIB97" s="48"/>
      <c r="AIC97" s="48"/>
      <c r="AID97" s="48"/>
      <c r="AIE97" s="48"/>
      <c r="AIF97" s="48"/>
      <c r="AIG97" s="48"/>
      <c r="AIH97" s="48"/>
      <c r="AII97" s="48"/>
      <c r="AIJ97" s="48"/>
      <c r="AIK97" s="48"/>
      <c r="AIL97" s="48"/>
      <c r="AIM97" s="48"/>
      <c r="AIN97" s="48"/>
      <c r="AIO97" s="48"/>
      <c r="AIP97" s="48"/>
      <c r="AIQ97" s="48"/>
      <c r="AIR97" s="48"/>
      <c r="AIS97" s="48"/>
      <c r="AIT97" s="48"/>
      <c r="AIU97" s="48"/>
      <c r="AIV97" s="48"/>
      <c r="AIW97" s="48"/>
      <c r="AIX97" s="48"/>
      <c r="AIY97" s="48"/>
      <c r="AIZ97" s="48"/>
      <c r="AJA97" s="48"/>
      <c r="AJB97" s="48"/>
      <c r="AJC97" s="48"/>
      <c r="AJD97" s="48"/>
      <c r="AJE97" s="48"/>
      <c r="AJF97" s="48"/>
      <c r="AJG97" s="48"/>
      <c r="AJH97" s="48"/>
      <c r="AJI97" s="48"/>
      <c r="AJJ97" s="48"/>
      <c r="AJK97" s="48"/>
      <c r="AJL97" s="48"/>
      <c r="AJM97" s="48"/>
      <c r="AJN97" s="48"/>
      <c r="AJO97" s="48"/>
      <c r="AJP97" s="48"/>
      <c r="AJQ97" s="48"/>
      <c r="AJR97" s="48"/>
      <c r="AJS97" s="48"/>
      <c r="AJT97" s="48"/>
      <c r="AJU97" s="48"/>
      <c r="AJV97" s="48"/>
      <c r="AJW97" s="48"/>
      <c r="AJX97" s="48"/>
      <c r="AJY97" s="48"/>
      <c r="AJZ97" s="48"/>
      <c r="AKA97" s="48"/>
      <c r="AKB97" s="48"/>
      <c r="AKC97" s="48"/>
      <c r="AKD97" s="48"/>
      <c r="AKE97" s="48"/>
      <c r="AKF97" s="48"/>
      <c r="AKG97" s="48"/>
      <c r="AKH97" s="48"/>
      <c r="AKI97" s="48"/>
      <c r="AKJ97" s="48"/>
      <c r="AKK97" s="48"/>
      <c r="AKL97" s="48"/>
      <c r="AKM97" s="48"/>
      <c r="AKN97" s="48"/>
      <c r="AKO97" s="48"/>
      <c r="AKP97" s="48"/>
      <c r="AKQ97" s="48"/>
      <c r="AKR97" s="48"/>
      <c r="AKS97" s="48"/>
      <c r="AKT97" s="48"/>
      <c r="AKU97" s="48"/>
      <c r="AKV97" s="48"/>
      <c r="AKW97" s="48"/>
      <c r="AKX97" s="48"/>
      <c r="AKY97" s="48"/>
      <c r="AKZ97" s="48"/>
      <c r="ALA97" s="48"/>
      <c r="ALB97" s="48"/>
      <c r="ALC97" s="48"/>
      <c r="ALD97" s="48"/>
      <c r="ALE97" s="48"/>
      <c r="ALF97" s="48"/>
      <c r="ALG97" s="48"/>
      <c r="ALH97" s="48"/>
      <c r="ALI97" s="48"/>
      <c r="ALJ97" s="48"/>
      <c r="ALK97" s="48"/>
      <c r="ALL97" s="48"/>
      <c r="ALM97" s="48"/>
      <c r="ALN97" s="48"/>
      <c r="ALO97" s="48"/>
      <c r="ALP97" s="48"/>
      <c r="ALQ97" s="48"/>
      <c r="ALR97" s="48"/>
      <c r="ALS97" s="48"/>
      <c r="ALT97" s="48"/>
      <c r="ALU97" s="48"/>
      <c r="ALV97" s="48"/>
      <c r="ALW97" s="48"/>
      <c r="ALX97" s="48"/>
      <c r="ALY97" s="48"/>
      <c r="ALZ97" s="48"/>
      <c r="AMA97" s="48"/>
      <c r="AMB97" s="48"/>
      <c r="AMC97" s="48"/>
      <c r="AMD97" s="48"/>
      <c r="AME97" s="48"/>
      <c r="AMF97" s="48"/>
      <c r="AMG97" s="48"/>
      <c r="AMH97" s="48"/>
      <c r="AMI97" s="48"/>
      <c r="AMJ97" s="48"/>
      <c r="AMK97" s="48"/>
      <c r="AML97" s="48"/>
      <c r="AMM97" s="48"/>
      <c r="AMN97" s="48"/>
      <c r="AMO97" s="48"/>
      <c r="AMP97" s="48"/>
      <c r="AMQ97" s="48"/>
      <c r="AMR97" s="48"/>
      <c r="AMS97" s="48"/>
      <c r="AMT97" s="48"/>
      <c r="AMU97" s="48"/>
      <c r="AMV97" s="48"/>
      <c r="AMW97" s="48"/>
      <c r="AMX97" s="48"/>
      <c r="AMY97" s="48"/>
      <c r="AMZ97" s="48"/>
      <c r="ANA97" s="48"/>
      <c r="ANB97" s="48"/>
      <c r="ANC97" s="48"/>
      <c r="AND97" s="48"/>
      <c r="ANE97" s="48"/>
      <c r="ANF97" s="48"/>
      <c r="ANG97" s="48"/>
      <c r="ANH97" s="48"/>
      <c r="ANI97" s="48"/>
      <c r="ANJ97" s="48"/>
      <c r="ANK97" s="48"/>
      <c r="ANL97" s="48"/>
      <c r="ANM97" s="48"/>
      <c r="ANN97" s="48"/>
      <c r="ANO97" s="48"/>
      <c r="ANP97" s="48"/>
      <c r="ANQ97" s="48"/>
      <c r="ANR97" s="48"/>
      <c r="ANS97" s="48"/>
      <c r="ANT97" s="48"/>
      <c r="ANU97" s="48"/>
      <c r="ANV97" s="48"/>
      <c r="ANW97" s="48"/>
      <c r="ANX97" s="48"/>
      <c r="ANY97" s="48"/>
      <c r="ANZ97" s="48"/>
      <c r="AOA97" s="48"/>
      <c r="AOB97" s="48"/>
      <c r="AOC97" s="48"/>
      <c r="AOD97" s="48"/>
      <c r="AOE97" s="48"/>
      <c r="AOF97" s="48"/>
      <c r="AOG97" s="48"/>
      <c r="AOH97" s="48"/>
      <c r="AOI97" s="48"/>
      <c r="AOJ97" s="48"/>
      <c r="AOK97" s="48"/>
      <c r="AOL97" s="48"/>
      <c r="AOM97" s="48"/>
      <c r="AON97" s="48"/>
      <c r="AOO97" s="48"/>
      <c r="AOP97" s="48"/>
      <c r="AOQ97" s="48"/>
      <c r="AOR97" s="48"/>
      <c r="AOS97" s="48"/>
      <c r="AOT97" s="48"/>
      <c r="AOU97" s="48"/>
      <c r="AOV97" s="48"/>
      <c r="AOW97" s="48"/>
      <c r="AOX97" s="48"/>
      <c r="AOY97" s="48"/>
      <c r="AOZ97" s="48"/>
      <c r="APA97" s="48"/>
      <c r="APB97" s="48"/>
      <c r="APC97" s="48"/>
      <c r="APD97" s="48"/>
      <c r="APE97" s="48"/>
      <c r="APF97" s="48"/>
      <c r="APG97" s="48"/>
      <c r="APH97" s="48"/>
      <c r="API97" s="48"/>
      <c r="APJ97" s="48"/>
      <c r="APK97" s="48"/>
      <c r="APL97" s="48"/>
      <c r="APM97" s="48"/>
      <c r="APN97" s="48"/>
      <c r="APO97" s="48"/>
      <c r="APP97" s="48"/>
      <c r="APQ97" s="48"/>
      <c r="APR97" s="48"/>
      <c r="APS97" s="48"/>
      <c r="APT97" s="48"/>
      <c r="APU97" s="48"/>
      <c r="APV97" s="48"/>
      <c r="APW97" s="48"/>
      <c r="APX97" s="48"/>
      <c r="APY97" s="48"/>
      <c r="APZ97" s="48"/>
      <c r="AQA97" s="48"/>
    </row>
    <row r="98" spans="1:1119">
      <c r="A98" s="49" t="s">
        <v>398</v>
      </c>
      <c r="B98" s="46" t="s">
        <v>354</v>
      </c>
      <c r="C98" s="48">
        <v>22.873458862304688</v>
      </c>
      <c r="D98" s="48">
        <v>22.862527847290039</v>
      </c>
      <c r="E98" s="48">
        <v>31.660404205322266</v>
      </c>
      <c r="F98" s="48">
        <v>31.621284484863281</v>
      </c>
      <c r="G98" s="48">
        <v>12.199228286743164</v>
      </c>
      <c r="H98" s="48">
        <v>12.603487014770508</v>
      </c>
      <c r="I98" s="48">
        <v>28.28675651550293</v>
      </c>
      <c r="J98" s="48">
        <v>27.536046981811523</v>
      </c>
      <c r="K98" s="48">
        <v>51.799152374267578</v>
      </c>
      <c r="L98" s="48">
        <v>51.731399536132813</v>
      </c>
      <c r="M98" s="48">
        <v>33.548511505126953</v>
      </c>
      <c r="N98" s="48">
        <v>33.888389587402344</v>
      </c>
      <c r="O98" s="48">
        <v>28.627819061279297</v>
      </c>
      <c r="P98" s="48">
        <v>29.656021118164063</v>
      </c>
      <c r="Q98" s="47">
        <f t="shared" ref="Q98:Q129" si="12">AVERAGE(G98:L98)</f>
        <v>30.692678451538086</v>
      </c>
      <c r="R98" s="47">
        <f t="shared" ref="R98:R129" si="13">AVERAGE(M98:P98)</f>
        <v>31.430185317993164</v>
      </c>
      <c r="S98" s="47">
        <f t="shared" ref="S98:S129" si="14">R98/Q98</f>
        <v>1.0240287555098704</v>
      </c>
      <c r="T98" s="47">
        <f t="shared" ref="T98:T129" si="15">_xlfn.T.TEST(G98:L98,M98:P98,2,2)</f>
        <v>0.93748876639945222</v>
      </c>
      <c r="BB98" s="48"/>
      <c r="BC98" s="48"/>
      <c r="BD98" s="48"/>
      <c r="BE98" s="48"/>
      <c r="BF98" s="48"/>
      <c r="BG98" s="48"/>
      <c r="BH98" s="48"/>
      <c r="BI98" s="48"/>
      <c r="BJ98" s="48"/>
      <c r="BK98" s="48"/>
      <c r="BL98" s="48"/>
      <c r="BM98" s="48"/>
      <c r="BN98" s="48"/>
      <c r="BO98" s="48"/>
      <c r="BP98" s="48"/>
      <c r="BQ98" s="48"/>
      <c r="BR98" s="48"/>
      <c r="BS98" s="48"/>
      <c r="BT98" s="48"/>
      <c r="BU98" s="48"/>
      <c r="BV98" s="48"/>
      <c r="BW98" s="48"/>
      <c r="BX98" s="48"/>
      <c r="BY98" s="48"/>
      <c r="BZ98" s="48"/>
      <c r="CA98" s="48"/>
      <c r="CB98" s="48"/>
      <c r="CC98" s="48"/>
      <c r="CD98" s="48"/>
      <c r="CE98" s="48"/>
      <c r="CF98" s="48"/>
      <c r="CG98" s="48"/>
      <c r="CH98" s="48"/>
      <c r="CI98" s="48"/>
      <c r="CJ98" s="48"/>
      <c r="CK98" s="48"/>
      <c r="CL98" s="48"/>
      <c r="CM98" s="48"/>
      <c r="CN98" s="48"/>
      <c r="CO98" s="48"/>
      <c r="CP98" s="48"/>
      <c r="CQ98" s="48"/>
      <c r="CR98" s="48"/>
      <c r="CS98" s="48"/>
      <c r="CT98" s="48"/>
      <c r="CU98" s="48"/>
      <c r="CV98" s="48"/>
      <c r="CW98" s="48"/>
      <c r="CX98" s="48"/>
      <c r="CY98" s="48"/>
      <c r="CZ98" s="48"/>
      <c r="DA98" s="48"/>
      <c r="DB98" s="48"/>
      <c r="DC98" s="48"/>
      <c r="DD98" s="48"/>
      <c r="DE98" s="48"/>
      <c r="DF98" s="48"/>
      <c r="DH98" s="48"/>
      <c r="DI98" s="48"/>
      <c r="DJ98" s="48"/>
      <c r="DK98" s="48"/>
      <c r="DL98" s="48"/>
      <c r="DM98" s="48"/>
      <c r="DN98" s="48"/>
      <c r="DO98" s="48"/>
      <c r="DP98" s="48"/>
      <c r="DQ98" s="48"/>
      <c r="DR98" s="48"/>
      <c r="DS98" s="48"/>
      <c r="DT98" s="48"/>
      <c r="DU98" s="48"/>
      <c r="DV98" s="48"/>
      <c r="DW98" s="48"/>
      <c r="DX98" s="48"/>
      <c r="DY98" s="48"/>
      <c r="DZ98" s="48"/>
      <c r="EA98" s="48"/>
      <c r="EB98" s="48"/>
      <c r="EC98" s="48"/>
      <c r="ED98" s="48"/>
      <c r="EE98" s="48"/>
      <c r="EF98" s="48"/>
      <c r="EG98" s="48"/>
      <c r="EH98" s="48"/>
      <c r="EI98" s="48"/>
      <c r="EJ98" s="48"/>
      <c r="EK98" s="48"/>
      <c r="EL98" s="48"/>
      <c r="EM98" s="48"/>
      <c r="EO98" s="48"/>
      <c r="EP98" s="48"/>
      <c r="EQ98" s="48"/>
      <c r="ER98" s="48"/>
      <c r="ES98" s="48"/>
      <c r="ET98" s="48"/>
      <c r="EU98" s="48"/>
      <c r="EV98" s="48"/>
      <c r="EW98" s="48"/>
      <c r="EX98" s="48"/>
      <c r="EY98" s="48"/>
      <c r="EZ98" s="48"/>
      <c r="FA98" s="48"/>
      <c r="FB98" s="48"/>
      <c r="FC98" s="48"/>
      <c r="FD98" s="48"/>
      <c r="FE98" s="48"/>
      <c r="FF98" s="48"/>
      <c r="FG98" s="48"/>
      <c r="FH98" s="48"/>
      <c r="FI98" s="48"/>
      <c r="FJ98" s="48"/>
      <c r="FK98" s="48"/>
      <c r="FL98" s="48"/>
      <c r="FM98" s="48"/>
      <c r="FN98" s="48"/>
      <c r="FO98" s="48"/>
      <c r="FP98" s="48"/>
      <c r="FQ98" s="48"/>
      <c r="FR98" s="48"/>
      <c r="FS98" s="48"/>
      <c r="FT98" s="48"/>
      <c r="FU98" s="48"/>
      <c r="FV98" s="48"/>
      <c r="FW98" s="48"/>
      <c r="FX98" s="48"/>
      <c r="FY98" s="48"/>
      <c r="FZ98" s="48"/>
      <c r="GA98" s="48"/>
      <c r="GB98" s="48"/>
      <c r="GC98" s="48"/>
      <c r="GE98" s="48"/>
      <c r="GF98" s="48"/>
      <c r="GG98" s="48"/>
      <c r="GH98" s="48"/>
      <c r="GI98" s="48"/>
      <c r="GJ98" s="48"/>
      <c r="GK98" s="48"/>
      <c r="GL98" s="48"/>
      <c r="GM98" s="48"/>
      <c r="GN98" s="48"/>
      <c r="GO98" s="48"/>
      <c r="GP98" s="48"/>
      <c r="GQ98" s="48"/>
      <c r="GR98" s="48"/>
      <c r="GS98" s="48"/>
      <c r="GT98" s="48"/>
      <c r="GU98" s="48"/>
      <c r="GV98" s="48"/>
      <c r="GW98" s="48"/>
      <c r="GX98" s="48"/>
      <c r="GY98" s="48"/>
      <c r="GZ98" s="48"/>
      <c r="HA98" s="48"/>
      <c r="HB98" s="48"/>
      <c r="HC98" s="48"/>
      <c r="HD98" s="48"/>
      <c r="HE98" s="48"/>
      <c r="HF98" s="48"/>
      <c r="HG98" s="48"/>
      <c r="HH98" s="48"/>
      <c r="HI98" s="48"/>
      <c r="HJ98" s="48"/>
      <c r="HK98" s="48"/>
      <c r="HL98" s="48"/>
      <c r="HM98" s="48"/>
      <c r="HN98" s="48"/>
      <c r="HO98" s="48"/>
      <c r="HP98" s="48"/>
      <c r="HQ98" s="48"/>
      <c r="HR98" s="48"/>
      <c r="HS98" s="48"/>
      <c r="HU98" s="48"/>
      <c r="HV98" s="48"/>
      <c r="HW98" s="48"/>
      <c r="HX98" s="48"/>
      <c r="HY98" s="48"/>
      <c r="HZ98" s="48"/>
      <c r="IA98" s="48"/>
      <c r="IB98" s="48"/>
      <c r="IC98" s="48"/>
      <c r="ID98" s="48"/>
      <c r="IE98" s="48"/>
      <c r="IF98" s="48"/>
      <c r="IG98" s="48"/>
      <c r="IH98" s="48"/>
      <c r="II98" s="48"/>
      <c r="IJ98" s="48"/>
      <c r="IK98" s="48"/>
      <c r="IL98" s="48"/>
      <c r="IM98" s="48"/>
      <c r="IN98" s="48"/>
      <c r="IO98" s="48"/>
      <c r="IP98" s="48"/>
      <c r="IQ98" s="48"/>
      <c r="IR98" s="48"/>
      <c r="IS98" s="48"/>
      <c r="IT98" s="48"/>
      <c r="IU98" s="48"/>
      <c r="IV98" s="48"/>
      <c r="IW98" s="48"/>
      <c r="IX98" s="48"/>
      <c r="IY98" s="48"/>
      <c r="IZ98" s="48"/>
      <c r="JA98" s="48"/>
      <c r="JB98" s="48"/>
      <c r="JC98" s="48"/>
      <c r="JD98" s="48"/>
      <c r="JE98" s="48"/>
      <c r="JF98" s="48"/>
      <c r="JG98" s="48"/>
      <c r="JH98" s="48"/>
      <c r="JJ98" s="48"/>
      <c r="JK98" s="48"/>
      <c r="JL98" s="48"/>
      <c r="JM98" s="48"/>
      <c r="JN98" s="48"/>
      <c r="JO98" s="48"/>
      <c r="JP98" s="48"/>
      <c r="JQ98" s="48"/>
      <c r="JR98" s="48"/>
      <c r="JS98" s="48"/>
      <c r="JT98" s="48"/>
      <c r="JU98" s="48"/>
      <c r="JV98" s="48"/>
      <c r="JW98" s="48"/>
      <c r="JX98" s="48"/>
      <c r="JY98" s="48"/>
      <c r="JZ98" s="48"/>
      <c r="KA98" s="48"/>
      <c r="KB98" s="48"/>
      <c r="KC98" s="48"/>
      <c r="KD98" s="48"/>
      <c r="KE98" s="48"/>
      <c r="KF98" s="48"/>
      <c r="KG98" s="48"/>
      <c r="KH98" s="48"/>
      <c r="KI98" s="48"/>
      <c r="KJ98" s="48"/>
      <c r="KK98" s="48"/>
      <c r="KL98" s="48"/>
      <c r="KM98" s="48"/>
      <c r="KN98" s="48"/>
      <c r="KO98" s="48"/>
      <c r="KP98" s="48"/>
      <c r="KQ98" s="48"/>
      <c r="KR98" s="48"/>
      <c r="KS98" s="48"/>
      <c r="KT98" s="48"/>
      <c r="KU98" s="48"/>
      <c r="KV98" s="48"/>
      <c r="KW98" s="48"/>
      <c r="KX98" s="48"/>
      <c r="KZ98" s="48"/>
      <c r="LA98" s="48"/>
      <c r="LB98" s="48"/>
      <c r="LC98" s="48"/>
      <c r="LD98" s="48"/>
      <c r="LE98" s="48"/>
      <c r="LF98" s="48"/>
      <c r="LG98" s="48"/>
      <c r="LH98" s="48"/>
      <c r="LI98" s="48"/>
      <c r="LJ98" s="48"/>
      <c r="LK98" s="48"/>
      <c r="LL98" s="48"/>
      <c r="LM98" s="48"/>
      <c r="LN98" s="48"/>
      <c r="LO98" s="48"/>
      <c r="LP98" s="48"/>
      <c r="LQ98" s="48"/>
      <c r="LR98" s="48"/>
      <c r="LS98" s="48"/>
      <c r="LT98" s="48"/>
      <c r="LU98" s="48"/>
      <c r="LV98" s="48"/>
      <c r="LW98" s="48"/>
      <c r="LX98" s="48"/>
      <c r="LY98" s="48"/>
      <c r="LZ98" s="48"/>
      <c r="MA98" s="48"/>
      <c r="MB98" s="48"/>
      <c r="MC98" s="48"/>
      <c r="MD98" s="48"/>
      <c r="ME98" s="48"/>
      <c r="MF98" s="48"/>
      <c r="MG98" s="48"/>
      <c r="MH98" s="48"/>
      <c r="MI98" s="48"/>
      <c r="MJ98" s="48"/>
      <c r="MK98" s="48"/>
      <c r="ML98" s="48"/>
      <c r="MM98" s="48"/>
      <c r="MN98" s="48"/>
      <c r="MP98" s="48"/>
      <c r="MQ98" s="48"/>
      <c r="MR98" s="48"/>
      <c r="MS98" s="48"/>
      <c r="MT98" s="48"/>
      <c r="MU98" s="48"/>
      <c r="MV98" s="48"/>
      <c r="MW98" s="48"/>
      <c r="MX98" s="48"/>
      <c r="MY98" s="48"/>
      <c r="MZ98" s="48"/>
      <c r="NA98" s="48"/>
      <c r="NB98" s="48"/>
      <c r="NC98" s="48"/>
      <c r="ND98" s="48"/>
      <c r="NE98" s="48"/>
      <c r="NF98" s="48"/>
      <c r="NG98" s="48"/>
      <c r="NH98" s="48"/>
      <c r="NI98" s="48"/>
      <c r="NJ98" s="48"/>
      <c r="NK98" s="48"/>
      <c r="NL98" s="48"/>
      <c r="NM98" s="48"/>
      <c r="NN98" s="48"/>
      <c r="NO98" s="48"/>
      <c r="NP98" s="48"/>
      <c r="NQ98" s="48"/>
      <c r="NR98" s="48"/>
      <c r="NS98" s="48"/>
      <c r="NT98" s="48"/>
      <c r="NU98" s="48"/>
      <c r="NV98" s="48"/>
      <c r="NW98" s="48"/>
      <c r="NX98" s="48"/>
      <c r="NY98" s="48"/>
      <c r="NZ98" s="48"/>
      <c r="OA98" s="48"/>
      <c r="OB98" s="48"/>
      <c r="OC98" s="48"/>
      <c r="OD98" s="48"/>
      <c r="OF98" s="48"/>
      <c r="OG98" s="48"/>
      <c r="OH98" s="48"/>
      <c r="OI98" s="48"/>
      <c r="OJ98" s="48"/>
      <c r="OK98" s="48"/>
      <c r="OL98" s="48"/>
      <c r="OM98" s="48"/>
      <c r="ON98" s="48"/>
      <c r="OO98" s="48"/>
      <c r="OP98" s="48"/>
      <c r="OQ98" s="48"/>
      <c r="OR98" s="48"/>
      <c r="OT98" s="48"/>
      <c r="OU98" s="48"/>
      <c r="OV98" s="48"/>
      <c r="OW98" s="48"/>
      <c r="OX98" s="48"/>
      <c r="OY98" s="48"/>
      <c r="OZ98" s="48"/>
      <c r="PA98" s="48"/>
      <c r="PB98" s="48"/>
      <c r="PC98" s="48"/>
      <c r="PD98" s="48"/>
      <c r="PF98" s="48"/>
      <c r="PG98" s="48"/>
      <c r="PH98" s="48"/>
      <c r="PI98" s="48"/>
      <c r="PJ98" s="48"/>
      <c r="PK98" s="48"/>
      <c r="PL98" s="48"/>
      <c r="PM98" s="48"/>
      <c r="PN98" s="48"/>
      <c r="PO98" s="48"/>
      <c r="PP98" s="48"/>
      <c r="PQ98" s="48"/>
      <c r="PR98" s="48"/>
      <c r="PS98" s="48"/>
      <c r="PT98" s="48"/>
      <c r="PU98" s="48"/>
      <c r="PV98" s="48"/>
      <c r="PW98" s="48"/>
      <c r="PX98" s="48"/>
      <c r="PY98" s="48"/>
      <c r="PZ98" s="48"/>
      <c r="QA98" s="48"/>
      <c r="QB98" s="48"/>
      <c r="QC98" s="48"/>
      <c r="QD98" s="48"/>
      <c r="QE98" s="48"/>
      <c r="QF98" s="48"/>
      <c r="QG98" s="48"/>
      <c r="QH98" s="48"/>
      <c r="QI98" s="48"/>
      <c r="QJ98" s="48"/>
      <c r="QK98" s="48"/>
      <c r="QL98" s="48"/>
      <c r="QM98" s="48"/>
      <c r="QN98" s="48"/>
      <c r="QO98" s="48"/>
      <c r="QP98" s="48"/>
      <c r="QQ98" s="48"/>
      <c r="QR98" s="48"/>
      <c r="QS98" s="48"/>
      <c r="QT98" s="48"/>
      <c r="QV98" s="48"/>
      <c r="QW98" s="48"/>
      <c r="QX98" s="48"/>
      <c r="QY98" s="48"/>
      <c r="QZ98" s="48"/>
      <c r="RA98" s="48"/>
      <c r="RB98" s="48"/>
      <c r="RC98" s="48"/>
      <c r="RD98" s="48"/>
      <c r="RE98" s="48"/>
      <c r="RF98" s="48"/>
      <c r="RG98" s="48"/>
      <c r="RH98" s="48"/>
      <c r="RI98" s="48"/>
      <c r="RJ98" s="48"/>
      <c r="RK98" s="48"/>
      <c r="RL98" s="48"/>
      <c r="RM98" s="48"/>
      <c r="RN98" s="48"/>
      <c r="RO98" s="48"/>
      <c r="RP98" s="48"/>
      <c r="RQ98" s="48"/>
      <c r="RR98" s="48"/>
      <c r="RS98" s="48"/>
      <c r="RT98" s="48"/>
      <c r="RU98" s="48"/>
      <c r="RV98" s="48"/>
      <c r="RW98" s="48"/>
      <c r="RX98" s="48"/>
      <c r="RY98" s="48"/>
      <c r="RZ98" s="48"/>
      <c r="SA98" s="48"/>
      <c r="SB98" s="48"/>
      <c r="SC98" s="48"/>
      <c r="SD98" s="48"/>
      <c r="SE98" s="48"/>
      <c r="SF98" s="48"/>
      <c r="SG98" s="48"/>
      <c r="SH98" s="48"/>
      <c r="SI98" s="48"/>
      <c r="SJ98" s="48"/>
      <c r="SL98" s="48"/>
      <c r="SM98" s="48"/>
      <c r="SN98" s="48"/>
      <c r="SO98" s="48"/>
      <c r="SP98" s="48"/>
      <c r="SQ98" s="48"/>
      <c r="SR98" s="48"/>
      <c r="SS98" s="48"/>
      <c r="ST98" s="48"/>
      <c r="SU98" s="48"/>
      <c r="SV98" s="48"/>
      <c r="SW98" s="48"/>
      <c r="SX98" s="48"/>
      <c r="SY98" s="48"/>
      <c r="SZ98" s="48"/>
      <c r="TA98" s="48"/>
      <c r="TB98" s="48"/>
      <c r="TC98" s="48"/>
      <c r="TD98" s="48"/>
      <c r="TE98" s="48"/>
      <c r="TF98" s="48"/>
      <c r="TG98" s="48"/>
      <c r="TH98" s="48"/>
      <c r="TI98" s="48"/>
      <c r="TJ98" s="48"/>
      <c r="TK98" s="48"/>
      <c r="TL98" s="48"/>
      <c r="TM98" s="48"/>
      <c r="TN98" s="48"/>
      <c r="TO98" s="48"/>
      <c r="TP98" s="48"/>
      <c r="TQ98" s="48"/>
      <c r="TR98" s="48"/>
      <c r="TS98" s="48"/>
      <c r="TT98" s="48"/>
      <c r="TU98" s="48"/>
      <c r="TV98" s="48"/>
      <c r="TW98" s="48"/>
      <c r="TX98" s="48"/>
      <c r="TY98" s="48"/>
      <c r="TZ98" s="48"/>
      <c r="UB98" s="48"/>
      <c r="UC98" s="48"/>
      <c r="UD98" s="48"/>
      <c r="UE98" s="48"/>
      <c r="UF98" s="48"/>
      <c r="UG98" s="48"/>
      <c r="UH98" s="48"/>
      <c r="UI98" s="48"/>
      <c r="UJ98" s="48"/>
      <c r="UK98" s="48"/>
      <c r="UL98" s="48"/>
      <c r="UM98" s="48"/>
      <c r="UN98" s="48"/>
      <c r="UO98" s="48"/>
      <c r="UP98" s="48"/>
      <c r="UQ98" s="48"/>
      <c r="UR98" s="48"/>
      <c r="US98" s="48"/>
      <c r="UT98" s="48"/>
      <c r="UU98" s="48"/>
      <c r="UV98" s="48"/>
      <c r="UW98" s="48"/>
      <c r="UX98" s="48"/>
      <c r="UY98" s="48"/>
      <c r="UZ98" s="48"/>
      <c r="VA98" s="48"/>
      <c r="VB98" s="48"/>
      <c r="VC98" s="48"/>
      <c r="VD98" s="48"/>
      <c r="VE98" s="48"/>
      <c r="VF98" s="48"/>
      <c r="VG98" s="48"/>
      <c r="VH98" s="48"/>
      <c r="VI98" s="48"/>
      <c r="VJ98" s="48"/>
      <c r="VK98" s="48"/>
      <c r="VL98" s="48"/>
      <c r="VM98" s="48"/>
      <c r="VN98" s="48"/>
      <c r="VO98" s="48"/>
      <c r="VP98" s="48"/>
      <c r="VR98" s="48"/>
      <c r="VS98" s="48"/>
      <c r="VT98" s="48"/>
      <c r="VU98" s="48"/>
      <c r="VV98" s="48"/>
      <c r="VW98" s="48"/>
      <c r="VX98" s="48"/>
      <c r="VY98" s="48"/>
      <c r="VZ98" s="48"/>
      <c r="WA98" s="48"/>
      <c r="WB98" s="48"/>
      <c r="WC98" s="48"/>
      <c r="WD98" s="48"/>
      <c r="WE98" s="48"/>
      <c r="WF98" s="48"/>
      <c r="WG98" s="48"/>
      <c r="WH98" s="48"/>
      <c r="WI98" s="48"/>
      <c r="WJ98" s="48"/>
      <c r="WK98" s="48"/>
      <c r="WL98" s="48"/>
      <c r="WM98" s="48"/>
      <c r="WN98" s="48"/>
      <c r="WO98" s="48"/>
      <c r="WP98" s="48"/>
      <c r="WQ98" s="48"/>
      <c r="WR98" s="48"/>
      <c r="WS98" s="48"/>
      <c r="WT98" s="48"/>
      <c r="WU98" s="48"/>
      <c r="WV98" s="48"/>
      <c r="WW98" s="48"/>
      <c r="WX98" s="48"/>
      <c r="WY98" s="48"/>
      <c r="WZ98" s="48"/>
      <c r="XA98" s="48"/>
      <c r="XB98" s="48"/>
      <c r="XC98" s="48"/>
      <c r="XD98" s="48"/>
      <c r="XE98" s="48"/>
      <c r="XF98" s="48"/>
      <c r="XH98" s="48"/>
      <c r="XI98" s="48"/>
      <c r="XJ98" s="48"/>
      <c r="XK98" s="48"/>
      <c r="XL98" s="48"/>
      <c r="XM98" s="48"/>
      <c r="XN98" s="48"/>
      <c r="XO98" s="48"/>
      <c r="XP98" s="48"/>
      <c r="XQ98" s="48"/>
      <c r="XR98" s="48"/>
      <c r="XS98" s="48"/>
      <c r="XT98" s="48"/>
      <c r="XU98" s="48"/>
      <c r="XV98" s="48"/>
      <c r="XW98" s="48"/>
      <c r="XX98" s="48"/>
      <c r="XY98" s="48"/>
      <c r="XZ98" s="48"/>
      <c r="YA98" s="48"/>
      <c r="YB98" s="48"/>
      <c r="YC98" s="48"/>
      <c r="YD98" s="48"/>
      <c r="YE98" s="48"/>
      <c r="YF98" s="48"/>
      <c r="YG98" s="48"/>
      <c r="YH98" s="48"/>
      <c r="YI98" s="48"/>
      <c r="YJ98" s="48"/>
      <c r="YK98" s="48"/>
      <c r="YL98" s="48"/>
      <c r="YM98" s="48"/>
      <c r="YN98" s="48"/>
      <c r="YO98" s="48"/>
      <c r="YP98" s="48"/>
      <c r="YQ98" s="48"/>
      <c r="YR98" s="48"/>
      <c r="YS98" s="48"/>
      <c r="YT98" s="48"/>
      <c r="YU98" s="48"/>
      <c r="YV98" s="48"/>
      <c r="YX98" s="48"/>
      <c r="YY98" s="48"/>
      <c r="YZ98" s="48"/>
      <c r="ZA98" s="48"/>
      <c r="ZB98" s="48"/>
      <c r="ZC98" s="48"/>
      <c r="ZD98" s="48"/>
      <c r="ZE98" s="48"/>
      <c r="ZF98" s="48"/>
      <c r="ZG98" s="48"/>
      <c r="ZH98" s="48"/>
      <c r="ZI98" s="48"/>
      <c r="ZJ98" s="48"/>
      <c r="ZK98" s="48"/>
      <c r="ZL98" s="48"/>
      <c r="ZM98" s="48"/>
      <c r="ZN98" s="48"/>
      <c r="ZO98" s="48"/>
      <c r="ZP98" s="48"/>
      <c r="ZQ98" s="48"/>
      <c r="ZR98" s="48"/>
      <c r="ZS98" s="48"/>
      <c r="ZT98" s="48"/>
      <c r="ZU98" s="48"/>
      <c r="ZV98" s="48"/>
      <c r="ZW98" s="48"/>
      <c r="ZX98" s="48"/>
      <c r="ZY98" s="48"/>
      <c r="ZZ98" s="48"/>
      <c r="AAA98" s="48"/>
      <c r="AAB98" s="48"/>
      <c r="AAC98" s="48"/>
      <c r="AAD98" s="48"/>
      <c r="AAE98" s="48"/>
      <c r="AAF98" s="48"/>
      <c r="AAG98" s="48"/>
      <c r="AAH98" s="48"/>
      <c r="AAI98" s="48"/>
      <c r="AAJ98" s="48"/>
      <c r="AAK98" s="48"/>
      <c r="AAM98" s="48"/>
      <c r="AAN98" s="48"/>
      <c r="AAO98" s="48"/>
      <c r="AAP98" s="48"/>
      <c r="AAQ98" s="48"/>
      <c r="AAR98" s="48"/>
      <c r="AAS98" s="48"/>
      <c r="AAT98" s="48"/>
      <c r="AAU98" s="48"/>
      <c r="AAV98" s="48"/>
      <c r="AAW98" s="48"/>
      <c r="AAX98" s="48"/>
      <c r="AAY98" s="48"/>
      <c r="AAZ98" s="48"/>
      <c r="ABA98" s="48"/>
      <c r="ABB98" s="48"/>
      <c r="ABC98" s="48"/>
      <c r="ABD98" s="48"/>
      <c r="ABE98" s="48"/>
      <c r="ABF98" s="48"/>
      <c r="ABG98" s="48"/>
      <c r="ABH98" s="48"/>
      <c r="ABI98" s="48"/>
      <c r="ABJ98" s="48"/>
      <c r="ABK98" s="48"/>
      <c r="ABL98" s="48"/>
      <c r="ABM98" s="48"/>
      <c r="ABN98" s="48"/>
      <c r="ABO98" s="48"/>
      <c r="ABP98" s="48"/>
      <c r="ABQ98" s="48"/>
      <c r="ABR98" s="48"/>
      <c r="ABS98" s="48"/>
      <c r="ABT98" s="48"/>
      <c r="ABU98" s="48"/>
      <c r="ABV98" s="48"/>
      <c r="ABW98" s="48"/>
      <c r="ABX98" s="48"/>
      <c r="ABY98" s="48"/>
      <c r="ABZ98" s="48"/>
      <c r="ACA98" s="48"/>
      <c r="ACC98" s="48"/>
      <c r="ACD98" s="48"/>
      <c r="ACE98" s="48"/>
      <c r="ACF98" s="48"/>
      <c r="ACG98" s="48"/>
      <c r="ACH98" s="48"/>
      <c r="ACI98" s="48"/>
      <c r="ACJ98" s="48"/>
      <c r="ACK98" s="48"/>
      <c r="ACL98" s="48"/>
      <c r="ACM98" s="48"/>
      <c r="ACN98" s="48"/>
      <c r="ACO98" s="48"/>
      <c r="ACP98" s="48"/>
      <c r="ACQ98" s="48"/>
      <c r="ACR98" s="48"/>
      <c r="ACS98" s="48"/>
      <c r="ACT98" s="48"/>
      <c r="ACU98" s="48"/>
      <c r="ACV98" s="48"/>
      <c r="ACW98" s="48"/>
      <c r="ACX98" s="48"/>
      <c r="ACY98" s="48"/>
      <c r="ACZ98" s="48"/>
      <c r="ADA98" s="48"/>
      <c r="ADB98" s="48"/>
      <c r="ADC98" s="48"/>
      <c r="ADD98" s="48"/>
      <c r="ADE98" s="48"/>
      <c r="ADF98" s="48"/>
      <c r="ADG98" s="48"/>
      <c r="ADH98" s="48"/>
      <c r="ADI98" s="48"/>
      <c r="ADJ98" s="48"/>
      <c r="ADK98" s="48"/>
      <c r="ADL98" s="48"/>
      <c r="ADM98" s="48"/>
      <c r="ADN98" s="48"/>
      <c r="ADO98" s="48"/>
      <c r="ADP98" s="48"/>
      <c r="ADQ98" s="48"/>
      <c r="ADS98" s="48"/>
      <c r="ADT98" s="48"/>
      <c r="ADU98" s="48"/>
      <c r="ADV98" s="48"/>
      <c r="ADW98" s="48"/>
      <c r="ADX98" s="48"/>
      <c r="ADY98" s="48"/>
      <c r="ADZ98" s="48"/>
      <c r="AEA98" s="48"/>
      <c r="AEB98" s="48"/>
      <c r="AEC98" s="48"/>
      <c r="AED98" s="48"/>
      <c r="AEE98" s="48"/>
      <c r="AEF98" s="48"/>
      <c r="AEG98" s="48"/>
      <c r="AEH98" s="48"/>
      <c r="AEI98" s="48"/>
      <c r="AEJ98" s="48"/>
      <c r="AEK98" s="48"/>
      <c r="AEL98" s="48"/>
      <c r="AEM98" s="48"/>
      <c r="AEN98" s="48"/>
      <c r="AEO98" s="48"/>
      <c r="AEP98" s="48"/>
      <c r="AEQ98" s="48"/>
      <c r="AER98" s="48"/>
      <c r="AES98" s="48"/>
      <c r="AET98" s="48"/>
      <c r="AEU98" s="48"/>
      <c r="AEV98" s="48"/>
      <c r="AEW98" s="48"/>
      <c r="AEX98" s="48"/>
      <c r="AEY98" s="48"/>
      <c r="AEZ98" s="48"/>
      <c r="AFA98" s="48"/>
      <c r="AFB98" s="48"/>
      <c r="AFC98" s="48"/>
      <c r="AFD98" s="48"/>
      <c r="AFE98" s="48"/>
      <c r="AFF98" s="48"/>
      <c r="AFG98" s="48"/>
      <c r="AFI98" s="48"/>
      <c r="AFJ98" s="48"/>
      <c r="AFK98" s="48"/>
      <c r="AFL98" s="48"/>
      <c r="AFM98" s="48"/>
      <c r="AFN98" s="48"/>
      <c r="AFO98" s="48"/>
      <c r="AFP98" s="48"/>
      <c r="AFQ98" s="48"/>
      <c r="AFS98" s="48"/>
      <c r="AFT98" s="48"/>
      <c r="AFU98" s="48"/>
      <c r="AFV98" s="48"/>
      <c r="AFW98" s="48"/>
      <c r="AFX98" s="48"/>
      <c r="AFY98" s="48"/>
      <c r="AFZ98" s="48"/>
      <c r="AGA98" s="48"/>
      <c r="AGB98" s="48"/>
      <c r="AGC98" s="48"/>
      <c r="AGF98" s="48"/>
      <c r="AGG98" s="48"/>
      <c r="AGH98" s="48"/>
      <c r="AGI98" s="48"/>
      <c r="AGJ98" s="48"/>
      <c r="AGK98" s="48"/>
      <c r="AGL98" s="48"/>
      <c r="AGM98" s="48"/>
      <c r="AGN98" s="48"/>
      <c r="AGO98" s="48"/>
      <c r="AGP98" s="48"/>
      <c r="AGQ98" s="48"/>
      <c r="AGR98" s="48"/>
      <c r="AGS98" s="48"/>
      <c r="AGT98" s="48"/>
      <c r="AGU98" s="48"/>
      <c r="AGV98" s="48"/>
      <c r="AGW98" s="48"/>
      <c r="AGX98" s="48"/>
      <c r="AGY98" s="48"/>
      <c r="AGZ98" s="48"/>
      <c r="AHA98" s="48"/>
      <c r="AHB98" s="48"/>
      <c r="AHC98" s="48"/>
      <c r="AHD98" s="48"/>
      <c r="AHE98" s="48"/>
      <c r="AHF98" s="48"/>
      <c r="AHG98" s="48"/>
      <c r="AHH98" s="48"/>
      <c r="AHI98" s="48"/>
      <c r="AHJ98" s="48"/>
      <c r="AHK98" s="48"/>
      <c r="AHL98" s="48"/>
      <c r="AHM98" s="48"/>
      <c r="AHN98" s="48"/>
      <c r="AHO98" s="48"/>
      <c r="AHP98" s="48"/>
      <c r="AHQ98" s="48"/>
      <c r="AHR98" s="48"/>
      <c r="AHS98" s="48"/>
      <c r="AHT98" s="48"/>
      <c r="AHU98" s="48"/>
      <c r="AHV98" s="48"/>
      <c r="AHW98" s="48"/>
      <c r="AHX98" s="48"/>
      <c r="AHY98" s="48"/>
      <c r="AHZ98" s="48"/>
      <c r="AIA98" s="48"/>
      <c r="AIB98" s="48"/>
      <c r="AIC98" s="48"/>
      <c r="AID98" s="48"/>
      <c r="AIE98" s="48"/>
      <c r="AIF98" s="48"/>
      <c r="AIG98" s="48"/>
      <c r="AIH98" s="48"/>
      <c r="AII98" s="48"/>
      <c r="AIJ98" s="48"/>
      <c r="AIK98" s="48"/>
      <c r="AIL98" s="48"/>
      <c r="AIM98" s="48"/>
      <c r="AIN98" s="48"/>
      <c r="AIO98" s="48"/>
      <c r="AIP98" s="48"/>
      <c r="AIQ98" s="48"/>
      <c r="AIR98" s="48"/>
      <c r="AIS98" s="48"/>
      <c r="AIT98" s="48"/>
      <c r="AIU98" s="48"/>
      <c r="AIV98" s="48"/>
      <c r="AIW98" s="48"/>
      <c r="AIX98" s="48"/>
      <c r="AIY98" s="48"/>
      <c r="AIZ98" s="48"/>
      <c r="AJA98" s="48"/>
      <c r="AJB98" s="48"/>
      <c r="AJC98" s="48"/>
      <c r="AJD98" s="48"/>
      <c r="AJE98" s="48"/>
      <c r="AJF98" s="48"/>
      <c r="AJG98" s="48"/>
      <c r="AJH98" s="48"/>
      <c r="AJI98" s="48"/>
      <c r="AJJ98" s="48"/>
      <c r="AJK98" s="48"/>
      <c r="AJL98" s="48"/>
      <c r="AJM98" s="48"/>
      <c r="AJN98" s="48"/>
      <c r="AJO98" s="48"/>
      <c r="AJP98" s="48"/>
      <c r="AJQ98" s="48"/>
      <c r="AJR98" s="48"/>
      <c r="AJS98" s="48"/>
      <c r="AJT98" s="48"/>
      <c r="AJU98" s="48"/>
      <c r="AJV98" s="48"/>
      <c r="AJW98" s="48"/>
      <c r="AJX98" s="48"/>
      <c r="AJY98" s="48"/>
      <c r="AJZ98" s="48"/>
      <c r="AKA98" s="48"/>
      <c r="AKB98" s="48"/>
      <c r="AKC98" s="48"/>
      <c r="AKD98" s="48"/>
      <c r="AKE98" s="48"/>
      <c r="AKF98" s="48"/>
      <c r="AKG98" s="48"/>
      <c r="AKH98" s="48"/>
      <c r="AKI98" s="48"/>
      <c r="AKJ98" s="48"/>
      <c r="AKK98" s="48"/>
      <c r="AKL98" s="48"/>
      <c r="AKM98" s="48"/>
      <c r="AKN98" s="48"/>
      <c r="AKO98" s="48"/>
      <c r="AKP98" s="48"/>
      <c r="AKQ98" s="48"/>
      <c r="AKR98" s="48"/>
      <c r="AKS98" s="48"/>
      <c r="AKT98" s="48"/>
      <c r="AKU98" s="48"/>
      <c r="AKV98" s="48"/>
      <c r="AKW98" s="48"/>
      <c r="AKX98" s="48"/>
      <c r="AKY98" s="48"/>
      <c r="AKZ98" s="48"/>
      <c r="ALA98" s="48"/>
      <c r="ALB98" s="48"/>
      <c r="ALC98" s="48"/>
      <c r="ALD98" s="48"/>
      <c r="ALE98" s="48"/>
      <c r="ALF98" s="48"/>
      <c r="ALG98" s="48"/>
      <c r="ALH98" s="48"/>
      <c r="ALI98" s="48"/>
      <c r="ALJ98" s="48"/>
      <c r="ALK98" s="48"/>
      <c r="ALL98" s="48"/>
      <c r="ALM98" s="48"/>
      <c r="ALN98" s="48"/>
      <c r="ALO98" s="48"/>
      <c r="ALP98" s="48"/>
      <c r="ALQ98" s="48"/>
      <c r="ALR98" s="48"/>
      <c r="ALS98" s="48"/>
      <c r="ALT98" s="48"/>
      <c r="ALU98" s="48"/>
      <c r="ALV98" s="48"/>
      <c r="ALW98" s="48"/>
      <c r="ALX98" s="48"/>
      <c r="ALY98" s="48"/>
      <c r="ALZ98" s="48"/>
      <c r="AMA98" s="48"/>
      <c r="AMB98" s="48"/>
      <c r="AMC98" s="48"/>
      <c r="AMD98" s="48"/>
      <c r="AME98" s="48"/>
      <c r="AMF98" s="48"/>
      <c r="AMG98" s="48"/>
      <c r="AMH98" s="48"/>
      <c r="AMI98" s="48"/>
      <c r="AMJ98" s="48"/>
      <c r="AMK98" s="48"/>
      <c r="AML98" s="48"/>
      <c r="AMM98" s="48"/>
      <c r="AMN98" s="48"/>
      <c r="AMO98" s="48"/>
      <c r="AMP98" s="48"/>
      <c r="AMQ98" s="48"/>
      <c r="AMR98" s="48"/>
      <c r="AMS98" s="48"/>
      <c r="AMT98" s="48"/>
      <c r="AMU98" s="48"/>
      <c r="AMV98" s="48"/>
      <c r="AMW98" s="48"/>
      <c r="AMX98" s="48"/>
      <c r="AMY98" s="48"/>
      <c r="AMZ98" s="48"/>
      <c r="ANA98" s="48"/>
      <c r="ANB98" s="48"/>
      <c r="ANC98" s="48"/>
      <c r="AND98" s="48"/>
      <c r="ANE98" s="48"/>
      <c r="ANF98" s="48"/>
      <c r="ANG98" s="48"/>
      <c r="ANH98" s="48"/>
      <c r="ANI98" s="48"/>
      <c r="ANJ98" s="48"/>
      <c r="ANK98" s="48"/>
      <c r="ANL98" s="48"/>
      <c r="ANM98" s="48"/>
      <c r="ANN98" s="48"/>
      <c r="ANO98" s="48"/>
      <c r="ANP98" s="48"/>
      <c r="ANQ98" s="48"/>
      <c r="ANR98" s="48"/>
      <c r="ANS98" s="48"/>
      <c r="ANT98" s="48"/>
      <c r="ANU98" s="48"/>
      <c r="ANV98" s="48"/>
      <c r="ANW98" s="48"/>
      <c r="ANX98" s="48"/>
      <c r="ANY98" s="48"/>
      <c r="ANZ98" s="48"/>
      <c r="AOA98" s="48"/>
      <c r="AOB98" s="48"/>
      <c r="AOC98" s="48"/>
      <c r="AOD98" s="48"/>
      <c r="AOE98" s="48"/>
      <c r="AOF98" s="48"/>
      <c r="AOG98" s="48"/>
      <c r="AOH98" s="48"/>
      <c r="AOI98" s="48"/>
      <c r="AOJ98" s="48"/>
      <c r="AOK98" s="48"/>
      <c r="AOL98" s="48"/>
      <c r="AOM98" s="48"/>
      <c r="AON98" s="48"/>
      <c r="AOO98" s="48"/>
      <c r="AOP98" s="48"/>
      <c r="AOQ98" s="48"/>
      <c r="AOR98" s="48"/>
      <c r="AOS98" s="48"/>
      <c r="AOT98" s="48"/>
      <c r="AOU98" s="48"/>
      <c r="AOV98" s="48"/>
      <c r="AOW98" s="48"/>
      <c r="AOX98" s="48"/>
      <c r="AOY98" s="48"/>
      <c r="AOZ98" s="48"/>
      <c r="APA98" s="48"/>
      <c r="APB98" s="48"/>
      <c r="APC98" s="48"/>
      <c r="APD98" s="48"/>
      <c r="APE98" s="48"/>
      <c r="APF98" s="48"/>
      <c r="APG98" s="48"/>
      <c r="APH98" s="48"/>
      <c r="API98" s="48"/>
      <c r="APJ98" s="48"/>
      <c r="APK98" s="48"/>
      <c r="APL98" s="48"/>
      <c r="APM98" s="48"/>
      <c r="APN98" s="48"/>
      <c r="APO98" s="48"/>
      <c r="APP98" s="48"/>
      <c r="APQ98" s="48"/>
      <c r="APR98" s="48"/>
      <c r="APS98" s="48"/>
      <c r="APT98" s="48"/>
      <c r="APU98" s="48"/>
      <c r="APV98" s="48"/>
      <c r="APW98" s="48"/>
      <c r="APX98" s="48"/>
      <c r="APY98" s="48"/>
      <c r="APZ98" s="48"/>
      <c r="AQA98" s="48"/>
    </row>
    <row r="99" spans="1:1119">
      <c r="A99" s="49" t="s">
        <v>397</v>
      </c>
      <c r="B99" s="46" t="s">
        <v>354</v>
      </c>
      <c r="C99" s="48">
        <v>10.951122283935547</v>
      </c>
      <c r="D99" s="48">
        <v>10.745326042175293</v>
      </c>
      <c r="E99" s="48">
        <v>15.610047340393066</v>
      </c>
      <c r="F99" s="48">
        <v>15.69591236114502</v>
      </c>
      <c r="G99" s="48">
        <v>6.3073854446411133</v>
      </c>
      <c r="H99" s="48">
        <v>6.4736838340759277</v>
      </c>
      <c r="I99" s="48">
        <v>12.582979202270508</v>
      </c>
      <c r="J99" s="48">
        <v>12.343278884887695</v>
      </c>
      <c r="K99" s="48">
        <v>15.59478759765625</v>
      </c>
      <c r="L99" s="48">
        <v>15.716182708740234</v>
      </c>
      <c r="M99" s="48">
        <v>14.785123825073242</v>
      </c>
      <c r="N99" s="48">
        <v>14.744091987609863</v>
      </c>
      <c r="O99" s="48">
        <v>13.162294387817383</v>
      </c>
      <c r="P99" s="48">
        <v>13.596706390380859</v>
      </c>
      <c r="Q99" s="47">
        <f t="shared" si="12"/>
        <v>11.503049612045288</v>
      </c>
      <c r="R99" s="47">
        <f t="shared" si="13"/>
        <v>14.072054147720337</v>
      </c>
      <c r="S99" s="47">
        <f t="shared" si="14"/>
        <v>1.2233324746322005</v>
      </c>
      <c r="T99" s="47">
        <f t="shared" si="15"/>
        <v>0.27107356908760066</v>
      </c>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8"/>
      <c r="CD99" s="48"/>
      <c r="CE99" s="48"/>
      <c r="CF99" s="48"/>
      <c r="CG99" s="48"/>
      <c r="CH99" s="48"/>
      <c r="CI99" s="48"/>
      <c r="CJ99" s="48"/>
      <c r="CK99" s="48"/>
      <c r="CL99" s="48"/>
      <c r="CM99" s="48"/>
      <c r="CN99" s="48"/>
      <c r="CO99" s="48"/>
      <c r="CP99" s="48"/>
      <c r="CQ99" s="48"/>
      <c r="CR99" s="48"/>
      <c r="CS99" s="48"/>
      <c r="CT99" s="48"/>
      <c r="CU99" s="48"/>
      <c r="CV99" s="48"/>
      <c r="CW99" s="48"/>
      <c r="CX99" s="48"/>
      <c r="CY99" s="48"/>
      <c r="CZ99" s="48"/>
      <c r="DA99" s="48"/>
      <c r="DB99" s="48"/>
      <c r="DC99" s="48"/>
      <c r="DD99" s="48"/>
      <c r="DE99" s="48"/>
      <c r="DF99" s="48"/>
      <c r="DH99" s="48"/>
      <c r="DI99" s="48"/>
      <c r="DJ99" s="48"/>
      <c r="DK99" s="48"/>
      <c r="DL99" s="48"/>
      <c r="DM99" s="48"/>
      <c r="DN99" s="48"/>
      <c r="DO99" s="48"/>
      <c r="DP99" s="48"/>
      <c r="DQ99" s="48"/>
      <c r="DR99" s="48"/>
      <c r="DS99" s="48"/>
      <c r="DT99" s="48"/>
      <c r="DU99" s="48"/>
      <c r="DV99" s="48"/>
      <c r="DW99" s="48"/>
      <c r="DX99" s="48"/>
      <c r="DY99" s="48"/>
      <c r="DZ99" s="48"/>
      <c r="EA99" s="48"/>
      <c r="EB99" s="48"/>
      <c r="EC99" s="48"/>
      <c r="ED99" s="48"/>
      <c r="EE99" s="48"/>
      <c r="EF99" s="48"/>
      <c r="EG99" s="48"/>
      <c r="EH99" s="48"/>
      <c r="EI99" s="48"/>
      <c r="EJ99" s="48"/>
      <c r="EK99" s="48"/>
      <c r="EL99" s="48"/>
      <c r="EM99" s="48"/>
      <c r="EO99" s="48"/>
      <c r="EP99" s="48"/>
      <c r="EQ99" s="48"/>
      <c r="ER99" s="48"/>
      <c r="ES99" s="48"/>
      <c r="ET99" s="48"/>
      <c r="EU99" s="48"/>
      <c r="EV99" s="48"/>
      <c r="EW99" s="48"/>
      <c r="EX99" s="48"/>
      <c r="EY99" s="48"/>
      <c r="EZ99" s="48"/>
      <c r="FA99" s="48"/>
      <c r="FB99" s="48"/>
      <c r="FC99" s="48"/>
      <c r="FD99" s="48"/>
      <c r="FE99" s="48"/>
      <c r="FF99" s="48"/>
      <c r="FG99" s="48"/>
      <c r="FH99" s="48"/>
      <c r="FI99" s="48"/>
      <c r="FJ99" s="48"/>
      <c r="FK99" s="48"/>
      <c r="FL99" s="48"/>
      <c r="FM99" s="48"/>
      <c r="FN99" s="48"/>
      <c r="FO99" s="48"/>
      <c r="FP99" s="48"/>
      <c r="FQ99" s="48"/>
      <c r="FR99" s="48"/>
      <c r="FS99" s="48"/>
      <c r="FT99" s="48"/>
      <c r="FU99" s="48"/>
      <c r="FV99" s="48"/>
      <c r="FW99" s="48"/>
      <c r="FX99" s="48"/>
      <c r="FY99" s="48"/>
      <c r="FZ99" s="48"/>
      <c r="GA99" s="48"/>
      <c r="GB99" s="48"/>
      <c r="GC99" s="48"/>
      <c r="GE99" s="48"/>
      <c r="GF99" s="48"/>
      <c r="GG99" s="48"/>
      <c r="GH99" s="48"/>
      <c r="GI99" s="48"/>
      <c r="GJ99" s="48"/>
      <c r="GK99" s="48"/>
      <c r="GL99" s="48"/>
      <c r="GM99" s="48"/>
      <c r="GN99" s="48"/>
      <c r="GO99" s="48"/>
      <c r="GP99" s="48"/>
      <c r="GQ99" s="48"/>
      <c r="GR99" s="48"/>
      <c r="GS99" s="48"/>
      <c r="GT99" s="48"/>
      <c r="GU99" s="48"/>
      <c r="GV99" s="48"/>
      <c r="GW99" s="48"/>
      <c r="GX99" s="48"/>
      <c r="GY99" s="48"/>
      <c r="GZ99" s="48"/>
      <c r="HA99" s="48"/>
      <c r="HB99" s="48"/>
      <c r="HC99" s="48"/>
      <c r="HD99" s="48"/>
      <c r="HE99" s="48"/>
      <c r="HF99" s="48"/>
      <c r="HG99" s="48"/>
      <c r="HH99" s="48"/>
      <c r="HI99" s="48"/>
      <c r="HJ99" s="48"/>
      <c r="HK99" s="48"/>
      <c r="HL99" s="48"/>
      <c r="HM99" s="48"/>
      <c r="HN99" s="48"/>
      <c r="HO99" s="48"/>
      <c r="HP99" s="48"/>
      <c r="HQ99" s="48"/>
      <c r="HR99" s="48"/>
      <c r="HS99" s="48"/>
      <c r="HU99" s="48"/>
      <c r="HV99" s="48"/>
      <c r="HW99" s="48"/>
      <c r="HX99" s="48"/>
      <c r="HY99" s="48"/>
      <c r="HZ99" s="48"/>
      <c r="IA99" s="48"/>
      <c r="IB99" s="48"/>
      <c r="IC99" s="48"/>
      <c r="ID99" s="48"/>
      <c r="IE99" s="48"/>
      <c r="IF99" s="48"/>
      <c r="IG99" s="48"/>
      <c r="IH99" s="48"/>
      <c r="II99" s="48"/>
      <c r="IJ99" s="48"/>
      <c r="IK99" s="48"/>
      <c r="IL99" s="48"/>
      <c r="IM99" s="48"/>
      <c r="IN99" s="48"/>
      <c r="IO99" s="48"/>
      <c r="IP99" s="48"/>
      <c r="IQ99" s="48"/>
      <c r="IR99" s="48"/>
      <c r="IS99" s="48"/>
      <c r="IT99" s="48"/>
      <c r="IU99" s="48"/>
      <c r="IV99" s="48"/>
      <c r="IW99" s="48"/>
      <c r="IX99" s="48"/>
      <c r="IY99" s="48"/>
      <c r="IZ99" s="48"/>
      <c r="JA99" s="48"/>
      <c r="JB99" s="48"/>
      <c r="JC99" s="48"/>
      <c r="JD99" s="48"/>
      <c r="JE99" s="48"/>
      <c r="JF99" s="48"/>
      <c r="JG99" s="48"/>
      <c r="JH99" s="48"/>
      <c r="JJ99" s="48"/>
      <c r="JK99" s="48"/>
      <c r="JL99" s="48"/>
      <c r="JM99" s="48"/>
      <c r="JN99" s="48"/>
      <c r="JO99" s="48"/>
      <c r="JP99" s="48"/>
      <c r="JQ99" s="48"/>
      <c r="JR99" s="48"/>
      <c r="JS99" s="48"/>
      <c r="JT99" s="48"/>
      <c r="JU99" s="48"/>
      <c r="JV99" s="48"/>
      <c r="JW99" s="48"/>
      <c r="JX99" s="48"/>
      <c r="JY99" s="48"/>
      <c r="JZ99" s="48"/>
      <c r="KA99" s="48"/>
      <c r="KB99" s="48"/>
      <c r="KC99" s="48"/>
      <c r="KD99" s="48"/>
      <c r="KE99" s="48"/>
      <c r="KF99" s="48"/>
      <c r="KG99" s="48"/>
      <c r="KH99" s="48"/>
      <c r="KI99" s="48"/>
      <c r="KJ99" s="48"/>
      <c r="KK99" s="48"/>
      <c r="KL99" s="48"/>
      <c r="KM99" s="48"/>
      <c r="KN99" s="48"/>
      <c r="KO99" s="48"/>
      <c r="KP99" s="48"/>
      <c r="KQ99" s="48"/>
      <c r="KR99" s="48"/>
      <c r="KS99" s="48"/>
      <c r="KT99" s="48"/>
      <c r="KU99" s="48"/>
      <c r="KV99" s="48"/>
      <c r="KW99" s="48"/>
      <c r="KX99" s="48"/>
      <c r="KZ99" s="48"/>
      <c r="LA99" s="48"/>
      <c r="LB99" s="48"/>
      <c r="LC99" s="48"/>
      <c r="LD99" s="48"/>
      <c r="LE99" s="48"/>
      <c r="LF99" s="48"/>
      <c r="LG99" s="48"/>
      <c r="LH99" s="48"/>
      <c r="LI99" s="48"/>
      <c r="LJ99" s="48"/>
      <c r="LK99" s="48"/>
      <c r="LL99" s="48"/>
      <c r="LM99" s="48"/>
      <c r="LN99" s="48"/>
      <c r="LO99" s="48"/>
      <c r="LP99" s="48"/>
      <c r="LQ99" s="48"/>
      <c r="LR99" s="48"/>
      <c r="LS99" s="48"/>
      <c r="LT99" s="48"/>
      <c r="LU99" s="48"/>
      <c r="LV99" s="48"/>
      <c r="LW99" s="48"/>
      <c r="LX99" s="48"/>
      <c r="LY99" s="48"/>
      <c r="LZ99" s="48"/>
      <c r="MA99" s="48"/>
      <c r="MB99" s="48"/>
      <c r="MC99" s="48"/>
      <c r="MD99" s="48"/>
      <c r="ME99" s="48"/>
      <c r="MF99" s="48"/>
      <c r="MG99" s="48"/>
      <c r="MH99" s="48"/>
      <c r="MI99" s="48"/>
      <c r="MJ99" s="48"/>
      <c r="MK99" s="48"/>
      <c r="ML99" s="48"/>
      <c r="MM99" s="48"/>
      <c r="MN99" s="48"/>
      <c r="MP99" s="48"/>
      <c r="MQ99" s="48"/>
      <c r="MR99" s="48"/>
      <c r="MS99" s="48"/>
      <c r="MT99" s="48"/>
      <c r="MU99" s="48"/>
      <c r="MV99" s="48"/>
      <c r="MW99" s="48"/>
      <c r="MX99" s="48"/>
      <c r="MY99" s="48"/>
      <c r="MZ99" s="48"/>
      <c r="NA99" s="48"/>
      <c r="NB99" s="48"/>
      <c r="NC99" s="48"/>
      <c r="ND99" s="48"/>
      <c r="NE99" s="48"/>
      <c r="NF99" s="48"/>
      <c r="NG99" s="48"/>
      <c r="NH99" s="48"/>
      <c r="NI99" s="48"/>
      <c r="NJ99" s="48"/>
      <c r="NK99" s="48"/>
      <c r="NL99" s="48"/>
      <c r="NM99" s="48"/>
      <c r="NN99" s="48"/>
      <c r="NO99" s="48"/>
      <c r="NP99" s="48"/>
      <c r="NQ99" s="48"/>
      <c r="NR99" s="48"/>
      <c r="NS99" s="48"/>
      <c r="NT99" s="48"/>
      <c r="NU99" s="48"/>
      <c r="NV99" s="48"/>
      <c r="NW99" s="48"/>
      <c r="NX99" s="48"/>
      <c r="NY99" s="48"/>
      <c r="NZ99" s="48"/>
      <c r="OA99" s="48"/>
      <c r="OB99" s="48"/>
      <c r="OC99" s="48"/>
      <c r="OD99" s="48"/>
      <c r="OF99" s="48"/>
      <c r="OG99" s="48"/>
      <c r="OH99" s="48"/>
      <c r="OI99" s="48"/>
      <c r="OJ99" s="48"/>
      <c r="OK99" s="48"/>
      <c r="OL99" s="48"/>
      <c r="OM99" s="48"/>
      <c r="ON99" s="48"/>
      <c r="OO99" s="48"/>
      <c r="OP99" s="48"/>
      <c r="OQ99" s="48"/>
      <c r="OR99" s="48"/>
      <c r="OT99" s="48"/>
      <c r="OU99" s="48"/>
      <c r="OV99" s="48"/>
      <c r="OW99" s="48"/>
      <c r="OX99" s="48"/>
      <c r="OY99" s="48"/>
      <c r="OZ99" s="48"/>
      <c r="PA99" s="48"/>
      <c r="PB99" s="48"/>
      <c r="PC99" s="48"/>
      <c r="PD99" s="48"/>
      <c r="PF99" s="48"/>
      <c r="PG99" s="48"/>
      <c r="PH99" s="48"/>
      <c r="PI99" s="48"/>
      <c r="PJ99" s="48"/>
      <c r="PK99" s="48"/>
      <c r="PL99" s="48"/>
      <c r="PM99" s="48"/>
      <c r="PN99" s="48"/>
      <c r="PO99" s="48"/>
      <c r="PP99" s="48"/>
      <c r="PQ99" s="48"/>
      <c r="PR99" s="48"/>
      <c r="PS99" s="48"/>
      <c r="PT99" s="48"/>
      <c r="PU99" s="48"/>
      <c r="PV99" s="48"/>
      <c r="PW99" s="48"/>
      <c r="PX99" s="48"/>
      <c r="PY99" s="48"/>
      <c r="PZ99" s="48"/>
      <c r="QA99" s="48"/>
      <c r="QB99" s="48"/>
      <c r="QC99" s="48"/>
      <c r="QD99" s="48"/>
      <c r="QE99" s="48"/>
      <c r="QF99" s="48"/>
      <c r="QG99" s="48"/>
      <c r="QH99" s="48"/>
      <c r="QI99" s="48"/>
      <c r="QJ99" s="48"/>
      <c r="QK99" s="48"/>
      <c r="QL99" s="48"/>
      <c r="QM99" s="48"/>
      <c r="QN99" s="48"/>
      <c r="QO99" s="48"/>
      <c r="QP99" s="48"/>
      <c r="QQ99" s="48"/>
      <c r="QR99" s="48"/>
      <c r="QS99" s="48"/>
      <c r="QT99" s="48"/>
      <c r="QV99" s="48"/>
      <c r="QW99" s="48"/>
      <c r="QX99" s="48"/>
      <c r="QY99" s="48"/>
      <c r="QZ99" s="48"/>
      <c r="RA99" s="48"/>
      <c r="RB99" s="48"/>
      <c r="RC99" s="48"/>
      <c r="RD99" s="48"/>
      <c r="RE99" s="48"/>
      <c r="RF99" s="48"/>
      <c r="RG99" s="48"/>
      <c r="RH99" s="48"/>
      <c r="RI99" s="48"/>
      <c r="RJ99" s="48"/>
      <c r="RK99" s="48"/>
      <c r="RL99" s="48"/>
      <c r="RM99" s="48"/>
      <c r="RN99" s="48"/>
      <c r="RO99" s="48"/>
      <c r="RP99" s="48"/>
      <c r="RQ99" s="48"/>
      <c r="RR99" s="48"/>
      <c r="RS99" s="48"/>
      <c r="RT99" s="48"/>
      <c r="RU99" s="48"/>
      <c r="RV99" s="48"/>
      <c r="RW99" s="48"/>
      <c r="RX99" s="48"/>
      <c r="RY99" s="48"/>
      <c r="RZ99" s="48"/>
      <c r="SA99" s="48"/>
      <c r="SB99" s="48"/>
      <c r="SC99" s="48"/>
      <c r="SD99" s="48"/>
      <c r="SE99" s="48"/>
      <c r="SF99" s="48"/>
      <c r="SG99" s="48"/>
      <c r="SH99" s="48"/>
      <c r="SI99" s="48"/>
      <c r="SJ99" s="48"/>
      <c r="SL99" s="48"/>
      <c r="SM99" s="48"/>
      <c r="SN99" s="48"/>
      <c r="SO99" s="48"/>
      <c r="SP99" s="48"/>
      <c r="SQ99" s="48"/>
      <c r="SR99" s="48"/>
      <c r="SS99" s="48"/>
      <c r="ST99" s="48"/>
      <c r="SU99" s="48"/>
      <c r="SV99" s="48"/>
      <c r="SW99" s="48"/>
      <c r="SX99" s="48"/>
      <c r="SY99" s="48"/>
      <c r="SZ99" s="48"/>
      <c r="TA99" s="48"/>
      <c r="TB99" s="48"/>
      <c r="TC99" s="48"/>
      <c r="TD99" s="48"/>
      <c r="TE99" s="48"/>
      <c r="TF99" s="48"/>
      <c r="TG99" s="48"/>
      <c r="TH99" s="48"/>
      <c r="TI99" s="48"/>
      <c r="TJ99" s="48"/>
      <c r="TK99" s="48"/>
      <c r="TL99" s="48"/>
      <c r="TM99" s="48"/>
      <c r="TN99" s="48"/>
      <c r="TO99" s="48"/>
      <c r="TP99" s="48"/>
      <c r="TQ99" s="48"/>
      <c r="TR99" s="48"/>
      <c r="TS99" s="48"/>
      <c r="TT99" s="48"/>
      <c r="TU99" s="48"/>
      <c r="TV99" s="48"/>
      <c r="TW99" s="48"/>
      <c r="TX99" s="48"/>
      <c r="TY99" s="48"/>
      <c r="TZ99" s="48"/>
      <c r="UB99" s="48"/>
      <c r="UC99" s="48"/>
      <c r="UD99" s="48"/>
      <c r="UE99" s="48"/>
      <c r="UF99" s="48"/>
      <c r="UG99" s="48"/>
      <c r="UH99" s="48"/>
      <c r="UI99" s="48"/>
      <c r="UJ99" s="48"/>
      <c r="UK99" s="48"/>
      <c r="UL99" s="48"/>
      <c r="UM99" s="48"/>
      <c r="UN99" s="48"/>
      <c r="UO99" s="48"/>
      <c r="UP99" s="48"/>
      <c r="UQ99" s="48"/>
      <c r="UR99" s="48"/>
      <c r="US99" s="48"/>
      <c r="UT99" s="48"/>
      <c r="UU99" s="48"/>
      <c r="UV99" s="48"/>
      <c r="UW99" s="48"/>
      <c r="UX99" s="48"/>
      <c r="UY99" s="48"/>
      <c r="UZ99" s="48"/>
      <c r="VA99" s="48"/>
      <c r="VB99" s="48"/>
      <c r="VC99" s="48"/>
      <c r="VD99" s="48"/>
      <c r="VE99" s="48"/>
      <c r="VF99" s="48"/>
      <c r="VG99" s="48"/>
      <c r="VH99" s="48"/>
      <c r="VI99" s="48"/>
      <c r="VJ99" s="48"/>
      <c r="VK99" s="48"/>
      <c r="VL99" s="48"/>
      <c r="VM99" s="48"/>
      <c r="VN99" s="48"/>
      <c r="VO99" s="48"/>
      <c r="VP99" s="48"/>
      <c r="VR99" s="48"/>
      <c r="VS99" s="48"/>
      <c r="VT99" s="48"/>
      <c r="VU99" s="48"/>
      <c r="VV99" s="48"/>
      <c r="VW99" s="48"/>
      <c r="VX99" s="48"/>
      <c r="VY99" s="48"/>
      <c r="VZ99" s="48"/>
      <c r="WA99" s="48"/>
      <c r="WB99" s="48"/>
      <c r="WC99" s="48"/>
      <c r="WD99" s="48"/>
      <c r="WE99" s="48"/>
      <c r="WF99" s="48"/>
      <c r="WG99" s="48"/>
      <c r="WH99" s="48"/>
      <c r="WI99" s="48"/>
      <c r="WJ99" s="48"/>
      <c r="WK99" s="48"/>
      <c r="WL99" s="48"/>
      <c r="WM99" s="48"/>
      <c r="WN99" s="48"/>
      <c r="WO99" s="48"/>
      <c r="WP99" s="48"/>
      <c r="WQ99" s="48"/>
      <c r="WR99" s="48"/>
      <c r="WS99" s="48"/>
      <c r="WT99" s="48"/>
      <c r="WU99" s="48"/>
      <c r="WV99" s="48"/>
      <c r="WW99" s="48"/>
      <c r="WX99" s="48"/>
      <c r="WY99" s="48"/>
      <c r="WZ99" s="48"/>
      <c r="XA99" s="48"/>
      <c r="XB99" s="48"/>
      <c r="XC99" s="48"/>
      <c r="XD99" s="48"/>
      <c r="XE99" s="48"/>
      <c r="XF99" s="48"/>
      <c r="XH99" s="48"/>
      <c r="XI99" s="48"/>
      <c r="XJ99" s="48"/>
      <c r="XK99" s="48"/>
      <c r="XL99" s="48"/>
      <c r="XM99" s="48"/>
      <c r="XN99" s="48"/>
      <c r="XO99" s="48"/>
      <c r="XP99" s="48"/>
      <c r="XQ99" s="48"/>
      <c r="XR99" s="48"/>
      <c r="XS99" s="48"/>
      <c r="XT99" s="48"/>
      <c r="XU99" s="48"/>
      <c r="XV99" s="48"/>
      <c r="XW99" s="48"/>
      <c r="XX99" s="48"/>
      <c r="XY99" s="48"/>
      <c r="XZ99" s="48"/>
      <c r="YA99" s="48"/>
      <c r="YB99" s="48"/>
      <c r="YC99" s="48"/>
      <c r="YD99" s="48"/>
      <c r="YE99" s="48"/>
      <c r="YF99" s="48"/>
      <c r="YG99" s="48"/>
      <c r="YH99" s="48"/>
      <c r="YI99" s="48"/>
      <c r="YJ99" s="48"/>
      <c r="YK99" s="48"/>
      <c r="YL99" s="48"/>
      <c r="YM99" s="48"/>
      <c r="YN99" s="48"/>
      <c r="YO99" s="48"/>
      <c r="YP99" s="48"/>
      <c r="YQ99" s="48"/>
      <c r="YR99" s="48"/>
      <c r="YS99" s="48"/>
      <c r="YT99" s="48"/>
      <c r="YU99" s="48"/>
      <c r="YV99" s="48"/>
      <c r="YX99" s="48"/>
      <c r="YY99" s="48"/>
      <c r="YZ99" s="48"/>
      <c r="ZA99" s="48"/>
      <c r="ZB99" s="48"/>
      <c r="ZC99" s="48"/>
      <c r="ZD99" s="48"/>
      <c r="ZE99" s="48"/>
      <c r="ZF99" s="48"/>
      <c r="ZG99" s="48"/>
      <c r="ZH99" s="48"/>
      <c r="ZI99" s="48"/>
      <c r="ZJ99" s="48"/>
      <c r="ZK99" s="48"/>
      <c r="ZL99" s="48"/>
      <c r="ZM99" s="48"/>
      <c r="ZN99" s="48"/>
      <c r="ZO99" s="48"/>
      <c r="ZP99" s="48"/>
      <c r="ZQ99" s="48"/>
      <c r="ZR99" s="48"/>
      <c r="ZS99" s="48"/>
      <c r="ZT99" s="48"/>
      <c r="ZU99" s="48"/>
      <c r="ZV99" s="48"/>
      <c r="ZW99" s="48"/>
      <c r="ZX99" s="48"/>
      <c r="ZY99" s="48"/>
      <c r="ZZ99" s="48"/>
      <c r="AAA99" s="48"/>
      <c r="AAB99" s="48"/>
      <c r="AAC99" s="48"/>
      <c r="AAD99" s="48"/>
      <c r="AAE99" s="48"/>
      <c r="AAF99" s="48"/>
      <c r="AAG99" s="48"/>
      <c r="AAH99" s="48"/>
      <c r="AAI99" s="48"/>
      <c r="AAJ99" s="48"/>
      <c r="AAK99" s="48"/>
      <c r="AAM99" s="48"/>
      <c r="AAN99" s="48"/>
      <c r="AAO99" s="48"/>
      <c r="AAP99" s="48"/>
      <c r="AAQ99" s="48"/>
      <c r="AAR99" s="48"/>
      <c r="AAS99" s="48"/>
      <c r="AAT99" s="48"/>
      <c r="AAU99" s="48"/>
      <c r="AAV99" s="48"/>
      <c r="AAW99" s="48"/>
      <c r="AAX99" s="48"/>
      <c r="AAY99" s="48"/>
      <c r="AAZ99" s="48"/>
      <c r="ABA99" s="48"/>
      <c r="ABB99" s="48"/>
      <c r="ABC99" s="48"/>
      <c r="ABD99" s="48"/>
      <c r="ABE99" s="48"/>
      <c r="ABF99" s="48"/>
      <c r="ABG99" s="48"/>
      <c r="ABH99" s="48"/>
      <c r="ABI99" s="48"/>
      <c r="ABJ99" s="48"/>
      <c r="ABK99" s="48"/>
      <c r="ABL99" s="48"/>
      <c r="ABM99" s="48"/>
      <c r="ABN99" s="48"/>
      <c r="ABO99" s="48"/>
      <c r="ABP99" s="48"/>
      <c r="ABQ99" s="48"/>
      <c r="ABR99" s="48"/>
      <c r="ABS99" s="48"/>
      <c r="ABT99" s="48"/>
      <c r="ABU99" s="48"/>
      <c r="ABV99" s="48"/>
      <c r="ABW99" s="48"/>
      <c r="ABX99" s="48"/>
      <c r="ABY99" s="48"/>
      <c r="ABZ99" s="48"/>
      <c r="ACA99" s="48"/>
      <c r="ACC99" s="48"/>
      <c r="ACD99" s="48"/>
      <c r="ACE99" s="48"/>
      <c r="ACF99" s="48"/>
      <c r="ACG99" s="48"/>
      <c r="ACH99" s="48"/>
      <c r="ACI99" s="48"/>
      <c r="ACJ99" s="48"/>
      <c r="ACK99" s="48"/>
      <c r="ACL99" s="48"/>
      <c r="ACM99" s="48"/>
      <c r="ACN99" s="48"/>
      <c r="ACO99" s="48"/>
      <c r="ACP99" s="48"/>
      <c r="ACQ99" s="48"/>
      <c r="ACR99" s="48"/>
      <c r="ACS99" s="48"/>
      <c r="ACT99" s="48"/>
      <c r="ACU99" s="48"/>
      <c r="ACV99" s="48"/>
      <c r="ACW99" s="48"/>
      <c r="ACX99" s="48"/>
      <c r="ACY99" s="48"/>
      <c r="ACZ99" s="48"/>
      <c r="ADA99" s="48"/>
      <c r="ADB99" s="48"/>
      <c r="ADC99" s="48"/>
      <c r="ADD99" s="48"/>
      <c r="ADE99" s="48"/>
      <c r="ADF99" s="48"/>
      <c r="ADG99" s="48"/>
      <c r="ADH99" s="48"/>
      <c r="ADI99" s="48"/>
      <c r="ADJ99" s="48"/>
      <c r="ADK99" s="48"/>
      <c r="ADL99" s="48"/>
      <c r="ADM99" s="48"/>
      <c r="ADN99" s="48"/>
      <c r="ADO99" s="48"/>
      <c r="ADP99" s="48"/>
      <c r="ADQ99" s="48"/>
      <c r="ADS99" s="48"/>
      <c r="ADT99" s="48"/>
      <c r="ADU99" s="48"/>
      <c r="ADV99" s="48"/>
      <c r="ADW99" s="48"/>
      <c r="ADX99" s="48"/>
      <c r="ADY99" s="48"/>
      <c r="ADZ99" s="48"/>
      <c r="AEA99" s="48"/>
      <c r="AEB99" s="48"/>
      <c r="AEC99" s="48"/>
      <c r="AED99" s="48"/>
      <c r="AEE99" s="48"/>
      <c r="AEF99" s="48"/>
      <c r="AEG99" s="48"/>
      <c r="AEH99" s="48"/>
      <c r="AEI99" s="48"/>
      <c r="AEJ99" s="48"/>
      <c r="AEK99" s="48"/>
      <c r="AEL99" s="48"/>
      <c r="AEM99" s="48"/>
      <c r="AEN99" s="48"/>
      <c r="AEO99" s="48"/>
      <c r="AEP99" s="48"/>
      <c r="AEQ99" s="48"/>
      <c r="AER99" s="48"/>
      <c r="AES99" s="48"/>
      <c r="AET99" s="48"/>
      <c r="AEU99" s="48"/>
      <c r="AEV99" s="48"/>
      <c r="AEW99" s="48"/>
      <c r="AEX99" s="48"/>
      <c r="AEY99" s="48"/>
      <c r="AEZ99" s="48"/>
      <c r="AFA99" s="48"/>
      <c r="AFB99" s="48"/>
      <c r="AFC99" s="48"/>
      <c r="AFD99" s="48"/>
      <c r="AFE99" s="48"/>
      <c r="AFF99" s="48"/>
      <c r="AFG99" s="48"/>
      <c r="AFI99" s="48"/>
      <c r="AFJ99" s="48"/>
      <c r="AFK99" s="48"/>
      <c r="AFL99" s="48"/>
      <c r="AFM99" s="48"/>
      <c r="AFN99" s="48"/>
      <c r="AFO99" s="48"/>
      <c r="AFP99" s="48"/>
      <c r="AFQ99" s="48"/>
      <c r="AFS99" s="48"/>
      <c r="AFT99" s="48"/>
      <c r="AFU99" s="48"/>
      <c r="AFV99" s="48"/>
      <c r="AFW99" s="48"/>
      <c r="AFX99" s="48"/>
      <c r="AFY99" s="48"/>
      <c r="AFZ99" s="48"/>
      <c r="AGA99" s="48"/>
      <c r="AGB99" s="48"/>
      <c r="AGC99" s="48"/>
      <c r="AGF99" s="48"/>
      <c r="AGG99" s="48"/>
      <c r="AGH99" s="48"/>
      <c r="AGI99" s="48"/>
      <c r="AGJ99" s="48"/>
      <c r="AGK99" s="48"/>
      <c r="AGL99" s="48"/>
      <c r="AGM99" s="48"/>
      <c r="AGN99" s="48"/>
      <c r="AGO99" s="48"/>
      <c r="AGP99" s="48"/>
      <c r="AGQ99" s="48"/>
      <c r="AGR99" s="48"/>
      <c r="AGS99" s="48"/>
      <c r="AGT99" s="48"/>
      <c r="AGU99" s="48"/>
      <c r="AGV99" s="48"/>
      <c r="AGW99" s="48"/>
      <c r="AGX99" s="48"/>
      <c r="AGY99" s="48"/>
      <c r="AGZ99" s="48"/>
      <c r="AHA99" s="48"/>
      <c r="AHB99" s="48"/>
      <c r="AHC99" s="48"/>
      <c r="AHD99" s="48"/>
      <c r="AHE99" s="48"/>
      <c r="AHF99" s="48"/>
      <c r="AHG99" s="48"/>
      <c r="AHH99" s="48"/>
      <c r="AHI99" s="48"/>
      <c r="AHJ99" s="48"/>
      <c r="AHK99" s="48"/>
      <c r="AHL99" s="48"/>
      <c r="AHM99" s="48"/>
      <c r="AHN99" s="48"/>
      <c r="AHO99" s="48"/>
      <c r="AHP99" s="48"/>
      <c r="AHQ99" s="48"/>
      <c r="AHR99" s="48"/>
      <c r="AHS99" s="48"/>
      <c r="AHT99" s="48"/>
      <c r="AHU99" s="48"/>
      <c r="AHV99" s="48"/>
      <c r="AHW99" s="48"/>
      <c r="AHX99" s="48"/>
      <c r="AHY99" s="48"/>
      <c r="AHZ99" s="48"/>
      <c r="AIA99" s="48"/>
      <c r="AIB99" s="48"/>
      <c r="AIC99" s="48"/>
      <c r="AID99" s="48"/>
      <c r="AIE99" s="48"/>
      <c r="AIF99" s="48"/>
      <c r="AIG99" s="48"/>
      <c r="AIH99" s="48"/>
      <c r="AII99" s="48"/>
      <c r="AIJ99" s="48"/>
      <c r="AIK99" s="48"/>
      <c r="AIL99" s="48"/>
      <c r="AIM99" s="48"/>
      <c r="AIN99" s="48"/>
      <c r="AIO99" s="48"/>
      <c r="AIP99" s="48"/>
      <c r="AIQ99" s="48"/>
      <c r="AIR99" s="48"/>
      <c r="AIS99" s="48"/>
      <c r="AIT99" s="48"/>
      <c r="AIU99" s="48"/>
      <c r="AIV99" s="48"/>
      <c r="AIW99" s="48"/>
      <c r="AIX99" s="48"/>
      <c r="AIY99" s="48"/>
      <c r="AIZ99" s="48"/>
      <c r="AJA99" s="48"/>
      <c r="AJB99" s="48"/>
      <c r="AJC99" s="48"/>
      <c r="AJD99" s="48"/>
      <c r="AJE99" s="48"/>
      <c r="AJF99" s="48"/>
      <c r="AJG99" s="48"/>
      <c r="AJH99" s="48"/>
      <c r="AJI99" s="48"/>
      <c r="AJJ99" s="48"/>
      <c r="AJK99" s="48"/>
      <c r="AJL99" s="48"/>
      <c r="AJM99" s="48"/>
      <c r="AJN99" s="48"/>
      <c r="AJO99" s="48"/>
      <c r="AJP99" s="48"/>
      <c r="AJQ99" s="48"/>
      <c r="AJR99" s="48"/>
      <c r="AJS99" s="48"/>
      <c r="AJT99" s="48"/>
      <c r="AJU99" s="48"/>
      <c r="AJV99" s="48"/>
      <c r="AJW99" s="48"/>
      <c r="AJX99" s="48"/>
      <c r="AJY99" s="48"/>
      <c r="AJZ99" s="48"/>
      <c r="AKA99" s="48"/>
      <c r="AKB99" s="48"/>
      <c r="AKC99" s="48"/>
      <c r="AKD99" s="48"/>
      <c r="AKE99" s="48"/>
      <c r="AKF99" s="48"/>
      <c r="AKG99" s="48"/>
      <c r="AKH99" s="48"/>
      <c r="AKI99" s="48"/>
      <c r="AKJ99" s="48"/>
      <c r="AKK99" s="48"/>
      <c r="AKL99" s="48"/>
      <c r="AKM99" s="48"/>
      <c r="AKN99" s="48"/>
      <c r="AKO99" s="48"/>
      <c r="AKP99" s="48"/>
      <c r="AKQ99" s="48"/>
      <c r="AKR99" s="48"/>
      <c r="AKS99" s="48"/>
      <c r="AKT99" s="48"/>
      <c r="AKU99" s="48"/>
      <c r="AKV99" s="48"/>
      <c r="AKW99" s="48"/>
      <c r="AKX99" s="48"/>
      <c r="AKY99" s="48"/>
      <c r="AKZ99" s="48"/>
      <c r="ALA99" s="48"/>
      <c r="ALB99" s="48"/>
      <c r="ALC99" s="48"/>
      <c r="ALD99" s="48"/>
      <c r="ALE99" s="48"/>
      <c r="ALF99" s="48"/>
      <c r="ALG99" s="48"/>
      <c r="ALH99" s="48"/>
      <c r="ALI99" s="48"/>
      <c r="ALJ99" s="48"/>
      <c r="ALK99" s="48"/>
      <c r="ALL99" s="48"/>
      <c r="ALM99" s="48"/>
      <c r="ALN99" s="48"/>
      <c r="ALO99" s="48"/>
      <c r="ALP99" s="48"/>
      <c r="ALQ99" s="48"/>
      <c r="ALR99" s="48"/>
      <c r="ALS99" s="48"/>
      <c r="ALT99" s="48"/>
      <c r="ALU99" s="48"/>
      <c r="ALV99" s="48"/>
      <c r="ALW99" s="48"/>
      <c r="ALX99" s="48"/>
      <c r="ALY99" s="48"/>
      <c r="ALZ99" s="48"/>
      <c r="AMA99" s="48"/>
      <c r="AMB99" s="48"/>
      <c r="AMC99" s="48"/>
      <c r="AMD99" s="48"/>
      <c r="AME99" s="48"/>
      <c r="AMF99" s="48"/>
      <c r="AMG99" s="48"/>
      <c r="AMH99" s="48"/>
      <c r="AMI99" s="48"/>
      <c r="AMJ99" s="48"/>
      <c r="AMK99" s="48"/>
      <c r="AML99" s="48"/>
      <c r="AMM99" s="48"/>
      <c r="AMN99" s="48"/>
      <c r="AMO99" s="48"/>
      <c r="AMP99" s="48"/>
      <c r="AMQ99" s="48"/>
      <c r="AMR99" s="48"/>
      <c r="AMS99" s="48"/>
      <c r="AMT99" s="48"/>
      <c r="AMU99" s="48"/>
      <c r="AMV99" s="48"/>
      <c r="AMW99" s="48"/>
      <c r="AMX99" s="48"/>
      <c r="AMY99" s="48"/>
      <c r="AMZ99" s="48"/>
      <c r="ANA99" s="48"/>
      <c r="ANB99" s="48"/>
      <c r="ANC99" s="48"/>
      <c r="AND99" s="48"/>
      <c r="ANE99" s="48"/>
      <c r="ANF99" s="48"/>
      <c r="ANG99" s="48"/>
      <c r="ANH99" s="48"/>
      <c r="ANI99" s="48"/>
      <c r="ANJ99" s="48"/>
      <c r="ANK99" s="48"/>
      <c r="ANL99" s="48"/>
      <c r="ANM99" s="48"/>
      <c r="ANN99" s="48"/>
      <c r="ANO99" s="48"/>
      <c r="ANP99" s="48"/>
      <c r="ANQ99" s="48"/>
      <c r="ANR99" s="48"/>
      <c r="ANS99" s="48"/>
      <c r="ANT99" s="48"/>
      <c r="ANU99" s="48"/>
      <c r="ANV99" s="48"/>
      <c r="ANW99" s="48"/>
      <c r="ANX99" s="48"/>
      <c r="ANY99" s="48"/>
      <c r="ANZ99" s="48"/>
      <c r="AOA99" s="48"/>
      <c r="AOB99" s="48"/>
      <c r="AOC99" s="48"/>
      <c r="AOD99" s="48"/>
      <c r="AOE99" s="48"/>
      <c r="AOF99" s="48"/>
      <c r="AOG99" s="48"/>
      <c r="AOH99" s="48"/>
      <c r="AOI99" s="48"/>
      <c r="AOJ99" s="48"/>
      <c r="AOK99" s="48"/>
      <c r="AOL99" s="48"/>
      <c r="AOM99" s="48"/>
      <c r="AON99" s="48"/>
      <c r="AOO99" s="48"/>
      <c r="AOP99" s="48"/>
      <c r="AOQ99" s="48"/>
      <c r="AOR99" s="48"/>
      <c r="AOS99" s="48"/>
      <c r="AOT99" s="48"/>
      <c r="AOU99" s="48"/>
      <c r="AOV99" s="48"/>
      <c r="AOW99" s="48"/>
      <c r="AOX99" s="48"/>
      <c r="AOY99" s="48"/>
      <c r="AOZ99" s="48"/>
      <c r="APA99" s="48"/>
      <c r="APB99" s="48"/>
      <c r="APC99" s="48"/>
      <c r="APD99" s="48"/>
      <c r="APE99" s="48"/>
      <c r="APF99" s="48"/>
      <c r="APG99" s="48"/>
      <c r="APH99" s="48"/>
      <c r="API99" s="48"/>
      <c r="APJ99" s="48"/>
      <c r="APK99" s="48"/>
      <c r="APL99" s="48"/>
      <c r="APM99" s="48"/>
      <c r="APN99" s="48"/>
      <c r="APO99" s="48"/>
      <c r="APP99" s="48"/>
      <c r="APQ99" s="48"/>
      <c r="APR99" s="48"/>
      <c r="APS99" s="48"/>
      <c r="APT99" s="48"/>
      <c r="APU99" s="48"/>
      <c r="APV99" s="48"/>
      <c r="APW99" s="48"/>
      <c r="APX99" s="48"/>
      <c r="APY99" s="48"/>
      <c r="APZ99" s="48"/>
      <c r="AQA99" s="48"/>
    </row>
    <row r="100" spans="1:1119">
      <c r="A100" s="49" t="s">
        <v>396</v>
      </c>
      <c r="B100" s="46" t="s">
        <v>354</v>
      </c>
      <c r="C100" s="48">
        <v>3.2674891948699951</v>
      </c>
      <c r="D100" s="48">
        <v>3.2797281742095947</v>
      </c>
      <c r="E100" s="48">
        <v>4.519287109375</v>
      </c>
      <c r="F100" s="48">
        <v>4.4458274841308594</v>
      </c>
      <c r="G100" s="48">
        <v>2.0336594581604004</v>
      </c>
      <c r="H100" s="48">
        <v>2.0316765308380127</v>
      </c>
      <c r="I100" s="48">
        <v>3.5621151924133301</v>
      </c>
      <c r="J100" s="48">
        <v>3.3713459968566895</v>
      </c>
      <c r="K100" s="48">
        <v>3.7223048210144043</v>
      </c>
      <c r="L100" s="48">
        <v>3.7492165565490723</v>
      </c>
      <c r="M100" s="48">
        <v>4.2580819129943848</v>
      </c>
      <c r="N100" s="48">
        <v>4.3164997100830078</v>
      </c>
      <c r="O100" s="48">
        <v>4.3255233764648438</v>
      </c>
      <c r="P100" s="48">
        <v>4.6619291305541992</v>
      </c>
      <c r="Q100" s="47">
        <f t="shared" si="12"/>
        <v>3.0783864259719849</v>
      </c>
      <c r="R100" s="47">
        <f t="shared" si="13"/>
        <v>4.3905085325241089</v>
      </c>
      <c r="S100" s="47">
        <f t="shared" si="14"/>
        <v>1.4262369712528304</v>
      </c>
      <c r="T100" s="47">
        <f t="shared" si="15"/>
        <v>1.4994184779566617E-2</v>
      </c>
      <c r="BB100" s="48"/>
      <c r="BC100" s="48"/>
      <c r="BD100" s="48"/>
      <c r="BE100" s="48"/>
      <c r="BF100" s="48"/>
      <c r="BG100" s="48"/>
      <c r="BH100" s="48"/>
      <c r="BI100" s="48"/>
      <c r="BJ100" s="48"/>
      <c r="BK100" s="48"/>
      <c r="BL100" s="48"/>
      <c r="BM100" s="48"/>
      <c r="BN100" s="48"/>
      <c r="BO100" s="48"/>
      <c r="BP100" s="48"/>
      <c r="BQ100" s="48"/>
      <c r="BR100" s="48"/>
      <c r="BS100" s="48"/>
      <c r="BT100" s="48"/>
      <c r="BU100" s="48"/>
      <c r="BV100" s="48"/>
      <c r="BW100" s="48"/>
      <c r="BX100" s="48"/>
      <c r="BY100" s="48"/>
      <c r="BZ100" s="48"/>
      <c r="CA100" s="48"/>
      <c r="CB100" s="48"/>
      <c r="CC100" s="48"/>
      <c r="CD100" s="48"/>
      <c r="CE100" s="48"/>
      <c r="CF100" s="48"/>
      <c r="CG100" s="48"/>
      <c r="CH100" s="48"/>
      <c r="CI100" s="48"/>
      <c r="CJ100" s="48"/>
      <c r="CK100" s="48"/>
      <c r="CL100" s="48"/>
      <c r="CM100" s="48"/>
      <c r="CN100" s="48"/>
      <c r="CO100" s="48"/>
      <c r="CP100" s="48"/>
      <c r="CQ100" s="48"/>
      <c r="CR100" s="48"/>
      <c r="CS100" s="48"/>
      <c r="CT100" s="48"/>
      <c r="CU100" s="48"/>
      <c r="CV100" s="48"/>
      <c r="CW100" s="48"/>
      <c r="CX100" s="48"/>
      <c r="CY100" s="48"/>
      <c r="CZ100" s="48"/>
      <c r="DA100" s="48"/>
      <c r="DB100" s="48"/>
      <c r="DC100" s="48"/>
      <c r="DD100" s="48"/>
      <c r="DE100" s="48"/>
      <c r="DF100" s="48"/>
      <c r="DH100" s="48"/>
      <c r="DI100" s="48"/>
      <c r="DJ100" s="48"/>
      <c r="DK100" s="48"/>
      <c r="DL100" s="48"/>
      <c r="DM100" s="48"/>
      <c r="DN100" s="48"/>
      <c r="DO100" s="48"/>
      <c r="DP100" s="48"/>
      <c r="DQ100" s="48"/>
      <c r="DR100" s="48"/>
      <c r="DS100" s="48"/>
      <c r="DT100" s="48"/>
      <c r="DU100" s="48"/>
      <c r="DV100" s="48"/>
      <c r="DW100" s="48"/>
      <c r="DX100" s="48"/>
      <c r="DY100" s="48"/>
      <c r="DZ100" s="48"/>
      <c r="EA100" s="48"/>
      <c r="EB100" s="48"/>
      <c r="EC100" s="48"/>
      <c r="ED100" s="48"/>
      <c r="EE100" s="48"/>
      <c r="EF100" s="48"/>
      <c r="EG100" s="48"/>
      <c r="EH100" s="48"/>
      <c r="EI100" s="48"/>
      <c r="EJ100" s="48"/>
      <c r="EK100" s="48"/>
      <c r="EL100" s="48"/>
      <c r="EM100" s="48"/>
      <c r="EO100" s="48"/>
      <c r="EP100" s="48"/>
      <c r="EQ100" s="48"/>
      <c r="ER100" s="48"/>
      <c r="ES100" s="48"/>
      <c r="ET100" s="48"/>
      <c r="EU100" s="48"/>
      <c r="EV100" s="48"/>
      <c r="EW100" s="48"/>
      <c r="EX100" s="48"/>
      <c r="EY100" s="48"/>
      <c r="EZ100" s="48"/>
      <c r="FA100" s="48"/>
      <c r="FB100" s="48"/>
      <c r="FC100" s="48"/>
      <c r="FD100" s="48"/>
      <c r="FE100" s="48"/>
      <c r="FF100" s="48"/>
      <c r="FG100" s="48"/>
      <c r="FH100" s="48"/>
      <c r="FI100" s="48"/>
      <c r="FJ100" s="48"/>
      <c r="FK100" s="48"/>
      <c r="FL100" s="48"/>
      <c r="FM100" s="48"/>
      <c r="FN100" s="48"/>
      <c r="FO100" s="48"/>
      <c r="FP100" s="48"/>
      <c r="FQ100" s="48"/>
      <c r="FR100" s="48"/>
      <c r="FS100" s="48"/>
      <c r="FT100" s="48"/>
      <c r="FU100" s="48"/>
      <c r="FV100" s="48"/>
      <c r="FW100" s="48"/>
      <c r="FX100" s="48"/>
      <c r="FY100" s="48"/>
      <c r="FZ100" s="48"/>
      <c r="GA100" s="48"/>
      <c r="GB100" s="48"/>
      <c r="GC100" s="48"/>
      <c r="GE100" s="48"/>
      <c r="GF100" s="48"/>
      <c r="GG100" s="48"/>
      <c r="GH100" s="48"/>
      <c r="GI100" s="48"/>
      <c r="GJ100" s="48"/>
      <c r="GK100" s="48"/>
      <c r="GL100" s="48"/>
      <c r="GM100" s="48"/>
      <c r="GN100" s="48"/>
      <c r="GO100" s="48"/>
      <c r="GP100" s="48"/>
      <c r="GQ100" s="48"/>
      <c r="GR100" s="48"/>
      <c r="GS100" s="48"/>
      <c r="GT100" s="48"/>
      <c r="GU100" s="48"/>
      <c r="GV100" s="48"/>
      <c r="GW100" s="48"/>
      <c r="GX100" s="48"/>
      <c r="GY100" s="48"/>
      <c r="GZ100" s="48"/>
      <c r="HA100" s="48"/>
      <c r="HB100" s="48"/>
      <c r="HC100" s="48"/>
      <c r="HD100" s="48"/>
      <c r="HE100" s="48"/>
      <c r="HF100" s="48"/>
      <c r="HG100" s="48"/>
      <c r="HH100" s="48"/>
      <c r="HI100" s="48"/>
      <c r="HJ100" s="48"/>
      <c r="HK100" s="48"/>
      <c r="HL100" s="48"/>
      <c r="HM100" s="48"/>
      <c r="HN100" s="48"/>
      <c r="HO100" s="48"/>
      <c r="HP100" s="48"/>
      <c r="HQ100" s="48"/>
      <c r="HR100" s="48"/>
      <c r="HS100" s="48"/>
      <c r="HU100" s="48"/>
      <c r="HV100" s="48"/>
      <c r="HW100" s="48"/>
      <c r="HX100" s="48"/>
      <c r="HY100" s="48"/>
      <c r="HZ100" s="48"/>
      <c r="IA100" s="48"/>
      <c r="IB100" s="48"/>
      <c r="IC100" s="48"/>
      <c r="ID100" s="48"/>
      <c r="IE100" s="48"/>
      <c r="IF100" s="48"/>
      <c r="IG100" s="48"/>
      <c r="IH100" s="48"/>
      <c r="II100" s="48"/>
      <c r="IJ100" s="48"/>
      <c r="IK100" s="48"/>
      <c r="IL100" s="48"/>
      <c r="IM100" s="48"/>
      <c r="IN100" s="48"/>
      <c r="IO100" s="48"/>
      <c r="IP100" s="48"/>
      <c r="IQ100" s="48"/>
      <c r="IR100" s="48"/>
      <c r="IS100" s="48"/>
      <c r="IT100" s="48"/>
      <c r="IU100" s="48"/>
      <c r="IV100" s="48"/>
      <c r="IW100" s="48"/>
      <c r="IX100" s="48"/>
      <c r="IY100" s="48"/>
      <c r="IZ100" s="48"/>
      <c r="JA100" s="48"/>
      <c r="JB100" s="48"/>
      <c r="JC100" s="48"/>
      <c r="JD100" s="48"/>
      <c r="JE100" s="48"/>
      <c r="JF100" s="48"/>
      <c r="JG100" s="48"/>
      <c r="JH100" s="48"/>
      <c r="JJ100" s="48"/>
      <c r="JK100" s="48"/>
      <c r="JL100" s="48"/>
      <c r="JM100" s="48"/>
      <c r="JN100" s="48"/>
      <c r="JO100" s="48"/>
      <c r="JP100" s="48"/>
      <c r="JQ100" s="48"/>
      <c r="JR100" s="48"/>
      <c r="JS100" s="48"/>
      <c r="JT100" s="48"/>
      <c r="JU100" s="48"/>
      <c r="JV100" s="48"/>
      <c r="JW100" s="48"/>
      <c r="JX100" s="48"/>
      <c r="JY100" s="48"/>
      <c r="JZ100" s="48"/>
      <c r="KA100" s="48"/>
      <c r="KB100" s="48"/>
      <c r="KC100" s="48"/>
      <c r="KD100" s="48"/>
      <c r="KE100" s="48"/>
      <c r="KF100" s="48"/>
      <c r="KG100" s="48"/>
      <c r="KH100" s="48"/>
      <c r="KI100" s="48"/>
      <c r="KJ100" s="48"/>
      <c r="KK100" s="48"/>
      <c r="KL100" s="48"/>
      <c r="KM100" s="48"/>
      <c r="KN100" s="48"/>
      <c r="KO100" s="48"/>
      <c r="KP100" s="48"/>
      <c r="KQ100" s="48"/>
      <c r="KR100" s="48"/>
      <c r="KS100" s="48"/>
      <c r="KT100" s="48"/>
      <c r="KU100" s="48"/>
      <c r="KV100" s="48"/>
      <c r="KW100" s="48"/>
      <c r="KX100" s="48"/>
      <c r="KZ100" s="48"/>
      <c r="LA100" s="48"/>
      <c r="LB100" s="48"/>
      <c r="LC100" s="48"/>
      <c r="LD100" s="48"/>
      <c r="LE100" s="48"/>
      <c r="LF100" s="48"/>
      <c r="LG100" s="48"/>
      <c r="LH100" s="48"/>
      <c r="LI100" s="48"/>
      <c r="LJ100" s="48"/>
      <c r="LK100" s="48"/>
      <c r="LL100" s="48"/>
      <c r="LM100" s="48"/>
      <c r="LN100" s="48"/>
      <c r="LO100" s="48"/>
      <c r="LP100" s="48"/>
      <c r="LQ100" s="48"/>
      <c r="LR100" s="48"/>
      <c r="LS100" s="48"/>
      <c r="LT100" s="48"/>
      <c r="LU100" s="48"/>
      <c r="LV100" s="48"/>
      <c r="LW100" s="48"/>
      <c r="LX100" s="48"/>
      <c r="LY100" s="48"/>
      <c r="LZ100" s="48"/>
      <c r="MA100" s="48"/>
      <c r="MB100" s="48"/>
      <c r="MC100" s="48"/>
      <c r="MD100" s="48"/>
      <c r="ME100" s="48"/>
      <c r="MF100" s="48"/>
      <c r="MG100" s="48"/>
      <c r="MH100" s="48"/>
      <c r="MI100" s="48"/>
      <c r="MJ100" s="48"/>
      <c r="MK100" s="48"/>
      <c r="ML100" s="48"/>
      <c r="MM100" s="48"/>
      <c r="MN100" s="48"/>
      <c r="MP100" s="48"/>
      <c r="MQ100" s="48"/>
      <c r="MR100" s="48"/>
      <c r="MS100" s="48"/>
      <c r="MT100" s="48"/>
      <c r="MU100" s="48"/>
      <c r="MV100" s="48"/>
      <c r="MW100" s="48"/>
      <c r="MX100" s="48"/>
      <c r="MY100" s="48"/>
      <c r="MZ100" s="48"/>
      <c r="NA100" s="48"/>
      <c r="NB100" s="48"/>
      <c r="NC100" s="48"/>
      <c r="ND100" s="48"/>
      <c r="NE100" s="48"/>
      <c r="NF100" s="48"/>
      <c r="NG100" s="48"/>
      <c r="NH100" s="48"/>
      <c r="NI100" s="48"/>
      <c r="NJ100" s="48"/>
      <c r="NK100" s="48"/>
      <c r="NL100" s="48"/>
      <c r="NM100" s="48"/>
      <c r="NN100" s="48"/>
      <c r="NO100" s="48"/>
      <c r="NP100" s="48"/>
      <c r="NQ100" s="48"/>
      <c r="NR100" s="48"/>
      <c r="NS100" s="48"/>
      <c r="NT100" s="48"/>
      <c r="NU100" s="48"/>
      <c r="NV100" s="48"/>
      <c r="NW100" s="48"/>
      <c r="NX100" s="48"/>
      <c r="NY100" s="48"/>
      <c r="NZ100" s="48"/>
      <c r="OA100" s="48"/>
      <c r="OB100" s="48"/>
      <c r="OC100" s="48"/>
      <c r="OD100" s="48"/>
      <c r="OF100" s="48"/>
      <c r="OG100" s="48"/>
      <c r="OH100" s="48"/>
      <c r="OI100" s="48"/>
      <c r="OJ100" s="48"/>
      <c r="OK100" s="48"/>
      <c r="OL100" s="48"/>
      <c r="OM100" s="48"/>
      <c r="ON100" s="48"/>
      <c r="OO100" s="48"/>
      <c r="OP100" s="48"/>
      <c r="OQ100" s="48"/>
      <c r="OR100" s="48"/>
      <c r="OT100" s="48"/>
      <c r="OU100" s="48"/>
      <c r="OV100" s="48"/>
      <c r="OW100" s="48"/>
      <c r="OX100" s="48"/>
      <c r="OY100" s="48"/>
      <c r="OZ100" s="48"/>
      <c r="PA100" s="48"/>
      <c r="PB100" s="48"/>
      <c r="PC100" s="48"/>
      <c r="PD100" s="48"/>
      <c r="PF100" s="48"/>
      <c r="PG100" s="48"/>
      <c r="PH100" s="48"/>
      <c r="PI100" s="48"/>
      <c r="PJ100" s="48"/>
      <c r="PK100" s="48"/>
      <c r="PL100" s="48"/>
      <c r="PM100" s="48"/>
      <c r="PN100" s="48"/>
      <c r="PO100" s="48"/>
      <c r="PP100" s="48"/>
      <c r="PQ100" s="48"/>
      <c r="PR100" s="48"/>
      <c r="PS100" s="48"/>
      <c r="PT100" s="48"/>
      <c r="PU100" s="48"/>
      <c r="PV100" s="48"/>
      <c r="PW100" s="48"/>
      <c r="PX100" s="48"/>
      <c r="PY100" s="48"/>
      <c r="PZ100" s="48"/>
      <c r="QA100" s="48"/>
      <c r="QB100" s="48"/>
      <c r="QC100" s="48"/>
      <c r="QD100" s="48"/>
      <c r="QE100" s="48"/>
      <c r="QF100" s="48"/>
      <c r="QG100" s="48"/>
      <c r="QH100" s="48"/>
      <c r="QI100" s="48"/>
      <c r="QJ100" s="48"/>
      <c r="QK100" s="48"/>
      <c r="QL100" s="48"/>
      <c r="QM100" s="48"/>
      <c r="QN100" s="48"/>
      <c r="QO100" s="48"/>
      <c r="QP100" s="48"/>
      <c r="QQ100" s="48"/>
      <c r="QR100" s="48"/>
      <c r="QS100" s="48"/>
      <c r="QT100" s="48"/>
      <c r="QV100" s="48"/>
      <c r="QW100" s="48"/>
      <c r="QX100" s="48"/>
      <c r="QY100" s="48"/>
      <c r="QZ100" s="48"/>
      <c r="RA100" s="48"/>
      <c r="RB100" s="48"/>
      <c r="RC100" s="48"/>
      <c r="RD100" s="48"/>
      <c r="RE100" s="48"/>
      <c r="RF100" s="48"/>
      <c r="RG100" s="48"/>
      <c r="RH100" s="48"/>
      <c r="RI100" s="48"/>
      <c r="RJ100" s="48"/>
      <c r="RK100" s="48"/>
      <c r="RL100" s="48"/>
      <c r="RM100" s="48"/>
      <c r="RN100" s="48"/>
      <c r="RO100" s="48"/>
      <c r="RP100" s="48"/>
      <c r="RQ100" s="48"/>
      <c r="RR100" s="48"/>
      <c r="RS100" s="48"/>
      <c r="RT100" s="48"/>
      <c r="RU100" s="48"/>
      <c r="RV100" s="48"/>
      <c r="RW100" s="48"/>
      <c r="RX100" s="48"/>
      <c r="RY100" s="48"/>
      <c r="RZ100" s="48"/>
      <c r="SA100" s="48"/>
      <c r="SB100" s="48"/>
      <c r="SC100" s="48"/>
      <c r="SD100" s="48"/>
      <c r="SE100" s="48"/>
      <c r="SF100" s="48"/>
      <c r="SG100" s="48"/>
      <c r="SH100" s="48"/>
      <c r="SI100" s="48"/>
      <c r="SJ100" s="48"/>
      <c r="SL100" s="48"/>
      <c r="SM100" s="48"/>
      <c r="SN100" s="48"/>
      <c r="SO100" s="48"/>
      <c r="SP100" s="48"/>
      <c r="SQ100" s="48"/>
      <c r="SR100" s="48"/>
      <c r="SS100" s="48"/>
      <c r="ST100" s="48"/>
      <c r="SU100" s="48"/>
      <c r="SV100" s="48"/>
      <c r="SW100" s="48"/>
      <c r="SX100" s="48"/>
      <c r="SY100" s="48"/>
      <c r="SZ100" s="48"/>
      <c r="TA100" s="48"/>
      <c r="TB100" s="48"/>
      <c r="TC100" s="48"/>
      <c r="TD100" s="48"/>
      <c r="TE100" s="48"/>
      <c r="TF100" s="48"/>
      <c r="TG100" s="48"/>
      <c r="TH100" s="48"/>
      <c r="TI100" s="48"/>
      <c r="TJ100" s="48"/>
      <c r="TK100" s="48"/>
      <c r="TL100" s="48"/>
      <c r="TM100" s="48"/>
      <c r="TN100" s="48"/>
      <c r="TO100" s="48"/>
      <c r="TP100" s="48"/>
      <c r="TQ100" s="48"/>
      <c r="TR100" s="48"/>
      <c r="TS100" s="48"/>
      <c r="TT100" s="48"/>
      <c r="TU100" s="48"/>
      <c r="TV100" s="48"/>
      <c r="TW100" s="48"/>
      <c r="TX100" s="48"/>
      <c r="TY100" s="48"/>
      <c r="TZ100" s="48"/>
      <c r="UB100" s="48"/>
      <c r="UC100" s="48"/>
      <c r="UD100" s="48"/>
      <c r="UE100" s="48"/>
      <c r="UF100" s="48"/>
      <c r="UG100" s="48"/>
      <c r="UH100" s="48"/>
      <c r="UI100" s="48"/>
      <c r="UJ100" s="48"/>
      <c r="UK100" s="48"/>
      <c r="UL100" s="48"/>
      <c r="UM100" s="48"/>
      <c r="UN100" s="48"/>
      <c r="UO100" s="48"/>
      <c r="UP100" s="48"/>
      <c r="UQ100" s="48"/>
      <c r="UR100" s="48"/>
      <c r="US100" s="48"/>
      <c r="UT100" s="48"/>
      <c r="UU100" s="48"/>
      <c r="UV100" s="48"/>
      <c r="UW100" s="48"/>
      <c r="UX100" s="48"/>
      <c r="UY100" s="48"/>
      <c r="UZ100" s="48"/>
      <c r="VA100" s="48"/>
      <c r="VB100" s="48"/>
      <c r="VC100" s="48"/>
      <c r="VD100" s="48"/>
      <c r="VE100" s="48"/>
      <c r="VF100" s="48"/>
      <c r="VG100" s="48"/>
      <c r="VH100" s="48"/>
      <c r="VI100" s="48"/>
      <c r="VJ100" s="48"/>
      <c r="VK100" s="48"/>
      <c r="VL100" s="48"/>
      <c r="VM100" s="48"/>
      <c r="VN100" s="48"/>
      <c r="VO100" s="48"/>
      <c r="VP100" s="48"/>
      <c r="VR100" s="48"/>
      <c r="VS100" s="48"/>
      <c r="VT100" s="48"/>
      <c r="VU100" s="48"/>
      <c r="VV100" s="48"/>
      <c r="VW100" s="48"/>
      <c r="VX100" s="48"/>
      <c r="VY100" s="48"/>
      <c r="VZ100" s="48"/>
      <c r="WA100" s="48"/>
      <c r="WB100" s="48"/>
      <c r="WC100" s="48"/>
      <c r="WD100" s="48"/>
      <c r="WE100" s="48"/>
      <c r="WF100" s="48"/>
      <c r="WG100" s="48"/>
      <c r="WH100" s="48"/>
      <c r="WI100" s="48"/>
      <c r="WJ100" s="48"/>
      <c r="WK100" s="48"/>
      <c r="WL100" s="48"/>
      <c r="WM100" s="48"/>
      <c r="WN100" s="48"/>
      <c r="WO100" s="48"/>
      <c r="WP100" s="48"/>
      <c r="WQ100" s="48"/>
      <c r="WR100" s="48"/>
      <c r="WS100" s="48"/>
      <c r="WT100" s="48"/>
      <c r="WU100" s="48"/>
      <c r="WV100" s="48"/>
      <c r="WW100" s="48"/>
      <c r="WX100" s="48"/>
      <c r="WY100" s="48"/>
      <c r="WZ100" s="48"/>
      <c r="XA100" s="48"/>
      <c r="XB100" s="48"/>
      <c r="XC100" s="48"/>
      <c r="XD100" s="48"/>
      <c r="XE100" s="48"/>
      <c r="XF100" s="48"/>
      <c r="XH100" s="48"/>
      <c r="XI100" s="48"/>
      <c r="XJ100" s="48"/>
      <c r="XK100" s="48"/>
      <c r="XL100" s="48"/>
      <c r="XM100" s="48"/>
      <c r="XN100" s="48"/>
      <c r="XO100" s="48"/>
      <c r="XP100" s="48"/>
      <c r="XQ100" s="48"/>
      <c r="XR100" s="48"/>
      <c r="XS100" s="48"/>
      <c r="XT100" s="48"/>
      <c r="XU100" s="48"/>
      <c r="XV100" s="48"/>
      <c r="XW100" s="48"/>
      <c r="XX100" s="48"/>
      <c r="XY100" s="48"/>
      <c r="XZ100" s="48"/>
      <c r="YA100" s="48"/>
      <c r="YB100" s="48"/>
      <c r="YC100" s="48"/>
      <c r="YD100" s="48"/>
      <c r="YE100" s="48"/>
      <c r="YF100" s="48"/>
      <c r="YG100" s="48"/>
      <c r="YH100" s="48"/>
      <c r="YI100" s="48"/>
      <c r="YJ100" s="48"/>
      <c r="YK100" s="48"/>
      <c r="YL100" s="48"/>
      <c r="YM100" s="48"/>
      <c r="YN100" s="48"/>
      <c r="YO100" s="48"/>
      <c r="YP100" s="48"/>
      <c r="YQ100" s="48"/>
      <c r="YR100" s="48"/>
      <c r="YS100" s="48"/>
      <c r="YT100" s="48"/>
      <c r="YU100" s="48"/>
      <c r="YV100" s="48"/>
      <c r="YX100" s="48"/>
      <c r="YY100" s="48"/>
      <c r="YZ100" s="48"/>
      <c r="ZA100" s="48"/>
      <c r="ZB100" s="48"/>
      <c r="ZC100" s="48"/>
      <c r="ZD100" s="48"/>
      <c r="ZE100" s="48"/>
      <c r="ZF100" s="48"/>
      <c r="ZG100" s="48"/>
      <c r="ZH100" s="48"/>
      <c r="ZI100" s="48"/>
      <c r="ZJ100" s="48"/>
      <c r="ZK100" s="48"/>
      <c r="ZL100" s="48"/>
      <c r="ZM100" s="48"/>
      <c r="ZN100" s="48"/>
      <c r="ZO100" s="48"/>
      <c r="ZP100" s="48"/>
      <c r="ZQ100" s="48"/>
      <c r="ZR100" s="48"/>
      <c r="ZS100" s="48"/>
      <c r="ZT100" s="48"/>
      <c r="ZU100" s="48"/>
      <c r="ZV100" s="48"/>
      <c r="ZW100" s="48"/>
      <c r="ZX100" s="48"/>
      <c r="ZY100" s="48"/>
      <c r="ZZ100" s="48"/>
      <c r="AAA100" s="48"/>
      <c r="AAB100" s="48"/>
      <c r="AAC100" s="48"/>
      <c r="AAD100" s="48"/>
      <c r="AAE100" s="48"/>
      <c r="AAF100" s="48"/>
      <c r="AAG100" s="48"/>
      <c r="AAH100" s="48"/>
      <c r="AAI100" s="48"/>
      <c r="AAJ100" s="48"/>
      <c r="AAK100" s="48"/>
      <c r="AAM100" s="48"/>
      <c r="AAN100" s="48"/>
      <c r="AAO100" s="48"/>
      <c r="AAP100" s="48"/>
      <c r="AAQ100" s="48"/>
      <c r="AAR100" s="48"/>
      <c r="AAS100" s="48"/>
      <c r="AAT100" s="48"/>
      <c r="AAU100" s="48"/>
      <c r="AAV100" s="48"/>
      <c r="AAW100" s="48"/>
      <c r="AAX100" s="48"/>
      <c r="AAY100" s="48"/>
      <c r="AAZ100" s="48"/>
      <c r="ABA100" s="48"/>
      <c r="ABB100" s="48"/>
      <c r="ABC100" s="48"/>
      <c r="ABD100" s="48"/>
      <c r="ABE100" s="48"/>
      <c r="ABF100" s="48"/>
      <c r="ABG100" s="48"/>
      <c r="ABH100" s="48"/>
      <c r="ABI100" s="48"/>
      <c r="ABJ100" s="48"/>
      <c r="ABK100" s="48"/>
      <c r="ABL100" s="48"/>
      <c r="ABM100" s="48"/>
      <c r="ABN100" s="48"/>
      <c r="ABO100" s="48"/>
      <c r="ABP100" s="48"/>
      <c r="ABQ100" s="48"/>
      <c r="ABR100" s="48"/>
      <c r="ABS100" s="48"/>
      <c r="ABT100" s="48"/>
      <c r="ABU100" s="48"/>
      <c r="ABV100" s="48"/>
      <c r="ABW100" s="48"/>
      <c r="ABX100" s="48"/>
      <c r="ABY100" s="48"/>
      <c r="ABZ100" s="48"/>
      <c r="ACA100" s="48"/>
      <c r="ACC100" s="48"/>
      <c r="ACD100" s="48"/>
      <c r="ACE100" s="48"/>
      <c r="ACF100" s="48"/>
      <c r="ACG100" s="48"/>
      <c r="ACH100" s="48"/>
      <c r="ACI100" s="48"/>
      <c r="ACJ100" s="48"/>
      <c r="ACK100" s="48"/>
      <c r="ACL100" s="48"/>
      <c r="ACM100" s="48"/>
      <c r="ACN100" s="48"/>
      <c r="ACO100" s="48"/>
      <c r="ACP100" s="48"/>
      <c r="ACQ100" s="48"/>
      <c r="ACR100" s="48"/>
      <c r="ACS100" s="48"/>
      <c r="ACT100" s="48"/>
      <c r="ACU100" s="48"/>
      <c r="ACV100" s="48"/>
      <c r="ACW100" s="48"/>
      <c r="ACX100" s="48"/>
      <c r="ACY100" s="48"/>
      <c r="ACZ100" s="48"/>
      <c r="ADA100" s="48"/>
      <c r="ADB100" s="48"/>
      <c r="ADC100" s="48"/>
      <c r="ADD100" s="48"/>
      <c r="ADE100" s="48"/>
      <c r="ADF100" s="48"/>
      <c r="ADG100" s="48"/>
      <c r="ADH100" s="48"/>
      <c r="ADI100" s="48"/>
      <c r="ADJ100" s="48"/>
      <c r="ADK100" s="48"/>
      <c r="ADL100" s="48"/>
      <c r="ADM100" s="48"/>
      <c r="ADN100" s="48"/>
      <c r="ADO100" s="48"/>
      <c r="ADP100" s="48"/>
      <c r="ADQ100" s="48"/>
      <c r="ADS100" s="48"/>
      <c r="ADT100" s="48"/>
      <c r="ADU100" s="48"/>
      <c r="ADV100" s="48"/>
      <c r="ADW100" s="48"/>
      <c r="ADX100" s="48"/>
      <c r="ADY100" s="48"/>
      <c r="ADZ100" s="48"/>
      <c r="AEA100" s="48"/>
      <c r="AEB100" s="48"/>
      <c r="AEC100" s="48"/>
      <c r="AED100" s="48"/>
      <c r="AEE100" s="48"/>
      <c r="AEF100" s="48"/>
      <c r="AEG100" s="48"/>
      <c r="AEH100" s="48"/>
      <c r="AEI100" s="48"/>
      <c r="AEJ100" s="48"/>
      <c r="AEK100" s="48"/>
      <c r="AEL100" s="48"/>
      <c r="AEM100" s="48"/>
      <c r="AEN100" s="48"/>
      <c r="AEO100" s="48"/>
      <c r="AEP100" s="48"/>
      <c r="AEQ100" s="48"/>
      <c r="AER100" s="48"/>
      <c r="AES100" s="48"/>
      <c r="AET100" s="48"/>
      <c r="AEU100" s="48"/>
      <c r="AEV100" s="48"/>
      <c r="AEW100" s="48"/>
      <c r="AEX100" s="48"/>
      <c r="AEY100" s="48"/>
      <c r="AEZ100" s="48"/>
      <c r="AFA100" s="48"/>
      <c r="AFB100" s="48"/>
      <c r="AFC100" s="48"/>
      <c r="AFD100" s="48"/>
      <c r="AFE100" s="48"/>
      <c r="AFF100" s="48"/>
      <c r="AFG100" s="48"/>
      <c r="AFI100" s="48"/>
      <c r="AFJ100" s="48"/>
      <c r="AFK100" s="48"/>
      <c r="AFL100" s="48"/>
      <c r="AFM100" s="48"/>
      <c r="AFN100" s="48"/>
      <c r="AFO100" s="48"/>
      <c r="AFP100" s="48"/>
      <c r="AFQ100" s="48"/>
      <c r="AFS100" s="48"/>
      <c r="AFT100" s="48"/>
      <c r="AFU100" s="48"/>
      <c r="AFV100" s="48"/>
      <c r="AFW100" s="48"/>
      <c r="AFX100" s="48"/>
      <c r="AFY100" s="48"/>
      <c r="AFZ100" s="48"/>
      <c r="AGA100" s="48"/>
      <c r="AGB100" s="48"/>
      <c r="AGC100" s="48"/>
      <c r="AGF100" s="48"/>
      <c r="AGG100" s="48"/>
      <c r="AGH100" s="48"/>
      <c r="AGI100" s="48"/>
      <c r="AGJ100" s="48"/>
      <c r="AGK100" s="48"/>
      <c r="AGL100" s="48"/>
      <c r="AGM100" s="48"/>
      <c r="AGN100" s="48"/>
      <c r="AGO100" s="48"/>
      <c r="AGP100" s="48"/>
      <c r="AGQ100" s="48"/>
      <c r="AGR100" s="48"/>
      <c r="AGS100" s="48"/>
      <c r="AGT100" s="48"/>
      <c r="AGU100" s="48"/>
      <c r="AGV100" s="48"/>
      <c r="AGW100" s="48"/>
      <c r="AGX100" s="48"/>
      <c r="AGY100" s="48"/>
      <c r="AGZ100" s="48"/>
      <c r="AHA100" s="48"/>
      <c r="AHB100" s="48"/>
      <c r="AHC100" s="48"/>
      <c r="AHD100" s="48"/>
      <c r="AHE100" s="48"/>
      <c r="AHF100" s="48"/>
      <c r="AHG100" s="48"/>
      <c r="AHH100" s="48"/>
      <c r="AHI100" s="48"/>
      <c r="AHJ100" s="48"/>
      <c r="AHK100" s="48"/>
      <c r="AHL100" s="48"/>
      <c r="AHM100" s="48"/>
      <c r="AHN100" s="48"/>
      <c r="AHO100" s="48"/>
      <c r="AHP100" s="48"/>
      <c r="AHQ100" s="48"/>
      <c r="AHR100" s="48"/>
      <c r="AHS100" s="48"/>
      <c r="AHT100" s="48"/>
      <c r="AHU100" s="48"/>
      <c r="AHV100" s="48"/>
      <c r="AHW100" s="48"/>
      <c r="AHX100" s="48"/>
      <c r="AHY100" s="48"/>
      <c r="AHZ100" s="48"/>
      <c r="AIA100" s="48"/>
      <c r="AIB100" s="48"/>
      <c r="AIC100" s="48"/>
      <c r="AID100" s="48"/>
      <c r="AIE100" s="48"/>
      <c r="AIF100" s="48"/>
      <c r="AIG100" s="48"/>
      <c r="AIH100" s="48"/>
      <c r="AII100" s="48"/>
      <c r="AIJ100" s="48"/>
      <c r="AIK100" s="48"/>
      <c r="AIL100" s="48"/>
      <c r="AIM100" s="48"/>
      <c r="AIN100" s="48"/>
      <c r="AIO100" s="48"/>
      <c r="AIP100" s="48"/>
      <c r="AIQ100" s="48"/>
      <c r="AIR100" s="48"/>
      <c r="AIS100" s="48"/>
      <c r="AIT100" s="48"/>
      <c r="AIU100" s="48"/>
      <c r="AIV100" s="48"/>
      <c r="AIW100" s="48"/>
      <c r="AIX100" s="48"/>
      <c r="AIY100" s="48"/>
      <c r="AIZ100" s="48"/>
      <c r="AJA100" s="48"/>
      <c r="AJB100" s="48"/>
      <c r="AJC100" s="48"/>
      <c r="AJD100" s="48"/>
      <c r="AJE100" s="48"/>
      <c r="AJF100" s="48"/>
      <c r="AJG100" s="48"/>
      <c r="AJH100" s="48"/>
      <c r="AJI100" s="48"/>
      <c r="AJJ100" s="48"/>
      <c r="AJK100" s="48"/>
      <c r="AJL100" s="48"/>
      <c r="AJM100" s="48"/>
      <c r="AJN100" s="48"/>
      <c r="AJO100" s="48"/>
      <c r="AJP100" s="48"/>
      <c r="AJQ100" s="48"/>
      <c r="AJR100" s="48"/>
      <c r="AJS100" s="48"/>
      <c r="AJT100" s="48"/>
      <c r="AJU100" s="48"/>
      <c r="AJV100" s="48"/>
      <c r="AJW100" s="48"/>
      <c r="AJX100" s="48"/>
      <c r="AJY100" s="48"/>
      <c r="AJZ100" s="48"/>
      <c r="AKA100" s="48"/>
      <c r="AKB100" s="48"/>
      <c r="AKC100" s="48"/>
      <c r="AKD100" s="48"/>
      <c r="AKE100" s="48"/>
      <c r="AKF100" s="48"/>
      <c r="AKG100" s="48"/>
      <c r="AKH100" s="48"/>
      <c r="AKI100" s="48"/>
      <c r="AKJ100" s="48"/>
      <c r="AKK100" s="48"/>
      <c r="AKL100" s="48"/>
      <c r="AKM100" s="48"/>
      <c r="AKN100" s="48"/>
      <c r="AKO100" s="48"/>
      <c r="AKP100" s="48"/>
      <c r="AKQ100" s="48"/>
      <c r="AKR100" s="48"/>
      <c r="AKS100" s="48"/>
      <c r="AKT100" s="48"/>
      <c r="AKU100" s="48"/>
      <c r="AKV100" s="48"/>
      <c r="AKW100" s="48"/>
      <c r="AKX100" s="48"/>
      <c r="AKY100" s="48"/>
      <c r="AKZ100" s="48"/>
      <c r="ALA100" s="48"/>
      <c r="ALB100" s="48"/>
      <c r="ALC100" s="48"/>
      <c r="ALD100" s="48"/>
      <c r="ALE100" s="48"/>
      <c r="ALF100" s="48"/>
      <c r="ALG100" s="48"/>
      <c r="ALH100" s="48"/>
      <c r="ALI100" s="48"/>
      <c r="ALJ100" s="48"/>
      <c r="ALK100" s="48"/>
      <c r="ALL100" s="48"/>
      <c r="ALM100" s="48"/>
      <c r="ALN100" s="48"/>
      <c r="ALO100" s="48"/>
      <c r="ALP100" s="48"/>
      <c r="ALQ100" s="48"/>
      <c r="ALR100" s="48"/>
      <c r="ALS100" s="48"/>
      <c r="ALT100" s="48"/>
      <c r="ALU100" s="48"/>
      <c r="ALV100" s="48"/>
      <c r="ALW100" s="48"/>
      <c r="ALX100" s="48"/>
      <c r="ALY100" s="48"/>
      <c r="ALZ100" s="48"/>
      <c r="AMA100" s="48"/>
      <c r="AMB100" s="48"/>
      <c r="AMC100" s="48"/>
      <c r="AMD100" s="48"/>
      <c r="AME100" s="48"/>
      <c r="AMF100" s="48"/>
      <c r="AMG100" s="48"/>
      <c r="AMH100" s="48"/>
      <c r="AMI100" s="48"/>
      <c r="AMJ100" s="48"/>
      <c r="AMK100" s="48"/>
      <c r="AML100" s="48"/>
      <c r="AMM100" s="48"/>
      <c r="AMN100" s="48"/>
      <c r="AMO100" s="48"/>
      <c r="AMP100" s="48"/>
      <c r="AMQ100" s="48"/>
      <c r="AMR100" s="48"/>
      <c r="AMS100" s="48"/>
      <c r="AMT100" s="48"/>
      <c r="AMU100" s="48"/>
      <c r="AMV100" s="48"/>
      <c r="AMW100" s="48"/>
      <c r="AMX100" s="48"/>
      <c r="AMY100" s="48"/>
      <c r="AMZ100" s="48"/>
      <c r="ANA100" s="48"/>
      <c r="ANB100" s="48"/>
      <c r="ANC100" s="48"/>
      <c r="AND100" s="48"/>
      <c r="ANE100" s="48"/>
      <c r="ANF100" s="48"/>
      <c r="ANG100" s="48"/>
      <c r="ANH100" s="48"/>
      <c r="ANI100" s="48"/>
      <c r="ANJ100" s="48"/>
      <c r="ANK100" s="48"/>
      <c r="ANL100" s="48"/>
      <c r="ANM100" s="48"/>
      <c r="ANN100" s="48"/>
      <c r="ANO100" s="48"/>
      <c r="ANP100" s="48"/>
      <c r="ANQ100" s="48"/>
      <c r="ANR100" s="48"/>
      <c r="ANS100" s="48"/>
      <c r="ANT100" s="48"/>
      <c r="ANU100" s="48"/>
      <c r="ANV100" s="48"/>
      <c r="ANW100" s="48"/>
      <c r="ANX100" s="48"/>
      <c r="ANY100" s="48"/>
      <c r="ANZ100" s="48"/>
      <c r="AOA100" s="48"/>
      <c r="AOB100" s="48"/>
      <c r="AOC100" s="48"/>
      <c r="AOD100" s="48"/>
      <c r="AOE100" s="48"/>
      <c r="AOF100" s="48"/>
      <c r="AOG100" s="48"/>
      <c r="AOH100" s="48"/>
      <c r="AOI100" s="48"/>
      <c r="AOJ100" s="48"/>
      <c r="AOK100" s="48"/>
      <c r="AOL100" s="48"/>
      <c r="AOM100" s="48"/>
      <c r="AON100" s="48"/>
      <c r="AOO100" s="48"/>
      <c r="AOP100" s="48"/>
      <c r="AOQ100" s="48"/>
      <c r="AOR100" s="48"/>
      <c r="AOS100" s="48"/>
      <c r="AOT100" s="48"/>
      <c r="AOU100" s="48"/>
      <c r="AOV100" s="48"/>
      <c r="AOW100" s="48"/>
      <c r="AOX100" s="48"/>
      <c r="AOY100" s="48"/>
      <c r="AOZ100" s="48"/>
      <c r="APA100" s="48"/>
      <c r="APB100" s="48"/>
      <c r="APC100" s="48"/>
      <c r="APD100" s="48"/>
      <c r="APE100" s="48"/>
      <c r="APF100" s="48"/>
      <c r="APG100" s="48"/>
      <c r="APH100" s="48"/>
      <c r="API100" s="48"/>
      <c r="APJ100" s="48"/>
      <c r="APK100" s="48"/>
      <c r="APL100" s="48"/>
      <c r="APM100" s="48"/>
      <c r="APN100" s="48"/>
      <c r="APO100" s="48"/>
      <c r="APP100" s="48"/>
      <c r="APQ100" s="48"/>
      <c r="APR100" s="48"/>
      <c r="APS100" s="48"/>
      <c r="APT100" s="48"/>
      <c r="APU100" s="48"/>
      <c r="APV100" s="48"/>
      <c r="APW100" s="48"/>
      <c r="APX100" s="48"/>
      <c r="APY100" s="48"/>
      <c r="APZ100" s="48"/>
      <c r="AQA100" s="48"/>
    </row>
    <row r="101" spans="1:1119">
      <c r="A101" s="49" t="s">
        <v>395</v>
      </c>
      <c r="B101" s="46" t="s">
        <v>354</v>
      </c>
      <c r="C101" s="48">
        <v>0.83593255281448364</v>
      </c>
      <c r="D101" s="48">
        <v>0.75313478708267212</v>
      </c>
      <c r="E101" s="48">
        <v>0.81455999612808228</v>
      </c>
      <c r="F101" s="48">
        <v>0.93936711549758911</v>
      </c>
      <c r="G101" s="48">
        <v>0.26519507169723511</v>
      </c>
      <c r="H101" s="48">
        <v>0.17300677299499512</v>
      </c>
      <c r="I101" s="48">
        <v>1.156259298324585</v>
      </c>
      <c r="J101" s="48">
        <v>1.2595047950744629</v>
      </c>
      <c r="K101" s="48">
        <v>1.2884635925292969</v>
      </c>
      <c r="L101" s="48">
        <v>1.3481847047805786</v>
      </c>
      <c r="M101" s="48">
        <v>0.77953308820724487</v>
      </c>
      <c r="N101" s="48">
        <v>0.87046986818313599</v>
      </c>
      <c r="O101" s="48">
        <v>1.3727781772613525</v>
      </c>
      <c r="P101" s="48">
        <v>1.1703931093215942</v>
      </c>
      <c r="Q101" s="47">
        <f t="shared" si="12"/>
        <v>0.91510237256685889</v>
      </c>
      <c r="R101" s="47">
        <f t="shared" si="13"/>
        <v>1.0482935607433319</v>
      </c>
      <c r="S101" s="47">
        <f t="shared" si="14"/>
        <v>1.1455478558129755</v>
      </c>
      <c r="T101" s="47">
        <f t="shared" si="15"/>
        <v>0.66638432454548546</v>
      </c>
      <c r="BB101" s="48"/>
      <c r="BC101" s="48"/>
      <c r="BD101" s="48"/>
      <c r="BE101" s="48"/>
      <c r="BF101" s="48"/>
      <c r="BG101" s="48"/>
      <c r="BH101" s="48"/>
      <c r="BI101" s="48"/>
      <c r="BJ101" s="48"/>
      <c r="BK101" s="48"/>
      <c r="BL101" s="48"/>
      <c r="BM101" s="48"/>
      <c r="BN101" s="48"/>
      <c r="BO101" s="48"/>
      <c r="BP101" s="48"/>
      <c r="BQ101" s="48"/>
      <c r="BR101" s="48"/>
      <c r="BS101" s="48"/>
      <c r="BT101" s="48"/>
      <c r="BU101" s="48"/>
      <c r="BV101" s="48"/>
      <c r="BW101" s="48"/>
      <c r="BX101" s="48"/>
      <c r="BY101" s="48"/>
      <c r="BZ101" s="48"/>
      <c r="CA101" s="48"/>
      <c r="CB101" s="48"/>
      <c r="CC101" s="48"/>
      <c r="CD101" s="48"/>
      <c r="CE101" s="48"/>
      <c r="CF101" s="48"/>
      <c r="CG101" s="48"/>
      <c r="CH101" s="48"/>
      <c r="CI101" s="48"/>
      <c r="CJ101" s="48"/>
      <c r="CK101" s="48"/>
      <c r="CL101" s="48"/>
      <c r="CM101" s="48"/>
      <c r="CN101" s="48"/>
      <c r="CO101" s="48"/>
      <c r="CP101" s="48"/>
      <c r="CQ101" s="48"/>
      <c r="CR101" s="48"/>
      <c r="CS101" s="48"/>
      <c r="CT101" s="48"/>
      <c r="CU101" s="48"/>
      <c r="CV101" s="48"/>
      <c r="CW101" s="48"/>
      <c r="CX101" s="48"/>
      <c r="CY101" s="48"/>
      <c r="CZ101" s="48"/>
      <c r="DA101" s="48"/>
      <c r="DB101" s="48"/>
      <c r="DC101" s="48"/>
      <c r="DD101" s="48"/>
      <c r="DE101" s="48"/>
      <c r="DF101" s="48"/>
      <c r="DH101" s="48"/>
      <c r="DI101" s="48"/>
      <c r="DJ101" s="48"/>
      <c r="DK101" s="48"/>
      <c r="DL101" s="48"/>
      <c r="DM101" s="48"/>
      <c r="DN101" s="48"/>
      <c r="DO101" s="48"/>
      <c r="DP101" s="48"/>
      <c r="DQ101" s="48"/>
      <c r="DR101" s="48"/>
      <c r="DS101" s="48"/>
      <c r="DT101" s="48"/>
      <c r="DU101" s="48"/>
      <c r="DV101" s="48"/>
      <c r="DW101" s="48"/>
      <c r="DX101" s="48"/>
      <c r="DY101" s="48"/>
      <c r="DZ101" s="48"/>
      <c r="EA101" s="48"/>
      <c r="EB101" s="48"/>
      <c r="EC101" s="48"/>
      <c r="ED101" s="48"/>
      <c r="EE101" s="48"/>
      <c r="EF101" s="48"/>
      <c r="EG101" s="48"/>
      <c r="EH101" s="48"/>
      <c r="EI101" s="48"/>
      <c r="EJ101" s="48"/>
      <c r="EK101" s="48"/>
      <c r="EL101" s="48"/>
      <c r="EM101" s="48"/>
      <c r="EO101" s="48"/>
      <c r="EP101" s="48"/>
      <c r="EQ101" s="48"/>
      <c r="ER101" s="48"/>
      <c r="ES101" s="48"/>
      <c r="ET101" s="48"/>
      <c r="EU101" s="48"/>
      <c r="EV101" s="48"/>
      <c r="EW101" s="48"/>
      <c r="EX101" s="48"/>
      <c r="EY101" s="48"/>
      <c r="EZ101" s="48"/>
      <c r="FA101" s="48"/>
      <c r="FB101" s="48"/>
      <c r="FC101" s="48"/>
      <c r="FD101" s="48"/>
      <c r="FE101" s="48"/>
      <c r="FF101" s="48"/>
      <c r="FG101" s="48"/>
      <c r="FI101" s="48"/>
      <c r="FJ101" s="48"/>
      <c r="FK101" s="48"/>
      <c r="FL101" s="48"/>
      <c r="FM101" s="48"/>
      <c r="FN101" s="48"/>
      <c r="FO101" s="48"/>
      <c r="FP101" s="48"/>
      <c r="FQ101" s="48"/>
      <c r="FR101" s="48"/>
      <c r="FS101" s="48"/>
      <c r="FT101" s="48"/>
      <c r="FU101" s="48"/>
      <c r="FV101" s="48"/>
      <c r="FW101" s="48"/>
      <c r="FX101" s="48"/>
      <c r="FY101" s="48"/>
      <c r="FZ101" s="48"/>
      <c r="GA101" s="48"/>
      <c r="GB101" s="48"/>
      <c r="GC101" s="48"/>
      <c r="GE101" s="48"/>
      <c r="GF101" s="48"/>
      <c r="GG101" s="48"/>
      <c r="GH101" s="48"/>
      <c r="GI101" s="48"/>
      <c r="GJ101" s="48"/>
      <c r="GK101" s="48"/>
      <c r="GL101" s="48"/>
      <c r="GM101" s="48"/>
      <c r="GN101" s="48"/>
      <c r="GO101" s="48"/>
      <c r="GP101" s="48"/>
      <c r="GQ101" s="48"/>
      <c r="GR101" s="48"/>
      <c r="GS101" s="48"/>
      <c r="GT101" s="48"/>
      <c r="GU101" s="48"/>
      <c r="GV101" s="48"/>
      <c r="GW101" s="48"/>
      <c r="GX101" s="48"/>
      <c r="GY101" s="48"/>
      <c r="GZ101" s="48"/>
      <c r="HA101" s="48"/>
      <c r="HB101" s="48"/>
      <c r="HC101" s="48"/>
      <c r="HD101" s="48"/>
      <c r="HE101" s="48"/>
      <c r="HF101" s="48"/>
      <c r="HG101" s="48"/>
      <c r="HH101" s="48"/>
      <c r="HI101" s="48"/>
      <c r="HJ101" s="48"/>
      <c r="HK101" s="48"/>
      <c r="HL101" s="48"/>
      <c r="HM101" s="48"/>
      <c r="HN101" s="48"/>
      <c r="HO101" s="48"/>
      <c r="HP101" s="48"/>
      <c r="HQ101" s="48"/>
      <c r="HR101" s="48"/>
      <c r="HS101" s="48"/>
      <c r="HU101" s="48"/>
      <c r="HV101" s="48"/>
      <c r="HW101" s="48"/>
      <c r="HX101" s="48"/>
      <c r="HY101" s="48"/>
      <c r="HZ101" s="48"/>
      <c r="IA101" s="48"/>
      <c r="IB101" s="48"/>
      <c r="IC101" s="48"/>
      <c r="ID101" s="48"/>
      <c r="IE101" s="48"/>
      <c r="IF101" s="48"/>
      <c r="IG101" s="48"/>
      <c r="IH101" s="48"/>
      <c r="II101" s="48"/>
      <c r="IJ101" s="48"/>
      <c r="IK101" s="48"/>
      <c r="IL101" s="48"/>
      <c r="IM101" s="48"/>
      <c r="IN101" s="48"/>
      <c r="IO101" s="48"/>
      <c r="IP101" s="48"/>
      <c r="IQ101" s="48"/>
      <c r="IR101" s="48"/>
      <c r="IS101" s="48"/>
      <c r="IT101" s="48"/>
      <c r="IU101" s="48"/>
      <c r="IV101" s="48"/>
      <c r="IW101" s="48"/>
      <c r="IX101" s="48"/>
      <c r="IY101" s="48"/>
      <c r="IZ101" s="48"/>
      <c r="JA101" s="48"/>
      <c r="JB101" s="48"/>
      <c r="JC101" s="48"/>
      <c r="JD101" s="48"/>
      <c r="JE101" s="48"/>
      <c r="JF101" s="48"/>
      <c r="JG101" s="48"/>
      <c r="JH101" s="48"/>
      <c r="JJ101" s="48"/>
      <c r="JK101" s="48"/>
      <c r="JL101" s="48"/>
      <c r="JM101" s="48"/>
      <c r="JN101" s="48"/>
      <c r="JO101" s="48"/>
      <c r="JP101" s="48"/>
      <c r="JQ101" s="48"/>
      <c r="JR101" s="48"/>
      <c r="JS101" s="48"/>
      <c r="JT101" s="48"/>
      <c r="JU101" s="48"/>
      <c r="JV101" s="48"/>
      <c r="JW101" s="48"/>
      <c r="JX101" s="48"/>
      <c r="JY101" s="48"/>
      <c r="JZ101" s="48"/>
      <c r="KA101" s="48"/>
      <c r="KB101" s="48"/>
      <c r="KC101" s="48"/>
      <c r="KD101" s="48"/>
      <c r="KE101" s="48"/>
      <c r="KF101" s="48"/>
      <c r="KG101" s="48"/>
      <c r="KH101" s="48"/>
      <c r="KI101" s="48"/>
      <c r="KJ101" s="48"/>
      <c r="KK101" s="48"/>
      <c r="KL101" s="48"/>
      <c r="KM101" s="48"/>
      <c r="KN101" s="48"/>
      <c r="KO101" s="48"/>
      <c r="KP101" s="48"/>
      <c r="KQ101" s="48"/>
      <c r="KR101" s="48"/>
      <c r="KS101" s="48"/>
      <c r="KT101" s="48"/>
      <c r="KV101" s="48"/>
      <c r="KW101" s="48"/>
      <c r="KX101" s="48"/>
      <c r="KZ101" s="48"/>
      <c r="LA101" s="48"/>
      <c r="LB101" s="48"/>
      <c r="LC101" s="48"/>
      <c r="LD101" s="48"/>
      <c r="LE101" s="48"/>
      <c r="LF101" s="48"/>
      <c r="LG101" s="48"/>
      <c r="LH101" s="48"/>
      <c r="LI101" s="48"/>
      <c r="LJ101" s="48"/>
      <c r="LK101" s="48"/>
      <c r="LL101" s="48"/>
      <c r="LM101" s="48"/>
      <c r="LN101" s="48"/>
      <c r="LO101" s="48"/>
      <c r="LP101" s="48"/>
      <c r="LQ101" s="48"/>
      <c r="LR101" s="48"/>
      <c r="LS101" s="48"/>
      <c r="LT101" s="48"/>
      <c r="LU101" s="48"/>
      <c r="LV101" s="48"/>
      <c r="LW101" s="48"/>
      <c r="LX101" s="48"/>
      <c r="LY101" s="48"/>
      <c r="LZ101" s="48"/>
      <c r="MA101" s="48"/>
      <c r="MB101" s="48"/>
      <c r="MC101" s="48"/>
      <c r="MD101" s="48"/>
      <c r="ME101" s="48"/>
      <c r="MF101" s="48"/>
      <c r="MG101" s="48"/>
      <c r="MH101" s="48"/>
      <c r="MI101" s="48"/>
      <c r="MJ101" s="48"/>
      <c r="MK101" s="48"/>
      <c r="ML101" s="48"/>
      <c r="MM101" s="48"/>
      <c r="MN101" s="48"/>
      <c r="MP101" s="48"/>
      <c r="MQ101" s="48"/>
      <c r="MR101" s="48"/>
      <c r="MS101" s="48"/>
      <c r="MT101" s="48"/>
      <c r="MU101" s="48"/>
      <c r="MV101" s="48"/>
      <c r="MW101" s="48"/>
      <c r="MX101" s="48"/>
      <c r="MY101" s="48"/>
      <c r="MZ101" s="48"/>
      <c r="NA101" s="48"/>
      <c r="NB101" s="48"/>
      <c r="NC101" s="48"/>
      <c r="ND101" s="48"/>
      <c r="NE101" s="48"/>
      <c r="NF101" s="48"/>
      <c r="NG101" s="48"/>
      <c r="NH101" s="48"/>
      <c r="NI101" s="48"/>
      <c r="NJ101" s="48"/>
      <c r="NK101" s="48"/>
      <c r="NL101" s="48"/>
      <c r="NM101" s="48"/>
      <c r="NN101" s="48"/>
      <c r="NO101" s="48"/>
      <c r="NP101" s="48"/>
      <c r="NQ101" s="48"/>
      <c r="NR101" s="48"/>
      <c r="NS101" s="48"/>
      <c r="NT101" s="48"/>
      <c r="NU101" s="48"/>
      <c r="NV101" s="48"/>
      <c r="NW101" s="48"/>
      <c r="NX101" s="48"/>
      <c r="NY101" s="48"/>
      <c r="NZ101" s="48"/>
      <c r="OA101" s="48"/>
      <c r="OB101" s="48"/>
      <c r="OC101" s="48"/>
      <c r="OD101" s="48"/>
      <c r="OF101" s="48"/>
      <c r="OG101" s="48"/>
      <c r="OH101" s="48"/>
      <c r="OI101" s="48"/>
      <c r="OJ101" s="48"/>
      <c r="OK101" s="48"/>
      <c r="OL101" s="48"/>
      <c r="OM101" s="48"/>
      <c r="ON101" s="48"/>
      <c r="OO101" s="48"/>
      <c r="OP101" s="48"/>
      <c r="OQ101" s="48"/>
      <c r="OR101" s="48"/>
      <c r="OT101" s="48"/>
      <c r="OU101" s="48"/>
      <c r="OV101" s="48"/>
      <c r="OW101" s="48"/>
      <c r="OX101" s="48"/>
      <c r="OY101" s="48"/>
      <c r="OZ101" s="48"/>
      <c r="PA101" s="48"/>
      <c r="PB101" s="48"/>
      <c r="PC101" s="48"/>
      <c r="PD101" s="48"/>
      <c r="PF101" s="48"/>
      <c r="PG101" s="48"/>
      <c r="PH101" s="48"/>
      <c r="PI101" s="48"/>
      <c r="PJ101" s="48"/>
      <c r="PK101" s="48"/>
      <c r="PL101" s="48"/>
      <c r="PM101" s="48"/>
      <c r="PN101" s="48"/>
      <c r="PO101" s="48"/>
      <c r="PP101" s="48"/>
      <c r="PQ101" s="48"/>
      <c r="PR101" s="48"/>
      <c r="PS101" s="48"/>
      <c r="PT101" s="48"/>
      <c r="PU101" s="48"/>
      <c r="PV101" s="48"/>
      <c r="PW101" s="48"/>
      <c r="PX101" s="48"/>
      <c r="PY101" s="48"/>
      <c r="PZ101" s="48"/>
      <c r="QA101" s="48"/>
      <c r="QB101" s="48"/>
      <c r="QC101" s="48"/>
      <c r="QD101" s="48"/>
      <c r="QE101" s="48"/>
      <c r="QF101" s="48"/>
      <c r="QG101" s="48"/>
      <c r="QH101" s="48"/>
      <c r="QI101" s="48"/>
      <c r="QJ101" s="48"/>
      <c r="QK101" s="48"/>
      <c r="QL101" s="48"/>
      <c r="QM101" s="48"/>
      <c r="QN101" s="48"/>
      <c r="QO101" s="48"/>
      <c r="QP101" s="48"/>
      <c r="QQ101" s="48"/>
      <c r="QR101" s="48"/>
      <c r="QS101" s="48"/>
      <c r="QT101" s="48"/>
      <c r="QV101" s="48"/>
      <c r="QX101" s="48"/>
      <c r="QY101" s="48"/>
      <c r="QZ101" s="48"/>
      <c r="RA101" s="48"/>
      <c r="RB101" s="48"/>
      <c r="RC101" s="48"/>
      <c r="RD101" s="48"/>
      <c r="RE101" s="48"/>
      <c r="RF101" s="48"/>
      <c r="RG101" s="48"/>
      <c r="RH101" s="48"/>
      <c r="RI101" s="48"/>
      <c r="RJ101" s="48"/>
      <c r="RK101" s="48"/>
      <c r="RL101" s="48"/>
      <c r="RM101" s="48"/>
      <c r="RN101" s="48"/>
      <c r="RO101" s="48"/>
      <c r="RP101" s="48"/>
      <c r="RQ101" s="48"/>
      <c r="RR101" s="48"/>
      <c r="RS101" s="48"/>
      <c r="RT101" s="48"/>
      <c r="RU101" s="48"/>
      <c r="RV101" s="48"/>
      <c r="RW101" s="48"/>
      <c r="RX101" s="48"/>
      <c r="RY101" s="48"/>
      <c r="RZ101" s="48"/>
      <c r="SA101" s="48"/>
      <c r="SB101" s="48"/>
      <c r="SC101" s="48"/>
      <c r="SD101" s="48"/>
      <c r="SE101" s="48"/>
      <c r="SF101" s="48"/>
      <c r="SG101" s="48"/>
      <c r="SH101" s="48"/>
      <c r="SI101" s="48"/>
      <c r="SJ101" s="48"/>
      <c r="SL101" s="48"/>
      <c r="SM101" s="48"/>
      <c r="SN101" s="48"/>
      <c r="SO101" s="48"/>
      <c r="SP101" s="48"/>
      <c r="SQ101" s="48"/>
      <c r="SR101" s="48"/>
      <c r="SS101" s="48"/>
      <c r="ST101" s="48"/>
      <c r="SU101" s="48"/>
      <c r="SV101" s="48"/>
      <c r="SW101" s="48"/>
      <c r="SX101" s="48"/>
      <c r="SY101" s="48"/>
      <c r="SZ101" s="48"/>
      <c r="TA101" s="48"/>
      <c r="TB101" s="48"/>
      <c r="TC101" s="48"/>
      <c r="TD101" s="48"/>
      <c r="TE101" s="48"/>
      <c r="TF101" s="48"/>
      <c r="TG101" s="48"/>
      <c r="TH101" s="48"/>
      <c r="TI101" s="48"/>
      <c r="TJ101" s="48"/>
      <c r="TK101" s="48"/>
      <c r="TL101" s="48"/>
      <c r="TM101" s="48"/>
      <c r="TN101" s="48"/>
      <c r="TO101" s="48"/>
      <c r="TP101" s="48"/>
      <c r="TQ101" s="48"/>
      <c r="TR101" s="48"/>
      <c r="TS101" s="48"/>
      <c r="TT101" s="48"/>
      <c r="TU101" s="48"/>
      <c r="TV101" s="48"/>
      <c r="TW101" s="48"/>
      <c r="TX101" s="48"/>
      <c r="TY101" s="48"/>
      <c r="TZ101" s="48"/>
      <c r="UB101" s="48"/>
      <c r="UC101" s="48"/>
      <c r="UD101" s="48"/>
      <c r="UE101" s="48"/>
      <c r="UF101" s="48"/>
      <c r="UG101" s="48"/>
      <c r="UH101" s="48"/>
      <c r="UI101" s="48"/>
      <c r="UJ101" s="48"/>
      <c r="UK101" s="48"/>
      <c r="UL101" s="48"/>
      <c r="UM101" s="48"/>
      <c r="UN101" s="48"/>
      <c r="UO101" s="48"/>
      <c r="UP101" s="48"/>
      <c r="UQ101" s="48"/>
      <c r="UR101" s="48"/>
      <c r="US101" s="48"/>
      <c r="UT101" s="48"/>
      <c r="UU101" s="48"/>
      <c r="UV101" s="48"/>
      <c r="UW101" s="48"/>
      <c r="UX101" s="48"/>
      <c r="UY101" s="48"/>
      <c r="UZ101" s="48"/>
      <c r="VA101" s="48"/>
      <c r="VB101" s="48"/>
      <c r="VC101" s="48"/>
      <c r="VD101" s="48"/>
      <c r="VE101" s="48"/>
      <c r="VF101" s="48"/>
      <c r="VG101" s="48"/>
      <c r="VH101" s="48"/>
      <c r="VI101" s="48"/>
      <c r="VJ101" s="48"/>
      <c r="VK101" s="48"/>
      <c r="VL101" s="48"/>
      <c r="VM101" s="48"/>
      <c r="VN101" s="48"/>
      <c r="VO101" s="48"/>
      <c r="VP101" s="48"/>
      <c r="VR101" s="48"/>
      <c r="VS101" s="48"/>
      <c r="VT101" s="48"/>
      <c r="VU101" s="48"/>
      <c r="VV101" s="48"/>
      <c r="VW101" s="48"/>
      <c r="VX101" s="48"/>
      <c r="VY101" s="48"/>
      <c r="VZ101" s="48"/>
      <c r="WA101" s="48"/>
      <c r="WB101" s="48"/>
      <c r="WC101" s="48"/>
      <c r="WD101" s="48"/>
      <c r="WE101" s="48"/>
      <c r="WF101" s="48"/>
      <c r="WG101" s="48"/>
      <c r="WH101" s="48"/>
      <c r="WI101" s="48"/>
      <c r="WK101" s="48"/>
      <c r="WL101" s="48"/>
      <c r="WM101" s="48"/>
      <c r="WN101" s="48"/>
      <c r="WO101" s="48"/>
      <c r="WP101" s="48"/>
      <c r="WQ101" s="48"/>
      <c r="WR101" s="48"/>
      <c r="WS101" s="48"/>
      <c r="WT101" s="48"/>
      <c r="WU101" s="48"/>
      <c r="WV101" s="48"/>
      <c r="WW101" s="48"/>
      <c r="WX101" s="48"/>
      <c r="WY101" s="48"/>
      <c r="WZ101" s="48"/>
      <c r="XA101" s="48"/>
      <c r="XB101" s="48"/>
      <c r="XC101" s="48"/>
      <c r="XD101" s="48"/>
      <c r="XE101" s="48"/>
      <c r="XF101" s="48"/>
      <c r="XH101" s="48"/>
      <c r="XI101" s="48"/>
      <c r="XJ101" s="48"/>
      <c r="XK101" s="48"/>
      <c r="XL101" s="48"/>
      <c r="XM101" s="48"/>
      <c r="XN101" s="48"/>
      <c r="XO101" s="48"/>
      <c r="XP101" s="48"/>
      <c r="XQ101" s="48"/>
      <c r="XR101" s="48"/>
      <c r="XS101" s="48"/>
      <c r="XT101" s="48"/>
      <c r="XU101" s="48"/>
      <c r="XV101" s="48"/>
      <c r="XW101" s="48"/>
      <c r="XX101" s="48"/>
      <c r="XY101" s="48"/>
      <c r="XZ101" s="48"/>
      <c r="YA101" s="48"/>
      <c r="YB101" s="48"/>
      <c r="YC101" s="48"/>
      <c r="YD101" s="48"/>
      <c r="YE101" s="48"/>
      <c r="YF101" s="48"/>
      <c r="YG101" s="48"/>
      <c r="YH101" s="48"/>
      <c r="YI101" s="48"/>
      <c r="YJ101" s="48"/>
      <c r="YK101" s="48"/>
      <c r="YL101" s="48"/>
      <c r="YM101" s="48"/>
      <c r="YN101" s="48"/>
      <c r="YO101" s="48"/>
      <c r="YP101" s="48"/>
      <c r="YQ101" s="48"/>
      <c r="YR101" s="48"/>
      <c r="YS101" s="48"/>
      <c r="YT101" s="48"/>
      <c r="YU101" s="48"/>
      <c r="YV101" s="48"/>
      <c r="YX101" s="48"/>
      <c r="YY101" s="48"/>
      <c r="YZ101" s="48"/>
      <c r="ZA101" s="48"/>
      <c r="ZB101" s="48"/>
      <c r="ZC101" s="48"/>
      <c r="ZD101" s="48"/>
      <c r="ZE101" s="48"/>
      <c r="ZF101" s="48"/>
      <c r="ZG101" s="48"/>
      <c r="ZH101" s="48"/>
      <c r="ZI101" s="48"/>
      <c r="ZJ101" s="48"/>
      <c r="ZK101" s="48"/>
      <c r="ZL101" s="48"/>
      <c r="ZM101" s="48"/>
      <c r="ZN101" s="48"/>
      <c r="ZO101" s="48"/>
      <c r="ZP101" s="48"/>
      <c r="ZQ101" s="48"/>
      <c r="ZR101" s="48"/>
      <c r="ZS101" s="48"/>
      <c r="ZT101" s="48"/>
      <c r="ZU101" s="48"/>
      <c r="ZV101" s="48"/>
      <c r="ZW101" s="48"/>
      <c r="ZX101" s="48"/>
      <c r="ZY101" s="48"/>
      <c r="ZZ101" s="48"/>
      <c r="AAA101" s="48"/>
      <c r="AAB101" s="48"/>
      <c r="AAC101" s="48"/>
      <c r="AAD101" s="48"/>
      <c r="AAE101" s="48"/>
      <c r="AAF101" s="48"/>
      <c r="AAG101" s="48"/>
      <c r="AAH101" s="48"/>
      <c r="AAI101" s="48"/>
      <c r="AAJ101" s="48"/>
      <c r="AAK101" s="48"/>
      <c r="AAM101" s="48"/>
      <c r="AAN101" s="48"/>
      <c r="AAO101" s="48"/>
      <c r="AAP101" s="48"/>
      <c r="AAQ101" s="48"/>
      <c r="AAR101" s="48"/>
      <c r="AAS101" s="48"/>
      <c r="AAT101" s="48"/>
      <c r="AAU101" s="48"/>
      <c r="AAV101" s="48"/>
      <c r="AAW101" s="48"/>
      <c r="AAX101" s="48"/>
      <c r="AAY101" s="48"/>
      <c r="AAZ101" s="48"/>
      <c r="ABA101" s="48"/>
      <c r="ABB101" s="48"/>
      <c r="ABC101" s="48"/>
      <c r="ABD101" s="48"/>
      <c r="ABE101" s="48"/>
      <c r="ABF101" s="48"/>
      <c r="ABG101" s="48"/>
      <c r="ABH101" s="48"/>
      <c r="ABI101" s="48"/>
      <c r="ABJ101" s="48"/>
      <c r="ABK101" s="48"/>
      <c r="ABL101" s="48"/>
      <c r="ABM101" s="48"/>
      <c r="ABN101" s="48"/>
      <c r="ABO101" s="48"/>
      <c r="ABP101" s="48"/>
      <c r="ABQ101" s="48"/>
      <c r="ABR101" s="48"/>
      <c r="ABS101" s="48"/>
      <c r="ABT101" s="48"/>
      <c r="ABU101" s="48"/>
      <c r="ABV101" s="48"/>
      <c r="ABW101" s="48"/>
      <c r="ABX101" s="48"/>
      <c r="ABY101" s="48"/>
      <c r="ABZ101" s="48"/>
      <c r="ACA101" s="48"/>
      <c r="ACC101" s="48"/>
      <c r="ACD101" s="48"/>
      <c r="ACE101" s="48"/>
      <c r="ACF101" s="48"/>
      <c r="ACG101" s="48"/>
      <c r="ACH101" s="48"/>
      <c r="ACI101" s="48"/>
      <c r="ACJ101" s="48"/>
      <c r="ACK101" s="48"/>
      <c r="ACL101" s="48"/>
      <c r="ACM101" s="48"/>
      <c r="ACN101" s="48"/>
      <c r="ACO101" s="48"/>
      <c r="ACP101" s="48"/>
      <c r="ACQ101" s="48"/>
      <c r="ACR101" s="48"/>
      <c r="ACS101" s="48"/>
      <c r="ACT101" s="48"/>
      <c r="ACU101" s="48"/>
      <c r="ACV101" s="48"/>
      <c r="ACW101" s="48"/>
      <c r="ACX101" s="48"/>
      <c r="ACY101" s="48"/>
      <c r="ACZ101" s="48"/>
      <c r="ADA101" s="48"/>
      <c r="ADB101" s="48"/>
      <c r="ADC101" s="48"/>
      <c r="ADD101" s="48"/>
      <c r="ADE101" s="48"/>
      <c r="ADF101" s="48"/>
      <c r="ADG101" s="48"/>
      <c r="ADH101" s="48"/>
      <c r="ADI101" s="48"/>
      <c r="ADJ101" s="48"/>
      <c r="ADK101" s="48"/>
      <c r="ADL101" s="48"/>
      <c r="ADM101" s="48"/>
      <c r="ADN101" s="48"/>
      <c r="ADO101" s="48"/>
      <c r="ADP101" s="48"/>
      <c r="ADQ101" s="48"/>
      <c r="ADS101" s="48"/>
      <c r="ADT101" s="48"/>
      <c r="ADU101" s="48"/>
      <c r="ADV101" s="48"/>
      <c r="ADW101" s="48"/>
      <c r="ADX101" s="48"/>
      <c r="ADY101" s="48"/>
      <c r="ADZ101" s="48"/>
      <c r="AEA101" s="48"/>
      <c r="AEB101" s="48"/>
      <c r="AEC101" s="48"/>
      <c r="AED101" s="48"/>
      <c r="AEE101" s="48"/>
      <c r="AEF101" s="48"/>
      <c r="AEG101" s="48"/>
      <c r="AEH101" s="48"/>
      <c r="AEI101" s="48"/>
      <c r="AEJ101" s="48"/>
      <c r="AEK101" s="48"/>
      <c r="AEL101" s="48"/>
      <c r="AEM101" s="48"/>
      <c r="AEN101" s="48"/>
      <c r="AEO101" s="48"/>
      <c r="AEP101" s="48"/>
      <c r="AEQ101" s="48"/>
      <c r="AER101" s="48"/>
      <c r="AES101" s="48"/>
      <c r="AET101" s="48"/>
      <c r="AEU101" s="48"/>
      <c r="AEV101" s="48"/>
      <c r="AEW101" s="48"/>
      <c r="AEX101" s="48"/>
      <c r="AEY101" s="48"/>
      <c r="AEZ101" s="48"/>
      <c r="AFA101" s="48"/>
      <c r="AFB101" s="48"/>
      <c r="AFC101" s="48"/>
      <c r="AFD101" s="48"/>
      <c r="AFE101" s="48"/>
      <c r="AFF101" s="48"/>
      <c r="AFG101" s="48"/>
      <c r="AFI101" s="48"/>
      <c r="AFJ101" s="48"/>
      <c r="AFK101" s="48"/>
      <c r="AFL101" s="48"/>
      <c r="AFM101" s="48"/>
      <c r="AFN101" s="48"/>
      <c r="AFO101" s="48"/>
      <c r="AFP101" s="48"/>
      <c r="AFQ101" s="48"/>
      <c r="AFS101" s="48"/>
      <c r="AFT101" s="48"/>
      <c r="AFU101" s="48"/>
      <c r="AFV101" s="48"/>
      <c r="AFW101" s="48"/>
      <c r="AFX101" s="48"/>
      <c r="AFY101" s="48"/>
      <c r="AFZ101" s="48"/>
      <c r="AGA101" s="48"/>
      <c r="AGB101" s="48"/>
      <c r="AGC101" s="48"/>
      <c r="AGF101" s="48"/>
      <c r="AGG101" s="48"/>
      <c r="AGH101" s="48"/>
      <c r="AGI101" s="48"/>
      <c r="AGJ101" s="48"/>
      <c r="AGK101" s="48"/>
      <c r="AGL101" s="48"/>
      <c r="AGM101" s="48"/>
      <c r="AGN101" s="48"/>
      <c r="AGO101" s="48"/>
      <c r="AGP101" s="48"/>
      <c r="AGQ101" s="48"/>
      <c r="AGR101" s="48"/>
      <c r="AGS101" s="48"/>
      <c r="AGT101" s="48"/>
      <c r="AGU101" s="48"/>
      <c r="AGV101" s="48"/>
      <c r="AGW101" s="48"/>
      <c r="AGX101" s="48"/>
      <c r="AGY101" s="48"/>
      <c r="AGZ101" s="48"/>
      <c r="AHA101" s="48"/>
      <c r="AHB101" s="48"/>
      <c r="AHC101" s="48"/>
      <c r="AHD101" s="48"/>
      <c r="AHE101" s="48"/>
      <c r="AHF101" s="48"/>
      <c r="AHG101" s="48"/>
      <c r="AHH101" s="48"/>
      <c r="AHI101" s="48"/>
      <c r="AHJ101" s="48"/>
      <c r="AHK101" s="48"/>
      <c r="AHL101" s="48"/>
      <c r="AHM101" s="48"/>
      <c r="AHN101" s="48"/>
      <c r="AHO101" s="48"/>
      <c r="AHP101" s="48"/>
      <c r="AHQ101" s="48"/>
      <c r="AHR101" s="48"/>
      <c r="AHS101" s="48"/>
      <c r="AHT101" s="48"/>
      <c r="AHU101" s="48"/>
      <c r="AHV101" s="48"/>
      <c r="AHW101" s="48"/>
      <c r="AHX101" s="48"/>
      <c r="AHY101" s="48"/>
      <c r="AHZ101" s="48"/>
      <c r="AIA101" s="48"/>
      <c r="AIB101" s="48"/>
      <c r="AIC101" s="48"/>
      <c r="AID101" s="48"/>
      <c r="AIE101" s="48"/>
      <c r="AIF101" s="48"/>
      <c r="AIG101" s="48"/>
      <c r="AIH101" s="48"/>
      <c r="AII101" s="48"/>
      <c r="AIJ101" s="48"/>
      <c r="AIK101" s="48"/>
      <c r="AIL101" s="48"/>
      <c r="AIM101" s="48"/>
      <c r="AIN101" s="48"/>
      <c r="AIO101" s="48"/>
      <c r="AIP101" s="48"/>
      <c r="AIQ101" s="48"/>
      <c r="AIR101" s="48"/>
      <c r="AIS101" s="48"/>
      <c r="AIT101" s="48"/>
      <c r="AIU101" s="48"/>
      <c r="AIV101" s="48"/>
      <c r="AIW101" s="48"/>
      <c r="AIX101" s="48"/>
      <c r="AIY101" s="48"/>
      <c r="AIZ101" s="48"/>
      <c r="AJA101" s="48"/>
      <c r="AJB101" s="48"/>
      <c r="AJC101" s="48"/>
      <c r="AJD101" s="48"/>
      <c r="AJE101" s="48"/>
      <c r="AJF101" s="48"/>
      <c r="AJG101" s="48"/>
      <c r="AJH101" s="48"/>
      <c r="AJI101" s="48"/>
      <c r="AJK101" s="48"/>
      <c r="AJL101" s="48"/>
      <c r="AJM101" s="48"/>
      <c r="AJN101" s="48"/>
      <c r="AJO101" s="48"/>
      <c r="AJP101" s="48"/>
      <c r="AJQ101" s="48"/>
      <c r="AJR101" s="48"/>
      <c r="AJS101" s="48"/>
      <c r="AJT101" s="48"/>
      <c r="AJU101" s="48"/>
      <c r="AJV101" s="48"/>
      <c r="AJW101" s="48"/>
      <c r="AJX101" s="48"/>
      <c r="AJY101" s="48"/>
      <c r="AJZ101" s="48"/>
      <c r="AKA101" s="48"/>
      <c r="AKC101" s="48"/>
      <c r="AKD101" s="48"/>
      <c r="AKE101" s="48"/>
      <c r="AKF101" s="48"/>
      <c r="AKG101" s="48"/>
      <c r="AKH101" s="48"/>
      <c r="AKI101" s="48"/>
      <c r="AKJ101" s="48"/>
      <c r="AKK101" s="48"/>
      <c r="AKL101" s="48"/>
      <c r="AKM101" s="48"/>
      <c r="AKN101" s="48"/>
      <c r="AKO101" s="48"/>
      <c r="AKP101" s="48"/>
      <c r="AKQ101" s="48"/>
      <c r="AKR101" s="48"/>
      <c r="AKS101" s="48"/>
      <c r="AKT101" s="48"/>
      <c r="AKU101" s="48"/>
      <c r="AKV101" s="48"/>
      <c r="AKW101" s="48"/>
      <c r="AKX101" s="48"/>
      <c r="AKY101" s="48"/>
      <c r="AKZ101" s="48"/>
      <c r="ALA101" s="48"/>
      <c r="ALB101" s="48"/>
      <c r="ALC101" s="48"/>
      <c r="ALD101" s="48"/>
      <c r="ALE101" s="48"/>
      <c r="ALF101" s="48"/>
      <c r="ALG101" s="48"/>
      <c r="ALH101" s="48"/>
      <c r="ALI101" s="48"/>
      <c r="ALJ101" s="48"/>
      <c r="ALK101" s="48"/>
      <c r="ALL101" s="48"/>
      <c r="ALM101" s="48"/>
      <c r="ALN101" s="48"/>
      <c r="ALO101" s="48"/>
      <c r="ALP101" s="48"/>
      <c r="ALQ101" s="48"/>
      <c r="ALR101" s="48"/>
      <c r="ALS101" s="48"/>
      <c r="ALT101" s="48"/>
      <c r="ALU101" s="48"/>
      <c r="ALV101" s="48"/>
      <c r="ALW101" s="48"/>
      <c r="ALX101" s="48"/>
      <c r="ALY101" s="48"/>
      <c r="ALZ101" s="48"/>
      <c r="AMA101" s="48"/>
      <c r="AMB101" s="48"/>
      <c r="AMC101" s="48"/>
      <c r="AMD101" s="48"/>
      <c r="AME101" s="48"/>
      <c r="AMF101" s="48"/>
      <c r="AMG101" s="48"/>
      <c r="AMH101" s="48"/>
      <c r="AMI101" s="48"/>
      <c r="AMJ101" s="48"/>
      <c r="AMK101" s="48"/>
      <c r="AML101" s="48"/>
      <c r="AMM101" s="48"/>
      <c r="AMN101" s="48"/>
      <c r="AMO101" s="48"/>
      <c r="AMP101" s="48"/>
      <c r="AMQ101" s="48"/>
      <c r="AMR101" s="48"/>
      <c r="AMS101" s="48"/>
      <c r="AMT101" s="48"/>
      <c r="AMU101" s="48"/>
      <c r="AMV101" s="48"/>
      <c r="AMW101" s="48"/>
      <c r="AMX101" s="48"/>
      <c r="AMY101" s="48"/>
      <c r="AMZ101" s="48"/>
      <c r="ANA101" s="48"/>
      <c r="ANB101" s="48"/>
      <c r="ANC101" s="48"/>
      <c r="AND101" s="48"/>
      <c r="ANE101" s="48"/>
      <c r="ANF101" s="48"/>
      <c r="ANG101" s="48"/>
      <c r="ANH101" s="48"/>
      <c r="ANI101" s="48"/>
      <c r="ANJ101" s="48"/>
      <c r="ANK101" s="48"/>
      <c r="ANL101" s="48"/>
      <c r="ANM101" s="48"/>
      <c r="ANN101" s="48"/>
      <c r="ANO101" s="48"/>
      <c r="ANP101" s="48"/>
      <c r="ANQ101" s="48"/>
      <c r="ANT101" s="48"/>
      <c r="ANU101" s="48"/>
      <c r="ANV101" s="48"/>
      <c r="ANW101" s="48"/>
      <c r="ANX101" s="48"/>
      <c r="ANY101" s="48"/>
      <c r="ANZ101" s="48"/>
      <c r="AOA101" s="48"/>
      <c r="AOB101" s="48"/>
      <c r="AOC101" s="48"/>
      <c r="AOD101" s="48"/>
      <c r="AOE101" s="48"/>
      <c r="AOF101" s="48"/>
      <c r="AOG101" s="48"/>
      <c r="AOH101" s="48"/>
      <c r="AOI101" s="48"/>
      <c r="AOJ101" s="48"/>
      <c r="AOK101" s="48"/>
      <c r="AOL101" s="48"/>
      <c r="AOM101" s="48"/>
      <c r="AON101" s="48"/>
      <c r="AOO101" s="48"/>
      <c r="AOP101" s="48"/>
      <c r="AOQ101" s="48"/>
      <c r="AOR101" s="48"/>
      <c r="AOS101" s="48"/>
      <c r="AOT101" s="48"/>
      <c r="AOU101" s="48"/>
      <c r="AOV101" s="48"/>
      <c r="AOW101" s="48"/>
      <c r="AOX101" s="48"/>
      <c r="AOY101" s="48"/>
      <c r="AOZ101" s="48"/>
      <c r="APA101" s="48"/>
      <c r="APB101" s="48"/>
      <c r="APC101" s="48"/>
      <c r="APD101" s="48"/>
      <c r="APE101" s="48"/>
      <c r="APF101" s="48"/>
      <c r="APG101" s="48"/>
      <c r="APH101" s="48"/>
      <c r="API101" s="48"/>
      <c r="APJ101" s="48"/>
      <c r="APK101" s="48"/>
      <c r="APL101" s="48"/>
      <c r="APM101" s="48"/>
      <c r="APN101" s="48"/>
      <c r="APO101" s="48"/>
      <c r="APP101" s="48"/>
      <c r="APQ101" s="48"/>
      <c r="APR101" s="48"/>
      <c r="APS101" s="48"/>
      <c r="APT101" s="48"/>
      <c r="APU101" s="48"/>
      <c r="APV101" s="48"/>
      <c r="APW101" s="48"/>
      <c r="APX101" s="48"/>
      <c r="APY101" s="48"/>
      <c r="APZ101" s="48"/>
      <c r="AQA101" s="48"/>
    </row>
    <row r="102" spans="1:1119">
      <c r="A102" s="49" t="s">
        <v>394</v>
      </c>
      <c r="B102" s="46" t="s">
        <v>354</v>
      </c>
      <c r="C102" s="48">
        <v>1.8020260334014893</v>
      </c>
      <c r="D102" s="48">
        <v>1.8330448865890503</v>
      </c>
      <c r="E102" s="48">
        <v>2.4871871471405029</v>
      </c>
      <c r="F102" s="48">
        <v>2.4290978908538818</v>
      </c>
      <c r="G102" s="48">
        <v>1.9038599729537964</v>
      </c>
      <c r="H102" s="48">
        <v>1.8403096199035645</v>
      </c>
      <c r="I102" s="48">
        <v>3.4647085666656494</v>
      </c>
      <c r="J102" s="48">
        <v>3.4126455783843994</v>
      </c>
      <c r="K102" s="48">
        <v>4.2151293754577637</v>
      </c>
      <c r="L102" s="48">
        <v>4.3678746223449707</v>
      </c>
      <c r="M102" s="48">
        <v>3.7917158603668213</v>
      </c>
      <c r="N102" s="48">
        <v>3.7994160652160645</v>
      </c>
      <c r="O102" s="48">
        <v>3.7185323238372803</v>
      </c>
      <c r="P102" s="48">
        <v>3.9323019981384277</v>
      </c>
      <c r="Q102" s="47">
        <f t="shared" si="12"/>
        <v>3.2007546226183572</v>
      </c>
      <c r="R102" s="47">
        <f t="shared" si="13"/>
        <v>3.8104915618896484</v>
      </c>
      <c r="S102" s="47">
        <f t="shared" si="14"/>
        <v>1.1904978703967315</v>
      </c>
      <c r="T102" s="47">
        <f t="shared" si="15"/>
        <v>0.30948264126628505</v>
      </c>
      <c r="BB102" s="48"/>
      <c r="BC102" s="48"/>
      <c r="BD102" s="48"/>
      <c r="BE102" s="48"/>
      <c r="BF102" s="48"/>
      <c r="BG102" s="48"/>
      <c r="BH102" s="48"/>
      <c r="BI102" s="48"/>
      <c r="BJ102" s="48"/>
      <c r="BK102" s="48"/>
      <c r="BL102" s="48"/>
      <c r="BM102" s="48"/>
      <c r="BN102" s="48"/>
      <c r="BO102" s="48"/>
      <c r="BP102" s="48"/>
      <c r="BQ102" s="48"/>
      <c r="BR102" s="48"/>
      <c r="BS102" s="48"/>
      <c r="BT102" s="48"/>
      <c r="BU102" s="48"/>
      <c r="BV102" s="48"/>
      <c r="BW102" s="48"/>
      <c r="BX102" s="48"/>
      <c r="BY102" s="48"/>
      <c r="BZ102" s="48"/>
      <c r="CA102" s="48"/>
      <c r="CB102" s="48"/>
      <c r="CC102" s="48"/>
      <c r="CD102" s="48"/>
      <c r="CE102" s="48"/>
      <c r="CF102" s="48"/>
      <c r="CG102" s="48"/>
      <c r="CH102" s="48"/>
      <c r="CI102" s="48"/>
      <c r="CJ102" s="48"/>
      <c r="CK102" s="48"/>
      <c r="CL102" s="48"/>
      <c r="CM102" s="48"/>
      <c r="CN102" s="48"/>
      <c r="CO102" s="48"/>
      <c r="CP102" s="48"/>
      <c r="CQ102" s="48"/>
      <c r="CR102" s="48"/>
      <c r="CS102" s="48"/>
      <c r="CT102" s="48"/>
      <c r="CU102" s="48"/>
      <c r="CV102" s="48"/>
      <c r="CW102" s="48"/>
      <c r="CX102" s="48"/>
      <c r="CY102" s="48"/>
      <c r="CZ102" s="48"/>
      <c r="DA102" s="48"/>
      <c r="DB102" s="48"/>
      <c r="DC102" s="48"/>
      <c r="DD102" s="48"/>
      <c r="DE102" s="48"/>
      <c r="DF102" s="48"/>
      <c r="DH102" s="48"/>
      <c r="DI102" s="48"/>
      <c r="DJ102" s="48"/>
      <c r="DK102" s="48"/>
      <c r="DL102" s="48"/>
      <c r="DM102" s="48"/>
      <c r="DN102" s="48"/>
      <c r="DO102" s="48"/>
      <c r="DP102" s="48"/>
      <c r="DQ102" s="48"/>
      <c r="DR102" s="48"/>
      <c r="DS102" s="48"/>
      <c r="DT102" s="48"/>
      <c r="DU102" s="48"/>
      <c r="DV102" s="48"/>
      <c r="DW102" s="48"/>
      <c r="DX102" s="48"/>
      <c r="DY102" s="48"/>
      <c r="DZ102" s="48"/>
      <c r="EA102" s="48"/>
      <c r="EB102" s="48"/>
      <c r="EC102" s="48"/>
      <c r="ED102" s="48"/>
      <c r="EE102" s="48"/>
      <c r="EF102" s="48"/>
      <c r="EG102" s="48"/>
      <c r="EH102" s="48"/>
      <c r="EI102" s="48"/>
      <c r="EJ102" s="48"/>
      <c r="EK102" s="48"/>
      <c r="EL102" s="48"/>
      <c r="EM102" s="48"/>
      <c r="EO102" s="48"/>
      <c r="EP102" s="48"/>
      <c r="EQ102" s="48"/>
      <c r="ER102" s="48"/>
      <c r="ES102" s="48"/>
      <c r="ET102" s="48"/>
      <c r="EU102" s="48"/>
      <c r="EV102" s="48"/>
      <c r="EW102" s="48"/>
      <c r="EX102" s="48"/>
      <c r="EY102" s="48"/>
      <c r="EZ102" s="48"/>
      <c r="FA102" s="48"/>
      <c r="FB102" s="48"/>
      <c r="FC102" s="48"/>
      <c r="FD102" s="48"/>
      <c r="FE102" s="48"/>
      <c r="FF102" s="48"/>
      <c r="FG102" s="48"/>
      <c r="FH102" s="48"/>
      <c r="FI102" s="48"/>
      <c r="FJ102" s="48"/>
      <c r="FK102" s="48"/>
      <c r="FL102" s="48"/>
      <c r="FM102" s="48"/>
      <c r="FN102" s="48"/>
      <c r="FO102" s="48"/>
      <c r="FP102" s="48"/>
      <c r="FQ102" s="48"/>
      <c r="FR102" s="48"/>
      <c r="FS102" s="48"/>
      <c r="FT102" s="48"/>
      <c r="FU102" s="48"/>
      <c r="FV102" s="48"/>
      <c r="FW102" s="48"/>
      <c r="FX102" s="48"/>
      <c r="FY102" s="48"/>
      <c r="FZ102" s="48"/>
      <c r="GA102" s="48"/>
      <c r="GB102" s="48"/>
      <c r="GC102" s="48"/>
      <c r="GE102" s="48"/>
      <c r="GF102" s="48"/>
      <c r="GG102" s="48"/>
      <c r="GH102" s="48"/>
      <c r="GI102" s="48"/>
      <c r="GJ102" s="48"/>
      <c r="GK102" s="48"/>
      <c r="GL102" s="48"/>
      <c r="GM102" s="48"/>
      <c r="GN102" s="48"/>
      <c r="GO102" s="48"/>
      <c r="GP102" s="48"/>
      <c r="GQ102" s="48"/>
      <c r="GR102" s="48"/>
      <c r="GS102" s="48"/>
      <c r="GT102" s="48"/>
      <c r="GU102" s="48"/>
      <c r="GV102" s="48"/>
      <c r="GW102" s="48"/>
      <c r="GX102" s="48"/>
      <c r="GY102" s="48"/>
      <c r="GZ102" s="48"/>
      <c r="HA102" s="48"/>
      <c r="HB102" s="48"/>
      <c r="HC102" s="48"/>
      <c r="HD102" s="48"/>
      <c r="HE102" s="48"/>
      <c r="HF102" s="48"/>
      <c r="HG102" s="48"/>
      <c r="HH102" s="48"/>
      <c r="HI102" s="48"/>
      <c r="HJ102" s="48"/>
      <c r="HK102" s="48"/>
      <c r="HL102" s="48"/>
      <c r="HM102" s="48"/>
      <c r="HN102" s="48"/>
      <c r="HO102" s="48"/>
      <c r="HP102" s="48"/>
      <c r="HQ102" s="48"/>
      <c r="HR102" s="48"/>
      <c r="HS102" s="48"/>
      <c r="HU102" s="48"/>
      <c r="HV102" s="48"/>
      <c r="HW102" s="48"/>
      <c r="HX102" s="48"/>
      <c r="HY102" s="48"/>
      <c r="HZ102" s="48"/>
      <c r="IA102" s="48"/>
      <c r="IB102" s="48"/>
      <c r="IC102" s="48"/>
      <c r="ID102" s="48"/>
      <c r="IE102" s="48"/>
      <c r="IF102" s="48"/>
      <c r="IG102" s="48"/>
      <c r="IH102" s="48"/>
      <c r="II102" s="48"/>
      <c r="IJ102" s="48"/>
      <c r="IK102" s="48"/>
      <c r="IL102" s="48"/>
      <c r="IM102" s="48"/>
      <c r="IN102" s="48"/>
      <c r="IO102" s="48"/>
      <c r="IP102" s="48"/>
      <c r="IQ102" s="48"/>
      <c r="IR102" s="48"/>
      <c r="IS102" s="48"/>
      <c r="IT102" s="48"/>
      <c r="IU102" s="48"/>
      <c r="IV102" s="48"/>
      <c r="IW102" s="48"/>
      <c r="IX102" s="48"/>
      <c r="IY102" s="48"/>
      <c r="IZ102" s="48"/>
      <c r="JA102" s="48"/>
      <c r="JB102" s="48"/>
      <c r="JC102" s="48"/>
      <c r="JD102" s="48"/>
      <c r="JE102" s="48"/>
      <c r="JF102" s="48"/>
      <c r="JG102" s="48"/>
      <c r="JH102" s="48"/>
      <c r="JJ102" s="48"/>
      <c r="JK102" s="48"/>
      <c r="JL102" s="48"/>
      <c r="JM102" s="48"/>
      <c r="JN102" s="48"/>
      <c r="JO102" s="48"/>
      <c r="JP102" s="48"/>
      <c r="JQ102" s="48"/>
      <c r="JR102" s="48"/>
      <c r="JS102" s="48"/>
      <c r="JT102" s="48"/>
      <c r="JU102" s="48"/>
      <c r="JV102" s="48"/>
      <c r="JW102" s="48"/>
      <c r="JX102" s="48"/>
      <c r="JY102" s="48"/>
      <c r="JZ102" s="48"/>
      <c r="KA102" s="48"/>
      <c r="KB102" s="48"/>
      <c r="KC102" s="48"/>
      <c r="KD102" s="48"/>
      <c r="KE102" s="48"/>
      <c r="KF102" s="48"/>
      <c r="KG102" s="48"/>
      <c r="KH102" s="48"/>
      <c r="KI102" s="48"/>
      <c r="KJ102" s="48"/>
      <c r="KK102" s="48"/>
      <c r="KL102" s="48"/>
      <c r="KM102" s="48"/>
      <c r="KN102" s="48"/>
      <c r="KO102" s="48"/>
      <c r="KP102" s="48"/>
      <c r="KQ102" s="48"/>
      <c r="KR102" s="48"/>
      <c r="KS102" s="48"/>
      <c r="KT102" s="48"/>
      <c r="KU102" s="48"/>
      <c r="KV102" s="48"/>
      <c r="KW102" s="48"/>
      <c r="KX102" s="48"/>
      <c r="KZ102" s="48"/>
      <c r="LA102" s="48"/>
      <c r="LB102" s="48"/>
      <c r="LC102" s="48"/>
      <c r="LD102" s="48"/>
      <c r="LE102" s="48"/>
      <c r="LF102" s="48"/>
      <c r="LG102" s="48"/>
      <c r="LH102" s="48"/>
      <c r="LI102" s="48"/>
      <c r="LJ102" s="48"/>
      <c r="LK102" s="48"/>
      <c r="LL102" s="48"/>
      <c r="LM102" s="48"/>
      <c r="LN102" s="48"/>
      <c r="LO102" s="48"/>
      <c r="LP102" s="48"/>
      <c r="LQ102" s="48"/>
      <c r="LR102" s="48"/>
      <c r="LS102" s="48"/>
      <c r="LT102" s="48"/>
      <c r="LU102" s="48"/>
      <c r="LV102" s="48"/>
      <c r="LW102" s="48"/>
      <c r="LX102" s="48"/>
      <c r="LY102" s="48"/>
      <c r="LZ102" s="48"/>
      <c r="MA102" s="48"/>
      <c r="MB102" s="48"/>
      <c r="MC102" s="48"/>
      <c r="MD102" s="48"/>
      <c r="ME102" s="48"/>
      <c r="MF102" s="48"/>
      <c r="MG102" s="48"/>
      <c r="MH102" s="48"/>
      <c r="MI102" s="48"/>
      <c r="MJ102" s="48"/>
      <c r="MK102" s="48"/>
      <c r="ML102" s="48"/>
      <c r="MM102" s="48"/>
      <c r="MN102" s="48"/>
      <c r="MP102" s="48"/>
      <c r="MQ102" s="48"/>
      <c r="MR102" s="48"/>
      <c r="MS102" s="48"/>
      <c r="MT102" s="48"/>
      <c r="MU102" s="48"/>
      <c r="MV102" s="48"/>
      <c r="MW102" s="48"/>
      <c r="MX102" s="48"/>
      <c r="MY102" s="48"/>
      <c r="MZ102" s="48"/>
      <c r="NA102" s="48"/>
      <c r="NB102" s="48"/>
      <c r="NC102" s="48"/>
      <c r="ND102" s="48"/>
      <c r="NE102" s="48"/>
      <c r="NF102" s="48"/>
      <c r="NG102" s="48"/>
      <c r="NH102" s="48"/>
      <c r="NI102" s="48"/>
      <c r="NJ102" s="48"/>
      <c r="NK102" s="48"/>
      <c r="NL102" s="48"/>
      <c r="NM102" s="48"/>
      <c r="NN102" s="48"/>
      <c r="NO102" s="48"/>
      <c r="NP102" s="48"/>
      <c r="NQ102" s="48"/>
      <c r="NR102" s="48"/>
      <c r="NS102" s="48"/>
      <c r="NT102" s="48"/>
      <c r="NU102" s="48"/>
      <c r="NV102" s="48"/>
      <c r="NW102" s="48"/>
      <c r="NX102" s="48"/>
      <c r="NY102" s="48"/>
      <c r="NZ102" s="48"/>
      <c r="OA102" s="48"/>
      <c r="OB102" s="48"/>
      <c r="OC102" s="48"/>
      <c r="OD102" s="48"/>
      <c r="OF102" s="48"/>
      <c r="OG102" s="48"/>
      <c r="OH102" s="48"/>
      <c r="OI102" s="48"/>
      <c r="OJ102" s="48"/>
      <c r="OK102" s="48"/>
      <c r="OL102" s="48"/>
      <c r="OM102" s="48"/>
      <c r="ON102" s="48"/>
      <c r="OO102" s="48"/>
      <c r="OP102" s="48"/>
      <c r="OQ102" s="48"/>
      <c r="OR102" s="48"/>
      <c r="OT102" s="48"/>
      <c r="OU102" s="48"/>
      <c r="OV102" s="48"/>
      <c r="OW102" s="48"/>
      <c r="OX102" s="48"/>
      <c r="OY102" s="48"/>
      <c r="OZ102" s="48"/>
      <c r="PA102" s="48"/>
      <c r="PB102" s="48"/>
      <c r="PC102" s="48"/>
      <c r="PD102" s="48"/>
      <c r="PF102" s="48"/>
      <c r="PG102" s="48"/>
      <c r="PH102" s="48"/>
      <c r="PI102" s="48"/>
      <c r="PJ102" s="48"/>
      <c r="PK102" s="48"/>
      <c r="PL102" s="48"/>
      <c r="PM102" s="48"/>
      <c r="PN102" s="48"/>
      <c r="PO102" s="48"/>
      <c r="PP102" s="48"/>
      <c r="PQ102" s="48"/>
      <c r="PR102" s="48"/>
      <c r="PS102" s="48"/>
      <c r="PT102" s="48"/>
      <c r="PU102" s="48"/>
      <c r="PV102" s="48"/>
      <c r="PW102" s="48"/>
      <c r="PX102" s="48"/>
      <c r="PY102" s="48"/>
      <c r="PZ102" s="48"/>
      <c r="QA102" s="48"/>
      <c r="QB102" s="48"/>
      <c r="QC102" s="48"/>
      <c r="QD102" s="48"/>
      <c r="QE102" s="48"/>
      <c r="QF102" s="48"/>
      <c r="QG102" s="48"/>
      <c r="QH102" s="48"/>
      <c r="QI102" s="48"/>
      <c r="QJ102" s="48"/>
      <c r="QK102" s="48"/>
      <c r="QL102" s="48"/>
      <c r="QM102" s="48"/>
      <c r="QN102" s="48"/>
      <c r="QO102" s="48"/>
      <c r="QP102" s="48"/>
      <c r="QQ102" s="48"/>
      <c r="QR102" s="48"/>
      <c r="QS102" s="48"/>
      <c r="QT102" s="48"/>
      <c r="QV102" s="48"/>
      <c r="QW102" s="48"/>
      <c r="QX102" s="48"/>
      <c r="QY102" s="48"/>
      <c r="QZ102" s="48"/>
      <c r="RA102" s="48"/>
      <c r="RB102" s="48"/>
      <c r="RC102" s="48"/>
      <c r="RD102" s="48"/>
      <c r="RE102" s="48"/>
      <c r="RF102" s="48"/>
      <c r="RG102" s="48"/>
      <c r="RH102" s="48"/>
      <c r="RI102" s="48"/>
      <c r="RJ102" s="48"/>
      <c r="RK102" s="48"/>
      <c r="RL102" s="48"/>
      <c r="RM102" s="48"/>
      <c r="RN102" s="48"/>
      <c r="RO102" s="48"/>
      <c r="RP102" s="48"/>
      <c r="RQ102" s="48"/>
      <c r="RR102" s="48"/>
      <c r="RS102" s="48"/>
      <c r="RT102" s="48"/>
      <c r="RU102" s="48"/>
      <c r="RV102" s="48"/>
      <c r="RW102" s="48"/>
      <c r="RX102" s="48"/>
      <c r="RY102" s="48"/>
      <c r="RZ102" s="48"/>
      <c r="SA102" s="48"/>
      <c r="SB102" s="48"/>
      <c r="SC102" s="48"/>
      <c r="SD102" s="48"/>
      <c r="SE102" s="48"/>
      <c r="SF102" s="48"/>
      <c r="SG102" s="48"/>
      <c r="SH102" s="48"/>
      <c r="SI102" s="48"/>
      <c r="SJ102" s="48"/>
      <c r="SL102" s="48"/>
      <c r="SM102" s="48"/>
      <c r="SN102" s="48"/>
      <c r="SO102" s="48"/>
      <c r="SP102" s="48"/>
      <c r="SQ102" s="48"/>
      <c r="SR102" s="48"/>
      <c r="SS102" s="48"/>
      <c r="ST102" s="48"/>
      <c r="SU102" s="48"/>
      <c r="SV102" s="48"/>
      <c r="SW102" s="48"/>
      <c r="SX102" s="48"/>
      <c r="SY102" s="48"/>
      <c r="SZ102" s="48"/>
      <c r="TA102" s="48"/>
      <c r="TB102" s="48"/>
      <c r="TC102" s="48"/>
      <c r="TD102" s="48"/>
      <c r="TE102" s="48"/>
      <c r="TF102" s="48"/>
      <c r="TG102" s="48"/>
      <c r="TH102" s="48"/>
      <c r="TI102" s="48"/>
      <c r="TJ102" s="48"/>
      <c r="TK102" s="48"/>
      <c r="TL102" s="48"/>
      <c r="TM102" s="48"/>
      <c r="TN102" s="48"/>
      <c r="TO102" s="48"/>
      <c r="TP102" s="48"/>
      <c r="TQ102" s="48"/>
      <c r="TR102" s="48"/>
      <c r="TS102" s="48"/>
      <c r="TT102" s="48"/>
      <c r="TU102" s="48"/>
      <c r="TV102" s="48"/>
      <c r="TW102" s="48"/>
      <c r="TX102" s="48"/>
      <c r="TY102" s="48"/>
      <c r="TZ102" s="48"/>
      <c r="UB102" s="48"/>
      <c r="UC102" s="48"/>
      <c r="UD102" s="48"/>
      <c r="UE102" s="48"/>
      <c r="UF102" s="48"/>
      <c r="UG102" s="48"/>
      <c r="UH102" s="48"/>
      <c r="UI102" s="48"/>
      <c r="UJ102" s="48"/>
      <c r="UK102" s="48"/>
      <c r="UL102" s="48"/>
      <c r="UM102" s="48"/>
      <c r="UN102" s="48"/>
      <c r="UO102" s="48"/>
      <c r="UP102" s="48"/>
      <c r="UQ102" s="48"/>
      <c r="UR102" s="48"/>
      <c r="US102" s="48"/>
      <c r="UT102" s="48"/>
      <c r="UU102" s="48"/>
      <c r="UV102" s="48"/>
      <c r="UW102" s="48"/>
      <c r="UX102" s="48"/>
      <c r="UY102" s="48"/>
      <c r="UZ102" s="48"/>
      <c r="VA102" s="48"/>
      <c r="VB102" s="48"/>
      <c r="VC102" s="48"/>
      <c r="VD102" s="48"/>
      <c r="VE102" s="48"/>
      <c r="VF102" s="48"/>
      <c r="VG102" s="48"/>
      <c r="VH102" s="48"/>
      <c r="VI102" s="48"/>
      <c r="VJ102" s="48"/>
      <c r="VK102" s="48"/>
      <c r="VL102" s="48"/>
      <c r="VM102" s="48"/>
      <c r="VN102" s="48"/>
      <c r="VO102" s="48"/>
      <c r="VP102" s="48"/>
      <c r="VR102" s="48"/>
      <c r="VS102" s="48"/>
      <c r="VT102" s="48"/>
      <c r="VU102" s="48"/>
      <c r="VV102" s="48"/>
      <c r="VW102" s="48"/>
      <c r="VX102" s="48"/>
      <c r="VY102" s="48"/>
      <c r="VZ102" s="48"/>
      <c r="WA102" s="48"/>
      <c r="WB102" s="48"/>
      <c r="WC102" s="48"/>
      <c r="WD102" s="48"/>
      <c r="WE102" s="48"/>
      <c r="WF102" s="48"/>
      <c r="WG102" s="48"/>
      <c r="WH102" s="48"/>
      <c r="WI102" s="48"/>
      <c r="WJ102" s="48"/>
      <c r="WK102" s="48"/>
      <c r="WL102" s="48"/>
      <c r="WM102" s="48"/>
      <c r="WN102" s="48"/>
      <c r="WO102" s="48"/>
      <c r="WP102" s="48"/>
      <c r="WQ102" s="48"/>
      <c r="WR102" s="48"/>
      <c r="WS102" s="48"/>
      <c r="WT102" s="48"/>
      <c r="WU102" s="48"/>
      <c r="WV102" s="48"/>
      <c r="WW102" s="48"/>
      <c r="WX102" s="48"/>
      <c r="WY102" s="48"/>
      <c r="WZ102" s="48"/>
      <c r="XA102" s="48"/>
      <c r="XB102" s="48"/>
      <c r="XC102" s="48"/>
      <c r="XD102" s="48"/>
      <c r="XE102" s="48"/>
      <c r="XF102" s="48"/>
      <c r="XH102" s="48"/>
      <c r="XI102" s="48"/>
      <c r="XJ102" s="48"/>
      <c r="XK102" s="48"/>
      <c r="XL102" s="48"/>
      <c r="XM102" s="48"/>
      <c r="XN102" s="48"/>
      <c r="XO102" s="48"/>
      <c r="XP102" s="48"/>
      <c r="XQ102" s="48"/>
      <c r="XR102" s="48"/>
      <c r="XS102" s="48"/>
      <c r="XT102" s="48"/>
      <c r="XU102" s="48"/>
      <c r="XV102" s="48"/>
      <c r="XW102" s="48"/>
      <c r="XX102" s="48"/>
      <c r="XY102" s="48"/>
      <c r="XZ102" s="48"/>
      <c r="YA102" s="48"/>
      <c r="YB102" s="48"/>
      <c r="YC102" s="48"/>
      <c r="YD102" s="48"/>
      <c r="YE102" s="48"/>
      <c r="YF102" s="48"/>
      <c r="YG102" s="48"/>
      <c r="YH102" s="48"/>
      <c r="YI102" s="48"/>
      <c r="YJ102" s="48"/>
      <c r="YK102" s="48"/>
      <c r="YL102" s="48"/>
      <c r="YM102" s="48"/>
      <c r="YN102" s="48"/>
      <c r="YO102" s="48"/>
      <c r="YP102" s="48"/>
      <c r="YQ102" s="48"/>
      <c r="YR102" s="48"/>
      <c r="YS102" s="48"/>
      <c r="YT102" s="48"/>
      <c r="YU102" s="48"/>
      <c r="YV102" s="48"/>
      <c r="YX102" s="48"/>
      <c r="YY102" s="48"/>
      <c r="YZ102" s="48"/>
      <c r="ZA102" s="48"/>
      <c r="ZB102" s="48"/>
      <c r="ZC102" s="48"/>
      <c r="ZD102" s="48"/>
      <c r="ZE102" s="48"/>
      <c r="ZF102" s="48"/>
      <c r="ZG102" s="48"/>
      <c r="ZH102" s="48"/>
      <c r="ZI102" s="48"/>
      <c r="ZJ102" s="48"/>
      <c r="ZK102" s="48"/>
      <c r="ZL102" s="48"/>
      <c r="ZM102" s="48"/>
      <c r="ZN102" s="48"/>
      <c r="ZO102" s="48"/>
      <c r="ZP102" s="48"/>
      <c r="ZQ102" s="48"/>
      <c r="ZR102" s="48"/>
      <c r="ZS102" s="48"/>
      <c r="ZT102" s="48"/>
      <c r="ZU102" s="48"/>
      <c r="ZV102" s="48"/>
      <c r="ZW102" s="48"/>
      <c r="ZX102" s="48"/>
      <c r="ZY102" s="48"/>
      <c r="ZZ102" s="48"/>
      <c r="AAA102" s="48"/>
      <c r="AAB102" s="48"/>
      <c r="AAC102" s="48"/>
      <c r="AAD102" s="48"/>
      <c r="AAE102" s="48"/>
      <c r="AAF102" s="48"/>
      <c r="AAG102" s="48"/>
      <c r="AAH102" s="48"/>
      <c r="AAI102" s="48"/>
      <c r="AAJ102" s="48"/>
      <c r="AAK102" s="48"/>
      <c r="AAM102" s="48"/>
      <c r="AAN102" s="48"/>
      <c r="AAO102" s="48"/>
      <c r="AAP102" s="48"/>
      <c r="AAQ102" s="48"/>
      <c r="AAR102" s="48"/>
      <c r="AAS102" s="48"/>
      <c r="AAT102" s="48"/>
      <c r="AAU102" s="48"/>
      <c r="AAV102" s="48"/>
      <c r="AAW102" s="48"/>
      <c r="AAX102" s="48"/>
      <c r="AAY102" s="48"/>
      <c r="AAZ102" s="48"/>
      <c r="ABA102" s="48"/>
      <c r="ABB102" s="48"/>
      <c r="ABC102" s="48"/>
      <c r="ABD102" s="48"/>
      <c r="ABE102" s="48"/>
      <c r="ABF102" s="48"/>
      <c r="ABG102" s="48"/>
      <c r="ABH102" s="48"/>
      <c r="ABI102" s="48"/>
      <c r="ABJ102" s="48"/>
      <c r="ABK102" s="48"/>
      <c r="ABL102" s="48"/>
      <c r="ABM102" s="48"/>
      <c r="ABN102" s="48"/>
      <c r="ABO102" s="48"/>
      <c r="ABP102" s="48"/>
      <c r="ABQ102" s="48"/>
      <c r="ABR102" s="48"/>
      <c r="ABS102" s="48"/>
      <c r="ABT102" s="48"/>
      <c r="ABU102" s="48"/>
      <c r="ABV102" s="48"/>
      <c r="ABW102" s="48"/>
      <c r="ABX102" s="48"/>
      <c r="ABY102" s="48"/>
      <c r="ABZ102" s="48"/>
      <c r="ACA102" s="48"/>
      <c r="ACC102" s="48"/>
      <c r="ACD102" s="48"/>
      <c r="ACE102" s="48"/>
      <c r="ACF102" s="48"/>
      <c r="ACG102" s="48"/>
      <c r="ACH102" s="48"/>
      <c r="ACI102" s="48"/>
      <c r="ACJ102" s="48"/>
      <c r="ACK102" s="48"/>
      <c r="ACL102" s="48"/>
      <c r="ACM102" s="48"/>
      <c r="ACN102" s="48"/>
      <c r="ACO102" s="48"/>
      <c r="ACP102" s="48"/>
      <c r="ACQ102" s="48"/>
      <c r="ACR102" s="48"/>
      <c r="ACS102" s="48"/>
      <c r="ACT102" s="48"/>
      <c r="ACU102" s="48"/>
      <c r="ACV102" s="48"/>
      <c r="ACW102" s="48"/>
      <c r="ACX102" s="48"/>
      <c r="ACY102" s="48"/>
      <c r="ACZ102" s="48"/>
      <c r="ADA102" s="48"/>
      <c r="ADB102" s="48"/>
      <c r="ADC102" s="48"/>
      <c r="ADD102" s="48"/>
      <c r="ADE102" s="48"/>
      <c r="ADF102" s="48"/>
      <c r="ADG102" s="48"/>
      <c r="ADH102" s="48"/>
      <c r="ADI102" s="48"/>
      <c r="ADJ102" s="48"/>
      <c r="ADK102" s="48"/>
      <c r="ADL102" s="48"/>
      <c r="ADM102" s="48"/>
      <c r="ADN102" s="48"/>
      <c r="ADO102" s="48"/>
      <c r="ADP102" s="48"/>
      <c r="ADQ102" s="48"/>
      <c r="ADS102" s="48"/>
      <c r="ADT102" s="48"/>
      <c r="ADU102" s="48"/>
      <c r="ADV102" s="48"/>
      <c r="ADW102" s="48"/>
      <c r="ADX102" s="48"/>
      <c r="ADY102" s="48"/>
      <c r="ADZ102" s="48"/>
      <c r="AEA102" s="48"/>
      <c r="AEB102" s="48"/>
      <c r="AEC102" s="48"/>
      <c r="AED102" s="48"/>
      <c r="AEE102" s="48"/>
      <c r="AEF102" s="48"/>
      <c r="AEG102" s="48"/>
      <c r="AEH102" s="48"/>
      <c r="AEI102" s="48"/>
      <c r="AEJ102" s="48"/>
      <c r="AEK102" s="48"/>
      <c r="AEL102" s="48"/>
      <c r="AEM102" s="48"/>
      <c r="AEN102" s="48"/>
      <c r="AEO102" s="48"/>
      <c r="AEP102" s="48"/>
      <c r="AEQ102" s="48"/>
      <c r="AER102" s="48"/>
      <c r="AES102" s="48"/>
      <c r="AET102" s="48"/>
      <c r="AEU102" s="48"/>
      <c r="AEV102" s="48"/>
      <c r="AEW102" s="48"/>
      <c r="AEX102" s="48"/>
      <c r="AEY102" s="48"/>
      <c r="AEZ102" s="48"/>
      <c r="AFA102" s="48"/>
      <c r="AFB102" s="48"/>
      <c r="AFC102" s="48"/>
      <c r="AFD102" s="48"/>
      <c r="AFE102" s="48"/>
      <c r="AFF102" s="48"/>
      <c r="AFG102" s="48"/>
      <c r="AFI102" s="48"/>
      <c r="AFJ102" s="48"/>
      <c r="AFK102" s="48"/>
      <c r="AFL102" s="48"/>
      <c r="AFM102" s="48"/>
      <c r="AFN102" s="48"/>
      <c r="AFO102" s="48"/>
      <c r="AFP102" s="48"/>
      <c r="AFQ102" s="48"/>
      <c r="AFS102" s="48"/>
      <c r="AFT102" s="48"/>
      <c r="AFU102" s="48"/>
      <c r="AFV102" s="48"/>
      <c r="AFW102" s="48"/>
      <c r="AFX102" s="48"/>
      <c r="AFY102" s="48"/>
      <c r="AFZ102" s="48"/>
      <c r="AGA102" s="48"/>
      <c r="AGB102" s="48"/>
      <c r="AGC102" s="48"/>
      <c r="AGF102" s="48"/>
      <c r="AGG102" s="48"/>
      <c r="AGH102" s="48"/>
      <c r="AGI102" s="48"/>
      <c r="AGJ102" s="48"/>
      <c r="AGK102" s="48"/>
      <c r="AGL102" s="48"/>
      <c r="AGM102" s="48"/>
      <c r="AGN102" s="48"/>
      <c r="AGO102" s="48"/>
      <c r="AGP102" s="48"/>
      <c r="AGQ102" s="48"/>
      <c r="AGR102" s="48"/>
      <c r="AGS102" s="48"/>
      <c r="AGT102" s="48"/>
      <c r="AGU102" s="48"/>
      <c r="AGV102" s="48"/>
      <c r="AGW102" s="48"/>
      <c r="AGX102" s="48"/>
      <c r="AGY102" s="48"/>
      <c r="AGZ102" s="48"/>
      <c r="AHA102" s="48"/>
      <c r="AHB102" s="48"/>
      <c r="AHC102" s="48"/>
      <c r="AHD102" s="48"/>
      <c r="AHE102" s="48"/>
      <c r="AHF102" s="48"/>
      <c r="AHG102" s="48"/>
      <c r="AHH102" s="48"/>
      <c r="AHI102" s="48"/>
      <c r="AHJ102" s="48"/>
      <c r="AHK102" s="48"/>
      <c r="AHL102" s="48"/>
      <c r="AHM102" s="48"/>
      <c r="AHN102" s="48"/>
      <c r="AHO102" s="48"/>
      <c r="AHP102" s="48"/>
      <c r="AHQ102" s="48"/>
      <c r="AHR102" s="48"/>
      <c r="AHS102" s="48"/>
      <c r="AHT102" s="48"/>
      <c r="AHU102" s="48"/>
      <c r="AHV102" s="48"/>
      <c r="AHW102" s="48"/>
      <c r="AHX102" s="48"/>
      <c r="AHY102" s="48"/>
      <c r="AHZ102" s="48"/>
      <c r="AIA102" s="48"/>
      <c r="AIB102" s="48"/>
      <c r="AIC102" s="48"/>
      <c r="AID102" s="48"/>
      <c r="AIE102" s="48"/>
      <c r="AIF102" s="48"/>
      <c r="AIG102" s="48"/>
      <c r="AIH102" s="48"/>
      <c r="AII102" s="48"/>
      <c r="AIJ102" s="48"/>
      <c r="AIK102" s="48"/>
      <c r="AIL102" s="48"/>
      <c r="AIM102" s="48"/>
      <c r="AIN102" s="48"/>
      <c r="AIO102" s="48"/>
      <c r="AIP102" s="48"/>
      <c r="AIQ102" s="48"/>
      <c r="AIR102" s="48"/>
      <c r="AIS102" s="48"/>
      <c r="AIT102" s="48"/>
      <c r="AIU102" s="48"/>
      <c r="AIV102" s="48"/>
      <c r="AIW102" s="48"/>
      <c r="AIX102" s="48"/>
      <c r="AIY102" s="48"/>
      <c r="AIZ102" s="48"/>
      <c r="AJA102" s="48"/>
      <c r="AJB102" s="48"/>
      <c r="AJC102" s="48"/>
      <c r="AJD102" s="48"/>
      <c r="AJE102" s="48"/>
      <c r="AJF102" s="48"/>
      <c r="AJG102" s="48"/>
      <c r="AJH102" s="48"/>
      <c r="AJI102" s="48"/>
      <c r="AJJ102" s="48"/>
      <c r="AJK102" s="48"/>
      <c r="AJL102" s="48"/>
      <c r="AJM102" s="48"/>
      <c r="AJN102" s="48"/>
      <c r="AJO102" s="48"/>
      <c r="AJP102" s="48"/>
      <c r="AJQ102" s="48"/>
      <c r="AJR102" s="48"/>
      <c r="AJS102" s="48"/>
      <c r="AJT102" s="48"/>
      <c r="AJU102" s="48"/>
      <c r="AJV102" s="48"/>
      <c r="AJW102" s="48"/>
      <c r="AJX102" s="48"/>
      <c r="AJY102" s="48"/>
      <c r="AJZ102" s="48"/>
      <c r="AKA102" s="48"/>
      <c r="AKB102" s="48"/>
      <c r="AKC102" s="48"/>
      <c r="AKD102" s="48"/>
      <c r="AKE102" s="48"/>
      <c r="AKF102" s="48"/>
      <c r="AKG102" s="48"/>
      <c r="AKH102" s="48"/>
      <c r="AKI102" s="48"/>
      <c r="AKJ102" s="48"/>
      <c r="AKK102" s="48"/>
      <c r="AKL102" s="48"/>
      <c r="AKM102" s="48"/>
      <c r="AKN102" s="48"/>
      <c r="AKO102" s="48"/>
      <c r="AKP102" s="48"/>
      <c r="AKQ102" s="48"/>
      <c r="AKR102" s="48"/>
      <c r="AKS102" s="48"/>
      <c r="AKT102" s="48"/>
      <c r="AKU102" s="48"/>
      <c r="AKV102" s="48"/>
      <c r="AKW102" s="48"/>
      <c r="AKX102" s="48"/>
      <c r="AKY102" s="48"/>
      <c r="AKZ102" s="48"/>
      <c r="ALA102" s="48"/>
      <c r="ALB102" s="48"/>
      <c r="ALC102" s="48"/>
      <c r="ALD102" s="48"/>
      <c r="ALE102" s="48"/>
      <c r="ALF102" s="48"/>
      <c r="ALG102" s="48"/>
      <c r="ALH102" s="48"/>
      <c r="ALI102" s="48"/>
      <c r="ALJ102" s="48"/>
      <c r="ALK102" s="48"/>
      <c r="ALL102" s="48"/>
      <c r="ALM102" s="48"/>
      <c r="ALN102" s="48"/>
      <c r="ALO102" s="48"/>
      <c r="ALP102" s="48"/>
      <c r="ALQ102" s="48"/>
      <c r="ALR102" s="48"/>
      <c r="ALS102" s="48"/>
      <c r="ALT102" s="48"/>
      <c r="ALU102" s="48"/>
      <c r="ALV102" s="48"/>
      <c r="ALW102" s="48"/>
      <c r="ALX102" s="48"/>
      <c r="ALY102" s="48"/>
      <c r="ALZ102" s="48"/>
      <c r="AMA102" s="48"/>
      <c r="AMB102" s="48"/>
      <c r="AMC102" s="48"/>
      <c r="AMD102" s="48"/>
      <c r="AME102" s="48"/>
      <c r="AMF102" s="48"/>
      <c r="AMG102" s="48"/>
      <c r="AMH102" s="48"/>
      <c r="AMI102" s="48"/>
      <c r="AMJ102" s="48"/>
      <c r="AMK102" s="48"/>
      <c r="AML102" s="48"/>
      <c r="AMM102" s="48"/>
      <c r="AMN102" s="48"/>
      <c r="AMO102" s="48"/>
      <c r="AMP102" s="48"/>
      <c r="AMQ102" s="48"/>
      <c r="AMR102" s="48"/>
      <c r="AMS102" s="48"/>
      <c r="AMT102" s="48"/>
      <c r="AMU102" s="48"/>
      <c r="AMV102" s="48"/>
      <c r="AMW102" s="48"/>
      <c r="AMX102" s="48"/>
      <c r="AMY102" s="48"/>
      <c r="AMZ102" s="48"/>
      <c r="ANA102" s="48"/>
      <c r="ANB102" s="48"/>
      <c r="ANC102" s="48"/>
      <c r="AND102" s="48"/>
      <c r="ANE102" s="48"/>
      <c r="ANF102" s="48"/>
      <c r="ANG102" s="48"/>
      <c r="ANH102" s="48"/>
      <c r="ANI102" s="48"/>
      <c r="ANJ102" s="48"/>
      <c r="ANK102" s="48"/>
      <c r="ANL102" s="48"/>
      <c r="ANM102" s="48"/>
      <c r="ANN102" s="48"/>
      <c r="ANO102" s="48"/>
      <c r="ANP102" s="48"/>
      <c r="ANQ102" s="48"/>
      <c r="ANR102" s="48"/>
      <c r="ANS102" s="48"/>
      <c r="ANT102" s="48"/>
      <c r="ANU102" s="48"/>
      <c r="ANV102" s="48"/>
      <c r="ANW102" s="48"/>
      <c r="ANX102" s="48"/>
      <c r="ANY102" s="48"/>
      <c r="ANZ102" s="48"/>
      <c r="AOA102" s="48"/>
      <c r="AOB102" s="48"/>
      <c r="AOC102" s="48"/>
      <c r="AOD102" s="48"/>
      <c r="AOE102" s="48"/>
      <c r="AOF102" s="48"/>
      <c r="AOG102" s="48"/>
      <c r="AOH102" s="48"/>
      <c r="AOI102" s="48"/>
      <c r="AOJ102" s="48"/>
      <c r="AOK102" s="48"/>
      <c r="AOL102" s="48"/>
      <c r="AOM102" s="48"/>
      <c r="AON102" s="48"/>
      <c r="AOO102" s="48"/>
      <c r="AOP102" s="48"/>
      <c r="AOQ102" s="48"/>
      <c r="AOR102" s="48"/>
      <c r="AOS102" s="48"/>
      <c r="AOT102" s="48"/>
      <c r="AOU102" s="48"/>
      <c r="AOV102" s="48"/>
      <c r="AOW102" s="48"/>
      <c r="AOX102" s="48"/>
      <c r="AOY102" s="48"/>
      <c r="AOZ102" s="48"/>
      <c r="APA102" s="48"/>
      <c r="APB102" s="48"/>
      <c r="APC102" s="48"/>
      <c r="APD102" s="48"/>
      <c r="APE102" s="48"/>
      <c r="APF102" s="48"/>
      <c r="APG102" s="48"/>
      <c r="APH102" s="48"/>
      <c r="API102" s="48"/>
      <c r="APJ102" s="48"/>
      <c r="APK102" s="48"/>
      <c r="APL102" s="48"/>
      <c r="APM102" s="48"/>
      <c r="APN102" s="48"/>
      <c r="APO102" s="48"/>
      <c r="APP102" s="48"/>
      <c r="APQ102" s="48"/>
      <c r="APR102" s="48"/>
      <c r="APS102" s="48"/>
      <c r="APT102" s="48"/>
      <c r="APU102" s="48"/>
      <c r="APV102" s="48"/>
      <c r="APW102" s="48"/>
      <c r="APX102" s="48"/>
      <c r="APY102" s="48"/>
      <c r="APZ102" s="48"/>
      <c r="AQA102" s="48"/>
    </row>
    <row r="103" spans="1:1119">
      <c r="A103" s="49" t="s">
        <v>393</v>
      </c>
      <c r="B103" s="46" t="s">
        <v>354</v>
      </c>
      <c r="C103" s="48">
        <v>1.4623156785964966</v>
      </c>
      <c r="D103" s="48">
        <v>1.4290701150894165</v>
      </c>
      <c r="E103" s="48">
        <v>1.8979934453964233</v>
      </c>
      <c r="F103" s="48">
        <v>1.9124844074249268</v>
      </c>
      <c r="G103" s="48">
        <v>1.3122143745422363</v>
      </c>
      <c r="H103" s="48">
        <v>1.4139770269393921</v>
      </c>
      <c r="I103" s="48">
        <v>2.2303566932678223</v>
      </c>
      <c r="J103" s="48">
        <v>2.1897721290588379</v>
      </c>
      <c r="K103" s="48">
        <v>1.924106240272522</v>
      </c>
      <c r="L103" s="48">
        <v>2.0373477935791016</v>
      </c>
      <c r="M103" s="48">
        <v>2.3921148777008057</v>
      </c>
      <c r="N103" s="48">
        <v>2.3725426197052002</v>
      </c>
      <c r="O103" s="48">
        <v>2.2918326854705811</v>
      </c>
      <c r="P103" s="48">
        <v>2.4176039695739746</v>
      </c>
      <c r="Q103" s="47">
        <f t="shared" si="12"/>
        <v>1.8512957096099854</v>
      </c>
      <c r="R103" s="47">
        <f t="shared" si="13"/>
        <v>2.3685235381126404</v>
      </c>
      <c r="S103" s="47">
        <f t="shared" si="14"/>
        <v>1.2793869319837725</v>
      </c>
      <c r="T103" s="47">
        <f t="shared" si="15"/>
        <v>3.4086003227263482E-2</v>
      </c>
      <c r="BB103" s="48"/>
      <c r="BC103" s="48"/>
      <c r="BD103" s="48"/>
      <c r="BE103" s="48"/>
      <c r="BF103" s="48"/>
      <c r="BG103" s="48"/>
      <c r="BH103" s="48"/>
      <c r="BI103" s="48"/>
      <c r="BJ103" s="48"/>
      <c r="BK103" s="48"/>
      <c r="BL103" s="48"/>
      <c r="BM103" s="48"/>
      <c r="BN103" s="48"/>
      <c r="BO103" s="48"/>
      <c r="BP103" s="48"/>
      <c r="BQ103" s="48"/>
      <c r="BR103" s="48"/>
      <c r="BS103" s="48"/>
      <c r="BT103" s="48"/>
      <c r="BU103" s="48"/>
      <c r="BV103" s="48"/>
      <c r="BW103" s="48"/>
      <c r="BX103" s="48"/>
      <c r="BY103" s="48"/>
      <c r="BZ103" s="48"/>
      <c r="CA103" s="48"/>
      <c r="CB103" s="48"/>
      <c r="CC103" s="48"/>
      <c r="CD103" s="48"/>
      <c r="CE103" s="48"/>
      <c r="CF103" s="48"/>
      <c r="CG103" s="48"/>
      <c r="CH103" s="48"/>
      <c r="CI103" s="48"/>
      <c r="CJ103" s="48"/>
      <c r="CK103" s="48"/>
      <c r="CL103" s="48"/>
      <c r="CM103" s="48"/>
      <c r="CN103" s="48"/>
      <c r="CO103" s="48"/>
      <c r="CP103" s="48"/>
      <c r="CQ103" s="48"/>
      <c r="CR103" s="48"/>
      <c r="CS103" s="48"/>
      <c r="CT103" s="48"/>
      <c r="CU103" s="48"/>
      <c r="CV103" s="48"/>
      <c r="CW103" s="48"/>
      <c r="CX103" s="48"/>
      <c r="CY103" s="48"/>
      <c r="CZ103" s="48"/>
      <c r="DA103" s="48"/>
      <c r="DB103" s="48"/>
      <c r="DC103" s="48"/>
      <c r="DD103" s="48"/>
      <c r="DE103" s="48"/>
      <c r="DF103" s="48"/>
      <c r="DH103" s="48"/>
      <c r="DI103" s="48"/>
      <c r="DJ103" s="48"/>
      <c r="DK103" s="48"/>
      <c r="DL103" s="48"/>
      <c r="DM103" s="48"/>
      <c r="DN103" s="48"/>
      <c r="DO103" s="48"/>
      <c r="DP103" s="48"/>
      <c r="DQ103" s="48"/>
      <c r="DR103" s="48"/>
      <c r="DS103" s="48"/>
      <c r="DT103" s="48"/>
      <c r="DU103" s="48"/>
      <c r="DV103" s="48"/>
      <c r="DW103" s="48"/>
      <c r="DX103" s="48"/>
      <c r="DY103" s="48"/>
      <c r="DZ103" s="48"/>
      <c r="EA103" s="48"/>
      <c r="EB103" s="48"/>
      <c r="EC103" s="48"/>
      <c r="ED103" s="48"/>
      <c r="EE103" s="48"/>
      <c r="EF103" s="48"/>
      <c r="EG103" s="48"/>
      <c r="EH103" s="48"/>
      <c r="EI103" s="48"/>
      <c r="EJ103" s="48"/>
      <c r="EK103" s="48"/>
      <c r="EL103" s="48"/>
      <c r="EM103" s="48"/>
      <c r="EO103" s="48"/>
      <c r="EP103" s="48"/>
      <c r="EQ103" s="48"/>
      <c r="ER103" s="48"/>
      <c r="ES103" s="48"/>
      <c r="ET103" s="48"/>
      <c r="EU103" s="48"/>
      <c r="EV103" s="48"/>
      <c r="EW103" s="48"/>
      <c r="EX103" s="48"/>
      <c r="EY103" s="48"/>
      <c r="EZ103" s="48"/>
      <c r="FA103" s="48"/>
      <c r="FB103" s="48"/>
      <c r="FC103" s="48"/>
      <c r="FD103" s="48"/>
      <c r="FE103" s="48"/>
      <c r="FF103" s="48"/>
      <c r="FG103" s="48"/>
      <c r="FH103" s="48"/>
      <c r="FI103" s="48"/>
      <c r="FJ103" s="48"/>
      <c r="FK103" s="48"/>
      <c r="FL103" s="48"/>
      <c r="FM103" s="48"/>
      <c r="FN103" s="48"/>
      <c r="FO103" s="48"/>
      <c r="FP103" s="48"/>
      <c r="FQ103" s="48"/>
      <c r="FR103" s="48"/>
      <c r="FS103" s="48"/>
      <c r="FT103" s="48"/>
      <c r="FU103" s="48"/>
      <c r="FV103" s="48"/>
      <c r="FW103" s="48"/>
      <c r="FX103" s="48"/>
      <c r="FY103" s="48"/>
      <c r="FZ103" s="48"/>
      <c r="GA103" s="48"/>
      <c r="GB103" s="48"/>
      <c r="GC103" s="48"/>
      <c r="GE103" s="48"/>
      <c r="GF103" s="48"/>
      <c r="GG103" s="48"/>
      <c r="GH103" s="48"/>
      <c r="GI103" s="48"/>
      <c r="GJ103" s="48"/>
      <c r="GK103" s="48"/>
      <c r="GL103" s="48"/>
      <c r="GM103" s="48"/>
      <c r="GN103" s="48"/>
      <c r="GO103" s="48"/>
      <c r="GP103" s="48"/>
      <c r="GQ103" s="48"/>
      <c r="GR103" s="48"/>
      <c r="GS103" s="48"/>
      <c r="GT103" s="48"/>
      <c r="GU103" s="48"/>
      <c r="GV103" s="48"/>
      <c r="GW103" s="48"/>
      <c r="GX103" s="48"/>
      <c r="GY103" s="48"/>
      <c r="GZ103" s="48"/>
      <c r="HA103" s="48"/>
      <c r="HB103" s="48"/>
      <c r="HC103" s="48"/>
      <c r="HD103" s="48"/>
      <c r="HE103" s="48"/>
      <c r="HF103" s="48"/>
      <c r="HG103" s="48"/>
      <c r="HH103" s="48"/>
      <c r="HI103" s="48"/>
      <c r="HJ103" s="48"/>
      <c r="HK103" s="48"/>
      <c r="HL103" s="48"/>
      <c r="HM103" s="48"/>
      <c r="HN103" s="48"/>
      <c r="HO103" s="48"/>
      <c r="HP103" s="48"/>
      <c r="HQ103" s="48"/>
      <c r="HR103" s="48"/>
      <c r="HS103" s="48"/>
      <c r="HU103" s="48"/>
      <c r="HV103" s="48"/>
      <c r="HW103" s="48"/>
      <c r="HX103" s="48"/>
      <c r="HY103" s="48"/>
      <c r="HZ103" s="48"/>
      <c r="IA103" s="48"/>
      <c r="IB103" s="48"/>
      <c r="IC103" s="48"/>
      <c r="ID103" s="48"/>
      <c r="IE103" s="48"/>
      <c r="IF103" s="48"/>
      <c r="IG103" s="48"/>
      <c r="IH103" s="48"/>
      <c r="II103" s="48"/>
      <c r="IJ103" s="48"/>
      <c r="IK103" s="48"/>
      <c r="IL103" s="48"/>
      <c r="IM103" s="48"/>
      <c r="IN103" s="48"/>
      <c r="IO103" s="48"/>
      <c r="IP103" s="48"/>
      <c r="IQ103" s="48"/>
      <c r="IR103" s="48"/>
      <c r="IS103" s="48"/>
      <c r="IT103" s="48"/>
      <c r="IU103" s="48"/>
      <c r="IV103" s="48"/>
      <c r="IW103" s="48"/>
      <c r="IX103" s="48"/>
      <c r="IY103" s="48"/>
      <c r="IZ103" s="48"/>
      <c r="JA103" s="48"/>
      <c r="JB103" s="48"/>
      <c r="JC103" s="48"/>
      <c r="JD103" s="48"/>
      <c r="JE103" s="48"/>
      <c r="JF103" s="48"/>
      <c r="JG103" s="48"/>
      <c r="JH103" s="48"/>
      <c r="JJ103" s="48"/>
      <c r="JK103" s="48"/>
      <c r="JL103" s="48"/>
      <c r="JM103" s="48"/>
      <c r="JN103" s="48"/>
      <c r="JO103" s="48"/>
      <c r="JP103" s="48"/>
      <c r="JQ103" s="48"/>
      <c r="JR103" s="48"/>
      <c r="JS103" s="48"/>
      <c r="JT103" s="48"/>
      <c r="JU103" s="48"/>
      <c r="JV103" s="48"/>
      <c r="JW103" s="48"/>
      <c r="JX103" s="48"/>
      <c r="JY103" s="48"/>
      <c r="JZ103" s="48"/>
      <c r="KA103" s="48"/>
      <c r="KB103" s="48"/>
      <c r="KC103" s="48"/>
      <c r="KD103" s="48"/>
      <c r="KE103" s="48"/>
      <c r="KF103" s="48"/>
      <c r="KG103" s="48"/>
      <c r="KH103" s="48"/>
      <c r="KI103" s="48"/>
      <c r="KJ103" s="48"/>
      <c r="KK103" s="48"/>
      <c r="KL103" s="48"/>
      <c r="KM103" s="48"/>
      <c r="KN103" s="48"/>
      <c r="KO103" s="48"/>
      <c r="KP103" s="48"/>
      <c r="KQ103" s="48"/>
      <c r="KR103" s="48"/>
      <c r="KS103" s="48"/>
      <c r="KT103" s="48"/>
      <c r="KU103" s="48"/>
      <c r="KV103" s="48"/>
      <c r="KW103" s="48"/>
      <c r="KX103" s="48"/>
      <c r="KZ103" s="48"/>
      <c r="LA103" s="48"/>
      <c r="LB103" s="48"/>
      <c r="LC103" s="48"/>
      <c r="LD103" s="48"/>
      <c r="LE103" s="48"/>
      <c r="LF103" s="48"/>
      <c r="LG103" s="48"/>
      <c r="LH103" s="48"/>
      <c r="LI103" s="48"/>
      <c r="LJ103" s="48"/>
      <c r="LK103" s="48"/>
      <c r="LL103" s="48"/>
      <c r="LM103" s="48"/>
      <c r="LN103" s="48"/>
      <c r="LO103" s="48"/>
      <c r="LP103" s="48"/>
      <c r="LQ103" s="48"/>
      <c r="LR103" s="48"/>
      <c r="LS103" s="48"/>
      <c r="LT103" s="48"/>
      <c r="LU103" s="48"/>
      <c r="LV103" s="48"/>
      <c r="LW103" s="48"/>
      <c r="LX103" s="48"/>
      <c r="LY103" s="48"/>
      <c r="LZ103" s="48"/>
      <c r="MA103" s="48"/>
      <c r="MB103" s="48"/>
      <c r="MC103" s="48"/>
      <c r="MD103" s="48"/>
      <c r="ME103" s="48"/>
      <c r="MF103" s="48"/>
      <c r="MG103" s="48"/>
      <c r="MH103" s="48"/>
      <c r="MI103" s="48"/>
      <c r="MJ103" s="48"/>
      <c r="MK103" s="48"/>
      <c r="ML103" s="48"/>
      <c r="MM103" s="48"/>
      <c r="MN103" s="48"/>
      <c r="MP103" s="48"/>
      <c r="MQ103" s="48"/>
      <c r="MR103" s="48"/>
      <c r="MS103" s="48"/>
      <c r="MT103" s="48"/>
      <c r="MU103" s="48"/>
      <c r="MV103" s="48"/>
      <c r="MW103" s="48"/>
      <c r="MX103" s="48"/>
      <c r="MY103" s="48"/>
      <c r="MZ103" s="48"/>
      <c r="NA103" s="48"/>
      <c r="NB103" s="48"/>
      <c r="NC103" s="48"/>
      <c r="ND103" s="48"/>
      <c r="NE103" s="48"/>
      <c r="NF103" s="48"/>
      <c r="NG103" s="48"/>
      <c r="NH103" s="48"/>
      <c r="NI103" s="48"/>
      <c r="NJ103" s="48"/>
      <c r="NK103" s="48"/>
      <c r="NL103" s="48"/>
      <c r="NM103" s="48"/>
      <c r="NN103" s="48"/>
      <c r="NO103" s="48"/>
      <c r="NP103" s="48"/>
      <c r="NQ103" s="48"/>
      <c r="NR103" s="48"/>
      <c r="NS103" s="48"/>
      <c r="NT103" s="48"/>
      <c r="NU103" s="48"/>
      <c r="NV103" s="48"/>
      <c r="NW103" s="48"/>
      <c r="NX103" s="48"/>
      <c r="NY103" s="48"/>
      <c r="NZ103" s="48"/>
      <c r="OA103" s="48"/>
      <c r="OB103" s="48"/>
      <c r="OC103" s="48"/>
      <c r="OD103" s="48"/>
      <c r="OF103" s="48"/>
      <c r="OG103" s="48"/>
      <c r="OH103" s="48"/>
      <c r="OI103" s="48"/>
      <c r="OJ103" s="48"/>
      <c r="OK103" s="48"/>
      <c r="OL103" s="48"/>
      <c r="OM103" s="48"/>
      <c r="ON103" s="48"/>
      <c r="OO103" s="48"/>
      <c r="OP103" s="48"/>
      <c r="OQ103" s="48"/>
      <c r="OR103" s="48"/>
      <c r="OT103" s="48"/>
      <c r="OU103" s="48"/>
      <c r="OV103" s="48"/>
      <c r="OW103" s="48"/>
      <c r="OX103" s="48"/>
      <c r="OY103" s="48"/>
      <c r="OZ103" s="48"/>
      <c r="PA103" s="48"/>
      <c r="PB103" s="48"/>
      <c r="PC103" s="48"/>
      <c r="PD103" s="48"/>
      <c r="PF103" s="48"/>
      <c r="PG103" s="48"/>
      <c r="PH103" s="48"/>
      <c r="PI103" s="48"/>
      <c r="PJ103" s="48"/>
      <c r="PK103" s="48"/>
      <c r="PL103" s="48"/>
      <c r="PM103" s="48"/>
      <c r="PN103" s="48"/>
      <c r="PO103" s="48"/>
      <c r="PP103" s="48"/>
      <c r="PQ103" s="48"/>
      <c r="PR103" s="48"/>
      <c r="PS103" s="48"/>
      <c r="PT103" s="48"/>
      <c r="PU103" s="48"/>
      <c r="PV103" s="48"/>
      <c r="PW103" s="48"/>
      <c r="PX103" s="48"/>
      <c r="PY103" s="48"/>
      <c r="PZ103" s="48"/>
      <c r="QA103" s="48"/>
      <c r="QB103" s="48"/>
      <c r="QC103" s="48"/>
      <c r="QD103" s="48"/>
      <c r="QE103" s="48"/>
      <c r="QF103" s="48"/>
      <c r="QG103" s="48"/>
      <c r="QH103" s="48"/>
      <c r="QI103" s="48"/>
      <c r="QJ103" s="48"/>
      <c r="QK103" s="48"/>
      <c r="QL103" s="48"/>
      <c r="QM103" s="48"/>
      <c r="QN103" s="48"/>
      <c r="QO103" s="48"/>
      <c r="QP103" s="48"/>
      <c r="QQ103" s="48"/>
      <c r="QR103" s="48"/>
      <c r="QS103" s="48"/>
      <c r="QT103" s="48"/>
      <c r="QV103" s="48"/>
      <c r="QW103" s="48"/>
      <c r="QX103" s="48"/>
      <c r="QY103" s="48"/>
      <c r="QZ103" s="48"/>
      <c r="RA103" s="48"/>
      <c r="RB103" s="48"/>
      <c r="RC103" s="48"/>
      <c r="RD103" s="48"/>
      <c r="RE103" s="48"/>
      <c r="RF103" s="48"/>
      <c r="RG103" s="48"/>
      <c r="RH103" s="48"/>
      <c r="RI103" s="48"/>
      <c r="RJ103" s="48"/>
      <c r="RK103" s="48"/>
      <c r="RL103" s="48"/>
      <c r="RM103" s="48"/>
      <c r="RN103" s="48"/>
      <c r="RO103" s="48"/>
      <c r="RP103" s="48"/>
      <c r="RQ103" s="48"/>
      <c r="RR103" s="48"/>
      <c r="RS103" s="48"/>
      <c r="RT103" s="48"/>
      <c r="RU103" s="48"/>
      <c r="RV103" s="48"/>
      <c r="RW103" s="48"/>
      <c r="RX103" s="48"/>
      <c r="RY103" s="48"/>
      <c r="RZ103" s="48"/>
      <c r="SA103" s="48"/>
      <c r="SB103" s="48"/>
      <c r="SC103" s="48"/>
      <c r="SD103" s="48"/>
      <c r="SE103" s="48"/>
      <c r="SF103" s="48"/>
      <c r="SG103" s="48"/>
      <c r="SH103" s="48"/>
      <c r="SI103" s="48"/>
      <c r="SJ103" s="48"/>
      <c r="SL103" s="48"/>
      <c r="SM103" s="48"/>
      <c r="SN103" s="48"/>
      <c r="SO103" s="48"/>
      <c r="SP103" s="48"/>
      <c r="SQ103" s="48"/>
      <c r="SR103" s="48"/>
      <c r="SS103" s="48"/>
      <c r="ST103" s="48"/>
      <c r="SU103" s="48"/>
      <c r="SV103" s="48"/>
      <c r="SW103" s="48"/>
      <c r="SX103" s="48"/>
      <c r="SY103" s="48"/>
      <c r="SZ103" s="48"/>
      <c r="TA103" s="48"/>
      <c r="TB103" s="48"/>
      <c r="TC103" s="48"/>
      <c r="TD103" s="48"/>
      <c r="TE103" s="48"/>
      <c r="TF103" s="48"/>
      <c r="TG103" s="48"/>
      <c r="TH103" s="48"/>
      <c r="TI103" s="48"/>
      <c r="TJ103" s="48"/>
      <c r="TK103" s="48"/>
      <c r="TL103" s="48"/>
      <c r="TM103" s="48"/>
      <c r="TN103" s="48"/>
      <c r="TO103" s="48"/>
      <c r="TP103" s="48"/>
      <c r="TQ103" s="48"/>
      <c r="TR103" s="48"/>
      <c r="TS103" s="48"/>
      <c r="TT103" s="48"/>
      <c r="TU103" s="48"/>
      <c r="TV103" s="48"/>
      <c r="TW103" s="48"/>
      <c r="TX103" s="48"/>
      <c r="TY103" s="48"/>
      <c r="TZ103" s="48"/>
      <c r="UB103" s="48"/>
      <c r="UC103" s="48"/>
      <c r="UD103" s="48"/>
      <c r="UE103" s="48"/>
      <c r="UF103" s="48"/>
      <c r="UG103" s="48"/>
      <c r="UH103" s="48"/>
      <c r="UI103" s="48"/>
      <c r="UJ103" s="48"/>
      <c r="UK103" s="48"/>
      <c r="UL103" s="48"/>
      <c r="UM103" s="48"/>
      <c r="UN103" s="48"/>
      <c r="UO103" s="48"/>
      <c r="UP103" s="48"/>
      <c r="UQ103" s="48"/>
      <c r="UR103" s="48"/>
      <c r="US103" s="48"/>
      <c r="UT103" s="48"/>
      <c r="UU103" s="48"/>
      <c r="UV103" s="48"/>
      <c r="UW103" s="48"/>
      <c r="UX103" s="48"/>
      <c r="UY103" s="48"/>
      <c r="UZ103" s="48"/>
      <c r="VA103" s="48"/>
      <c r="VB103" s="48"/>
      <c r="VC103" s="48"/>
      <c r="VD103" s="48"/>
      <c r="VE103" s="48"/>
      <c r="VF103" s="48"/>
      <c r="VG103" s="48"/>
      <c r="VH103" s="48"/>
      <c r="VI103" s="48"/>
      <c r="VJ103" s="48"/>
      <c r="VK103" s="48"/>
      <c r="VL103" s="48"/>
      <c r="VM103" s="48"/>
      <c r="VN103" s="48"/>
      <c r="VO103" s="48"/>
      <c r="VP103" s="48"/>
      <c r="VR103" s="48"/>
      <c r="VS103" s="48"/>
      <c r="VT103" s="48"/>
      <c r="VU103" s="48"/>
      <c r="VV103" s="48"/>
      <c r="VW103" s="48"/>
      <c r="VX103" s="48"/>
      <c r="VY103" s="48"/>
      <c r="VZ103" s="48"/>
      <c r="WA103" s="48"/>
      <c r="WB103" s="48"/>
      <c r="WC103" s="48"/>
      <c r="WD103" s="48"/>
      <c r="WE103" s="48"/>
      <c r="WF103" s="48"/>
      <c r="WG103" s="48"/>
      <c r="WH103" s="48"/>
      <c r="WI103" s="48"/>
      <c r="WJ103" s="48"/>
      <c r="WK103" s="48"/>
      <c r="WL103" s="48"/>
      <c r="WM103" s="48"/>
      <c r="WN103" s="48"/>
      <c r="WO103" s="48"/>
      <c r="WP103" s="48"/>
      <c r="WQ103" s="48"/>
      <c r="WR103" s="48"/>
      <c r="WS103" s="48"/>
      <c r="WT103" s="48"/>
      <c r="WU103" s="48"/>
      <c r="WV103" s="48"/>
      <c r="WW103" s="48"/>
      <c r="WX103" s="48"/>
      <c r="WY103" s="48"/>
      <c r="WZ103" s="48"/>
      <c r="XA103" s="48"/>
      <c r="XB103" s="48"/>
      <c r="XC103" s="48"/>
      <c r="XD103" s="48"/>
      <c r="XE103" s="48"/>
      <c r="XF103" s="48"/>
      <c r="XH103" s="48"/>
      <c r="XI103" s="48"/>
      <c r="XJ103" s="48"/>
      <c r="XK103" s="48"/>
      <c r="XL103" s="48"/>
      <c r="XM103" s="48"/>
      <c r="XN103" s="48"/>
      <c r="XO103" s="48"/>
      <c r="XP103" s="48"/>
      <c r="XQ103" s="48"/>
      <c r="XR103" s="48"/>
      <c r="XS103" s="48"/>
      <c r="XT103" s="48"/>
      <c r="XU103" s="48"/>
      <c r="XV103" s="48"/>
      <c r="XW103" s="48"/>
      <c r="XX103" s="48"/>
      <c r="XY103" s="48"/>
      <c r="XZ103" s="48"/>
      <c r="YA103" s="48"/>
      <c r="YB103" s="48"/>
      <c r="YC103" s="48"/>
      <c r="YD103" s="48"/>
      <c r="YE103" s="48"/>
      <c r="YF103" s="48"/>
      <c r="YG103" s="48"/>
      <c r="YH103" s="48"/>
      <c r="YI103" s="48"/>
      <c r="YJ103" s="48"/>
      <c r="YK103" s="48"/>
      <c r="YL103" s="48"/>
      <c r="YM103" s="48"/>
      <c r="YN103" s="48"/>
      <c r="YO103" s="48"/>
      <c r="YP103" s="48"/>
      <c r="YQ103" s="48"/>
      <c r="YR103" s="48"/>
      <c r="YS103" s="48"/>
      <c r="YT103" s="48"/>
      <c r="YU103" s="48"/>
      <c r="YV103" s="48"/>
      <c r="YX103" s="48"/>
      <c r="YY103" s="48"/>
      <c r="YZ103" s="48"/>
      <c r="ZA103" s="48"/>
      <c r="ZB103" s="48"/>
      <c r="ZC103" s="48"/>
      <c r="ZD103" s="48"/>
      <c r="ZE103" s="48"/>
      <c r="ZF103" s="48"/>
      <c r="ZG103" s="48"/>
      <c r="ZH103" s="48"/>
      <c r="ZI103" s="48"/>
      <c r="ZJ103" s="48"/>
      <c r="ZK103" s="48"/>
      <c r="ZL103" s="48"/>
      <c r="ZM103" s="48"/>
      <c r="ZN103" s="48"/>
      <c r="ZO103" s="48"/>
      <c r="ZP103" s="48"/>
      <c r="ZQ103" s="48"/>
      <c r="ZR103" s="48"/>
      <c r="ZS103" s="48"/>
      <c r="ZT103" s="48"/>
      <c r="ZU103" s="48"/>
      <c r="ZV103" s="48"/>
      <c r="ZW103" s="48"/>
      <c r="ZX103" s="48"/>
      <c r="ZY103" s="48"/>
      <c r="ZZ103" s="48"/>
      <c r="AAA103" s="48"/>
      <c r="AAB103" s="48"/>
      <c r="AAC103" s="48"/>
      <c r="AAD103" s="48"/>
      <c r="AAE103" s="48"/>
      <c r="AAF103" s="48"/>
      <c r="AAG103" s="48"/>
      <c r="AAH103" s="48"/>
      <c r="AAI103" s="48"/>
      <c r="AAJ103" s="48"/>
      <c r="AAK103" s="48"/>
      <c r="AAM103" s="48"/>
      <c r="AAN103" s="48"/>
      <c r="AAO103" s="48"/>
      <c r="AAP103" s="48"/>
      <c r="AAQ103" s="48"/>
      <c r="AAR103" s="48"/>
      <c r="AAS103" s="48"/>
      <c r="AAT103" s="48"/>
      <c r="AAU103" s="48"/>
      <c r="AAV103" s="48"/>
      <c r="AAW103" s="48"/>
      <c r="AAX103" s="48"/>
      <c r="AAY103" s="48"/>
      <c r="AAZ103" s="48"/>
      <c r="ABA103" s="48"/>
      <c r="ABB103" s="48"/>
      <c r="ABC103" s="48"/>
      <c r="ABD103" s="48"/>
      <c r="ABE103" s="48"/>
      <c r="ABF103" s="48"/>
      <c r="ABG103" s="48"/>
      <c r="ABH103" s="48"/>
      <c r="ABI103" s="48"/>
      <c r="ABJ103" s="48"/>
      <c r="ABK103" s="48"/>
      <c r="ABL103" s="48"/>
      <c r="ABM103" s="48"/>
      <c r="ABN103" s="48"/>
      <c r="ABO103" s="48"/>
      <c r="ABP103" s="48"/>
      <c r="ABQ103" s="48"/>
      <c r="ABR103" s="48"/>
      <c r="ABS103" s="48"/>
      <c r="ABT103" s="48"/>
      <c r="ABU103" s="48"/>
      <c r="ABV103" s="48"/>
      <c r="ABW103" s="48"/>
      <c r="ABX103" s="48"/>
      <c r="ABY103" s="48"/>
      <c r="ABZ103" s="48"/>
      <c r="ACA103" s="48"/>
      <c r="ACC103" s="48"/>
      <c r="ACD103" s="48"/>
      <c r="ACE103" s="48"/>
      <c r="ACF103" s="48"/>
      <c r="ACG103" s="48"/>
      <c r="ACH103" s="48"/>
      <c r="ACI103" s="48"/>
      <c r="ACJ103" s="48"/>
      <c r="ACK103" s="48"/>
      <c r="ACL103" s="48"/>
      <c r="ACM103" s="48"/>
      <c r="ACN103" s="48"/>
      <c r="ACO103" s="48"/>
      <c r="ACP103" s="48"/>
      <c r="ACQ103" s="48"/>
      <c r="ACR103" s="48"/>
      <c r="ACS103" s="48"/>
      <c r="ACT103" s="48"/>
      <c r="ACU103" s="48"/>
      <c r="ACV103" s="48"/>
      <c r="ACW103" s="48"/>
      <c r="ACX103" s="48"/>
      <c r="ACY103" s="48"/>
      <c r="ACZ103" s="48"/>
      <c r="ADA103" s="48"/>
      <c r="ADB103" s="48"/>
      <c r="ADC103" s="48"/>
      <c r="ADD103" s="48"/>
      <c r="ADE103" s="48"/>
      <c r="ADF103" s="48"/>
      <c r="ADG103" s="48"/>
      <c r="ADH103" s="48"/>
      <c r="ADI103" s="48"/>
      <c r="ADJ103" s="48"/>
      <c r="ADK103" s="48"/>
      <c r="ADL103" s="48"/>
      <c r="ADM103" s="48"/>
      <c r="ADN103" s="48"/>
      <c r="ADO103" s="48"/>
      <c r="ADP103" s="48"/>
      <c r="ADQ103" s="48"/>
      <c r="ADS103" s="48"/>
      <c r="ADT103" s="48"/>
      <c r="ADU103" s="48"/>
      <c r="ADV103" s="48"/>
      <c r="ADW103" s="48"/>
      <c r="ADX103" s="48"/>
      <c r="ADY103" s="48"/>
      <c r="ADZ103" s="48"/>
      <c r="AEA103" s="48"/>
      <c r="AEB103" s="48"/>
      <c r="AEC103" s="48"/>
      <c r="AED103" s="48"/>
      <c r="AEE103" s="48"/>
      <c r="AEF103" s="48"/>
      <c r="AEG103" s="48"/>
      <c r="AEH103" s="48"/>
      <c r="AEI103" s="48"/>
      <c r="AEJ103" s="48"/>
      <c r="AEK103" s="48"/>
      <c r="AEL103" s="48"/>
      <c r="AEM103" s="48"/>
      <c r="AEN103" s="48"/>
      <c r="AEO103" s="48"/>
      <c r="AEP103" s="48"/>
      <c r="AEQ103" s="48"/>
      <c r="AER103" s="48"/>
      <c r="AES103" s="48"/>
      <c r="AET103" s="48"/>
      <c r="AEU103" s="48"/>
      <c r="AEV103" s="48"/>
      <c r="AEW103" s="48"/>
      <c r="AEX103" s="48"/>
      <c r="AEY103" s="48"/>
      <c r="AEZ103" s="48"/>
      <c r="AFA103" s="48"/>
      <c r="AFB103" s="48"/>
      <c r="AFC103" s="48"/>
      <c r="AFD103" s="48"/>
      <c r="AFE103" s="48"/>
      <c r="AFF103" s="48"/>
      <c r="AFG103" s="48"/>
      <c r="AFI103" s="48"/>
      <c r="AFJ103" s="48"/>
      <c r="AFK103" s="48"/>
      <c r="AFL103" s="48"/>
      <c r="AFM103" s="48"/>
      <c r="AFN103" s="48"/>
      <c r="AFO103" s="48"/>
      <c r="AFP103" s="48"/>
      <c r="AFQ103" s="48"/>
      <c r="AFS103" s="48"/>
      <c r="AFT103" s="48"/>
      <c r="AFU103" s="48"/>
      <c r="AFV103" s="48"/>
      <c r="AFW103" s="48"/>
      <c r="AFX103" s="48"/>
      <c r="AFY103" s="48"/>
      <c r="AFZ103" s="48"/>
      <c r="AGA103" s="48"/>
      <c r="AGB103" s="48"/>
      <c r="AGC103" s="48"/>
      <c r="AGF103" s="48"/>
      <c r="AGG103" s="48"/>
      <c r="AGH103" s="48"/>
      <c r="AGI103" s="48"/>
      <c r="AGJ103" s="48"/>
      <c r="AGK103" s="48"/>
      <c r="AGL103" s="48"/>
      <c r="AGM103" s="48"/>
      <c r="AGN103" s="48"/>
      <c r="AGO103" s="48"/>
      <c r="AGP103" s="48"/>
      <c r="AGQ103" s="48"/>
      <c r="AGR103" s="48"/>
      <c r="AGS103" s="48"/>
      <c r="AGT103" s="48"/>
      <c r="AGU103" s="48"/>
      <c r="AGV103" s="48"/>
      <c r="AGW103" s="48"/>
      <c r="AGX103" s="48"/>
      <c r="AGY103" s="48"/>
      <c r="AGZ103" s="48"/>
      <c r="AHA103" s="48"/>
      <c r="AHB103" s="48"/>
      <c r="AHC103" s="48"/>
      <c r="AHD103" s="48"/>
      <c r="AHE103" s="48"/>
      <c r="AHF103" s="48"/>
      <c r="AHG103" s="48"/>
      <c r="AHH103" s="48"/>
      <c r="AHI103" s="48"/>
      <c r="AHJ103" s="48"/>
      <c r="AHK103" s="48"/>
      <c r="AHL103" s="48"/>
      <c r="AHM103" s="48"/>
      <c r="AHN103" s="48"/>
      <c r="AHO103" s="48"/>
      <c r="AHP103" s="48"/>
      <c r="AHQ103" s="48"/>
      <c r="AHR103" s="48"/>
      <c r="AHS103" s="48"/>
      <c r="AHT103" s="48"/>
      <c r="AHU103" s="48"/>
      <c r="AHV103" s="48"/>
      <c r="AHW103" s="48"/>
      <c r="AHX103" s="48"/>
      <c r="AHY103" s="48"/>
      <c r="AHZ103" s="48"/>
      <c r="AIA103" s="48"/>
      <c r="AIB103" s="48"/>
      <c r="AIC103" s="48"/>
      <c r="AID103" s="48"/>
      <c r="AIE103" s="48"/>
      <c r="AIF103" s="48"/>
      <c r="AIG103" s="48"/>
      <c r="AIH103" s="48"/>
      <c r="AII103" s="48"/>
      <c r="AIJ103" s="48"/>
      <c r="AIK103" s="48"/>
      <c r="AIL103" s="48"/>
      <c r="AIM103" s="48"/>
      <c r="AIN103" s="48"/>
      <c r="AIO103" s="48"/>
      <c r="AIP103" s="48"/>
      <c r="AIQ103" s="48"/>
      <c r="AIR103" s="48"/>
      <c r="AIS103" s="48"/>
      <c r="AIT103" s="48"/>
      <c r="AIU103" s="48"/>
      <c r="AIV103" s="48"/>
      <c r="AIW103" s="48"/>
      <c r="AIX103" s="48"/>
      <c r="AIY103" s="48"/>
      <c r="AIZ103" s="48"/>
      <c r="AJA103" s="48"/>
      <c r="AJB103" s="48"/>
      <c r="AJC103" s="48"/>
      <c r="AJD103" s="48"/>
      <c r="AJE103" s="48"/>
      <c r="AJF103" s="48"/>
      <c r="AJG103" s="48"/>
      <c r="AJH103" s="48"/>
      <c r="AJI103" s="48"/>
      <c r="AJJ103" s="48"/>
      <c r="AJK103" s="48"/>
      <c r="AJL103" s="48"/>
      <c r="AJM103" s="48"/>
      <c r="AJN103" s="48"/>
      <c r="AJO103" s="48"/>
      <c r="AJP103" s="48"/>
      <c r="AJQ103" s="48"/>
      <c r="AJR103" s="48"/>
      <c r="AJS103" s="48"/>
      <c r="AJT103" s="48"/>
      <c r="AJU103" s="48"/>
      <c r="AJV103" s="48"/>
      <c r="AJW103" s="48"/>
      <c r="AJX103" s="48"/>
      <c r="AJY103" s="48"/>
      <c r="AJZ103" s="48"/>
      <c r="AKA103" s="48"/>
      <c r="AKB103" s="48"/>
      <c r="AKC103" s="48"/>
      <c r="AKD103" s="48"/>
      <c r="AKE103" s="48"/>
      <c r="AKF103" s="48"/>
      <c r="AKG103" s="48"/>
      <c r="AKH103" s="48"/>
      <c r="AKI103" s="48"/>
      <c r="AKJ103" s="48"/>
      <c r="AKK103" s="48"/>
      <c r="AKL103" s="48"/>
      <c r="AKM103" s="48"/>
      <c r="AKN103" s="48"/>
      <c r="AKO103" s="48"/>
      <c r="AKP103" s="48"/>
      <c r="AKQ103" s="48"/>
      <c r="AKR103" s="48"/>
      <c r="AKS103" s="48"/>
      <c r="AKT103" s="48"/>
      <c r="AKU103" s="48"/>
      <c r="AKV103" s="48"/>
      <c r="AKW103" s="48"/>
      <c r="AKX103" s="48"/>
      <c r="AKY103" s="48"/>
      <c r="AKZ103" s="48"/>
      <c r="ALA103" s="48"/>
      <c r="ALB103" s="48"/>
      <c r="ALC103" s="48"/>
      <c r="ALD103" s="48"/>
      <c r="ALE103" s="48"/>
      <c r="ALF103" s="48"/>
      <c r="ALG103" s="48"/>
      <c r="ALH103" s="48"/>
      <c r="ALI103" s="48"/>
      <c r="ALJ103" s="48"/>
      <c r="ALK103" s="48"/>
      <c r="ALL103" s="48"/>
      <c r="ALM103" s="48"/>
      <c r="ALN103" s="48"/>
      <c r="ALO103" s="48"/>
      <c r="ALP103" s="48"/>
      <c r="ALQ103" s="48"/>
      <c r="ALR103" s="48"/>
      <c r="ALS103" s="48"/>
      <c r="ALT103" s="48"/>
      <c r="ALU103" s="48"/>
      <c r="ALV103" s="48"/>
      <c r="ALW103" s="48"/>
      <c r="ALX103" s="48"/>
      <c r="ALY103" s="48"/>
      <c r="ALZ103" s="48"/>
      <c r="AMA103" s="48"/>
      <c r="AMB103" s="48"/>
      <c r="AMC103" s="48"/>
      <c r="AMD103" s="48"/>
      <c r="AME103" s="48"/>
      <c r="AMF103" s="48"/>
      <c r="AMG103" s="48"/>
      <c r="AMH103" s="48"/>
      <c r="AMI103" s="48"/>
      <c r="AMJ103" s="48"/>
      <c r="AMK103" s="48"/>
      <c r="AML103" s="48"/>
      <c r="AMM103" s="48"/>
      <c r="AMN103" s="48"/>
      <c r="AMO103" s="48"/>
      <c r="AMP103" s="48"/>
      <c r="AMQ103" s="48"/>
      <c r="AMR103" s="48"/>
      <c r="AMS103" s="48"/>
      <c r="AMT103" s="48"/>
      <c r="AMU103" s="48"/>
      <c r="AMV103" s="48"/>
      <c r="AMW103" s="48"/>
      <c r="AMX103" s="48"/>
      <c r="AMY103" s="48"/>
      <c r="AMZ103" s="48"/>
      <c r="ANA103" s="48"/>
      <c r="ANB103" s="48"/>
      <c r="ANC103" s="48"/>
      <c r="AND103" s="48"/>
      <c r="ANE103" s="48"/>
      <c r="ANF103" s="48"/>
      <c r="ANG103" s="48"/>
      <c r="ANH103" s="48"/>
      <c r="ANI103" s="48"/>
      <c r="ANJ103" s="48"/>
      <c r="ANK103" s="48"/>
      <c r="ANL103" s="48"/>
      <c r="ANM103" s="48"/>
      <c r="ANN103" s="48"/>
      <c r="ANO103" s="48"/>
      <c r="ANP103" s="48"/>
      <c r="ANQ103" s="48"/>
      <c r="ANR103" s="48"/>
      <c r="ANS103" s="48"/>
      <c r="ANT103" s="48"/>
      <c r="ANU103" s="48"/>
      <c r="ANV103" s="48"/>
      <c r="ANW103" s="48"/>
      <c r="ANX103" s="48"/>
      <c r="ANY103" s="48"/>
      <c r="ANZ103" s="48"/>
      <c r="AOA103" s="48"/>
      <c r="AOB103" s="48"/>
      <c r="AOC103" s="48"/>
      <c r="AOD103" s="48"/>
      <c r="AOE103" s="48"/>
      <c r="AOF103" s="48"/>
      <c r="AOG103" s="48"/>
      <c r="AOH103" s="48"/>
      <c r="AOI103" s="48"/>
      <c r="AOJ103" s="48"/>
      <c r="AOK103" s="48"/>
      <c r="AOL103" s="48"/>
      <c r="AOM103" s="48"/>
      <c r="AON103" s="48"/>
      <c r="AOO103" s="48"/>
      <c r="AOP103" s="48"/>
      <c r="AOQ103" s="48"/>
      <c r="AOR103" s="48"/>
      <c r="AOS103" s="48"/>
      <c r="AOT103" s="48"/>
      <c r="AOU103" s="48"/>
      <c r="AOV103" s="48"/>
      <c r="AOW103" s="48"/>
      <c r="AOX103" s="48"/>
      <c r="AOY103" s="48"/>
      <c r="AOZ103" s="48"/>
      <c r="APA103" s="48"/>
      <c r="APB103" s="48"/>
      <c r="APC103" s="48"/>
      <c r="APD103" s="48"/>
      <c r="APE103" s="48"/>
      <c r="APF103" s="48"/>
      <c r="APG103" s="48"/>
      <c r="APH103" s="48"/>
      <c r="API103" s="48"/>
      <c r="APJ103" s="48"/>
      <c r="APK103" s="48"/>
      <c r="APL103" s="48"/>
      <c r="APM103" s="48"/>
      <c r="APN103" s="48"/>
      <c r="APO103" s="48"/>
      <c r="APP103" s="48"/>
      <c r="APQ103" s="48"/>
      <c r="APR103" s="48"/>
      <c r="APS103" s="48"/>
      <c r="APT103" s="48"/>
      <c r="APU103" s="48"/>
      <c r="APV103" s="48"/>
      <c r="APW103" s="48"/>
      <c r="APX103" s="48"/>
      <c r="APY103" s="48"/>
      <c r="APZ103" s="48"/>
      <c r="AQA103" s="48"/>
    </row>
    <row r="104" spans="1:1119">
      <c r="A104" s="49" t="s">
        <v>392</v>
      </c>
      <c r="B104" s="46" t="s">
        <v>354</v>
      </c>
      <c r="C104" s="48">
        <v>44.857986450195313</v>
      </c>
      <c r="D104" s="48">
        <v>45.270229339599609</v>
      </c>
      <c r="E104" s="48">
        <v>62.481269836425781</v>
      </c>
      <c r="F104" s="48">
        <v>59.217235565185547</v>
      </c>
      <c r="G104" s="48">
        <v>46.552032470703125</v>
      </c>
      <c r="H104" s="48">
        <v>47.464805603027344</v>
      </c>
      <c r="I104" s="48">
        <v>87.181007385253906</v>
      </c>
      <c r="J104" s="48">
        <v>84.193649291992188</v>
      </c>
      <c r="K104" s="48">
        <v>142.73231506347656</v>
      </c>
      <c r="L104" s="48">
        <v>145.99853515625</v>
      </c>
      <c r="M104" s="48">
        <v>109.47698974609375</v>
      </c>
      <c r="N104" s="48">
        <v>107.44374084472656</v>
      </c>
      <c r="O104" s="48">
        <v>76.775657653808594</v>
      </c>
      <c r="P104" s="48">
        <v>81.363555908203125</v>
      </c>
      <c r="Q104" s="47">
        <f t="shared" si="12"/>
        <v>92.353724161783859</v>
      </c>
      <c r="R104" s="47">
        <f t="shared" si="13"/>
        <v>93.764986038208008</v>
      </c>
      <c r="S104" s="47">
        <f t="shared" si="14"/>
        <v>1.0152810499980696</v>
      </c>
      <c r="T104" s="47">
        <f t="shared" si="15"/>
        <v>0.95335504328905107</v>
      </c>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B104" s="48"/>
      <c r="BC104" s="48"/>
      <c r="BD104" s="48"/>
      <c r="BE104" s="48"/>
      <c r="BF104" s="48"/>
      <c r="BG104" s="48"/>
      <c r="BH104" s="48"/>
      <c r="BI104" s="48"/>
      <c r="BJ104" s="48"/>
      <c r="BK104" s="48"/>
      <c r="BL104" s="48"/>
      <c r="BM104" s="48"/>
      <c r="BN104" s="48"/>
      <c r="BO104" s="48"/>
      <c r="BP104" s="48"/>
      <c r="BQ104" s="48"/>
      <c r="BR104" s="48"/>
      <c r="BS104" s="48"/>
      <c r="BT104" s="48"/>
      <c r="BU104" s="48"/>
      <c r="BV104" s="48"/>
      <c r="BW104" s="48"/>
      <c r="BX104" s="48"/>
      <c r="BY104" s="48"/>
      <c r="BZ104" s="48"/>
      <c r="CA104" s="48"/>
      <c r="CB104" s="48"/>
      <c r="CC104" s="48"/>
      <c r="CD104" s="48"/>
      <c r="CE104" s="48"/>
      <c r="CF104" s="48"/>
      <c r="CG104" s="48"/>
      <c r="CH104" s="48"/>
      <c r="CI104" s="48"/>
      <c r="CJ104" s="48"/>
      <c r="CK104" s="48"/>
      <c r="CL104" s="48"/>
      <c r="CM104" s="48"/>
      <c r="CN104" s="48"/>
      <c r="CO104" s="48"/>
      <c r="CP104" s="48"/>
      <c r="CQ104" s="48"/>
      <c r="CR104" s="48"/>
      <c r="CS104" s="48"/>
      <c r="CT104" s="48"/>
      <c r="CU104" s="48"/>
      <c r="CV104" s="48"/>
      <c r="CW104" s="48"/>
      <c r="CX104" s="48"/>
      <c r="CY104" s="48"/>
      <c r="CZ104" s="48"/>
      <c r="DA104" s="48"/>
      <c r="DB104" s="48"/>
      <c r="DC104" s="48"/>
      <c r="DD104" s="48"/>
      <c r="DE104" s="48"/>
      <c r="DF104" s="48"/>
      <c r="DH104" s="48"/>
      <c r="DI104" s="48"/>
      <c r="DJ104" s="48"/>
      <c r="DK104" s="48"/>
      <c r="DL104" s="48"/>
      <c r="DM104" s="48"/>
      <c r="DN104" s="48"/>
      <c r="DO104" s="48"/>
      <c r="DP104" s="48"/>
      <c r="DQ104" s="48"/>
      <c r="DR104" s="48"/>
      <c r="DS104" s="48"/>
      <c r="DT104" s="48"/>
      <c r="DU104" s="48"/>
      <c r="DV104" s="48"/>
      <c r="DW104" s="48"/>
      <c r="DX104" s="48"/>
      <c r="DY104" s="48"/>
      <c r="DZ104" s="48"/>
      <c r="EA104" s="48"/>
      <c r="EB104" s="48"/>
      <c r="EC104" s="48"/>
      <c r="ED104" s="48"/>
      <c r="EE104" s="48"/>
      <c r="EF104" s="48"/>
      <c r="EG104" s="48"/>
      <c r="EH104" s="48"/>
      <c r="EI104" s="48"/>
      <c r="EJ104" s="48"/>
      <c r="EK104" s="48"/>
      <c r="EL104" s="48"/>
      <c r="EM104" s="48"/>
      <c r="EO104" s="48"/>
      <c r="EP104" s="48"/>
      <c r="EQ104" s="48"/>
      <c r="ER104" s="48"/>
      <c r="ES104" s="48"/>
      <c r="ET104" s="48"/>
      <c r="EU104" s="48"/>
      <c r="EV104" s="48"/>
      <c r="EW104" s="48"/>
      <c r="EX104" s="48"/>
      <c r="EY104" s="48"/>
      <c r="EZ104" s="48"/>
      <c r="FA104" s="48"/>
      <c r="FB104" s="48"/>
      <c r="FC104" s="48"/>
      <c r="FD104" s="48"/>
      <c r="FE104" s="48"/>
      <c r="FF104" s="48"/>
      <c r="FG104" s="48"/>
      <c r="FH104" s="48"/>
      <c r="FI104" s="48"/>
      <c r="FJ104" s="48"/>
      <c r="FK104" s="48"/>
      <c r="FL104" s="48"/>
      <c r="FM104" s="48"/>
      <c r="FN104" s="48"/>
      <c r="FO104" s="48"/>
      <c r="FP104" s="48"/>
      <c r="FQ104" s="48"/>
      <c r="FR104" s="48"/>
      <c r="FS104" s="48"/>
      <c r="FT104" s="48"/>
      <c r="FU104" s="48"/>
      <c r="FV104" s="48"/>
      <c r="FW104" s="48"/>
      <c r="FX104" s="48"/>
      <c r="FY104" s="48"/>
      <c r="FZ104" s="48"/>
      <c r="GA104" s="48"/>
      <c r="GB104" s="48"/>
      <c r="GC104" s="48"/>
      <c r="GE104" s="48"/>
      <c r="GF104" s="48"/>
      <c r="GG104" s="48"/>
      <c r="GH104" s="48"/>
      <c r="GI104" s="48"/>
      <c r="GJ104" s="48"/>
      <c r="GK104" s="48"/>
      <c r="GL104" s="48"/>
      <c r="GM104" s="48"/>
      <c r="GN104" s="48"/>
      <c r="GO104" s="48"/>
      <c r="GP104" s="48"/>
      <c r="GQ104" s="48"/>
      <c r="GR104" s="48"/>
      <c r="GS104" s="48"/>
      <c r="GT104" s="48"/>
      <c r="GU104" s="48"/>
      <c r="GV104" s="48"/>
      <c r="GW104" s="48"/>
      <c r="GX104" s="48"/>
      <c r="GY104" s="48"/>
      <c r="GZ104" s="48"/>
      <c r="HA104" s="48"/>
      <c r="HB104" s="48"/>
      <c r="HC104" s="48"/>
      <c r="HD104" s="48"/>
      <c r="HE104" s="48"/>
      <c r="HF104" s="48"/>
      <c r="HG104" s="48"/>
      <c r="HH104" s="48"/>
      <c r="HI104" s="48"/>
      <c r="HJ104" s="48"/>
      <c r="HK104" s="48"/>
      <c r="HL104" s="48"/>
      <c r="HM104" s="48"/>
      <c r="HN104" s="48"/>
      <c r="HO104" s="48"/>
      <c r="HP104" s="48"/>
      <c r="HQ104" s="48"/>
      <c r="HR104" s="48"/>
      <c r="HS104" s="48"/>
      <c r="HU104" s="48"/>
      <c r="HV104" s="48"/>
      <c r="HW104" s="48"/>
      <c r="HX104" s="48"/>
      <c r="HY104" s="48"/>
      <c r="HZ104" s="48"/>
      <c r="IA104" s="48"/>
      <c r="IB104" s="48"/>
      <c r="IC104" s="48"/>
      <c r="ID104" s="48"/>
      <c r="IE104" s="48"/>
      <c r="IF104" s="48"/>
      <c r="IG104" s="48"/>
      <c r="IH104" s="48"/>
      <c r="II104" s="48"/>
      <c r="IJ104" s="48"/>
      <c r="IK104" s="48"/>
      <c r="IL104" s="48"/>
      <c r="IM104" s="48"/>
      <c r="IN104" s="48"/>
      <c r="IO104" s="48"/>
      <c r="IP104" s="48"/>
      <c r="IQ104" s="48"/>
      <c r="IR104" s="48"/>
      <c r="IS104" s="48"/>
      <c r="IT104" s="48"/>
      <c r="IU104" s="48"/>
      <c r="IV104" s="48"/>
      <c r="IW104" s="48"/>
      <c r="IX104" s="48"/>
      <c r="IY104" s="48"/>
      <c r="IZ104" s="48"/>
      <c r="JA104" s="48"/>
      <c r="JB104" s="48"/>
      <c r="JC104" s="48"/>
      <c r="JD104" s="48"/>
      <c r="JE104" s="48"/>
      <c r="JF104" s="48"/>
      <c r="JG104" s="48"/>
      <c r="JH104" s="48"/>
      <c r="JJ104" s="48"/>
      <c r="JK104" s="48"/>
      <c r="JL104" s="48"/>
      <c r="JM104" s="48"/>
      <c r="JN104" s="48"/>
      <c r="JO104" s="48"/>
      <c r="JP104" s="48"/>
      <c r="JQ104" s="48"/>
      <c r="JR104" s="48"/>
      <c r="JS104" s="48"/>
      <c r="JT104" s="48"/>
      <c r="JU104" s="48"/>
      <c r="JV104" s="48"/>
      <c r="JW104" s="48"/>
      <c r="JX104" s="48"/>
      <c r="JY104" s="48"/>
      <c r="JZ104" s="48"/>
      <c r="KA104" s="48"/>
      <c r="KB104" s="48"/>
      <c r="KC104" s="48"/>
      <c r="KD104" s="48"/>
      <c r="KE104" s="48"/>
      <c r="KF104" s="48"/>
      <c r="KG104" s="48"/>
      <c r="KH104" s="48"/>
      <c r="KI104" s="48"/>
      <c r="KJ104" s="48"/>
      <c r="KK104" s="48"/>
      <c r="KL104" s="48"/>
      <c r="KM104" s="48"/>
      <c r="KN104" s="48"/>
      <c r="KO104" s="48"/>
      <c r="KP104" s="48"/>
      <c r="KQ104" s="48"/>
      <c r="KR104" s="48"/>
      <c r="KS104" s="48"/>
      <c r="KT104" s="48"/>
      <c r="KU104" s="48"/>
      <c r="KV104" s="48"/>
      <c r="KW104" s="48"/>
      <c r="KX104" s="48"/>
      <c r="KZ104" s="48"/>
      <c r="LA104" s="48"/>
      <c r="LB104" s="48"/>
      <c r="LC104" s="48"/>
      <c r="LD104" s="48"/>
      <c r="LE104" s="48"/>
      <c r="LF104" s="48"/>
      <c r="LG104" s="48"/>
      <c r="LH104" s="48"/>
      <c r="LI104" s="48"/>
      <c r="LJ104" s="48"/>
      <c r="LK104" s="48"/>
      <c r="LL104" s="48"/>
      <c r="LM104" s="48"/>
      <c r="LN104" s="48"/>
      <c r="LO104" s="48"/>
      <c r="LP104" s="48"/>
      <c r="LQ104" s="48"/>
      <c r="LR104" s="48"/>
      <c r="LS104" s="48"/>
      <c r="LT104" s="48"/>
      <c r="LU104" s="48"/>
      <c r="LV104" s="48"/>
      <c r="LW104" s="48"/>
      <c r="LX104" s="48"/>
      <c r="LY104" s="48"/>
      <c r="LZ104" s="48"/>
      <c r="MA104" s="48"/>
      <c r="MB104" s="48"/>
      <c r="MC104" s="48"/>
      <c r="MD104" s="48"/>
      <c r="ME104" s="48"/>
      <c r="MF104" s="48"/>
      <c r="MG104" s="48"/>
      <c r="MH104" s="48"/>
      <c r="MI104" s="48"/>
      <c r="MJ104" s="48"/>
      <c r="MK104" s="48"/>
      <c r="ML104" s="48"/>
      <c r="MM104" s="48"/>
      <c r="MN104" s="48"/>
      <c r="MP104" s="48"/>
      <c r="MQ104" s="48"/>
      <c r="MR104" s="48"/>
      <c r="MS104" s="48"/>
      <c r="MT104" s="48"/>
      <c r="MU104" s="48"/>
      <c r="MV104" s="48"/>
      <c r="MW104" s="48"/>
      <c r="MX104" s="48"/>
      <c r="MY104" s="48"/>
      <c r="MZ104" s="48"/>
      <c r="NA104" s="48"/>
      <c r="NB104" s="48"/>
      <c r="NC104" s="48"/>
      <c r="ND104" s="48"/>
      <c r="NE104" s="48"/>
      <c r="NF104" s="48"/>
      <c r="NG104" s="48"/>
      <c r="NH104" s="48"/>
      <c r="NI104" s="48"/>
      <c r="NJ104" s="48"/>
      <c r="NK104" s="48"/>
      <c r="NL104" s="48"/>
      <c r="NM104" s="48"/>
      <c r="NN104" s="48"/>
      <c r="NO104" s="48"/>
      <c r="NP104" s="48"/>
      <c r="NQ104" s="48"/>
      <c r="NR104" s="48"/>
      <c r="NS104" s="48"/>
      <c r="NT104" s="48"/>
      <c r="NU104" s="48"/>
      <c r="NV104" s="48"/>
      <c r="NW104" s="48"/>
      <c r="NX104" s="48"/>
      <c r="NY104" s="48"/>
      <c r="NZ104" s="48"/>
      <c r="OA104" s="48"/>
      <c r="OB104" s="48"/>
      <c r="OC104" s="48"/>
      <c r="OD104" s="48"/>
      <c r="OF104" s="48"/>
      <c r="OG104" s="48"/>
      <c r="OH104" s="48"/>
      <c r="OI104" s="48"/>
      <c r="OJ104" s="48"/>
      <c r="OK104" s="48"/>
      <c r="OL104" s="48"/>
      <c r="OM104" s="48"/>
      <c r="ON104" s="48"/>
      <c r="OO104" s="48"/>
      <c r="OP104" s="48"/>
      <c r="OQ104" s="48"/>
      <c r="OR104" s="48"/>
      <c r="OT104" s="48"/>
      <c r="OU104" s="48"/>
      <c r="OV104" s="48"/>
      <c r="OW104" s="48"/>
      <c r="OX104" s="48"/>
      <c r="OY104" s="48"/>
      <c r="OZ104" s="48"/>
      <c r="PA104" s="48"/>
      <c r="PB104" s="48"/>
      <c r="PC104" s="48"/>
      <c r="PD104" s="48"/>
      <c r="PF104" s="48"/>
      <c r="PG104" s="48"/>
      <c r="PH104" s="48"/>
      <c r="PI104" s="48"/>
      <c r="PJ104" s="48"/>
      <c r="PK104" s="48"/>
      <c r="PL104" s="48"/>
      <c r="PM104" s="48"/>
      <c r="PN104" s="48"/>
      <c r="PO104" s="48"/>
      <c r="PP104" s="48"/>
      <c r="PQ104" s="48"/>
      <c r="PR104" s="48"/>
      <c r="PS104" s="48"/>
      <c r="PT104" s="48"/>
      <c r="PU104" s="48"/>
      <c r="PV104" s="48"/>
      <c r="PW104" s="48"/>
      <c r="PX104" s="48"/>
      <c r="PY104" s="48"/>
      <c r="PZ104" s="48"/>
      <c r="QA104" s="48"/>
      <c r="QB104" s="48"/>
      <c r="QC104" s="48"/>
      <c r="QD104" s="48"/>
      <c r="QE104" s="48"/>
      <c r="QF104" s="48"/>
      <c r="QG104" s="48"/>
      <c r="QH104" s="48"/>
      <c r="QI104" s="48"/>
      <c r="QJ104" s="48"/>
      <c r="QK104" s="48"/>
      <c r="QL104" s="48"/>
      <c r="QM104" s="48"/>
      <c r="QN104" s="48"/>
      <c r="QO104" s="48"/>
      <c r="QP104" s="48"/>
      <c r="QQ104" s="48"/>
      <c r="QR104" s="48"/>
      <c r="QS104" s="48"/>
      <c r="QT104" s="48"/>
      <c r="QV104" s="48"/>
      <c r="QW104" s="48"/>
      <c r="QX104" s="48"/>
      <c r="QY104" s="48"/>
      <c r="QZ104" s="48"/>
      <c r="RA104" s="48"/>
      <c r="RB104" s="48"/>
      <c r="RC104" s="48"/>
      <c r="RD104" s="48"/>
      <c r="RE104" s="48"/>
      <c r="RF104" s="48"/>
      <c r="RG104" s="48"/>
      <c r="RH104" s="48"/>
      <c r="RI104" s="48"/>
      <c r="RJ104" s="48"/>
      <c r="RK104" s="48"/>
      <c r="RL104" s="48"/>
      <c r="RM104" s="48"/>
      <c r="RN104" s="48"/>
      <c r="RO104" s="48"/>
      <c r="RP104" s="48"/>
      <c r="RQ104" s="48"/>
      <c r="RR104" s="48"/>
      <c r="RS104" s="48"/>
      <c r="RT104" s="48"/>
      <c r="RU104" s="48"/>
      <c r="RV104" s="48"/>
      <c r="RW104" s="48"/>
      <c r="RX104" s="48"/>
      <c r="RY104" s="48"/>
      <c r="RZ104" s="48"/>
      <c r="SA104" s="48"/>
      <c r="SB104" s="48"/>
      <c r="SC104" s="48"/>
      <c r="SD104" s="48"/>
      <c r="SE104" s="48"/>
      <c r="SF104" s="48"/>
      <c r="SG104" s="48"/>
      <c r="SH104" s="48"/>
      <c r="SI104" s="48"/>
      <c r="SJ104" s="48"/>
      <c r="SL104" s="48"/>
      <c r="SM104" s="48"/>
      <c r="SN104" s="48"/>
      <c r="SO104" s="48"/>
      <c r="SP104" s="48"/>
      <c r="SQ104" s="48"/>
      <c r="SR104" s="48"/>
      <c r="SS104" s="48"/>
      <c r="ST104" s="48"/>
      <c r="SU104" s="48"/>
      <c r="SV104" s="48"/>
      <c r="SW104" s="48"/>
      <c r="SX104" s="48"/>
      <c r="SY104" s="48"/>
      <c r="SZ104" s="48"/>
      <c r="TA104" s="48"/>
      <c r="TB104" s="48"/>
      <c r="TC104" s="48"/>
      <c r="TD104" s="48"/>
      <c r="TE104" s="48"/>
      <c r="TF104" s="48"/>
      <c r="TG104" s="48"/>
      <c r="TH104" s="48"/>
      <c r="TI104" s="48"/>
      <c r="TJ104" s="48"/>
      <c r="TK104" s="48"/>
      <c r="TL104" s="48"/>
      <c r="TM104" s="48"/>
      <c r="TN104" s="48"/>
      <c r="TO104" s="48"/>
      <c r="TP104" s="48"/>
      <c r="TQ104" s="48"/>
      <c r="TR104" s="48"/>
      <c r="TS104" s="48"/>
      <c r="TT104" s="48"/>
      <c r="TU104" s="48"/>
      <c r="TV104" s="48"/>
      <c r="TW104" s="48"/>
      <c r="TX104" s="48"/>
      <c r="TY104" s="48"/>
      <c r="TZ104" s="48"/>
      <c r="UB104" s="48"/>
      <c r="UC104" s="48"/>
      <c r="UD104" s="48"/>
      <c r="UE104" s="48"/>
      <c r="UF104" s="48"/>
      <c r="UG104" s="48"/>
      <c r="UH104" s="48"/>
      <c r="UI104" s="48"/>
      <c r="UJ104" s="48"/>
      <c r="UK104" s="48"/>
      <c r="UL104" s="48"/>
      <c r="UM104" s="48"/>
      <c r="UN104" s="48"/>
      <c r="UO104" s="48"/>
      <c r="UP104" s="48"/>
      <c r="UQ104" s="48"/>
      <c r="UR104" s="48"/>
      <c r="US104" s="48"/>
      <c r="UT104" s="48"/>
      <c r="UU104" s="48"/>
      <c r="UV104" s="48"/>
      <c r="UW104" s="48"/>
      <c r="UX104" s="48"/>
      <c r="UY104" s="48"/>
      <c r="UZ104" s="48"/>
      <c r="VA104" s="48"/>
      <c r="VB104" s="48"/>
      <c r="VC104" s="48"/>
      <c r="VD104" s="48"/>
      <c r="VE104" s="48"/>
      <c r="VF104" s="48"/>
      <c r="VG104" s="48"/>
      <c r="VH104" s="48"/>
      <c r="VI104" s="48"/>
      <c r="VJ104" s="48"/>
      <c r="VK104" s="48"/>
      <c r="VL104" s="48"/>
      <c r="VM104" s="48"/>
      <c r="VN104" s="48"/>
      <c r="VO104" s="48"/>
      <c r="VP104" s="48"/>
      <c r="VR104" s="48"/>
      <c r="VS104" s="48"/>
      <c r="VT104" s="48"/>
      <c r="VU104" s="48"/>
      <c r="VV104" s="48"/>
      <c r="VW104" s="48"/>
      <c r="VX104" s="48"/>
      <c r="VY104" s="48"/>
      <c r="VZ104" s="48"/>
      <c r="WA104" s="48"/>
      <c r="WB104" s="48"/>
      <c r="WC104" s="48"/>
      <c r="WD104" s="48"/>
      <c r="WE104" s="48"/>
      <c r="WF104" s="48"/>
      <c r="WG104" s="48"/>
      <c r="WH104" s="48"/>
      <c r="WI104" s="48"/>
      <c r="WJ104" s="48"/>
      <c r="WK104" s="48"/>
      <c r="WL104" s="48"/>
      <c r="WM104" s="48"/>
      <c r="WN104" s="48"/>
      <c r="WO104" s="48"/>
      <c r="WP104" s="48"/>
      <c r="WQ104" s="48"/>
      <c r="WR104" s="48"/>
      <c r="WS104" s="48"/>
      <c r="WT104" s="48"/>
      <c r="WU104" s="48"/>
      <c r="WV104" s="48"/>
      <c r="WW104" s="48"/>
      <c r="WX104" s="48"/>
      <c r="WY104" s="48"/>
      <c r="WZ104" s="48"/>
      <c r="XA104" s="48"/>
      <c r="XB104" s="48"/>
      <c r="XC104" s="48"/>
      <c r="XD104" s="48"/>
      <c r="XE104" s="48"/>
      <c r="XF104" s="48"/>
      <c r="XH104" s="48"/>
      <c r="XI104" s="48"/>
      <c r="XJ104" s="48"/>
      <c r="XK104" s="48"/>
      <c r="XL104" s="48"/>
      <c r="XM104" s="48"/>
      <c r="XN104" s="48"/>
      <c r="XO104" s="48"/>
      <c r="XP104" s="48"/>
      <c r="XQ104" s="48"/>
      <c r="XR104" s="48"/>
      <c r="XS104" s="48"/>
      <c r="XT104" s="48"/>
      <c r="XU104" s="48"/>
      <c r="XV104" s="48"/>
      <c r="XW104" s="48"/>
      <c r="XX104" s="48"/>
      <c r="XY104" s="48"/>
      <c r="XZ104" s="48"/>
      <c r="YA104" s="48"/>
      <c r="YB104" s="48"/>
      <c r="YC104" s="48"/>
      <c r="YD104" s="48"/>
      <c r="YE104" s="48"/>
      <c r="YF104" s="48"/>
      <c r="YG104" s="48"/>
      <c r="YH104" s="48"/>
      <c r="YI104" s="48"/>
      <c r="YJ104" s="48"/>
      <c r="YK104" s="48"/>
      <c r="YL104" s="48"/>
      <c r="YM104" s="48"/>
      <c r="YN104" s="48"/>
      <c r="YO104" s="48"/>
      <c r="YP104" s="48"/>
      <c r="YQ104" s="48"/>
      <c r="YR104" s="48"/>
      <c r="YS104" s="48"/>
      <c r="YT104" s="48"/>
      <c r="YU104" s="48"/>
      <c r="YV104" s="48"/>
      <c r="YX104" s="48"/>
      <c r="YY104" s="48"/>
      <c r="YZ104" s="48"/>
      <c r="ZA104" s="48"/>
      <c r="ZB104" s="48"/>
      <c r="ZC104" s="48"/>
      <c r="ZD104" s="48"/>
      <c r="ZE104" s="48"/>
      <c r="ZF104" s="48"/>
      <c r="ZG104" s="48"/>
      <c r="ZH104" s="48"/>
      <c r="ZI104" s="48"/>
      <c r="ZJ104" s="48"/>
      <c r="ZK104" s="48"/>
      <c r="ZL104" s="48"/>
      <c r="ZM104" s="48"/>
      <c r="ZN104" s="48"/>
      <c r="ZO104" s="48"/>
      <c r="ZP104" s="48"/>
      <c r="ZQ104" s="48"/>
      <c r="ZR104" s="48"/>
      <c r="ZS104" s="48"/>
      <c r="ZT104" s="48"/>
      <c r="ZU104" s="48"/>
      <c r="ZV104" s="48"/>
      <c r="ZW104" s="48"/>
      <c r="ZX104" s="48"/>
      <c r="ZY104" s="48"/>
      <c r="ZZ104" s="48"/>
      <c r="AAA104" s="48"/>
      <c r="AAB104" s="48"/>
      <c r="AAC104" s="48"/>
      <c r="AAD104" s="48"/>
      <c r="AAE104" s="48"/>
      <c r="AAF104" s="48"/>
      <c r="AAG104" s="48"/>
      <c r="AAH104" s="48"/>
      <c r="AAI104" s="48"/>
      <c r="AAJ104" s="48"/>
      <c r="AAK104" s="48"/>
      <c r="AAM104" s="48"/>
      <c r="AAN104" s="48"/>
      <c r="AAO104" s="48"/>
      <c r="AAP104" s="48"/>
      <c r="AAQ104" s="48"/>
      <c r="AAR104" s="48"/>
      <c r="AAS104" s="48"/>
      <c r="AAT104" s="48"/>
      <c r="AAU104" s="48"/>
      <c r="AAV104" s="48"/>
      <c r="AAW104" s="48"/>
      <c r="AAX104" s="48"/>
      <c r="AAY104" s="48"/>
      <c r="AAZ104" s="48"/>
      <c r="ABA104" s="48"/>
      <c r="ABB104" s="48"/>
      <c r="ABC104" s="48"/>
      <c r="ABD104" s="48"/>
      <c r="ABE104" s="48"/>
      <c r="ABF104" s="48"/>
      <c r="ABG104" s="48"/>
      <c r="ABH104" s="48"/>
      <c r="ABI104" s="48"/>
      <c r="ABJ104" s="48"/>
      <c r="ABK104" s="48"/>
      <c r="ABL104" s="48"/>
      <c r="ABM104" s="48"/>
      <c r="ABN104" s="48"/>
      <c r="ABO104" s="48"/>
      <c r="ABP104" s="48"/>
      <c r="ABQ104" s="48"/>
      <c r="ABR104" s="48"/>
      <c r="ABS104" s="48"/>
      <c r="ABT104" s="48"/>
      <c r="ABU104" s="48"/>
      <c r="ABV104" s="48"/>
      <c r="ABW104" s="48"/>
      <c r="ABX104" s="48"/>
      <c r="ABY104" s="48"/>
      <c r="ABZ104" s="48"/>
      <c r="ACA104" s="48"/>
      <c r="ACC104" s="48"/>
      <c r="ACD104" s="48"/>
      <c r="ACE104" s="48"/>
      <c r="ACF104" s="48"/>
      <c r="ACG104" s="48"/>
      <c r="ACH104" s="48"/>
      <c r="ACI104" s="48"/>
      <c r="ACJ104" s="48"/>
      <c r="ACK104" s="48"/>
      <c r="ACL104" s="48"/>
      <c r="ACM104" s="48"/>
      <c r="ACN104" s="48"/>
      <c r="ACO104" s="48"/>
      <c r="ACP104" s="48"/>
      <c r="ACQ104" s="48"/>
      <c r="ACR104" s="48"/>
      <c r="ACS104" s="48"/>
      <c r="ACT104" s="48"/>
      <c r="ACU104" s="48"/>
      <c r="ACV104" s="48"/>
      <c r="ACW104" s="48"/>
      <c r="ACX104" s="48"/>
      <c r="ACY104" s="48"/>
      <c r="ACZ104" s="48"/>
      <c r="ADA104" s="48"/>
      <c r="ADB104" s="48"/>
      <c r="ADC104" s="48"/>
      <c r="ADD104" s="48"/>
      <c r="ADE104" s="48"/>
      <c r="ADF104" s="48"/>
      <c r="ADG104" s="48"/>
      <c r="ADH104" s="48"/>
      <c r="ADI104" s="48"/>
      <c r="ADJ104" s="48"/>
      <c r="ADK104" s="48"/>
      <c r="ADL104" s="48"/>
      <c r="ADM104" s="48"/>
      <c r="ADN104" s="48"/>
      <c r="ADO104" s="48"/>
      <c r="ADP104" s="48"/>
      <c r="ADQ104" s="48"/>
      <c r="ADS104" s="48"/>
      <c r="ADT104" s="48"/>
      <c r="ADU104" s="48"/>
      <c r="ADV104" s="48"/>
      <c r="ADW104" s="48"/>
      <c r="ADX104" s="48"/>
      <c r="ADY104" s="48"/>
      <c r="ADZ104" s="48"/>
      <c r="AEA104" s="48"/>
      <c r="AEB104" s="48"/>
      <c r="AEC104" s="48"/>
      <c r="AED104" s="48"/>
      <c r="AEE104" s="48"/>
      <c r="AEF104" s="48"/>
      <c r="AEG104" s="48"/>
      <c r="AEH104" s="48"/>
      <c r="AEI104" s="48"/>
      <c r="AEJ104" s="48"/>
      <c r="AEK104" s="48"/>
      <c r="AEL104" s="48"/>
      <c r="AEM104" s="48"/>
      <c r="AEN104" s="48"/>
      <c r="AEO104" s="48"/>
      <c r="AEP104" s="48"/>
      <c r="AEQ104" s="48"/>
      <c r="AER104" s="48"/>
      <c r="AES104" s="48"/>
      <c r="AET104" s="48"/>
      <c r="AEU104" s="48"/>
      <c r="AEV104" s="48"/>
      <c r="AEW104" s="48"/>
      <c r="AEX104" s="48"/>
      <c r="AEY104" s="48"/>
      <c r="AEZ104" s="48"/>
      <c r="AFA104" s="48"/>
      <c r="AFB104" s="48"/>
      <c r="AFC104" s="48"/>
      <c r="AFD104" s="48"/>
      <c r="AFE104" s="48"/>
      <c r="AFF104" s="48"/>
      <c r="AFG104" s="48"/>
      <c r="AFI104" s="48"/>
      <c r="AFJ104" s="48"/>
      <c r="AFK104" s="48"/>
      <c r="AFL104" s="48"/>
      <c r="AFM104" s="48"/>
      <c r="AFN104" s="48"/>
      <c r="AFO104" s="48"/>
      <c r="AFP104" s="48"/>
      <c r="AFQ104" s="48"/>
      <c r="AFS104" s="48"/>
      <c r="AFT104" s="48"/>
      <c r="AFU104" s="48"/>
      <c r="AFV104" s="48"/>
      <c r="AFW104" s="48"/>
      <c r="AFX104" s="48"/>
      <c r="AFY104" s="48"/>
      <c r="AFZ104" s="48"/>
      <c r="AGA104" s="48"/>
      <c r="AGB104" s="48"/>
      <c r="AGC104" s="48"/>
      <c r="AGF104" s="48"/>
      <c r="AGG104" s="48"/>
      <c r="AGH104" s="48"/>
      <c r="AGI104" s="48"/>
      <c r="AGJ104" s="48"/>
      <c r="AGK104" s="48"/>
      <c r="AGL104" s="48"/>
      <c r="AGM104" s="48"/>
      <c r="AGN104" s="48"/>
      <c r="AGO104" s="48"/>
      <c r="AGP104" s="48"/>
      <c r="AGQ104" s="48"/>
      <c r="AGR104" s="48"/>
      <c r="AGS104" s="48"/>
      <c r="AGT104" s="48"/>
      <c r="AGU104" s="48"/>
      <c r="AGV104" s="48"/>
      <c r="AGW104" s="48"/>
      <c r="AGX104" s="48"/>
      <c r="AGY104" s="48"/>
      <c r="AGZ104" s="48"/>
      <c r="AHA104" s="48"/>
      <c r="AHB104" s="48"/>
      <c r="AHC104" s="48"/>
      <c r="AHD104" s="48"/>
      <c r="AHE104" s="48"/>
      <c r="AHF104" s="48"/>
      <c r="AHG104" s="48"/>
      <c r="AHH104" s="48"/>
      <c r="AHI104" s="48"/>
      <c r="AHJ104" s="48"/>
      <c r="AHK104" s="48"/>
      <c r="AHL104" s="48"/>
      <c r="AHM104" s="48"/>
      <c r="AHN104" s="48"/>
      <c r="AHO104" s="48"/>
      <c r="AHP104" s="48"/>
      <c r="AHQ104" s="48"/>
      <c r="AHR104" s="48"/>
      <c r="AHS104" s="48"/>
      <c r="AHT104" s="48"/>
      <c r="AHU104" s="48"/>
      <c r="AHV104" s="48"/>
      <c r="AHW104" s="48"/>
      <c r="AHX104" s="48"/>
      <c r="AHY104" s="48"/>
      <c r="AHZ104" s="48"/>
      <c r="AIA104" s="48"/>
      <c r="AIB104" s="48"/>
      <c r="AIC104" s="48"/>
      <c r="AID104" s="48"/>
      <c r="AIE104" s="48"/>
      <c r="AIF104" s="48"/>
      <c r="AIG104" s="48"/>
      <c r="AIH104" s="48"/>
      <c r="AII104" s="48"/>
      <c r="AIJ104" s="48"/>
      <c r="AIK104" s="48"/>
      <c r="AIL104" s="48"/>
      <c r="AIM104" s="48"/>
      <c r="AIN104" s="48"/>
      <c r="AIO104" s="48"/>
      <c r="AIP104" s="48"/>
      <c r="AIQ104" s="48"/>
      <c r="AIR104" s="48"/>
      <c r="AIS104" s="48"/>
      <c r="AIT104" s="48"/>
      <c r="AIU104" s="48"/>
      <c r="AIV104" s="48"/>
      <c r="AIW104" s="48"/>
      <c r="AIX104" s="48"/>
      <c r="AIY104" s="48"/>
      <c r="AIZ104" s="48"/>
      <c r="AJA104" s="48"/>
      <c r="AJB104" s="48"/>
      <c r="AJC104" s="48"/>
      <c r="AJD104" s="48"/>
      <c r="AJE104" s="48"/>
      <c r="AJF104" s="48"/>
      <c r="AJG104" s="48"/>
      <c r="AJH104" s="48"/>
      <c r="AJI104" s="48"/>
      <c r="AJJ104" s="48"/>
      <c r="AJK104" s="48"/>
      <c r="AJL104" s="48"/>
      <c r="AJM104" s="48"/>
      <c r="AJN104" s="48"/>
      <c r="AJO104" s="48"/>
      <c r="AJP104" s="48"/>
      <c r="AJQ104" s="48"/>
      <c r="AJR104" s="48"/>
      <c r="AJS104" s="48"/>
      <c r="AJT104" s="48"/>
      <c r="AJU104" s="48"/>
      <c r="AJV104" s="48"/>
      <c r="AJW104" s="48"/>
      <c r="AJX104" s="48"/>
      <c r="AJY104" s="48"/>
      <c r="AJZ104" s="48"/>
      <c r="AKA104" s="48"/>
      <c r="AKB104" s="48"/>
      <c r="AKC104" s="48"/>
      <c r="AKD104" s="48"/>
      <c r="AKE104" s="48"/>
      <c r="AKF104" s="48"/>
      <c r="AKG104" s="48"/>
      <c r="AKH104" s="48"/>
      <c r="AKI104" s="48"/>
      <c r="AKJ104" s="48"/>
      <c r="AKK104" s="48"/>
      <c r="AKL104" s="48"/>
      <c r="AKM104" s="48"/>
      <c r="AKN104" s="48"/>
      <c r="AKO104" s="48"/>
      <c r="AKP104" s="48"/>
      <c r="AKQ104" s="48"/>
      <c r="AKR104" s="48"/>
      <c r="AKS104" s="48"/>
      <c r="AKT104" s="48"/>
      <c r="AKU104" s="48"/>
      <c r="AKV104" s="48"/>
      <c r="AKW104" s="48"/>
      <c r="AKX104" s="48"/>
      <c r="AKY104" s="48"/>
      <c r="AKZ104" s="48"/>
      <c r="ALA104" s="48"/>
      <c r="ALB104" s="48"/>
      <c r="ALC104" s="48"/>
      <c r="ALD104" s="48"/>
      <c r="ALE104" s="48"/>
      <c r="ALF104" s="48"/>
      <c r="ALG104" s="48"/>
      <c r="ALH104" s="48"/>
      <c r="ALI104" s="48"/>
      <c r="ALJ104" s="48"/>
      <c r="ALK104" s="48"/>
      <c r="ALL104" s="48"/>
      <c r="ALM104" s="48"/>
      <c r="ALN104" s="48"/>
      <c r="ALO104" s="48"/>
      <c r="ALP104" s="48"/>
      <c r="ALQ104" s="48"/>
      <c r="ALR104" s="48"/>
      <c r="ALS104" s="48"/>
      <c r="ALT104" s="48"/>
      <c r="ALU104" s="48"/>
      <c r="ALV104" s="48"/>
      <c r="ALW104" s="48"/>
      <c r="ALX104" s="48"/>
      <c r="ALY104" s="48"/>
      <c r="ALZ104" s="48"/>
      <c r="AMA104" s="48"/>
      <c r="AMB104" s="48"/>
      <c r="AMC104" s="48"/>
      <c r="AMD104" s="48"/>
      <c r="AME104" s="48"/>
      <c r="AMF104" s="48"/>
      <c r="AMG104" s="48"/>
      <c r="AMH104" s="48"/>
      <c r="AMI104" s="48"/>
      <c r="AMJ104" s="48"/>
      <c r="AMK104" s="48"/>
      <c r="AML104" s="48"/>
      <c r="AMM104" s="48"/>
      <c r="AMN104" s="48"/>
      <c r="AMO104" s="48"/>
      <c r="AMP104" s="48"/>
      <c r="AMQ104" s="48"/>
      <c r="AMR104" s="48"/>
      <c r="AMS104" s="48"/>
      <c r="AMT104" s="48"/>
      <c r="AMU104" s="48"/>
      <c r="AMV104" s="48"/>
      <c r="AMW104" s="48"/>
      <c r="AMX104" s="48"/>
      <c r="AMY104" s="48"/>
      <c r="AMZ104" s="48"/>
      <c r="ANA104" s="48"/>
      <c r="ANB104" s="48"/>
      <c r="ANC104" s="48"/>
      <c r="AND104" s="48"/>
      <c r="ANE104" s="48"/>
      <c r="ANF104" s="48"/>
      <c r="ANG104" s="48"/>
      <c r="ANH104" s="48"/>
      <c r="ANI104" s="48"/>
      <c r="ANJ104" s="48"/>
      <c r="ANK104" s="48"/>
      <c r="ANL104" s="48"/>
      <c r="ANM104" s="48"/>
      <c r="ANN104" s="48"/>
      <c r="ANO104" s="48"/>
      <c r="ANP104" s="48"/>
      <c r="ANQ104" s="48"/>
      <c r="ANR104" s="48"/>
      <c r="ANS104" s="48"/>
      <c r="ANT104" s="48"/>
      <c r="ANU104" s="48"/>
      <c r="ANV104" s="48"/>
      <c r="ANW104" s="48"/>
      <c r="ANX104" s="48"/>
      <c r="ANY104" s="48"/>
      <c r="ANZ104" s="48"/>
      <c r="AOA104" s="48"/>
      <c r="AOB104" s="48"/>
      <c r="AOC104" s="48"/>
      <c r="AOD104" s="48"/>
      <c r="AOE104" s="48"/>
      <c r="AOF104" s="48"/>
      <c r="AOG104" s="48"/>
      <c r="AOH104" s="48"/>
      <c r="AOI104" s="48"/>
      <c r="AOJ104" s="48"/>
      <c r="AOK104" s="48"/>
      <c r="AOL104" s="48"/>
      <c r="AOM104" s="48"/>
      <c r="AON104" s="48"/>
      <c r="AOO104" s="48"/>
      <c r="AOP104" s="48"/>
      <c r="AOQ104" s="48"/>
      <c r="AOR104" s="48"/>
      <c r="AOS104" s="48"/>
      <c r="AOT104" s="48"/>
      <c r="AOU104" s="48"/>
      <c r="AOV104" s="48"/>
      <c r="AOW104" s="48"/>
      <c r="AOX104" s="48"/>
      <c r="AOY104" s="48"/>
      <c r="AOZ104" s="48"/>
      <c r="APA104" s="48"/>
      <c r="APB104" s="48"/>
      <c r="APC104" s="48"/>
      <c r="APD104" s="48"/>
      <c r="APE104" s="48"/>
      <c r="APF104" s="48"/>
      <c r="APG104" s="48"/>
      <c r="APH104" s="48"/>
      <c r="API104" s="48"/>
      <c r="APJ104" s="48"/>
      <c r="APK104" s="48"/>
      <c r="APL104" s="48"/>
      <c r="APM104" s="48"/>
      <c r="APN104" s="48"/>
      <c r="APO104" s="48"/>
      <c r="APP104" s="48"/>
      <c r="APQ104" s="48"/>
      <c r="APR104" s="48"/>
      <c r="APS104" s="48"/>
      <c r="APT104" s="48"/>
      <c r="APU104" s="48"/>
      <c r="APV104" s="48"/>
      <c r="APW104" s="48"/>
      <c r="APX104" s="48"/>
      <c r="APY104" s="48"/>
      <c r="APZ104" s="48"/>
      <c r="AQA104" s="48"/>
    </row>
    <row r="105" spans="1:1119">
      <c r="A105" s="49" t="s">
        <v>391</v>
      </c>
      <c r="B105" s="46" t="s">
        <v>354</v>
      </c>
      <c r="C105" s="48">
        <v>61.275611877441406</v>
      </c>
      <c r="D105" s="48">
        <v>60.097255706787109</v>
      </c>
      <c r="E105" s="48">
        <v>77.788955688476563</v>
      </c>
      <c r="F105" s="48">
        <v>78.332542419433594</v>
      </c>
      <c r="G105" s="48">
        <v>41.142833709716797</v>
      </c>
      <c r="H105" s="48">
        <v>42.05755615234375</v>
      </c>
      <c r="I105" s="48">
        <v>76.838180541992188</v>
      </c>
      <c r="J105" s="48">
        <v>74.318222045898438</v>
      </c>
      <c r="K105" s="48">
        <v>85.383407592773438</v>
      </c>
      <c r="L105" s="48">
        <v>86.060745239257813</v>
      </c>
      <c r="M105" s="48">
        <v>90.911758422851563</v>
      </c>
      <c r="N105" s="48">
        <v>90.475013732910156</v>
      </c>
      <c r="O105" s="48">
        <v>60.844429016113281</v>
      </c>
      <c r="P105" s="48">
        <v>63.840862274169922</v>
      </c>
      <c r="Q105" s="47">
        <f t="shared" si="12"/>
        <v>67.633490880330399</v>
      </c>
      <c r="R105" s="47">
        <f t="shared" si="13"/>
        <v>76.51801586151123</v>
      </c>
      <c r="S105" s="47">
        <f t="shared" si="14"/>
        <v>1.1313628036278796</v>
      </c>
      <c r="T105" s="47">
        <f t="shared" si="15"/>
        <v>0.49379013570717556</v>
      </c>
      <c r="BB105" s="48"/>
      <c r="BC105" s="48"/>
      <c r="BD105" s="48"/>
      <c r="BE105" s="48"/>
      <c r="BF105" s="48"/>
      <c r="BG105" s="48"/>
      <c r="BH105" s="48"/>
      <c r="BI105" s="48"/>
      <c r="BJ105" s="48"/>
      <c r="BK105" s="48"/>
      <c r="BL105" s="48"/>
      <c r="BM105" s="48"/>
      <c r="BN105" s="48"/>
      <c r="BO105" s="48"/>
      <c r="BP105" s="48"/>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H105" s="48"/>
      <c r="DI105" s="48"/>
      <c r="DJ105" s="48"/>
      <c r="DK105" s="48"/>
      <c r="DL105" s="48"/>
      <c r="DM105" s="48"/>
      <c r="DN105" s="48"/>
      <c r="DO105" s="48"/>
      <c r="DP105" s="48"/>
      <c r="DQ105" s="48"/>
      <c r="DR105" s="48"/>
      <c r="DS105" s="48"/>
      <c r="DT105" s="48"/>
      <c r="DU105" s="48"/>
      <c r="DV105" s="48"/>
      <c r="DW105" s="48"/>
      <c r="DX105" s="48"/>
      <c r="DY105" s="48"/>
      <c r="DZ105" s="48"/>
      <c r="EA105" s="48"/>
      <c r="EB105" s="48"/>
      <c r="EC105" s="48"/>
      <c r="ED105" s="48"/>
      <c r="EE105" s="48"/>
      <c r="EF105" s="48"/>
      <c r="EG105" s="48"/>
      <c r="EH105" s="48"/>
      <c r="EI105" s="48"/>
      <c r="EJ105" s="48"/>
      <c r="EK105" s="48"/>
      <c r="EL105" s="48"/>
      <c r="EM105" s="48"/>
      <c r="EO105" s="48"/>
      <c r="EP105" s="48"/>
      <c r="EQ105" s="48"/>
      <c r="ER105" s="48"/>
      <c r="ES105" s="48"/>
      <c r="ET105" s="48"/>
      <c r="EU105" s="48"/>
      <c r="EV105" s="48"/>
      <c r="EW105" s="48"/>
      <c r="EX105" s="48"/>
      <c r="EY105" s="48"/>
      <c r="EZ105" s="48"/>
      <c r="FA105" s="48"/>
      <c r="FB105" s="48"/>
      <c r="FC105" s="48"/>
      <c r="FD105" s="48"/>
      <c r="FE105" s="48"/>
      <c r="FF105" s="48"/>
      <c r="FG105" s="48"/>
      <c r="FH105" s="48"/>
      <c r="FI105" s="48"/>
      <c r="FJ105" s="48"/>
      <c r="FK105" s="48"/>
      <c r="FL105" s="48"/>
      <c r="FM105" s="48"/>
      <c r="FN105" s="48"/>
      <c r="FO105" s="48"/>
      <c r="FP105" s="48"/>
      <c r="FQ105" s="48"/>
      <c r="FR105" s="48"/>
      <c r="FS105" s="48"/>
      <c r="FT105" s="48"/>
      <c r="FU105" s="48"/>
      <c r="FV105" s="48"/>
      <c r="FW105" s="48"/>
      <c r="FX105" s="48"/>
      <c r="FY105" s="48"/>
      <c r="FZ105" s="48"/>
      <c r="GA105" s="48"/>
      <c r="GB105" s="48"/>
      <c r="GC105" s="48"/>
      <c r="GE105" s="48"/>
      <c r="GF105" s="48"/>
      <c r="GG105" s="48"/>
      <c r="GH105" s="48"/>
      <c r="GI105" s="48"/>
      <c r="GJ105" s="48"/>
      <c r="GK105" s="48"/>
      <c r="GL105" s="48"/>
      <c r="GM105" s="48"/>
      <c r="GN105" s="48"/>
      <c r="GO105" s="48"/>
      <c r="GP105" s="48"/>
      <c r="GQ105" s="48"/>
      <c r="GR105" s="48"/>
      <c r="GS105" s="48"/>
      <c r="GT105" s="48"/>
      <c r="GU105" s="48"/>
      <c r="GV105" s="48"/>
      <c r="GW105" s="48"/>
      <c r="GX105" s="48"/>
      <c r="GY105" s="48"/>
      <c r="GZ105" s="48"/>
      <c r="HA105" s="48"/>
      <c r="HB105" s="48"/>
      <c r="HC105" s="48"/>
      <c r="HD105" s="48"/>
      <c r="HE105" s="48"/>
      <c r="HF105" s="48"/>
      <c r="HG105" s="48"/>
      <c r="HH105" s="48"/>
      <c r="HI105" s="48"/>
      <c r="HJ105" s="48"/>
      <c r="HK105" s="48"/>
      <c r="HL105" s="48"/>
      <c r="HM105" s="48"/>
      <c r="HN105" s="48"/>
      <c r="HO105" s="48"/>
      <c r="HP105" s="48"/>
      <c r="HQ105" s="48"/>
      <c r="HR105" s="48"/>
      <c r="HS105" s="48"/>
      <c r="HU105" s="48"/>
      <c r="HV105" s="48"/>
      <c r="HW105" s="48"/>
      <c r="HX105" s="48"/>
      <c r="HY105" s="48"/>
      <c r="HZ105" s="48"/>
      <c r="IA105" s="48"/>
      <c r="IB105" s="48"/>
      <c r="IC105" s="48"/>
      <c r="ID105" s="48"/>
      <c r="IE105" s="48"/>
      <c r="IF105" s="48"/>
      <c r="IG105" s="48"/>
      <c r="IH105" s="48"/>
      <c r="II105" s="48"/>
      <c r="IJ105" s="48"/>
      <c r="IK105" s="48"/>
      <c r="IL105" s="48"/>
      <c r="IM105" s="48"/>
      <c r="IN105" s="48"/>
      <c r="IO105" s="48"/>
      <c r="IP105" s="48"/>
      <c r="IQ105" s="48"/>
      <c r="IR105" s="48"/>
      <c r="IS105" s="48"/>
      <c r="IT105" s="48"/>
      <c r="IU105" s="48"/>
      <c r="IV105" s="48"/>
      <c r="IW105" s="48"/>
      <c r="IX105" s="48"/>
      <c r="IY105" s="48"/>
      <c r="IZ105" s="48"/>
      <c r="JA105" s="48"/>
      <c r="JB105" s="48"/>
      <c r="JC105" s="48"/>
      <c r="JD105" s="48"/>
      <c r="JE105" s="48"/>
      <c r="JF105" s="48"/>
      <c r="JG105" s="48"/>
      <c r="JH105" s="48"/>
      <c r="JJ105" s="48"/>
      <c r="JK105" s="48"/>
      <c r="JL105" s="48"/>
      <c r="JM105" s="48"/>
      <c r="JN105" s="48"/>
      <c r="JO105" s="48"/>
      <c r="JP105" s="48"/>
      <c r="JQ105" s="48"/>
      <c r="JR105" s="48"/>
      <c r="JS105" s="48"/>
      <c r="JT105" s="48"/>
      <c r="JU105" s="48"/>
      <c r="JV105" s="48"/>
      <c r="JW105" s="48"/>
      <c r="JX105" s="48"/>
      <c r="JY105" s="48"/>
      <c r="JZ105" s="48"/>
      <c r="KA105" s="48"/>
      <c r="KB105" s="48"/>
      <c r="KC105" s="48"/>
      <c r="KD105" s="48"/>
      <c r="KE105" s="48"/>
      <c r="KF105" s="48"/>
      <c r="KG105" s="48"/>
      <c r="KH105" s="48"/>
      <c r="KI105" s="48"/>
      <c r="KJ105" s="48"/>
      <c r="KK105" s="48"/>
      <c r="KL105" s="48"/>
      <c r="KM105" s="48"/>
      <c r="KN105" s="48"/>
      <c r="KO105" s="48"/>
      <c r="KP105" s="48"/>
      <c r="KQ105" s="48"/>
      <c r="KR105" s="48"/>
      <c r="KS105" s="48"/>
      <c r="KT105" s="48"/>
      <c r="KU105" s="48"/>
      <c r="KV105" s="48"/>
      <c r="KW105" s="48"/>
      <c r="KX105" s="48"/>
      <c r="KZ105" s="48"/>
      <c r="LA105" s="48"/>
      <c r="LB105" s="48"/>
      <c r="LC105" s="48"/>
      <c r="LD105" s="48"/>
      <c r="LE105" s="48"/>
      <c r="LF105" s="48"/>
      <c r="LG105" s="48"/>
      <c r="LH105" s="48"/>
      <c r="LI105" s="48"/>
      <c r="LJ105" s="48"/>
      <c r="LK105" s="48"/>
      <c r="LL105" s="48"/>
      <c r="LM105" s="48"/>
      <c r="LN105" s="48"/>
      <c r="LO105" s="48"/>
      <c r="LP105" s="48"/>
      <c r="LQ105" s="48"/>
      <c r="LR105" s="48"/>
      <c r="LS105" s="48"/>
      <c r="LT105" s="48"/>
      <c r="LU105" s="48"/>
      <c r="LV105" s="48"/>
      <c r="LW105" s="48"/>
      <c r="LX105" s="48"/>
      <c r="LY105" s="48"/>
      <c r="LZ105" s="48"/>
      <c r="MA105" s="48"/>
      <c r="MB105" s="48"/>
      <c r="MC105" s="48"/>
      <c r="MD105" s="48"/>
      <c r="ME105" s="48"/>
      <c r="MF105" s="48"/>
      <c r="MG105" s="48"/>
      <c r="MH105" s="48"/>
      <c r="MI105" s="48"/>
      <c r="MJ105" s="48"/>
      <c r="MK105" s="48"/>
      <c r="ML105" s="48"/>
      <c r="MM105" s="48"/>
      <c r="MN105" s="48"/>
      <c r="MP105" s="48"/>
      <c r="MQ105" s="48"/>
      <c r="MR105" s="48"/>
      <c r="MS105" s="48"/>
      <c r="MT105" s="48"/>
      <c r="MU105" s="48"/>
      <c r="MV105" s="48"/>
      <c r="MW105" s="48"/>
      <c r="MX105" s="48"/>
      <c r="MY105" s="48"/>
      <c r="MZ105" s="48"/>
      <c r="NA105" s="48"/>
      <c r="NB105" s="48"/>
      <c r="NC105" s="48"/>
      <c r="ND105" s="48"/>
      <c r="NE105" s="48"/>
      <c r="NF105" s="48"/>
      <c r="NG105" s="48"/>
      <c r="NH105" s="48"/>
      <c r="NI105" s="48"/>
      <c r="NJ105" s="48"/>
      <c r="NK105" s="48"/>
      <c r="NL105" s="48"/>
      <c r="NM105" s="48"/>
      <c r="NN105" s="48"/>
      <c r="NO105" s="48"/>
      <c r="NP105" s="48"/>
      <c r="NQ105" s="48"/>
      <c r="NR105" s="48"/>
      <c r="NS105" s="48"/>
      <c r="NT105" s="48"/>
      <c r="NU105" s="48"/>
      <c r="NV105" s="48"/>
      <c r="NW105" s="48"/>
      <c r="NX105" s="48"/>
      <c r="NY105" s="48"/>
      <c r="NZ105" s="48"/>
      <c r="OA105" s="48"/>
      <c r="OB105" s="48"/>
      <c r="OC105" s="48"/>
      <c r="OD105" s="48"/>
      <c r="OF105" s="48"/>
      <c r="OG105" s="48"/>
      <c r="OH105" s="48"/>
      <c r="OI105" s="48"/>
      <c r="OJ105" s="48"/>
      <c r="OK105" s="48"/>
      <c r="OL105" s="48"/>
      <c r="OM105" s="48"/>
      <c r="ON105" s="48"/>
      <c r="OO105" s="48"/>
      <c r="OP105" s="48"/>
      <c r="OQ105" s="48"/>
      <c r="OR105" s="48"/>
      <c r="OT105" s="48"/>
      <c r="OU105" s="48"/>
      <c r="OV105" s="48"/>
      <c r="OW105" s="48"/>
      <c r="OX105" s="48"/>
      <c r="OY105" s="48"/>
      <c r="OZ105" s="48"/>
      <c r="PA105" s="48"/>
      <c r="PB105" s="48"/>
      <c r="PC105" s="48"/>
      <c r="PD105" s="48"/>
      <c r="PF105" s="48"/>
      <c r="PG105" s="48"/>
      <c r="PH105" s="48"/>
      <c r="PI105" s="48"/>
      <c r="PJ105" s="48"/>
      <c r="PK105" s="48"/>
      <c r="PL105" s="48"/>
      <c r="PM105" s="48"/>
      <c r="PN105" s="48"/>
      <c r="PO105" s="48"/>
      <c r="PP105" s="48"/>
      <c r="PQ105" s="48"/>
      <c r="PR105" s="48"/>
      <c r="PS105" s="48"/>
      <c r="PT105" s="48"/>
      <c r="PU105" s="48"/>
      <c r="PV105" s="48"/>
      <c r="PW105" s="48"/>
      <c r="PX105" s="48"/>
      <c r="PY105" s="48"/>
      <c r="PZ105" s="48"/>
      <c r="QA105" s="48"/>
      <c r="QB105" s="48"/>
      <c r="QC105" s="48"/>
      <c r="QD105" s="48"/>
      <c r="QE105" s="48"/>
      <c r="QF105" s="48"/>
      <c r="QG105" s="48"/>
      <c r="QH105" s="48"/>
      <c r="QI105" s="48"/>
      <c r="QJ105" s="48"/>
      <c r="QK105" s="48"/>
      <c r="QL105" s="48"/>
      <c r="QM105" s="48"/>
      <c r="QN105" s="48"/>
      <c r="QO105" s="48"/>
      <c r="QP105" s="48"/>
      <c r="QQ105" s="48"/>
      <c r="QR105" s="48"/>
      <c r="QS105" s="48"/>
      <c r="QT105" s="48"/>
      <c r="QV105" s="48"/>
      <c r="QW105" s="48"/>
      <c r="QX105" s="48"/>
      <c r="QY105" s="48"/>
      <c r="QZ105" s="48"/>
      <c r="RA105" s="48"/>
      <c r="RB105" s="48"/>
      <c r="RC105" s="48"/>
      <c r="RD105" s="48"/>
      <c r="RE105" s="48"/>
      <c r="RF105" s="48"/>
      <c r="RG105" s="48"/>
      <c r="RH105" s="48"/>
      <c r="RI105" s="48"/>
      <c r="RJ105" s="48"/>
      <c r="RK105" s="48"/>
      <c r="RL105" s="48"/>
      <c r="RM105" s="48"/>
      <c r="RN105" s="48"/>
      <c r="RO105" s="48"/>
      <c r="RP105" s="48"/>
      <c r="RQ105" s="48"/>
      <c r="RR105" s="48"/>
      <c r="RS105" s="48"/>
      <c r="RT105" s="48"/>
      <c r="RU105" s="48"/>
      <c r="RV105" s="48"/>
      <c r="RW105" s="48"/>
      <c r="RX105" s="48"/>
      <c r="RY105" s="48"/>
      <c r="RZ105" s="48"/>
      <c r="SA105" s="48"/>
      <c r="SB105" s="48"/>
      <c r="SC105" s="48"/>
      <c r="SD105" s="48"/>
      <c r="SE105" s="48"/>
      <c r="SF105" s="48"/>
      <c r="SG105" s="48"/>
      <c r="SH105" s="48"/>
      <c r="SI105" s="48"/>
      <c r="SJ105" s="48"/>
      <c r="SL105" s="48"/>
      <c r="SM105" s="48"/>
      <c r="SN105" s="48"/>
      <c r="SO105" s="48"/>
      <c r="SP105" s="48"/>
      <c r="SQ105" s="48"/>
      <c r="SR105" s="48"/>
      <c r="SS105" s="48"/>
      <c r="ST105" s="48"/>
      <c r="SU105" s="48"/>
      <c r="SV105" s="48"/>
      <c r="SW105" s="48"/>
      <c r="SX105" s="48"/>
      <c r="SY105" s="48"/>
      <c r="SZ105" s="48"/>
      <c r="TA105" s="48"/>
      <c r="TB105" s="48"/>
      <c r="TC105" s="48"/>
      <c r="TD105" s="48"/>
      <c r="TE105" s="48"/>
      <c r="TF105" s="48"/>
      <c r="TG105" s="48"/>
      <c r="TH105" s="48"/>
      <c r="TI105" s="48"/>
      <c r="TJ105" s="48"/>
      <c r="TK105" s="48"/>
      <c r="TL105" s="48"/>
      <c r="TM105" s="48"/>
      <c r="TN105" s="48"/>
      <c r="TO105" s="48"/>
      <c r="TP105" s="48"/>
      <c r="TQ105" s="48"/>
      <c r="TR105" s="48"/>
      <c r="TS105" s="48"/>
      <c r="TT105" s="48"/>
      <c r="TU105" s="48"/>
      <c r="TV105" s="48"/>
      <c r="TW105" s="48"/>
      <c r="TX105" s="48"/>
      <c r="TY105" s="48"/>
      <c r="TZ105" s="48"/>
      <c r="UB105" s="48"/>
      <c r="UC105" s="48"/>
      <c r="UD105" s="48"/>
      <c r="UE105" s="48"/>
      <c r="UF105" s="48"/>
      <c r="UG105" s="48"/>
      <c r="UH105" s="48"/>
      <c r="UI105" s="48"/>
      <c r="UJ105" s="48"/>
      <c r="UK105" s="48"/>
      <c r="UL105" s="48"/>
      <c r="UM105" s="48"/>
      <c r="UN105" s="48"/>
      <c r="UO105" s="48"/>
      <c r="UP105" s="48"/>
      <c r="UQ105" s="48"/>
      <c r="UR105" s="48"/>
      <c r="US105" s="48"/>
      <c r="UT105" s="48"/>
      <c r="UU105" s="48"/>
      <c r="UV105" s="48"/>
      <c r="UW105" s="48"/>
      <c r="UX105" s="48"/>
      <c r="UY105" s="48"/>
      <c r="UZ105" s="48"/>
      <c r="VA105" s="48"/>
      <c r="VB105" s="48"/>
      <c r="VC105" s="48"/>
      <c r="VD105" s="48"/>
      <c r="VE105" s="48"/>
      <c r="VF105" s="48"/>
      <c r="VG105" s="48"/>
      <c r="VH105" s="48"/>
      <c r="VI105" s="48"/>
      <c r="VJ105" s="48"/>
      <c r="VK105" s="48"/>
      <c r="VL105" s="48"/>
      <c r="VM105" s="48"/>
      <c r="VN105" s="48"/>
      <c r="VO105" s="48"/>
      <c r="VP105" s="48"/>
      <c r="VR105" s="48"/>
      <c r="VS105" s="48"/>
      <c r="VT105" s="48"/>
      <c r="VU105" s="48"/>
      <c r="VV105" s="48"/>
      <c r="VW105" s="48"/>
      <c r="VX105" s="48"/>
      <c r="VY105" s="48"/>
      <c r="VZ105" s="48"/>
      <c r="WA105" s="48"/>
      <c r="WB105" s="48"/>
      <c r="WC105" s="48"/>
      <c r="WD105" s="48"/>
      <c r="WE105" s="48"/>
      <c r="WF105" s="48"/>
      <c r="WG105" s="48"/>
      <c r="WH105" s="48"/>
      <c r="WI105" s="48"/>
      <c r="WJ105" s="48"/>
      <c r="WK105" s="48"/>
      <c r="WL105" s="48"/>
      <c r="WM105" s="48"/>
      <c r="WN105" s="48"/>
      <c r="WO105" s="48"/>
      <c r="WP105" s="48"/>
      <c r="WQ105" s="48"/>
      <c r="WR105" s="48"/>
      <c r="WS105" s="48"/>
      <c r="WT105" s="48"/>
      <c r="WU105" s="48"/>
      <c r="WV105" s="48"/>
      <c r="WW105" s="48"/>
      <c r="WX105" s="48"/>
      <c r="WY105" s="48"/>
      <c r="WZ105" s="48"/>
      <c r="XA105" s="48"/>
      <c r="XB105" s="48"/>
      <c r="XC105" s="48"/>
      <c r="XD105" s="48"/>
      <c r="XE105" s="48"/>
      <c r="XF105" s="48"/>
      <c r="XH105" s="48"/>
      <c r="XI105" s="48"/>
      <c r="XJ105" s="48"/>
      <c r="XK105" s="48"/>
      <c r="XL105" s="48"/>
      <c r="XM105" s="48"/>
      <c r="XN105" s="48"/>
      <c r="XO105" s="48"/>
      <c r="XP105" s="48"/>
      <c r="XQ105" s="48"/>
      <c r="XR105" s="48"/>
      <c r="XS105" s="48"/>
      <c r="XT105" s="48"/>
      <c r="XU105" s="48"/>
      <c r="XV105" s="48"/>
      <c r="XW105" s="48"/>
      <c r="XX105" s="48"/>
      <c r="XY105" s="48"/>
      <c r="XZ105" s="48"/>
      <c r="YA105" s="48"/>
      <c r="YB105" s="48"/>
      <c r="YC105" s="48"/>
      <c r="YD105" s="48"/>
      <c r="YE105" s="48"/>
      <c r="YF105" s="48"/>
      <c r="YG105" s="48"/>
      <c r="YH105" s="48"/>
      <c r="YI105" s="48"/>
      <c r="YJ105" s="48"/>
      <c r="YK105" s="48"/>
      <c r="YL105" s="48"/>
      <c r="YM105" s="48"/>
      <c r="YN105" s="48"/>
      <c r="YO105" s="48"/>
      <c r="YP105" s="48"/>
      <c r="YQ105" s="48"/>
      <c r="YR105" s="48"/>
      <c r="YS105" s="48"/>
      <c r="YT105" s="48"/>
      <c r="YU105" s="48"/>
      <c r="YV105" s="48"/>
      <c r="YX105" s="48"/>
      <c r="YY105" s="48"/>
      <c r="YZ105" s="48"/>
      <c r="ZA105" s="48"/>
      <c r="ZB105" s="48"/>
      <c r="ZC105" s="48"/>
      <c r="ZD105" s="48"/>
      <c r="ZE105" s="48"/>
      <c r="ZF105" s="48"/>
      <c r="ZG105" s="48"/>
      <c r="ZH105" s="48"/>
      <c r="ZI105" s="48"/>
      <c r="ZJ105" s="48"/>
      <c r="ZK105" s="48"/>
      <c r="ZL105" s="48"/>
      <c r="ZM105" s="48"/>
      <c r="ZN105" s="48"/>
      <c r="ZO105" s="48"/>
      <c r="ZP105" s="48"/>
      <c r="ZQ105" s="48"/>
      <c r="ZR105" s="48"/>
      <c r="ZS105" s="48"/>
      <c r="ZT105" s="48"/>
      <c r="ZU105" s="48"/>
      <c r="ZV105" s="48"/>
      <c r="ZW105" s="48"/>
      <c r="ZX105" s="48"/>
      <c r="ZY105" s="48"/>
      <c r="ZZ105" s="48"/>
      <c r="AAA105" s="48"/>
      <c r="AAB105" s="48"/>
      <c r="AAC105" s="48"/>
      <c r="AAD105" s="48"/>
      <c r="AAE105" s="48"/>
      <c r="AAF105" s="48"/>
      <c r="AAG105" s="48"/>
      <c r="AAH105" s="48"/>
      <c r="AAI105" s="48"/>
      <c r="AAJ105" s="48"/>
      <c r="AAK105" s="48"/>
      <c r="AAM105" s="48"/>
      <c r="AAN105" s="48"/>
      <c r="AAO105" s="48"/>
      <c r="AAP105" s="48"/>
      <c r="AAQ105" s="48"/>
      <c r="AAR105" s="48"/>
      <c r="AAS105" s="48"/>
      <c r="AAT105" s="48"/>
      <c r="AAU105" s="48"/>
      <c r="AAV105" s="48"/>
      <c r="AAW105" s="48"/>
      <c r="AAX105" s="48"/>
      <c r="AAY105" s="48"/>
      <c r="AAZ105" s="48"/>
      <c r="ABA105" s="48"/>
      <c r="ABB105" s="48"/>
      <c r="ABC105" s="48"/>
      <c r="ABD105" s="48"/>
      <c r="ABE105" s="48"/>
      <c r="ABF105" s="48"/>
      <c r="ABG105" s="48"/>
      <c r="ABH105" s="48"/>
      <c r="ABI105" s="48"/>
      <c r="ABJ105" s="48"/>
      <c r="ABK105" s="48"/>
      <c r="ABL105" s="48"/>
      <c r="ABM105" s="48"/>
      <c r="ABN105" s="48"/>
      <c r="ABO105" s="48"/>
      <c r="ABP105" s="48"/>
      <c r="ABQ105" s="48"/>
      <c r="ABR105" s="48"/>
      <c r="ABS105" s="48"/>
      <c r="ABT105" s="48"/>
      <c r="ABU105" s="48"/>
      <c r="ABV105" s="48"/>
      <c r="ABW105" s="48"/>
      <c r="ABX105" s="48"/>
      <c r="ABY105" s="48"/>
      <c r="ABZ105" s="48"/>
      <c r="ACA105" s="48"/>
      <c r="ACC105" s="48"/>
      <c r="ACD105" s="48"/>
      <c r="ACE105" s="48"/>
      <c r="ACF105" s="48"/>
      <c r="ACG105" s="48"/>
      <c r="ACH105" s="48"/>
      <c r="ACI105" s="48"/>
      <c r="ACJ105" s="48"/>
      <c r="ACK105" s="48"/>
      <c r="ACL105" s="48"/>
      <c r="ACM105" s="48"/>
      <c r="ACN105" s="48"/>
      <c r="ACO105" s="48"/>
      <c r="ACP105" s="48"/>
      <c r="ACQ105" s="48"/>
      <c r="ACR105" s="48"/>
      <c r="ACS105" s="48"/>
      <c r="ACT105" s="48"/>
      <c r="ACU105" s="48"/>
      <c r="ACV105" s="48"/>
      <c r="ACW105" s="48"/>
      <c r="ACX105" s="48"/>
      <c r="ACY105" s="48"/>
      <c r="ACZ105" s="48"/>
      <c r="ADA105" s="48"/>
      <c r="ADB105" s="48"/>
      <c r="ADC105" s="48"/>
      <c r="ADD105" s="48"/>
      <c r="ADE105" s="48"/>
      <c r="ADF105" s="48"/>
      <c r="ADG105" s="48"/>
      <c r="ADH105" s="48"/>
      <c r="ADI105" s="48"/>
      <c r="ADJ105" s="48"/>
      <c r="ADK105" s="48"/>
      <c r="ADL105" s="48"/>
      <c r="ADM105" s="48"/>
      <c r="ADN105" s="48"/>
      <c r="ADO105" s="48"/>
      <c r="ADP105" s="48"/>
      <c r="ADQ105" s="48"/>
      <c r="ADS105" s="48"/>
      <c r="ADT105" s="48"/>
      <c r="ADU105" s="48"/>
      <c r="ADV105" s="48"/>
      <c r="ADW105" s="48"/>
      <c r="ADX105" s="48"/>
      <c r="ADY105" s="48"/>
      <c r="ADZ105" s="48"/>
      <c r="AEA105" s="48"/>
      <c r="AEB105" s="48"/>
      <c r="AEC105" s="48"/>
      <c r="AED105" s="48"/>
      <c r="AEE105" s="48"/>
      <c r="AEF105" s="48"/>
      <c r="AEG105" s="48"/>
      <c r="AEH105" s="48"/>
      <c r="AEI105" s="48"/>
      <c r="AEJ105" s="48"/>
      <c r="AEK105" s="48"/>
      <c r="AEL105" s="48"/>
      <c r="AEM105" s="48"/>
      <c r="AEN105" s="48"/>
      <c r="AEO105" s="48"/>
      <c r="AEP105" s="48"/>
      <c r="AEQ105" s="48"/>
      <c r="AER105" s="48"/>
      <c r="AES105" s="48"/>
      <c r="AET105" s="48"/>
      <c r="AEU105" s="48"/>
      <c r="AEV105" s="48"/>
      <c r="AEW105" s="48"/>
      <c r="AEX105" s="48"/>
      <c r="AEY105" s="48"/>
      <c r="AEZ105" s="48"/>
      <c r="AFA105" s="48"/>
      <c r="AFB105" s="48"/>
      <c r="AFC105" s="48"/>
      <c r="AFD105" s="48"/>
      <c r="AFE105" s="48"/>
      <c r="AFF105" s="48"/>
      <c r="AFG105" s="48"/>
      <c r="AFI105" s="48"/>
      <c r="AFJ105" s="48"/>
      <c r="AFK105" s="48"/>
      <c r="AFL105" s="48"/>
      <c r="AFM105" s="48"/>
      <c r="AFN105" s="48"/>
      <c r="AFO105" s="48"/>
      <c r="AFP105" s="48"/>
      <c r="AFQ105" s="48"/>
      <c r="AFS105" s="48"/>
      <c r="AFT105" s="48"/>
      <c r="AFU105" s="48"/>
      <c r="AFV105" s="48"/>
      <c r="AFW105" s="48"/>
      <c r="AFX105" s="48"/>
      <c r="AFY105" s="48"/>
      <c r="AFZ105" s="48"/>
      <c r="AGA105" s="48"/>
      <c r="AGB105" s="48"/>
      <c r="AGC105" s="48"/>
      <c r="AGF105" s="48"/>
      <c r="AGG105" s="48"/>
      <c r="AGH105" s="48"/>
      <c r="AGI105" s="48"/>
      <c r="AGJ105" s="48"/>
      <c r="AGK105" s="48"/>
      <c r="AGL105" s="48"/>
      <c r="AGM105" s="48"/>
      <c r="AGN105" s="48"/>
      <c r="AGO105" s="48"/>
      <c r="AGP105" s="48"/>
      <c r="AGQ105" s="48"/>
      <c r="AGR105" s="48"/>
      <c r="AGS105" s="48"/>
      <c r="AGT105" s="48"/>
      <c r="AGU105" s="48"/>
      <c r="AGV105" s="48"/>
      <c r="AGW105" s="48"/>
      <c r="AGX105" s="48"/>
      <c r="AGY105" s="48"/>
      <c r="AGZ105" s="48"/>
      <c r="AHA105" s="48"/>
      <c r="AHB105" s="48"/>
      <c r="AHC105" s="48"/>
      <c r="AHD105" s="48"/>
      <c r="AHE105" s="48"/>
      <c r="AHF105" s="48"/>
      <c r="AHG105" s="48"/>
      <c r="AHH105" s="48"/>
      <c r="AHI105" s="48"/>
      <c r="AHJ105" s="48"/>
      <c r="AHK105" s="48"/>
      <c r="AHL105" s="48"/>
      <c r="AHM105" s="48"/>
      <c r="AHN105" s="48"/>
      <c r="AHO105" s="48"/>
      <c r="AHP105" s="48"/>
      <c r="AHQ105" s="48"/>
      <c r="AHR105" s="48"/>
      <c r="AHS105" s="48"/>
      <c r="AHT105" s="48"/>
      <c r="AHU105" s="48"/>
      <c r="AHV105" s="48"/>
      <c r="AHW105" s="48"/>
      <c r="AHX105" s="48"/>
      <c r="AHY105" s="48"/>
      <c r="AHZ105" s="48"/>
      <c r="AIA105" s="48"/>
      <c r="AIB105" s="48"/>
      <c r="AIC105" s="48"/>
      <c r="AID105" s="48"/>
      <c r="AIE105" s="48"/>
      <c r="AIF105" s="48"/>
      <c r="AIG105" s="48"/>
      <c r="AIH105" s="48"/>
      <c r="AII105" s="48"/>
      <c r="AIJ105" s="48"/>
      <c r="AIK105" s="48"/>
      <c r="AIL105" s="48"/>
      <c r="AIM105" s="48"/>
      <c r="AIN105" s="48"/>
      <c r="AIO105" s="48"/>
      <c r="AIP105" s="48"/>
      <c r="AIQ105" s="48"/>
      <c r="AIR105" s="48"/>
      <c r="AIS105" s="48"/>
      <c r="AIT105" s="48"/>
      <c r="AIU105" s="48"/>
      <c r="AIV105" s="48"/>
      <c r="AIW105" s="48"/>
      <c r="AIX105" s="48"/>
      <c r="AIY105" s="48"/>
      <c r="AIZ105" s="48"/>
      <c r="AJA105" s="48"/>
      <c r="AJB105" s="48"/>
      <c r="AJC105" s="48"/>
      <c r="AJD105" s="48"/>
      <c r="AJE105" s="48"/>
      <c r="AJF105" s="48"/>
      <c r="AJG105" s="48"/>
      <c r="AJH105" s="48"/>
      <c r="AJI105" s="48"/>
      <c r="AJJ105" s="48"/>
      <c r="AJK105" s="48"/>
      <c r="AJL105" s="48"/>
      <c r="AJM105" s="48"/>
      <c r="AJN105" s="48"/>
      <c r="AJO105" s="48"/>
      <c r="AJP105" s="48"/>
      <c r="AJQ105" s="48"/>
      <c r="AJR105" s="48"/>
      <c r="AJS105" s="48"/>
      <c r="AJT105" s="48"/>
      <c r="AJU105" s="48"/>
      <c r="AJV105" s="48"/>
      <c r="AJW105" s="48"/>
      <c r="AJX105" s="48"/>
      <c r="AJY105" s="48"/>
      <c r="AJZ105" s="48"/>
      <c r="AKA105" s="48"/>
      <c r="AKB105" s="48"/>
      <c r="AKC105" s="48"/>
      <c r="AKD105" s="48"/>
      <c r="AKE105" s="48"/>
      <c r="AKF105" s="48"/>
      <c r="AKG105" s="48"/>
      <c r="AKH105" s="48"/>
      <c r="AKI105" s="48"/>
      <c r="AKJ105" s="48"/>
      <c r="AKK105" s="48"/>
      <c r="AKL105" s="48"/>
      <c r="AKM105" s="48"/>
      <c r="AKN105" s="48"/>
      <c r="AKO105" s="48"/>
      <c r="AKP105" s="48"/>
      <c r="AKQ105" s="48"/>
      <c r="AKR105" s="48"/>
      <c r="AKS105" s="48"/>
      <c r="AKT105" s="48"/>
      <c r="AKU105" s="48"/>
      <c r="AKV105" s="48"/>
      <c r="AKW105" s="48"/>
      <c r="AKX105" s="48"/>
      <c r="AKY105" s="48"/>
      <c r="AKZ105" s="48"/>
      <c r="ALA105" s="48"/>
      <c r="ALB105" s="48"/>
      <c r="ALC105" s="48"/>
      <c r="ALD105" s="48"/>
      <c r="ALE105" s="48"/>
      <c r="ALF105" s="48"/>
      <c r="ALG105" s="48"/>
      <c r="ALH105" s="48"/>
      <c r="ALI105" s="48"/>
      <c r="ALJ105" s="48"/>
      <c r="ALK105" s="48"/>
      <c r="ALL105" s="48"/>
      <c r="ALM105" s="48"/>
      <c r="ALN105" s="48"/>
      <c r="ALO105" s="48"/>
      <c r="ALP105" s="48"/>
      <c r="ALQ105" s="48"/>
      <c r="ALR105" s="48"/>
      <c r="ALS105" s="48"/>
      <c r="ALT105" s="48"/>
      <c r="ALU105" s="48"/>
      <c r="ALV105" s="48"/>
      <c r="ALW105" s="48"/>
      <c r="ALX105" s="48"/>
      <c r="ALY105" s="48"/>
      <c r="ALZ105" s="48"/>
      <c r="AMA105" s="48"/>
      <c r="AMB105" s="48"/>
      <c r="AMC105" s="48"/>
      <c r="AMD105" s="48"/>
      <c r="AME105" s="48"/>
      <c r="AMF105" s="48"/>
      <c r="AMG105" s="48"/>
      <c r="AMH105" s="48"/>
      <c r="AMI105" s="48"/>
      <c r="AMJ105" s="48"/>
      <c r="AMK105" s="48"/>
      <c r="AML105" s="48"/>
      <c r="AMM105" s="48"/>
      <c r="AMN105" s="48"/>
      <c r="AMO105" s="48"/>
      <c r="AMP105" s="48"/>
      <c r="AMQ105" s="48"/>
      <c r="AMR105" s="48"/>
      <c r="AMS105" s="48"/>
      <c r="AMT105" s="48"/>
      <c r="AMU105" s="48"/>
      <c r="AMV105" s="48"/>
      <c r="AMW105" s="48"/>
      <c r="AMX105" s="48"/>
      <c r="AMY105" s="48"/>
      <c r="AMZ105" s="48"/>
      <c r="ANA105" s="48"/>
      <c r="ANB105" s="48"/>
      <c r="ANC105" s="48"/>
      <c r="AND105" s="48"/>
      <c r="ANE105" s="48"/>
      <c r="ANF105" s="48"/>
      <c r="ANG105" s="48"/>
      <c r="ANH105" s="48"/>
      <c r="ANI105" s="48"/>
      <c r="ANJ105" s="48"/>
      <c r="ANK105" s="48"/>
      <c r="ANL105" s="48"/>
      <c r="ANM105" s="48"/>
      <c r="ANN105" s="48"/>
      <c r="ANO105" s="48"/>
      <c r="ANP105" s="48"/>
      <c r="ANQ105" s="48"/>
      <c r="ANR105" s="48"/>
      <c r="ANS105" s="48"/>
      <c r="ANT105" s="48"/>
      <c r="ANU105" s="48"/>
      <c r="ANV105" s="48"/>
      <c r="ANW105" s="48"/>
      <c r="ANX105" s="48"/>
      <c r="ANY105" s="48"/>
      <c r="ANZ105" s="48"/>
      <c r="AOA105" s="48"/>
      <c r="AOB105" s="48"/>
      <c r="AOC105" s="48"/>
      <c r="AOD105" s="48"/>
      <c r="AOE105" s="48"/>
      <c r="AOF105" s="48"/>
      <c r="AOG105" s="48"/>
      <c r="AOH105" s="48"/>
      <c r="AOI105" s="48"/>
      <c r="AOJ105" s="48"/>
      <c r="AOK105" s="48"/>
      <c r="AOL105" s="48"/>
      <c r="AOM105" s="48"/>
      <c r="AON105" s="48"/>
      <c r="AOO105" s="48"/>
      <c r="AOP105" s="48"/>
      <c r="AOQ105" s="48"/>
      <c r="AOR105" s="48"/>
      <c r="AOS105" s="48"/>
      <c r="AOT105" s="48"/>
      <c r="AOU105" s="48"/>
      <c r="AOV105" s="48"/>
      <c r="AOW105" s="48"/>
      <c r="AOX105" s="48"/>
      <c r="AOY105" s="48"/>
      <c r="AOZ105" s="48"/>
      <c r="APA105" s="48"/>
      <c r="APB105" s="48"/>
      <c r="APC105" s="48"/>
      <c r="APD105" s="48"/>
      <c r="APE105" s="48"/>
      <c r="APF105" s="48"/>
      <c r="APG105" s="48"/>
      <c r="APH105" s="48"/>
      <c r="API105" s="48"/>
      <c r="APJ105" s="48"/>
      <c r="APK105" s="48"/>
      <c r="APL105" s="48"/>
      <c r="APM105" s="48"/>
      <c r="APN105" s="48"/>
      <c r="APO105" s="48"/>
      <c r="APP105" s="48"/>
      <c r="APQ105" s="48"/>
      <c r="APR105" s="48"/>
      <c r="APS105" s="48"/>
      <c r="APT105" s="48"/>
      <c r="APU105" s="48"/>
      <c r="APV105" s="48"/>
      <c r="APW105" s="48"/>
      <c r="APX105" s="48"/>
      <c r="APY105" s="48"/>
      <c r="APZ105" s="48"/>
      <c r="AQA105" s="48"/>
    </row>
    <row r="106" spans="1:1119">
      <c r="A106" s="49" t="s">
        <v>390</v>
      </c>
      <c r="B106" s="46" t="s">
        <v>354</v>
      </c>
      <c r="C106" s="48">
        <v>29.642971038818359</v>
      </c>
      <c r="D106" s="48">
        <v>29.590036392211914</v>
      </c>
      <c r="E106" s="48">
        <v>36.916496276855469</v>
      </c>
      <c r="F106" s="48">
        <v>36.677711486816406</v>
      </c>
      <c r="G106" s="48">
        <v>15.211127281188965</v>
      </c>
      <c r="H106" s="48">
        <v>15.356308937072754</v>
      </c>
      <c r="I106" s="48">
        <v>27.612911224365234</v>
      </c>
      <c r="J106" s="48">
        <v>26.376953125</v>
      </c>
      <c r="K106" s="48">
        <v>26.336444854736328</v>
      </c>
      <c r="L106" s="48">
        <v>26.53559684753418</v>
      </c>
      <c r="M106" s="48">
        <v>32.456844329833984</v>
      </c>
      <c r="N106" s="48">
        <v>32.748210906982422</v>
      </c>
      <c r="O106" s="48">
        <v>23.184991836547852</v>
      </c>
      <c r="P106" s="48">
        <v>24.098211288452148</v>
      </c>
      <c r="Q106" s="47">
        <f t="shared" si="12"/>
        <v>22.904890378316242</v>
      </c>
      <c r="R106" s="47">
        <f t="shared" si="13"/>
        <v>28.122064590454102</v>
      </c>
      <c r="S106" s="47">
        <f t="shared" si="14"/>
        <v>1.2277755591040458</v>
      </c>
      <c r="T106" s="47">
        <f t="shared" si="15"/>
        <v>0.19101193694307922</v>
      </c>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H106" s="48"/>
      <c r="DI106" s="48"/>
      <c r="DJ106" s="48"/>
      <c r="DK106" s="48"/>
      <c r="DL106" s="48"/>
      <c r="DM106" s="48"/>
      <c r="DN106" s="48"/>
      <c r="DO106" s="48"/>
      <c r="DP106" s="48"/>
      <c r="DQ106" s="48"/>
      <c r="DR106" s="48"/>
      <c r="DS106" s="48"/>
      <c r="DT106" s="48"/>
      <c r="DU106" s="48"/>
      <c r="DV106" s="48"/>
      <c r="DW106" s="48"/>
      <c r="DX106" s="48"/>
      <c r="DY106" s="48"/>
      <c r="DZ106" s="48"/>
      <c r="EA106" s="48"/>
      <c r="EB106" s="48"/>
      <c r="EC106" s="48"/>
      <c r="ED106" s="48"/>
      <c r="EE106" s="48"/>
      <c r="EF106" s="48"/>
      <c r="EG106" s="48"/>
      <c r="EH106" s="48"/>
      <c r="EI106" s="48"/>
      <c r="EJ106" s="48"/>
      <c r="EK106" s="48"/>
      <c r="EL106" s="48"/>
      <c r="EM106" s="48"/>
      <c r="EO106" s="48"/>
      <c r="EP106" s="48"/>
      <c r="EQ106" s="48"/>
      <c r="ER106" s="48"/>
      <c r="ES106" s="48"/>
      <c r="ET106" s="48"/>
      <c r="EU106" s="48"/>
      <c r="EV106" s="48"/>
      <c r="EW106" s="48"/>
      <c r="EX106" s="48"/>
      <c r="EY106" s="48"/>
      <c r="EZ106" s="48"/>
      <c r="FA106" s="48"/>
      <c r="FB106" s="48"/>
      <c r="FC106" s="48"/>
      <c r="FD106" s="48"/>
      <c r="FE106" s="48"/>
      <c r="FF106" s="48"/>
      <c r="FG106" s="48"/>
      <c r="FH106" s="48"/>
      <c r="FI106" s="48"/>
      <c r="FJ106" s="48"/>
      <c r="FK106" s="48"/>
      <c r="FL106" s="48"/>
      <c r="FM106" s="48"/>
      <c r="FN106" s="48"/>
      <c r="FO106" s="48"/>
      <c r="FP106" s="48"/>
      <c r="FQ106" s="48"/>
      <c r="FR106" s="48"/>
      <c r="FS106" s="48"/>
      <c r="FT106" s="48"/>
      <c r="FU106" s="48"/>
      <c r="FV106" s="48"/>
      <c r="FW106" s="48"/>
      <c r="FX106" s="48"/>
      <c r="FY106" s="48"/>
      <c r="FZ106" s="48"/>
      <c r="GA106" s="48"/>
      <c r="GB106" s="48"/>
      <c r="GC106" s="48"/>
      <c r="GE106" s="48"/>
      <c r="GF106" s="48"/>
      <c r="GG106" s="48"/>
      <c r="GH106" s="48"/>
      <c r="GI106" s="48"/>
      <c r="GJ106" s="48"/>
      <c r="GK106" s="48"/>
      <c r="GL106" s="48"/>
      <c r="GM106" s="48"/>
      <c r="GN106" s="48"/>
      <c r="GO106" s="48"/>
      <c r="GP106" s="48"/>
      <c r="GQ106" s="48"/>
      <c r="GR106" s="48"/>
      <c r="GS106" s="48"/>
      <c r="GT106" s="48"/>
      <c r="GU106" s="48"/>
      <c r="GV106" s="48"/>
      <c r="GW106" s="48"/>
      <c r="GX106" s="48"/>
      <c r="GY106" s="48"/>
      <c r="GZ106" s="48"/>
      <c r="HA106" s="48"/>
      <c r="HB106" s="48"/>
      <c r="HC106" s="48"/>
      <c r="HD106" s="48"/>
      <c r="HE106" s="48"/>
      <c r="HF106" s="48"/>
      <c r="HG106" s="48"/>
      <c r="HH106" s="48"/>
      <c r="HI106" s="48"/>
      <c r="HJ106" s="48"/>
      <c r="HK106" s="48"/>
      <c r="HL106" s="48"/>
      <c r="HM106" s="48"/>
      <c r="HN106" s="48"/>
      <c r="HO106" s="48"/>
      <c r="HP106" s="48"/>
      <c r="HQ106" s="48"/>
      <c r="HR106" s="48"/>
      <c r="HS106" s="48"/>
      <c r="HU106" s="48"/>
      <c r="HV106" s="48"/>
      <c r="HW106" s="48"/>
      <c r="HX106" s="48"/>
      <c r="HY106" s="48"/>
      <c r="HZ106" s="48"/>
      <c r="IA106" s="48"/>
      <c r="IB106" s="48"/>
      <c r="IC106" s="48"/>
      <c r="ID106" s="48"/>
      <c r="IE106" s="48"/>
      <c r="IF106" s="48"/>
      <c r="IG106" s="48"/>
      <c r="IH106" s="48"/>
      <c r="II106" s="48"/>
      <c r="IJ106" s="48"/>
      <c r="IK106" s="48"/>
      <c r="IL106" s="48"/>
      <c r="IM106" s="48"/>
      <c r="IN106" s="48"/>
      <c r="IO106" s="48"/>
      <c r="IP106" s="48"/>
      <c r="IQ106" s="48"/>
      <c r="IR106" s="48"/>
      <c r="IS106" s="48"/>
      <c r="IT106" s="48"/>
      <c r="IU106" s="48"/>
      <c r="IV106" s="48"/>
      <c r="IW106" s="48"/>
      <c r="IX106" s="48"/>
      <c r="IY106" s="48"/>
      <c r="IZ106" s="48"/>
      <c r="JA106" s="48"/>
      <c r="JB106" s="48"/>
      <c r="JC106" s="48"/>
      <c r="JD106" s="48"/>
      <c r="JE106" s="48"/>
      <c r="JF106" s="48"/>
      <c r="JG106" s="48"/>
      <c r="JH106" s="48"/>
      <c r="JJ106" s="48"/>
      <c r="JK106" s="48"/>
      <c r="JL106" s="48"/>
      <c r="JM106" s="48"/>
      <c r="JN106" s="48"/>
      <c r="JO106" s="48"/>
      <c r="JP106" s="48"/>
      <c r="JQ106" s="48"/>
      <c r="JR106" s="48"/>
      <c r="JS106" s="48"/>
      <c r="JT106" s="48"/>
      <c r="JU106" s="48"/>
      <c r="JV106" s="48"/>
      <c r="JW106" s="48"/>
      <c r="JX106" s="48"/>
      <c r="JY106" s="48"/>
      <c r="JZ106" s="48"/>
      <c r="KA106" s="48"/>
      <c r="KB106" s="48"/>
      <c r="KC106" s="48"/>
      <c r="KD106" s="48"/>
      <c r="KE106" s="48"/>
      <c r="KF106" s="48"/>
      <c r="KG106" s="48"/>
      <c r="KH106" s="48"/>
      <c r="KI106" s="48"/>
      <c r="KJ106" s="48"/>
      <c r="KK106" s="48"/>
      <c r="KL106" s="48"/>
      <c r="KM106" s="48"/>
      <c r="KN106" s="48"/>
      <c r="KO106" s="48"/>
      <c r="KP106" s="48"/>
      <c r="KQ106" s="48"/>
      <c r="KR106" s="48"/>
      <c r="KS106" s="48"/>
      <c r="KT106" s="48"/>
      <c r="KU106" s="48"/>
      <c r="KV106" s="48"/>
      <c r="KW106" s="48"/>
      <c r="KX106" s="48"/>
      <c r="KZ106" s="48"/>
      <c r="LA106" s="48"/>
      <c r="LB106" s="48"/>
      <c r="LC106" s="48"/>
      <c r="LD106" s="48"/>
      <c r="LE106" s="48"/>
      <c r="LF106" s="48"/>
      <c r="LG106" s="48"/>
      <c r="LH106" s="48"/>
      <c r="LI106" s="48"/>
      <c r="LJ106" s="48"/>
      <c r="LK106" s="48"/>
      <c r="LL106" s="48"/>
      <c r="LM106" s="48"/>
      <c r="LN106" s="48"/>
      <c r="LO106" s="48"/>
      <c r="LP106" s="48"/>
      <c r="LQ106" s="48"/>
      <c r="LR106" s="48"/>
      <c r="LS106" s="48"/>
      <c r="LT106" s="48"/>
      <c r="LU106" s="48"/>
      <c r="LV106" s="48"/>
      <c r="LW106" s="48"/>
      <c r="LX106" s="48"/>
      <c r="LY106" s="48"/>
      <c r="LZ106" s="48"/>
      <c r="MA106" s="48"/>
      <c r="MB106" s="48"/>
      <c r="MC106" s="48"/>
      <c r="MD106" s="48"/>
      <c r="ME106" s="48"/>
      <c r="MF106" s="48"/>
      <c r="MG106" s="48"/>
      <c r="MH106" s="48"/>
      <c r="MI106" s="48"/>
      <c r="MJ106" s="48"/>
      <c r="MK106" s="48"/>
      <c r="ML106" s="48"/>
      <c r="MM106" s="48"/>
      <c r="MN106" s="48"/>
      <c r="MP106" s="48"/>
      <c r="MQ106" s="48"/>
      <c r="MR106" s="48"/>
      <c r="MS106" s="48"/>
      <c r="MT106" s="48"/>
      <c r="MU106" s="48"/>
      <c r="MV106" s="48"/>
      <c r="MW106" s="48"/>
      <c r="MX106" s="48"/>
      <c r="MY106" s="48"/>
      <c r="MZ106" s="48"/>
      <c r="NA106" s="48"/>
      <c r="NB106" s="48"/>
      <c r="NC106" s="48"/>
      <c r="ND106" s="48"/>
      <c r="NE106" s="48"/>
      <c r="NF106" s="48"/>
      <c r="NG106" s="48"/>
      <c r="NH106" s="48"/>
      <c r="NI106" s="48"/>
      <c r="NJ106" s="48"/>
      <c r="NK106" s="48"/>
      <c r="NL106" s="48"/>
      <c r="NM106" s="48"/>
      <c r="NN106" s="48"/>
      <c r="NO106" s="48"/>
      <c r="NP106" s="48"/>
      <c r="NQ106" s="48"/>
      <c r="NR106" s="48"/>
      <c r="NS106" s="48"/>
      <c r="NT106" s="48"/>
      <c r="NU106" s="48"/>
      <c r="NV106" s="48"/>
      <c r="NW106" s="48"/>
      <c r="NX106" s="48"/>
      <c r="NY106" s="48"/>
      <c r="NZ106" s="48"/>
      <c r="OA106" s="48"/>
      <c r="OB106" s="48"/>
      <c r="OC106" s="48"/>
      <c r="OD106" s="48"/>
      <c r="OF106" s="48"/>
      <c r="OG106" s="48"/>
      <c r="OH106" s="48"/>
      <c r="OI106" s="48"/>
      <c r="OJ106" s="48"/>
      <c r="OK106" s="48"/>
      <c r="OL106" s="48"/>
      <c r="OM106" s="48"/>
      <c r="ON106" s="48"/>
      <c r="OO106" s="48"/>
      <c r="OP106" s="48"/>
      <c r="OQ106" s="48"/>
      <c r="OR106" s="48"/>
      <c r="OT106" s="48"/>
      <c r="OU106" s="48"/>
      <c r="OV106" s="48"/>
      <c r="OW106" s="48"/>
      <c r="OX106" s="48"/>
      <c r="OY106" s="48"/>
      <c r="OZ106" s="48"/>
      <c r="PA106" s="48"/>
      <c r="PB106" s="48"/>
      <c r="PC106" s="48"/>
      <c r="PD106" s="48"/>
      <c r="PF106" s="48"/>
      <c r="PG106" s="48"/>
      <c r="PH106" s="48"/>
      <c r="PI106" s="48"/>
      <c r="PJ106" s="48"/>
      <c r="PK106" s="48"/>
      <c r="PL106" s="48"/>
      <c r="PM106" s="48"/>
      <c r="PN106" s="48"/>
      <c r="PO106" s="48"/>
      <c r="PP106" s="48"/>
      <c r="PQ106" s="48"/>
      <c r="PR106" s="48"/>
      <c r="PS106" s="48"/>
      <c r="PT106" s="48"/>
      <c r="PU106" s="48"/>
      <c r="PV106" s="48"/>
      <c r="PW106" s="48"/>
      <c r="PX106" s="48"/>
      <c r="PY106" s="48"/>
      <c r="PZ106" s="48"/>
      <c r="QA106" s="48"/>
      <c r="QB106" s="48"/>
      <c r="QC106" s="48"/>
      <c r="QD106" s="48"/>
      <c r="QE106" s="48"/>
      <c r="QF106" s="48"/>
      <c r="QG106" s="48"/>
      <c r="QH106" s="48"/>
      <c r="QI106" s="48"/>
      <c r="QJ106" s="48"/>
      <c r="QK106" s="48"/>
      <c r="QL106" s="48"/>
      <c r="QM106" s="48"/>
      <c r="QN106" s="48"/>
      <c r="QO106" s="48"/>
      <c r="QP106" s="48"/>
      <c r="QQ106" s="48"/>
      <c r="QR106" s="48"/>
      <c r="QS106" s="48"/>
      <c r="QT106" s="48"/>
      <c r="QV106" s="48"/>
      <c r="QW106" s="48"/>
      <c r="QX106" s="48"/>
      <c r="QY106" s="48"/>
      <c r="QZ106" s="48"/>
      <c r="RA106" s="48"/>
      <c r="RB106" s="48"/>
      <c r="RC106" s="48"/>
      <c r="RD106" s="48"/>
      <c r="RE106" s="48"/>
      <c r="RF106" s="48"/>
      <c r="RG106" s="48"/>
      <c r="RH106" s="48"/>
      <c r="RI106" s="48"/>
      <c r="RJ106" s="48"/>
      <c r="RK106" s="48"/>
      <c r="RL106" s="48"/>
      <c r="RM106" s="48"/>
      <c r="RN106" s="48"/>
      <c r="RO106" s="48"/>
      <c r="RP106" s="48"/>
      <c r="RQ106" s="48"/>
      <c r="RR106" s="48"/>
      <c r="RS106" s="48"/>
      <c r="RT106" s="48"/>
      <c r="RU106" s="48"/>
      <c r="RV106" s="48"/>
      <c r="RW106" s="48"/>
      <c r="RX106" s="48"/>
      <c r="RY106" s="48"/>
      <c r="RZ106" s="48"/>
      <c r="SA106" s="48"/>
      <c r="SB106" s="48"/>
      <c r="SC106" s="48"/>
      <c r="SD106" s="48"/>
      <c r="SE106" s="48"/>
      <c r="SF106" s="48"/>
      <c r="SG106" s="48"/>
      <c r="SH106" s="48"/>
      <c r="SI106" s="48"/>
      <c r="SJ106" s="48"/>
      <c r="SL106" s="48"/>
      <c r="SM106" s="48"/>
      <c r="SN106" s="48"/>
      <c r="SO106" s="48"/>
      <c r="SP106" s="48"/>
      <c r="SQ106" s="48"/>
      <c r="SR106" s="48"/>
      <c r="SS106" s="48"/>
      <c r="ST106" s="48"/>
      <c r="SU106" s="48"/>
      <c r="SV106" s="48"/>
      <c r="SW106" s="48"/>
      <c r="SX106" s="48"/>
      <c r="SY106" s="48"/>
      <c r="SZ106" s="48"/>
      <c r="TA106" s="48"/>
      <c r="TB106" s="48"/>
      <c r="TC106" s="48"/>
      <c r="TD106" s="48"/>
      <c r="TE106" s="48"/>
      <c r="TF106" s="48"/>
      <c r="TG106" s="48"/>
      <c r="TH106" s="48"/>
      <c r="TI106" s="48"/>
      <c r="TJ106" s="48"/>
      <c r="TK106" s="48"/>
      <c r="TL106" s="48"/>
      <c r="TM106" s="48"/>
      <c r="TN106" s="48"/>
      <c r="TO106" s="48"/>
      <c r="TP106" s="48"/>
      <c r="TQ106" s="48"/>
      <c r="TR106" s="48"/>
      <c r="TS106" s="48"/>
      <c r="TT106" s="48"/>
      <c r="TU106" s="48"/>
      <c r="TV106" s="48"/>
      <c r="TW106" s="48"/>
      <c r="TX106" s="48"/>
      <c r="TY106" s="48"/>
      <c r="TZ106" s="48"/>
      <c r="UB106" s="48"/>
      <c r="UC106" s="48"/>
      <c r="UD106" s="48"/>
      <c r="UE106" s="48"/>
      <c r="UF106" s="48"/>
      <c r="UG106" s="48"/>
      <c r="UH106" s="48"/>
      <c r="UI106" s="48"/>
      <c r="UJ106" s="48"/>
      <c r="UK106" s="48"/>
      <c r="UL106" s="48"/>
      <c r="UM106" s="48"/>
      <c r="UN106" s="48"/>
      <c r="UO106" s="48"/>
      <c r="UP106" s="48"/>
      <c r="UQ106" s="48"/>
      <c r="UR106" s="48"/>
      <c r="US106" s="48"/>
      <c r="UT106" s="48"/>
      <c r="UU106" s="48"/>
      <c r="UV106" s="48"/>
      <c r="UW106" s="48"/>
      <c r="UX106" s="48"/>
      <c r="UY106" s="48"/>
      <c r="UZ106" s="48"/>
      <c r="VA106" s="48"/>
      <c r="VB106" s="48"/>
      <c r="VC106" s="48"/>
      <c r="VD106" s="48"/>
      <c r="VE106" s="48"/>
      <c r="VF106" s="48"/>
      <c r="VG106" s="48"/>
      <c r="VH106" s="48"/>
      <c r="VI106" s="48"/>
      <c r="VJ106" s="48"/>
      <c r="VK106" s="48"/>
      <c r="VL106" s="48"/>
      <c r="VM106" s="48"/>
      <c r="VN106" s="48"/>
      <c r="VO106" s="48"/>
      <c r="VP106" s="48"/>
      <c r="VR106" s="48"/>
      <c r="VS106" s="48"/>
      <c r="VT106" s="48"/>
      <c r="VU106" s="48"/>
      <c r="VV106" s="48"/>
      <c r="VW106" s="48"/>
      <c r="VX106" s="48"/>
      <c r="VY106" s="48"/>
      <c r="VZ106" s="48"/>
      <c r="WA106" s="48"/>
      <c r="WB106" s="48"/>
      <c r="WC106" s="48"/>
      <c r="WD106" s="48"/>
      <c r="WE106" s="48"/>
      <c r="WF106" s="48"/>
      <c r="WG106" s="48"/>
      <c r="WH106" s="48"/>
      <c r="WI106" s="48"/>
      <c r="WJ106" s="48"/>
      <c r="WK106" s="48"/>
      <c r="WL106" s="48"/>
      <c r="WM106" s="48"/>
      <c r="WN106" s="48"/>
      <c r="WO106" s="48"/>
      <c r="WP106" s="48"/>
      <c r="WQ106" s="48"/>
      <c r="WR106" s="48"/>
      <c r="WS106" s="48"/>
      <c r="WT106" s="48"/>
      <c r="WU106" s="48"/>
      <c r="WV106" s="48"/>
      <c r="WW106" s="48"/>
      <c r="WX106" s="48"/>
      <c r="WY106" s="48"/>
      <c r="WZ106" s="48"/>
      <c r="XA106" s="48"/>
      <c r="XB106" s="48"/>
      <c r="XC106" s="48"/>
      <c r="XD106" s="48"/>
      <c r="XE106" s="48"/>
      <c r="XF106" s="48"/>
      <c r="XH106" s="48"/>
      <c r="XI106" s="48"/>
      <c r="XJ106" s="48"/>
      <c r="XK106" s="48"/>
      <c r="XL106" s="48"/>
      <c r="XM106" s="48"/>
      <c r="XN106" s="48"/>
      <c r="XO106" s="48"/>
      <c r="XP106" s="48"/>
      <c r="XQ106" s="48"/>
      <c r="XR106" s="48"/>
      <c r="XS106" s="48"/>
      <c r="XT106" s="48"/>
      <c r="XU106" s="48"/>
      <c r="XV106" s="48"/>
      <c r="XW106" s="48"/>
      <c r="XX106" s="48"/>
      <c r="XY106" s="48"/>
      <c r="XZ106" s="48"/>
      <c r="YA106" s="48"/>
      <c r="YB106" s="48"/>
      <c r="YC106" s="48"/>
      <c r="YD106" s="48"/>
      <c r="YE106" s="48"/>
      <c r="YF106" s="48"/>
      <c r="YG106" s="48"/>
      <c r="YH106" s="48"/>
      <c r="YI106" s="48"/>
      <c r="YJ106" s="48"/>
      <c r="YK106" s="48"/>
      <c r="YL106" s="48"/>
      <c r="YM106" s="48"/>
      <c r="YN106" s="48"/>
      <c r="YO106" s="48"/>
      <c r="YP106" s="48"/>
      <c r="YQ106" s="48"/>
      <c r="YR106" s="48"/>
      <c r="YS106" s="48"/>
      <c r="YT106" s="48"/>
      <c r="YU106" s="48"/>
      <c r="YV106" s="48"/>
      <c r="YX106" s="48"/>
      <c r="YY106" s="48"/>
      <c r="YZ106" s="48"/>
      <c r="ZA106" s="48"/>
      <c r="ZB106" s="48"/>
      <c r="ZC106" s="48"/>
      <c r="ZD106" s="48"/>
      <c r="ZE106" s="48"/>
      <c r="ZF106" s="48"/>
      <c r="ZG106" s="48"/>
      <c r="ZH106" s="48"/>
      <c r="ZI106" s="48"/>
      <c r="ZJ106" s="48"/>
      <c r="ZK106" s="48"/>
      <c r="ZL106" s="48"/>
      <c r="ZM106" s="48"/>
      <c r="ZN106" s="48"/>
      <c r="ZO106" s="48"/>
      <c r="ZP106" s="48"/>
      <c r="ZQ106" s="48"/>
      <c r="ZR106" s="48"/>
      <c r="ZS106" s="48"/>
      <c r="ZT106" s="48"/>
      <c r="ZU106" s="48"/>
      <c r="ZV106" s="48"/>
      <c r="ZW106" s="48"/>
      <c r="ZX106" s="48"/>
      <c r="ZY106" s="48"/>
      <c r="ZZ106" s="48"/>
      <c r="AAA106" s="48"/>
      <c r="AAB106" s="48"/>
      <c r="AAC106" s="48"/>
      <c r="AAD106" s="48"/>
      <c r="AAE106" s="48"/>
      <c r="AAF106" s="48"/>
      <c r="AAG106" s="48"/>
      <c r="AAH106" s="48"/>
      <c r="AAI106" s="48"/>
      <c r="AAJ106" s="48"/>
      <c r="AAK106" s="48"/>
      <c r="AAM106" s="48"/>
      <c r="AAN106" s="48"/>
      <c r="AAO106" s="48"/>
      <c r="AAP106" s="48"/>
      <c r="AAQ106" s="48"/>
      <c r="AAR106" s="48"/>
      <c r="AAS106" s="48"/>
      <c r="AAT106" s="48"/>
      <c r="AAU106" s="48"/>
      <c r="AAV106" s="48"/>
      <c r="AAW106" s="48"/>
      <c r="AAX106" s="48"/>
      <c r="AAY106" s="48"/>
      <c r="AAZ106" s="48"/>
      <c r="ABA106" s="48"/>
      <c r="ABB106" s="48"/>
      <c r="ABC106" s="48"/>
      <c r="ABD106" s="48"/>
      <c r="ABE106" s="48"/>
      <c r="ABF106" s="48"/>
      <c r="ABG106" s="48"/>
      <c r="ABH106" s="48"/>
      <c r="ABI106" s="48"/>
      <c r="ABJ106" s="48"/>
      <c r="ABK106" s="48"/>
      <c r="ABL106" s="48"/>
      <c r="ABM106" s="48"/>
      <c r="ABN106" s="48"/>
      <c r="ABO106" s="48"/>
      <c r="ABP106" s="48"/>
      <c r="ABQ106" s="48"/>
      <c r="ABR106" s="48"/>
      <c r="ABS106" s="48"/>
      <c r="ABT106" s="48"/>
      <c r="ABU106" s="48"/>
      <c r="ABV106" s="48"/>
      <c r="ABW106" s="48"/>
      <c r="ABX106" s="48"/>
      <c r="ABY106" s="48"/>
      <c r="ABZ106" s="48"/>
      <c r="ACA106" s="48"/>
      <c r="ACC106" s="48"/>
      <c r="ACD106" s="48"/>
      <c r="ACE106" s="48"/>
      <c r="ACF106" s="48"/>
      <c r="ACG106" s="48"/>
      <c r="ACH106" s="48"/>
      <c r="ACI106" s="48"/>
      <c r="ACJ106" s="48"/>
      <c r="ACK106" s="48"/>
      <c r="ACL106" s="48"/>
      <c r="ACM106" s="48"/>
      <c r="ACN106" s="48"/>
      <c r="ACO106" s="48"/>
      <c r="ACP106" s="48"/>
      <c r="ACQ106" s="48"/>
      <c r="ACR106" s="48"/>
      <c r="ACS106" s="48"/>
      <c r="ACT106" s="48"/>
      <c r="ACU106" s="48"/>
      <c r="ACV106" s="48"/>
      <c r="ACW106" s="48"/>
      <c r="ACX106" s="48"/>
      <c r="ACY106" s="48"/>
      <c r="ACZ106" s="48"/>
      <c r="ADA106" s="48"/>
      <c r="ADB106" s="48"/>
      <c r="ADC106" s="48"/>
      <c r="ADD106" s="48"/>
      <c r="ADE106" s="48"/>
      <c r="ADF106" s="48"/>
      <c r="ADG106" s="48"/>
      <c r="ADH106" s="48"/>
      <c r="ADI106" s="48"/>
      <c r="ADJ106" s="48"/>
      <c r="ADK106" s="48"/>
      <c r="ADL106" s="48"/>
      <c r="ADM106" s="48"/>
      <c r="ADN106" s="48"/>
      <c r="ADO106" s="48"/>
      <c r="ADP106" s="48"/>
      <c r="ADQ106" s="48"/>
      <c r="ADS106" s="48"/>
      <c r="ADT106" s="48"/>
      <c r="ADU106" s="48"/>
      <c r="ADV106" s="48"/>
      <c r="ADW106" s="48"/>
      <c r="ADX106" s="48"/>
      <c r="ADY106" s="48"/>
      <c r="ADZ106" s="48"/>
      <c r="AEA106" s="48"/>
      <c r="AEB106" s="48"/>
      <c r="AEC106" s="48"/>
      <c r="AED106" s="48"/>
      <c r="AEE106" s="48"/>
      <c r="AEF106" s="48"/>
      <c r="AEG106" s="48"/>
      <c r="AEH106" s="48"/>
      <c r="AEI106" s="48"/>
      <c r="AEJ106" s="48"/>
      <c r="AEK106" s="48"/>
      <c r="AEL106" s="48"/>
      <c r="AEM106" s="48"/>
      <c r="AEN106" s="48"/>
      <c r="AEO106" s="48"/>
      <c r="AEP106" s="48"/>
      <c r="AEQ106" s="48"/>
      <c r="AER106" s="48"/>
      <c r="AES106" s="48"/>
      <c r="AET106" s="48"/>
      <c r="AEU106" s="48"/>
      <c r="AEV106" s="48"/>
      <c r="AEW106" s="48"/>
      <c r="AEX106" s="48"/>
      <c r="AEY106" s="48"/>
      <c r="AEZ106" s="48"/>
      <c r="AFA106" s="48"/>
      <c r="AFB106" s="48"/>
      <c r="AFC106" s="48"/>
      <c r="AFD106" s="48"/>
      <c r="AFE106" s="48"/>
      <c r="AFF106" s="48"/>
      <c r="AFG106" s="48"/>
      <c r="AFI106" s="48"/>
      <c r="AFJ106" s="48"/>
      <c r="AFK106" s="48"/>
      <c r="AFL106" s="48"/>
      <c r="AFM106" s="48"/>
      <c r="AFN106" s="48"/>
      <c r="AFO106" s="48"/>
      <c r="AFP106" s="48"/>
      <c r="AFQ106" s="48"/>
      <c r="AFS106" s="48"/>
      <c r="AFT106" s="48"/>
      <c r="AFU106" s="48"/>
      <c r="AFV106" s="48"/>
      <c r="AFW106" s="48"/>
      <c r="AFX106" s="48"/>
      <c r="AFY106" s="48"/>
      <c r="AFZ106" s="48"/>
      <c r="AGA106" s="48"/>
      <c r="AGB106" s="48"/>
      <c r="AGC106" s="48"/>
      <c r="AGF106" s="48"/>
      <c r="AGG106" s="48"/>
      <c r="AGH106" s="48"/>
      <c r="AGI106" s="48"/>
      <c r="AGJ106" s="48"/>
      <c r="AGK106" s="48"/>
      <c r="AGL106" s="48"/>
      <c r="AGM106" s="48"/>
      <c r="AGN106" s="48"/>
      <c r="AGO106" s="48"/>
      <c r="AGP106" s="48"/>
      <c r="AGQ106" s="48"/>
      <c r="AGR106" s="48"/>
      <c r="AGS106" s="48"/>
      <c r="AGT106" s="48"/>
      <c r="AGU106" s="48"/>
      <c r="AGV106" s="48"/>
      <c r="AGW106" s="48"/>
      <c r="AGX106" s="48"/>
      <c r="AGY106" s="48"/>
      <c r="AGZ106" s="48"/>
      <c r="AHA106" s="48"/>
      <c r="AHB106" s="48"/>
      <c r="AHC106" s="48"/>
      <c r="AHD106" s="48"/>
      <c r="AHE106" s="48"/>
      <c r="AHF106" s="48"/>
      <c r="AHG106" s="48"/>
      <c r="AHH106" s="48"/>
      <c r="AHI106" s="48"/>
      <c r="AHJ106" s="48"/>
      <c r="AHK106" s="48"/>
      <c r="AHL106" s="48"/>
      <c r="AHM106" s="48"/>
      <c r="AHN106" s="48"/>
      <c r="AHO106" s="48"/>
      <c r="AHP106" s="48"/>
      <c r="AHQ106" s="48"/>
      <c r="AHR106" s="48"/>
      <c r="AHS106" s="48"/>
      <c r="AHT106" s="48"/>
      <c r="AHU106" s="48"/>
      <c r="AHV106" s="48"/>
      <c r="AHW106" s="48"/>
      <c r="AHX106" s="48"/>
      <c r="AHY106" s="48"/>
      <c r="AHZ106" s="48"/>
      <c r="AIA106" s="48"/>
      <c r="AIB106" s="48"/>
      <c r="AIC106" s="48"/>
      <c r="AID106" s="48"/>
      <c r="AIE106" s="48"/>
      <c r="AIF106" s="48"/>
      <c r="AIG106" s="48"/>
      <c r="AIH106" s="48"/>
      <c r="AII106" s="48"/>
      <c r="AIJ106" s="48"/>
      <c r="AIK106" s="48"/>
      <c r="AIL106" s="48"/>
      <c r="AIM106" s="48"/>
      <c r="AIN106" s="48"/>
      <c r="AIO106" s="48"/>
      <c r="AIP106" s="48"/>
      <c r="AIQ106" s="48"/>
      <c r="AIR106" s="48"/>
      <c r="AIS106" s="48"/>
      <c r="AIT106" s="48"/>
      <c r="AIU106" s="48"/>
      <c r="AIV106" s="48"/>
      <c r="AIW106" s="48"/>
      <c r="AIX106" s="48"/>
      <c r="AIY106" s="48"/>
      <c r="AIZ106" s="48"/>
      <c r="AJA106" s="48"/>
      <c r="AJB106" s="48"/>
      <c r="AJC106" s="48"/>
      <c r="AJD106" s="48"/>
      <c r="AJE106" s="48"/>
      <c r="AJF106" s="48"/>
      <c r="AJG106" s="48"/>
      <c r="AJH106" s="48"/>
      <c r="AJI106" s="48"/>
      <c r="AJJ106" s="48"/>
      <c r="AJK106" s="48"/>
      <c r="AJL106" s="48"/>
      <c r="AJM106" s="48"/>
      <c r="AJN106" s="48"/>
      <c r="AJO106" s="48"/>
      <c r="AJP106" s="48"/>
      <c r="AJQ106" s="48"/>
      <c r="AJR106" s="48"/>
      <c r="AJS106" s="48"/>
      <c r="AJT106" s="48"/>
      <c r="AJU106" s="48"/>
      <c r="AJV106" s="48"/>
      <c r="AJW106" s="48"/>
      <c r="AJX106" s="48"/>
      <c r="AJY106" s="48"/>
      <c r="AJZ106" s="48"/>
      <c r="AKA106" s="48"/>
      <c r="AKB106" s="48"/>
      <c r="AKC106" s="48"/>
      <c r="AKD106" s="48"/>
      <c r="AKE106" s="48"/>
      <c r="AKF106" s="48"/>
      <c r="AKG106" s="48"/>
      <c r="AKH106" s="48"/>
      <c r="AKI106" s="48"/>
      <c r="AKJ106" s="48"/>
      <c r="AKK106" s="48"/>
      <c r="AKL106" s="48"/>
      <c r="AKM106" s="48"/>
      <c r="AKN106" s="48"/>
      <c r="AKO106" s="48"/>
      <c r="AKP106" s="48"/>
      <c r="AKQ106" s="48"/>
      <c r="AKR106" s="48"/>
      <c r="AKS106" s="48"/>
      <c r="AKT106" s="48"/>
      <c r="AKU106" s="48"/>
      <c r="AKV106" s="48"/>
      <c r="AKW106" s="48"/>
      <c r="AKX106" s="48"/>
      <c r="AKY106" s="48"/>
      <c r="AKZ106" s="48"/>
      <c r="ALA106" s="48"/>
      <c r="ALB106" s="48"/>
      <c r="ALC106" s="48"/>
      <c r="ALD106" s="48"/>
      <c r="ALE106" s="48"/>
      <c r="ALF106" s="48"/>
      <c r="ALG106" s="48"/>
      <c r="ALH106" s="48"/>
      <c r="ALI106" s="48"/>
      <c r="ALJ106" s="48"/>
      <c r="ALK106" s="48"/>
      <c r="ALL106" s="48"/>
      <c r="ALM106" s="48"/>
      <c r="ALN106" s="48"/>
      <c r="ALO106" s="48"/>
      <c r="ALP106" s="48"/>
      <c r="ALQ106" s="48"/>
      <c r="ALR106" s="48"/>
      <c r="ALS106" s="48"/>
      <c r="ALT106" s="48"/>
      <c r="ALU106" s="48"/>
      <c r="ALV106" s="48"/>
      <c r="ALW106" s="48"/>
      <c r="ALX106" s="48"/>
      <c r="ALY106" s="48"/>
      <c r="ALZ106" s="48"/>
      <c r="AMA106" s="48"/>
      <c r="AMB106" s="48"/>
      <c r="AMC106" s="48"/>
      <c r="AMD106" s="48"/>
      <c r="AME106" s="48"/>
      <c r="AMF106" s="48"/>
      <c r="AMG106" s="48"/>
      <c r="AMH106" s="48"/>
      <c r="AMI106" s="48"/>
      <c r="AMJ106" s="48"/>
      <c r="AMK106" s="48"/>
      <c r="AML106" s="48"/>
      <c r="AMM106" s="48"/>
      <c r="AMN106" s="48"/>
      <c r="AMO106" s="48"/>
      <c r="AMP106" s="48"/>
      <c r="AMQ106" s="48"/>
      <c r="AMR106" s="48"/>
      <c r="AMS106" s="48"/>
      <c r="AMT106" s="48"/>
      <c r="AMU106" s="48"/>
      <c r="AMV106" s="48"/>
      <c r="AMW106" s="48"/>
      <c r="AMX106" s="48"/>
      <c r="AMY106" s="48"/>
      <c r="AMZ106" s="48"/>
      <c r="ANA106" s="48"/>
      <c r="ANB106" s="48"/>
      <c r="ANC106" s="48"/>
      <c r="AND106" s="48"/>
      <c r="ANE106" s="48"/>
      <c r="ANF106" s="48"/>
      <c r="ANG106" s="48"/>
      <c r="ANH106" s="48"/>
      <c r="ANI106" s="48"/>
      <c r="ANJ106" s="48"/>
      <c r="ANK106" s="48"/>
      <c r="ANL106" s="48"/>
      <c r="ANM106" s="48"/>
      <c r="ANN106" s="48"/>
      <c r="ANO106" s="48"/>
      <c r="ANP106" s="48"/>
      <c r="ANQ106" s="48"/>
      <c r="ANR106" s="48"/>
      <c r="ANS106" s="48"/>
      <c r="ANT106" s="48"/>
      <c r="ANU106" s="48"/>
      <c r="ANV106" s="48"/>
      <c r="ANW106" s="48"/>
      <c r="ANX106" s="48"/>
      <c r="ANY106" s="48"/>
      <c r="ANZ106" s="48"/>
      <c r="AOA106" s="48"/>
      <c r="AOB106" s="48"/>
      <c r="AOC106" s="48"/>
      <c r="AOD106" s="48"/>
      <c r="AOE106" s="48"/>
      <c r="AOF106" s="48"/>
      <c r="AOG106" s="48"/>
      <c r="AOH106" s="48"/>
      <c r="AOI106" s="48"/>
      <c r="AOJ106" s="48"/>
      <c r="AOK106" s="48"/>
      <c r="AOL106" s="48"/>
      <c r="AOM106" s="48"/>
      <c r="AON106" s="48"/>
      <c r="AOO106" s="48"/>
      <c r="AOP106" s="48"/>
      <c r="AOQ106" s="48"/>
      <c r="AOR106" s="48"/>
      <c r="AOS106" s="48"/>
      <c r="AOT106" s="48"/>
      <c r="AOU106" s="48"/>
      <c r="AOV106" s="48"/>
      <c r="AOW106" s="48"/>
      <c r="AOX106" s="48"/>
      <c r="AOY106" s="48"/>
      <c r="AOZ106" s="48"/>
      <c r="APA106" s="48"/>
      <c r="APB106" s="48"/>
      <c r="APC106" s="48"/>
      <c r="APD106" s="48"/>
      <c r="APE106" s="48"/>
      <c r="APF106" s="48"/>
      <c r="APG106" s="48"/>
      <c r="APH106" s="48"/>
      <c r="API106" s="48"/>
      <c r="APJ106" s="48"/>
      <c r="APK106" s="48"/>
      <c r="APL106" s="48"/>
      <c r="APM106" s="48"/>
      <c r="APN106" s="48"/>
      <c r="APO106" s="48"/>
      <c r="APP106" s="48"/>
      <c r="APQ106" s="48"/>
      <c r="APR106" s="48"/>
      <c r="APS106" s="48"/>
      <c r="APT106" s="48"/>
      <c r="APU106" s="48"/>
      <c r="APV106" s="48"/>
      <c r="APW106" s="48"/>
      <c r="APX106" s="48"/>
      <c r="APY106" s="48"/>
      <c r="APZ106" s="48"/>
      <c r="AQA106" s="48"/>
    </row>
    <row r="107" spans="1:1119">
      <c r="A107" s="49" t="s">
        <v>389</v>
      </c>
      <c r="B107" s="46" t="s">
        <v>354</v>
      </c>
      <c r="C107" s="48">
        <v>6.5591220855712891</v>
      </c>
      <c r="D107" s="48">
        <v>6.5848259925842285</v>
      </c>
      <c r="E107" s="48">
        <v>8.5554819107055664</v>
      </c>
      <c r="F107" s="48">
        <v>8.5997333526611328</v>
      </c>
      <c r="G107" s="48">
        <v>3.4632642269134521</v>
      </c>
      <c r="H107" s="48">
        <v>3.6272861957550049</v>
      </c>
      <c r="I107" s="48">
        <v>6.272362232208252</v>
      </c>
      <c r="J107" s="48">
        <v>6.0085692405700684</v>
      </c>
      <c r="K107" s="48">
        <v>6.8979625701904297</v>
      </c>
      <c r="L107" s="48">
        <v>7.0329203605651855</v>
      </c>
      <c r="M107" s="48">
        <v>7.9569568634033203</v>
      </c>
      <c r="N107" s="48">
        <v>8.2499294281005859</v>
      </c>
      <c r="O107" s="48">
        <v>6.4193868637084961</v>
      </c>
      <c r="P107" s="48">
        <v>6.7584052085876465</v>
      </c>
      <c r="Q107" s="47">
        <f t="shared" si="12"/>
        <v>5.5503941377003985</v>
      </c>
      <c r="R107" s="47">
        <f t="shared" si="13"/>
        <v>7.3461695909500122</v>
      </c>
      <c r="S107" s="47">
        <f t="shared" si="14"/>
        <v>1.3235401682651724</v>
      </c>
      <c r="T107" s="47">
        <f t="shared" si="15"/>
        <v>7.8216456336014969E-2</v>
      </c>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8"/>
      <c r="CD107" s="48"/>
      <c r="CE107" s="48"/>
      <c r="CF107" s="48"/>
      <c r="CG107" s="48"/>
      <c r="CH107" s="48"/>
      <c r="CI107" s="48"/>
      <c r="CJ107" s="48"/>
      <c r="CK107" s="48"/>
      <c r="CL107" s="48"/>
      <c r="CM107" s="48"/>
      <c r="CN107" s="48"/>
      <c r="CO107" s="48"/>
      <c r="CP107" s="48"/>
      <c r="CQ107" s="48"/>
      <c r="CR107" s="48"/>
      <c r="CS107" s="48"/>
      <c r="CT107" s="48"/>
      <c r="CU107" s="48"/>
      <c r="CV107" s="48"/>
      <c r="CW107" s="48"/>
      <c r="CX107" s="48"/>
      <c r="CY107" s="48"/>
      <c r="CZ107" s="48"/>
      <c r="DA107" s="48"/>
      <c r="DB107" s="48"/>
      <c r="DC107" s="48"/>
      <c r="DD107" s="48"/>
      <c r="DE107" s="48"/>
      <c r="DF107" s="48"/>
      <c r="DH107" s="48"/>
      <c r="DI107" s="48"/>
      <c r="DJ107" s="48"/>
      <c r="DK107" s="48"/>
      <c r="DL107" s="48"/>
      <c r="DM107" s="48"/>
      <c r="DN107" s="48"/>
      <c r="DO107" s="48"/>
      <c r="DP107" s="48"/>
      <c r="DQ107" s="48"/>
      <c r="DR107" s="48"/>
      <c r="DS107" s="48"/>
      <c r="DT107" s="48"/>
      <c r="DU107" s="48"/>
      <c r="DV107" s="48"/>
      <c r="DW107" s="48"/>
      <c r="DX107" s="48"/>
      <c r="DY107" s="48"/>
      <c r="DZ107" s="48"/>
      <c r="EA107" s="48"/>
      <c r="EB107" s="48"/>
      <c r="EC107" s="48"/>
      <c r="ED107" s="48"/>
      <c r="EE107" s="48"/>
      <c r="EF107" s="48"/>
      <c r="EG107" s="48"/>
      <c r="EH107" s="48"/>
      <c r="EI107" s="48"/>
      <c r="EJ107" s="48"/>
      <c r="EK107" s="48"/>
      <c r="EL107" s="48"/>
      <c r="EM107" s="48"/>
      <c r="EO107" s="48"/>
      <c r="EP107" s="48"/>
      <c r="EQ107" s="48"/>
      <c r="ER107" s="48"/>
      <c r="ES107" s="48"/>
      <c r="ET107" s="48"/>
      <c r="EU107" s="48"/>
      <c r="EV107" s="48"/>
      <c r="EW107" s="48"/>
      <c r="EX107" s="48"/>
      <c r="EY107" s="48"/>
      <c r="EZ107" s="48"/>
      <c r="FA107" s="48"/>
      <c r="FB107" s="48"/>
      <c r="FC107" s="48"/>
      <c r="FD107" s="48"/>
      <c r="FE107" s="48"/>
      <c r="FF107" s="48"/>
      <c r="FG107" s="48"/>
      <c r="FH107" s="48"/>
      <c r="FI107" s="48"/>
      <c r="FJ107" s="48"/>
      <c r="FK107" s="48"/>
      <c r="FL107" s="48"/>
      <c r="FM107" s="48"/>
      <c r="FN107" s="48"/>
      <c r="FO107" s="48"/>
      <c r="FP107" s="48"/>
      <c r="FQ107" s="48"/>
      <c r="FR107" s="48"/>
      <c r="FS107" s="48"/>
      <c r="FT107" s="48"/>
      <c r="FU107" s="48"/>
      <c r="FV107" s="48"/>
      <c r="FW107" s="48"/>
      <c r="FX107" s="48"/>
      <c r="FY107" s="48"/>
      <c r="FZ107" s="48"/>
      <c r="GA107" s="48"/>
      <c r="GB107" s="48"/>
      <c r="GC107" s="48"/>
      <c r="GE107" s="48"/>
      <c r="GF107" s="48"/>
      <c r="GG107" s="48"/>
      <c r="GH107" s="48"/>
      <c r="GI107" s="48"/>
      <c r="GJ107" s="48"/>
      <c r="GK107" s="48"/>
      <c r="GL107" s="48"/>
      <c r="GM107" s="48"/>
      <c r="GN107" s="48"/>
      <c r="GO107" s="48"/>
      <c r="GP107" s="48"/>
      <c r="GQ107" s="48"/>
      <c r="GR107" s="48"/>
      <c r="GS107" s="48"/>
      <c r="GT107" s="48"/>
      <c r="GU107" s="48"/>
      <c r="GV107" s="48"/>
      <c r="GW107" s="48"/>
      <c r="GX107" s="48"/>
      <c r="GY107" s="48"/>
      <c r="GZ107" s="48"/>
      <c r="HA107" s="48"/>
      <c r="HB107" s="48"/>
      <c r="HC107" s="48"/>
      <c r="HD107" s="48"/>
      <c r="HE107" s="48"/>
      <c r="HF107" s="48"/>
      <c r="HG107" s="48"/>
      <c r="HH107" s="48"/>
      <c r="HI107" s="48"/>
      <c r="HJ107" s="48"/>
      <c r="HK107" s="48"/>
      <c r="HL107" s="48"/>
      <c r="HM107" s="48"/>
      <c r="HN107" s="48"/>
      <c r="HO107" s="48"/>
      <c r="HP107" s="48"/>
      <c r="HQ107" s="48"/>
      <c r="HR107" s="48"/>
      <c r="HS107" s="48"/>
      <c r="HU107" s="48"/>
      <c r="HV107" s="48"/>
      <c r="HW107" s="48"/>
      <c r="HX107" s="48"/>
      <c r="HY107" s="48"/>
      <c r="HZ107" s="48"/>
      <c r="IA107" s="48"/>
      <c r="IB107" s="48"/>
      <c r="IC107" s="48"/>
      <c r="ID107" s="48"/>
      <c r="IE107" s="48"/>
      <c r="IF107" s="48"/>
      <c r="IG107" s="48"/>
      <c r="IH107" s="48"/>
      <c r="II107" s="48"/>
      <c r="IJ107" s="48"/>
      <c r="IK107" s="48"/>
      <c r="IL107" s="48"/>
      <c r="IM107" s="48"/>
      <c r="IN107" s="48"/>
      <c r="IO107" s="48"/>
      <c r="IP107" s="48"/>
      <c r="IQ107" s="48"/>
      <c r="IR107" s="48"/>
      <c r="IS107" s="48"/>
      <c r="IT107" s="48"/>
      <c r="IU107" s="48"/>
      <c r="IV107" s="48"/>
      <c r="IW107" s="48"/>
      <c r="IX107" s="48"/>
      <c r="IY107" s="48"/>
      <c r="IZ107" s="48"/>
      <c r="JA107" s="48"/>
      <c r="JB107" s="48"/>
      <c r="JC107" s="48"/>
      <c r="JD107" s="48"/>
      <c r="JE107" s="48"/>
      <c r="JF107" s="48"/>
      <c r="JG107" s="48"/>
      <c r="JH107" s="48"/>
      <c r="JJ107" s="48"/>
      <c r="JK107" s="48"/>
      <c r="JL107" s="48"/>
      <c r="JM107" s="48"/>
      <c r="JN107" s="48"/>
      <c r="JO107" s="48"/>
      <c r="JP107" s="48"/>
      <c r="JQ107" s="48"/>
      <c r="JR107" s="48"/>
      <c r="JS107" s="48"/>
      <c r="JT107" s="48"/>
      <c r="JU107" s="48"/>
      <c r="JV107" s="48"/>
      <c r="JW107" s="48"/>
      <c r="JX107" s="48"/>
      <c r="JY107" s="48"/>
      <c r="JZ107" s="48"/>
      <c r="KA107" s="48"/>
      <c r="KB107" s="48"/>
      <c r="KC107" s="48"/>
      <c r="KD107" s="48"/>
      <c r="KE107" s="48"/>
      <c r="KF107" s="48"/>
      <c r="KG107" s="48"/>
      <c r="KH107" s="48"/>
      <c r="KI107" s="48"/>
      <c r="KJ107" s="48"/>
      <c r="KK107" s="48"/>
      <c r="KL107" s="48"/>
      <c r="KM107" s="48"/>
      <c r="KN107" s="48"/>
      <c r="KO107" s="48"/>
      <c r="KP107" s="48"/>
      <c r="KQ107" s="48"/>
      <c r="KR107" s="48"/>
      <c r="KS107" s="48"/>
      <c r="KT107" s="48"/>
      <c r="KU107" s="48"/>
      <c r="KV107" s="48"/>
      <c r="KW107" s="48"/>
      <c r="KX107" s="48"/>
      <c r="KZ107" s="48"/>
      <c r="LA107" s="48"/>
      <c r="LB107" s="48"/>
      <c r="LC107" s="48"/>
      <c r="LD107" s="48"/>
      <c r="LE107" s="48"/>
      <c r="LF107" s="48"/>
      <c r="LG107" s="48"/>
      <c r="LH107" s="48"/>
      <c r="LI107" s="48"/>
      <c r="LJ107" s="48"/>
      <c r="LK107" s="48"/>
      <c r="LL107" s="48"/>
      <c r="LM107" s="48"/>
      <c r="LN107" s="48"/>
      <c r="LO107" s="48"/>
      <c r="LP107" s="48"/>
      <c r="LQ107" s="48"/>
      <c r="LR107" s="48"/>
      <c r="LS107" s="48"/>
      <c r="LT107" s="48"/>
      <c r="LU107" s="48"/>
      <c r="LV107" s="48"/>
      <c r="LW107" s="48"/>
      <c r="LX107" s="48"/>
      <c r="LY107" s="48"/>
      <c r="LZ107" s="48"/>
      <c r="MA107" s="48"/>
      <c r="MB107" s="48"/>
      <c r="MC107" s="48"/>
      <c r="MD107" s="48"/>
      <c r="ME107" s="48"/>
      <c r="MF107" s="48"/>
      <c r="MG107" s="48"/>
      <c r="MH107" s="48"/>
      <c r="MI107" s="48"/>
      <c r="MJ107" s="48"/>
      <c r="MK107" s="48"/>
      <c r="ML107" s="48"/>
      <c r="MM107" s="48"/>
      <c r="MN107" s="48"/>
      <c r="MP107" s="48"/>
      <c r="MQ107" s="48"/>
      <c r="MR107" s="48"/>
      <c r="MS107" s="48"/>
      <c r="MT107" s="48"/>
      <c r="MU107" s="48"/>
      <c r="MV107" s="48"/>
      <c r="MW107" s="48"/>
      <c r="MX107" s="48"/>
      <c r="MY107" s="48"/>
      <c r="MZ107" s="48"/>
      <c r="NA107" s="48"/>
      <c r="NB107" s="48"/>
      <c r="NC107" s="48"/>
      <c r="ND107" s="48"/>
      <c r="NE107" s="48"/>
      <c r="NF107" s="48"/>
      <c r="NG107" s="48"/>
      <c r="NH107" s="48"/>
      <c r="NI107" s="48"/>
      <c r="NJ107" s="48"/>
      <c r="NK107" s="48"/>
      <c r="NL107" s="48"/>
      <c r="NM107" s="48"/>
      <c r="NN107" s="48"/>
      <c r="NO107" s="48"/>
      <c r="NP107" s="48"/>
      <c r="NQ107" s="48"/>
      <c r="NR107" s="48"/>
      <c r="NS107" s="48"/>
      <c r="NT107" s="48"/>
      <c r="NU107" s="48"/>
      <c r="NV107" s="48"/>
      <c r="NW107" s="48"/>
      <c r="NX107" s="48"/>
      <c r="NY107" s="48"/>
      <c r="NZ107" s="48"/>
      <c r="OA107" s="48"/>
      <c r="OB107" s="48"/>
      <c r="OC107" s="48"/>
      <c r="OD107" s="48"/>
      <c r="OF107" s="48"/>
      <c r="OG107" s="48"/>
      <c r="OH107" s="48"/>
      <c r="OI107" s="48"/>
      <c r="OJ107" s="48"/>
      <c r="OK107" s="48"/>
      <c r="OL107" s="48"/>
      <c r="OM107" s="48"/>
      <c r="ON107" s="48"/>
      <c r="OO107" s="48"/>
      <c r="OP107" s="48"/>
      <c r="OQ107" s="48"/>
      <c r="OR107" s="48"/>
      <c r="OT107" s="48"/>
      <c r="OU107" s="48"/>
      <c r="OV107" s="48"/>
      <c r="OW107" s="48"/>
      <c r="OX107" s="48"/>
      <c r="OY107" s="48"/>
      <c r="OZ107" s="48"/>
      <c r="PA107" s="48"/>
      <c r="PB107" s="48"/>
      <c r="PC107" s="48"/>
      <c r="PD107" s="48"/>
      <c r="PF107" s="48"/>
      <c r="PG107" s="48"/>
      <c r="PH107" s="48"/>
      <c r="PI107" s="48"/>
      <c r="PJ107" s="48"/>
      <c r="PK107" s="48"/>
      <c r="PL107" s="48"/>
      <c r="PM107" s="48"/>
      <c r="PN107" s="48"/>
      <c r="PO107" s="48"/>
      <c r="PP107" s="48"/>
      <c r="PQ107" s="48"/>
      <c r="PR107" s="48"/>
      <c r="PS107" s="48"/>
      <c r="PT107" s="48"/>
      <c r="PU107" s="48"/>
      <c r="PV107" s="48"/>
      <c r="PW107" s="48"/>
      <c r="PX107" s="48"/>
      <c r="PY107" s="48"/>
      <c r="PZ107" s="48"/>
      <c r="QA107" s="48"/>
      <c r="QB107" s="48"/>
      <c r="QC107" s="48"/>
      <c r="QD107" s="48"/>
      <c r="QE107" s="48"/>
      <c r="QF107" s="48"/>
      <c r="QG107" s="48"/>
      <c r="QH107" s="48"/>
      <c r="QI107" s="48"/>
      <c r="QJ107" s="48"/>
      <c r="QK107" s="48"/>
      <c r="QL107" s="48"/>
      <c r="QM107" s="48"/>
      <c r="QN107" s="48"/>
      <c r="QO107" s="48"/>
      <c r="QP107" s="48"/>
      <c r="QQ107" s="48"/>
      <c r="QR107" s="48"/>
      <c r="QS107" s="48"/>
      <c r="QT107" s="48"/>
      <c r="QV107" s="48"/>
      <c r="QW107" s="48"/>
      <c r="QX107" s="48"/>
      <c r="QY107" s="48"/>
      <c r="QZ107" s="48"/>
      <c r="RA107" s="48"/>
      <c r="RB107" s="48"/>
      <c r="RC107" s="48"/>
      <c r="RD107" s="48"/>
      <c r="RE107" s="48"/>
      <c r="RF107" s="48"/>
      <c r="RG107" s="48"/>
      <c r="RH107" s="48"/>
      <c r="RI107" s="48"/>
      <c r="RJ107" s="48"/>
      <c r="RK107" s="48"/>
      <c r="RL107" s="48"/>
      <c r="RM107" s="48"/>
      <c r="RN107" s="48"/>
      <c r="RO107" s="48"/>
      <c r="RP107" s="48"/>
      <c r="RQ107" s="48"/>
      <c r="RR107" s="48"/>
      <c r="RS107" s="48"/>
      <c r="RT107" s="48"/>
      <c r="RU107" s="48"/>
      <c r="RV107" s="48"/>
      <c r="RW107" s="48"/>
      <c r="RX107" s="48"/>
      <c r="RY107" s="48"/>
      <c r="RZ107" s="48"/>
      <c r="SA107" s="48"/>
      <c r="SB107" s="48"/>
      <c r="SC107" s="48"/>
      <c r="SD107" s="48"/>
      <c r="SE107" s="48"/>
      <c r="SF107" s="48"/>
      <c r="SG107" s="48"/>
      <c r="SH107" s="48"/>
      <c r="SI107" s="48"/>
      <c r="SJ107" s="48"/>
      <c r="SL107" s="48"/>
      <c r="SM107" s="48"/>
      <c r="SN107" s="48"/>
      <c r="SO107" s="48"/>
      <c r="SP107" s="48"/>
      <c r="SQ107" s="48"/>
      <c r="SR107" s="48"/>
      <c r="SS107" s="48"/>
      <c r="ST107" s="48"/>
      <c r="SU107" s="48"/>
      <c r="SV107" s="48"/>
      <c r="SW107" s="48"/>
      <c r="SX107" s="48"/>
      <c r="SY107" s="48"/>
      <c r="SZ107" s="48"/>
      <c r="TA107" s="48"/>
      <c r="TB107" s="48"/>
      <c r="TC107" s="48"/>
      <c r="TD107" s="48"/>
      <c r="TE107" s="48"/>
      <c r="TF107" s="48"/>
      <c r="TG107" s="48"/>
      <c r="TH107" s="48"/>
      <c r="TI107" s="48"/>
      <c r="TJ107" s="48"/>
      <c r="TK107" s="48"/>
      <c r="TL107" s="48"/>
      <c r="TM107" s="48"/>
      <c r="TN107" s="48"/>
      <c r="TO107" s="48"/>
      <c r="TP107" s="48"/>
      <c r="TQ107" s="48"/>
      <c r="TR107" s="48"/>
      <c r="TS107" s="48"/>
      <c r="TT107" s="48"/>
      <c r="TU107" s="48"/>
      <c r="TV107" s="48"/>
      <c r="TW107" s="48"/>
      <c r="TX107" s="48"/>
      <c r="TY107" s="48"/>
      <c r="TZ107" s="48"/>
      <c r="UB107" s="48"/>
      <c r="UC107" s="48"/>
      <c r="UD107" s="48"/>
      <c r="UE107" s="48"/>
      <c r="UF107" s="48"/>
      <c r="UG107" s="48"/>
      <c r="UH107" s="48"/>
      <c r="UI107" s="48"/>
      <c r="UJ107" s="48"/>
      <c r="UK107" s="48"/>
      <c r="UL107" s="48"/>
      <c r="UM107" s="48"/>
      <c r="UN107" s="48"/>
      <c r="UO107" s="48"/>
      <c r="UP107" s="48"/>
      <c r="UQ107" s="48"/>
      <c r="UR107" s="48"/>
      <c r="US107" s="48"/>
      <c r="UT107" s="48"/>
      <c r="UU107" s="48"/>
      <c r="UV107" s="48"/>
      <c r="UW107" s="48"/>
      <c r="UX107" s="48"/>
      <c r="UY107" s="48"/>
      <c r="UZ107" s="48"/>
      <c r="VA107" s="48"/>
      <c r="VB107" s="48"/>
      <c r="VC107" s="48"/>
      <c r="VD107" s="48"/>
      <c r="VE107" s="48"/>
      <c r="VF107" s="48"/>
      <c r="VG107" s="48"/>
      <c r="VH107" s="48"/>
      <c r="VI107" s="48"/>
      <c r="VJ107" s="48"/>
      <c r="VK107" s="48"/>
      <c r="VL107" s="48"/>
      <c r="VM107" s="48"/>
      <c r="VN107" s="48"/>
      <c r="VO107" s="48"/>
      <c r="VP107" s="48"/>
      <c r="VR107" s="48"/>
      <c r="VS107" s="48"/>
      <c r="VT107" s="48"/>
      <c r="VU107" s="48"/>
      <c r="VV107" s="48"/>
      <c r="VW107" s="48"/>
      <c r="VX107" s="48"/>
      <c r="VY107" s="48"/>
      <c r="VZ107" s="48"/>
      <c r="WA107" s="48"/>
      <c r="WB107" s="48"/>
      <c r="WC107" s="48"/>
      <c r="WD107" s="48"/>
      <c r="WE107" s="48"/>
      <c r="WF107" s="48"/>
      <c r="WG107" s="48"/>
      <c r="WH107" s="48"/>
      <c r="WI107" s="48"/>
      <c r="WJ107" s="48"/>
      <c r="WK107" s="48"/>
      <c r="WL107" s="48"/>
      <c r="WM107" s="48"/>
      <c r="WN107" s="48"/>
      <c r="WO107" s="48"/>
      <c r="WP107" s="48"/>
      <c r="WQ107" s="48"/>
      <c r="WR107" s="48"/>
      <c r="WS107" s="48"/>
      <c r="WT107" s="48"/>
      <c r="WU107" s="48"/>
      <c r="WV107" s="48"/>
      <c r="WW107" s="48"/>
      <c r="WX107" s="48"/>
      <c r="WY107" s="48"/>
      <c r="WZ107" s="48"/>
      <c r="XA107" s="48"/>
      <c r="XB107" s="48"/>
      <c r="XC107" s="48"/>
      <c r="XD107" s="48"/>
      <c r="XE107" s="48"/>
      <c r="XF107" s="48"/>
      <c r="XH107" s="48"/>
      <c r="XI107" s="48"/>
      <c r="XJ107" s="48"/>
      <c r="XK107" s="48"/>
      <c r="XL107" s="48"/>
      <c r="XM107" s="48"/>
      <c r="XN107" s="48"/>
      <c r="XO107" s="48"/>
      <c r="XP107" s="48"/>
      <c r="XQ107" s="48"/>
      <c r="XR107" s="48"/>
      <c r="XS107" s="48"/>
      <c r="XT107" s="48"/>
      <c r="XU107" s="48"/>
      <c r="XV107" s="48"/>
      <c r="XW107" s="48"/>
      <c r="XX107" s="48"/>
      <c r="XY107" s="48"/>
      <c r="XZ107" s="48"/>
      <c r="YA107" s="48"/>
      <c r="YB107" s="48"/>
      <c r="YC107" s="48"/>
      <c r="YD107" s="48"/>
      <c r="YE107" s="48"/>
      <c r="YF107" s="48"/>
      <c r="YG107" s="48"/>
      <c r="YH107" s="48"/>
      <c r="YI107" s="48"/>
      <c r="YJ107" s="48"/>
      <c r="YK107" s="48"/>
      <c r="YL107" s="48"/>
      <c r="YM107" s="48"/>
      <c r="YN107" s="48"/>
      <c r="YO107" s="48"/>
      <c r="YP107" s="48"/>
      <c r="YQ107" s="48"/>
      <c r="YR107" s="48"/>
      <c r="YS107" s="48"/>
      <c r="YT107" s="48"/>
      <c r="YU107" s="48"/>
      <c r="YV107" s="48"/>
      <c r="YX107" s="48"/>
      <c r="YY107" s="48"/>
      <c r="YZ107" s="48"/>
      <c r="ZA107" s="48"/>
      <c r="ZB107" s="48"/>
      <c r="ZC107" s="48"/>
      <c r="ZD107" s="48"/>
      <c r="ZE107" s="48"/>
      <c r="ZF107" s="48"/>
      <c r="ZG107" s="48"/>
      <c r="ZH107" s="48"/>
      <c r="ZI107" s="48"/>
      <c r="ZJ107" s="48"/>
      <c r="ZK107" s="48"/>
      <c r="ZL107" s="48"/>
      <c r="ZM107" s="48"/>
      <c r="ZN107" s="48"/>
      <c r="ZO107" s="48"/>
      <c r="ZP107" s="48"/>
      <c r="ZQ107" s="48"/>
      <c r="ZR107" s="48"/>
      <c r="ZS107" s="48"/>
      <c r="ZT107" s="48"/>
      <c r="ZU107" s="48"/>
      <c r="ZV107" s="48"/>
      <c r="ZW107" s="48"/>
      <c r="ZX107" s="48"/>
      <c r="ZY107" s="48"/>
      <c r="ZZ107" s="48"/>
      <c r="AAA107" s="48"/>
      <c r="AAB107" s="48"/>
      <c r="AAC107" s="48"/>
      <c r="AAD107" s="48"/>
      <c r="AAE107" s="48"/>
      <c r="AAF107" s="48"/>
      <c r="AAG107" s="48"/>
      <c r="AAH107" s="48"/>
      <c r="AAI107" s="48"/>
      <c r="AAJ107" s="48"/>
      <c r="AAK107" s="48"/>
      <c r="AAM107" s="48"/>
      <c r="AAN107" s="48"/>
      <c r="AAO107" s="48"/>
      <c r="AAP107" s="48"/>
      <c r="AAQ107" s="48"/>
      <c r="AAR107" s="48"/>
      <c r="AAS107" s="48"/>
      <c r="AAT107" s="48"/>
      <c r="AAU107" s="48"/>
      <c r="AAV107" s="48"/>
      <c r="AAW107" s="48"/>
      <c r="AAX107" s="48"/>
      <c r="AAY107" s="48"/>
      <c r="AAZ107" s="48"/>
      <c r="ABA107" s="48"/>
      <c r="ABB107" s="48"/>
      <c r="ABC107" s="48"/>
      <c r="ABD107" s="48"/>
      <c r="ABE107" s="48"/>
      <c r="ABF107" s="48"/>
      <c r="ABG107" s="48"/>
      <c r="ABH107" s="48"/>
      <c r="ABI107" s="48"/>
      <c r="ABJ107" s="48"/>
      <c r="ABK107" s="48"/>
      <c r="ABL107" s="48"/>
      <c r="ABM107" s="48"/>
      <c r="ABN107" s="48"/>
      <c r="ABO107" s="48"/>
      <c r="ABP107" s="48"/>
      <c r="ABQ107" s="48"/>
      <c r="ABR107" s="48"/>
      <c r="ABS107" s="48"/>
      <c r="ABT107" s="48"/>
      <c r="ABU107" s="48"/>
      <c r="ABV107" s="48"/>
      <c r="ABW107" s="48"/>
      <c r="ABX107" s="48"/>
      <c r="ABY107" s="48"/>
      <c r="ABZ107" s="48"/>
      <c r="ACA107" s="48"/>
      <c r="ACC107" s="48"/>
      <c r="ACD107" s="48"/>
      <c r="ACE107" s="48"/>
      <c r="ACF107" s="48"/>
      <c r="ACG107" s="48"/>
      <c r="ACH107" s="48"/>
      <c r="ACI107" s="48"/>
      <c r="ACJ107" s="48"/>
      <c r="ACK107" s="48"/>
      <c r="ACL107" s="48"/>
      <c r="ACM107" s="48"/>
      <c r="ACN107" s="48"/>
      <c r="ACO107" s="48"/>
      <c r="ACP107" s="48"/>
      <c r="ACQ107" s="48"/>
      <c r="ACR107" s="48"/>
      <c r="ACS107" s="48"/>
      <c r="ACT107" s="48"/>
      <c r="ACU107" s="48"/>
      <c r="ACV107" s="48"/>
      <c r="ACW107" s="48"/>
      <c r="ACX107" s="48"/>
      <c r="ACY107" s="48"/>
      <c r="ACZ107" s="48"/>
      <c r="ADA107" s="48"/>
      <c r="ADB107" s="48"/>
      <c r="ADC107" s="48"/>
      <c r="ADD107" s="48"/>
      <c r="ADE107" s="48"/>
      <c r="ADF107" s="48"/>
      <c r="ADG107" s="48"/>
      <c r="ADH107" s="48"/>
      <c r="ADI107" s="48"/>
      <c r="ADJ107" s="48"/>
      <c r="ADK107" s="48"/>
      <c r="ADL107" s="48"/>
      <c r="ADM107" s="48"/>
      <c r="ADN107" s="48"/>
      <c r="ADO107" s="48"/>
      <c r="ADP107" s="48"/>
      <c r="ADQ107" s="48"/>
      <c r="ADS107" s="48"/>
      <c r="ADT107" s="48"/>
      <c r="ADU107" s="48"/>
      <c r="ADV107" s="48"/>
      <c r="ADW107" s="48"/>
      <c r="ADX107" s="48"/>
      <c r="ADY107" s="48"/>
      <c r="ADZ107" s="48"/>
      <c r="AEA107" s="48"/>
      <c r="AEB107" s="48"/>
      <c r="AEC107" s="48"/>
      <c r="AED107" s="48"/>
      <c r="AEE107" s="48"/>
      <c r="AEF107" s="48"/>
      <c r="AEG107" s="48"/>
      <c r="AEH107" s="48"/>
      <c r="AEI107" s="48"/>
      <c r="AEJ107" s="48"/>
      <c r="AEK107" s="48"/>
      <c r="AEL107" s="48"/>
      <c r="AEM107" s="48"/>
      <c r="AEN107" s="48"/>
      <c r="AEO107" s="48"/>
      <c r="AEP107" s="48"/>
      <c r="AEQ107" s="48"/>
      <c r="AER107" s="48"/>
      <c r="AES107" s="48"/>
      <c r="AET107" s="48"/>
      <c r="AEU107" s="48"/>
      <c r="AEV107" s="48"/>
      <c r="AEW107" s="48"/>
      <c r="AEX107" s="48"/>
      <c r="AEY107" s="48"/>
      <c r="AEZ107" s="48"/>
      <c r="AFA107" s="48"/>
      <c r="AFB107" s="48"/>
      <c r="AFC107" s="48"/>
      <c r="AFD107" s="48"/>
      <c r="AFE107" s="48"/>
      <c r="AFF107" s="48"/>
      <c r="AFG107" s="48"/>
      <c r="AFI107" s="48"/>
      <c r="AFJ107" s="48"/>
      <c r="AFK107" s="48"/>
      <c r="AFL107" s="48"/>
      <c r="AFM107" s="48"/>
      <c r="AFN107" s="48"/>
      <c r="AFO107" s="48"/>
      <c r="AFP107" s="48"/>
      <c r="AFQ107" s="48"/>
      <c r="AFS107" s="48"/>
      <c r="AFT107" s="48"/>
      <c r="AFU107" s="48"/>
      <c r="AFV107" s="48"/>
      <c r="AFW107" s="48"/>
      <c r="AFX107" s="48"/>
      <c r="AFY107" s="48"/>
      <c r="AFZ107" s="48"/>
      <c r="AGA107" s="48"/>
      <c r="AGB107" s="48"/>
      <c r="AGC107" s="48"/>
      <c r="AGF107" s="48"/>
      <c r="AGG107" s="48"/>
      <c r="AGH107" s="48"/>
      <c r="AGI107" s="48"/>
      <c r="AGJ107" s="48"/>
      <c r="AGK107" s="48"/>
      <c r="AGL107" s="48"/>
      <c r="AGM107" s="48"/>
      <c r="AGN107" s="48"/>
      <c r="AGO107" s="48"/>
      <c r="AGP107" s="48"/>
      <c r="AGQ107" s="48"/>
      <c r="AGR107" s="48"/>
      <c r="AGS107" s="48"/>
      <c r="AGT107" s="48"/>
      <c r="AGU107" s="48"/>
      <c r="AGV107" s="48"/>
      <c r="AGW107" s="48"/>
      <c r="AGX107" s="48"/>
      <c r="AGY107" s="48"/>
      <c r="AGZ107" s="48"/>
      <c r="AHA107" s="48"/>
      <c r="AHB107" s="48"/>
      <c r="AHC107" s="48"/>
      <c r="AHD107" s="48"/>
      <c r="AHE107" s="48"/>
      <c r="AHF107" s="48"/>
      <c r="AHG107" s="48"/>
      <c r="AHH107" s="48"/>
      <c r="AHI107" s="48"/>
      <c r="AHJ107" s="48"/>
      <c r="AHK107" s="48"/>
      <c r="AHL107" s="48"/>
      <c r="AHM107" s="48"/>
      <c r="AHN107" s="48"/>
      <c r="AHO107" s="48"/>
      <c r="AHP107" s="48"/>
      <c r="AHQ107" s="48"/>
      <c r="AHR107" s="48"/>
      <c r="AHS107" s="48"/>
      <c r="AHT107" s="48"/>
      <c r="AHU107" s="48"/>
      <c r="AHV107" s="48"/>
      <c r="AHW107" s="48"/>
      <c r="AHX107" s="48"/>
      <c r="AHY107" s="48"/>
      <c r="AHZ107" s="48"/>
      <c r="AIA107" s="48"/>
      <c r="AIB107" s="48"/>
      <c r="AIC107" s="48"/>
      <c r="AID107" s="48"/>
      <c r="AIE107" s="48"/>
      <c r="AIF107" s="48"/>
      <c r="AIG107" s="48"/>
      <c r="AIH107" s="48"/>
      <c r="AII107" s="48"/>
      <c r="AIJ107" s="48"/>
      <c r="AIK107" s="48"/>
      <c r="AIL107" s="48"/>
      <c r="AIM107" s="48"/>
      <c r="AIN107" s="48"/>
      <c r="AIO107" s="48"/>
      <c r="AIP107" s="48"/>
      <c r="AIQ107" s="48"/>
      <c r="AIR107" s="48"/>
      <c r="AIS107" s="48"/>
      <c r="AIT107" s="48"/>
      <c r="AIU107" s="48"/>
      <c r="AIV107" s="48"/>
      <c r="AIW107" s="48"/>
      <c r="AIX107" s="48"/>
      <c r="AIY107" s="48"/>
      <c r="AIZ107" s="48"/>
      <c r="AJA107" s="48"/>
      <c r="AJB107" s="48"/>
      <c r="AJC107" s="48"/>
      <c r="AJD107" s="48"/>
      <c r="AJE107" s="48"/>
      <c r="AJF107" s="48"/>
      <c r="AJG107" s="48"/>
      <c r="AJH107" s="48"/>
      <c r="AJI107" s="48"/>
      <c r="AJJ107" s="48"/>
      <c r="AJK107" s="48"/>
      <c r="AJL107" s="48"/>
      <c r="AJM107" s="48"/>
      <c r="AJN107" s="48"/>
      <c r="AJO107" s="48"/>
      <c r="AJP107" s="48"/>
      <c r="AJQ107" s="48"/>
      <c r="AJR107" s="48"/>
      <c r="AJS107" s="48"/>
      <c r="AJT107" s="48"/>
      <c r="AJU107" s="48"/>
      <c r="AJV107" s="48"/>
      <c r="AJW107" s="48"/>
      <c r="AJX107" s="48"/>
      <c r="AJY107" s="48"/>
      <c r="AJZ107" s="48"/>
      <c r="AKA107" s="48"/>
      <c r="AKB107" s="48"/>
      <c r="AKC107" s="48"/>
      <c r="AKD107" s="48"/>
      <c r="AKE107" s="48"/>
      <c r="AKF107" s="48"/>
      <c r="AKG107" s="48"/>
      <c r="AKH107" s="48"/>
      <c r="AKI107" s="48"/>
      <c r="AKJ107" s="48"/>
      <c r="AKK107" s="48"/>
      <c r="AKL107" s="48"/>
      <c r="AKM107" s="48"/>
      <c r="AKN107" s="48"/>
      <c r="AKO107" s="48"/>
      <c r="AKP107" s="48"/>
      <c r="AKQ107" s="48"/>
      <c r="AKR107" s="48"/>
      <c r="AKS107" s="48"/>
      <c r="AKT107" s="48"/>
      <c r="AKU107" s="48"/>
      <c r="AKV107" s="48"/>
      <c r="AKW107" s="48"/>
      <c r="AKX107" s="48"/>
      <c r="AKY107" s="48"/>
      <c r="AKZ107" s="48"/>
      <c r="ALA107" s="48"/>
      <c r="ALB107" s="48"/>
      <c r="ALC107" s="48"/>
      <c r="ALD107" s="48"/>
      <c r="ALE107" s="48"/>
      <c r="ALF107" s="48"/>
      <c r="ALG107" s="48"/>
      <c r="ALH107" s="48"/>
      <c r="ALI107" s="48"/>
      <c r="ALJ107" s="48"/>
      <c r="ALK107" s="48"/>
      <c r="ALL107" s="48"/>
      <c r="ALM107" s="48"/>
      <c r="ALN107" s="48"/>
      <c r="ALO107" s="48"/>
      <c r="ALP107" s="48"/>
      <c r="ALQ107" s="48"/>
      <c r="ALR107" s="48"/>
      <c r="ALS107" s="48"/>
      <c r="ALT107" s="48"/>
      <c r="ALU107" s="48"/>
      <c r="ALV107" s="48"/>
      <c r="ALW107" s="48"/>
      <c r="ALX107" s="48"/>
      <c r="ALY107" s="48"/>
      <c r="ALZ107" s="48"/>
      <c r="AMA107" s="48"/>
      <c r="AMB107" s="48"/>
      <c r="AMC107" s="48"/>
      <c r="AMD107" s="48"/>
      <c r="AME107" s="48"/>
      <c r="AMF107" s="48"/>
      <c r="AMG107" s="48"/>
      <c r="AMH107" s="48"/>
      <c r="AMI107" s="48"/>
      <c r="AMJ107" s="48"/>
      <c r="AMK107" s="48"/>
      <c r="AML107" s="48"/>
      <c r="AMM107" s="48"/>
      <c r="AMN107" s="48"/>
      <c r="AMO107" s="48"/>
      <c r="AMP107" s="48"/>
      <c r="AMQ107" s="48"/>
      <c r="AMR107" s="48"/>
      <c r="AMS107" s="48"/>
      <c r="AMT107" s="48"/>
      <c r="AMU107" s="48"/>
      <c r="AMV107" s="48"/>
      <c r="AMW107" s="48"/>
      <c r="AMX107" s="48"/>
      <c r="AMY107" s="48"/>
      <c r="AMZ107" s="48"/>
      <c r="ANA107" s="48"/>
      <c r="ANB107" s="48"/>
      <c r="ANC107" s="48"/>
      <c r="AND107" s="48"/>
      <c r="ANE107" s="48"/>
      <c r="ANF107" s="48"/>
      <c r="ANG107" s="48"/>
      <c r="ANH107" s="48"/>
      <c r="ANI107" s="48"/>
      <c r="ANJ107" s="48"/>
      <c r="ANK107" s="48"/>
      <c r="ANL107" s="48"/>
      <c r="ANM107" s="48"/>
      <c r="ANN107" s="48"/>
      <c r="ANO107" s="48"/>
      <c r="ANP107" s="48"/>
      <c r="ANQ107" s="48"/>
      <c r="ANR107" s="48"/>
      <c r="ANS107" s="48"/>
      <c r="ANT107" s="48"/>
      <c r="ANU107" s="48"/>
      <c r="ANV107" s="48"/>
      <c r="ANW107" s="48"/>
      <c r="ANX107" s="48"/>
      <c r="ANY107" s="48"/>
      <c r="ANZ107" s="48"/>
      <c r="AOA107" s="48"/>
      <c r="AOB107" s="48"/>
      <c r="AOC107" s="48"/>
      <c r="AOD107" s="48"/>
      <c r="AOE107" s="48"/>
      <c r="AOF107" s="48"/>
      <c r="AOG107" s="48"/>
      <c r="AOH107" s="48"/>
      <c r="AOI107" s="48"/>
      <c r="AOJ107" s="48"/>
      <c r="AOK107" s="48"/>
      <c r="AOL107" s="48"/>
      <c r="AOM107" s="48"/>
      <c r="AON107" s="48"/>
      <c r="AOO107" s="48"/>
      <c r="AOP107" s="48"/>
      <c r="AOQ107" s="48"/>
      <c r="AOR107" s="48"/>
      <c r="AOS107" s="48"/>
      <c r="AOT107" s="48"/>
      <c r="AOU107" s="48"/>
      <c r="AOV107" s="48"/>
      <c r="AOW107" s="48"/>
      <c r="AOX107" s="48"/>
      <c r="AOY107" s="48"/>
      <c r="AOZ107" s="48"/>
      <c r="APA107" s="48"/>
      <c r="APB107" s="48"/>
      <c r="APC107" s="48"/>
      <c r="APD107" s="48"/>
      <c r="APE107" s="48"/>
      <c r="APF107" s="48"/>
      <c r="APG107" s="48"/>
      <c r="APH107" s="48"/>
      <c r="API107" s="48"/>
      <c r="APJ107" s="48"/>
      <c r="APK107" s="48"/>
      <c r="APL107" s="48"/>
      <c r="APM107" s="48"/>
      <c r="APN107" s="48"/>
      <c r="APO107" s="48"/>
      <c r="APP107" s="48"/>
      <c r="APQ107" s="48"/>
      <c r="APR107" s="48"/>
      <c r="APS107" s="48"/>
      <c r="APT107" s="48"/>
      <c r="APU107" s="48"/>
      <c r="APV107" s="48"/>
      <c r="APW107" s="48"/>
      <c r="APX107" s="48"/>
      <c r="APY107" s="48"/>
      <c r="APZ107" s="48"/>
      <c r="AQA107" s="48"/>
    </row>
    <row r="108" spans="1:1119">
      <c r="A108" s="49" t="s">
        <v>388</v>
      </c>
      <c r="B108" s="46" t="s">
        <v>354</v>
      </c>
      <c r="C108" s="48">
        <v>1.2067055702209473</v>
      </c>
      <c r="D108" s="48">
        <v>1.1219329833984375</v>
      </c>
      <c r="E108" s="48">
        <v>1.4246969223022461</v>
      </c>
      <c r="F108" s="48">
        <v>1.5053753852844238</v>
      </c>
      <c r="G108" s="48">
        <v>1.7085490226745605</v>
      </c>
      <c r="H108" s="48">
        <v>1.641767144203186</v>
      </c>
      <c r="I108" s="48">
        <v>2.422555685043335</v>
      </c>
      <c r="J108" s="48">
        <v>2.3891148567199707</v>
      </c>
      <c r="K108" s="48">
        <v>2.5577754974365234</v>
      </c>
      <c r="L108" s="48">
        <v>2.6938910484313965</v>
      </c>
      <c r="M108" s="48">
        <v>2.4568960666656494</v>
      </c>
      <c r="N108" s="48">
        <v>2.3914575576782227</v>
      </c>
      <c r="O108" s="48">
        <v>2.3030462265014648</v>
      </c>
      <c r="P108" s="48">
        <v>2.4712667465209961</v>
      </c>
      <c r="Q108" s="47">
        <f t="shared" si="12"/>
        <v>2.2356088757514954</v>
      </c>
      <c r="R108" s="47">
        <f t="shared" si="13"/>
        <v>2.4056666493415833</v>
      </c>
      <c r="S108" s="47">
        <f t="shared" si="14"/>
        <v>1.076067766340802</v>
      </c>
      <c r="T108" s="47">
        <f t="shared" si="15"/>
        <v>0.48179503411686175</v>
      </c>
      <c r="BB108" s="48"/>
      <c r="BC108" s="48"/>
      <c r="BD108" s="48"/>
      <c r="BE108" s="48"/>
      <c r="BF108" s="48"/>
      <c r="BG108" s="48"/>
      <c r="BH108" s="48"/>
      <c r="BI108" s="48"/>
      <c r="BJ108" s="48"/>
      <c r="BK108" s="48"/>
      <c r="BL108" s="48"/>
      <c r="BM108" s="48"/>
      <c r="BN108" s="48"/>
      <c r="BO108" s="48"/>
      <c r="BP108" s="48"/>
      <c r="BQ108" s="48"/>
      <c r="BR108" s="48"/>
      <c r="BS108" s="48"/>
      <c r="BT108" s="48"/>
      <c r="BU108" s="48"/>
      <c r="BV108" s="48"/>
      <c r="BW108" s="48"/>
      <c r="BX108" s="48"/>
      <c r="BY108" s="48"/>
      <c r="BZ108" s="48"/>
      <c r="CA108" s="48"/>
      <c r="CB108" s="48"/>
      <c r="CC108" s="48"/>
      <c r="CD108" s="48"/>
      <c r="CE108" s="48"/>
      <c r="CF108" s="48"/>
      <c r="CG108" s="48"/>
      <c r="CH108" s="48"/>
      <c r="CI108" s="48"/>
      <c r="CJ108" s="48"/>
      <c r="CK108" s="48"/>
      <c r="CL108" s="48"/>
      <c r="CM108" s="48"/>
      <c r="CN108" s="48"/>
      <c r="CO108" s="48"/>
      <c r="CP108" s="48"/>
      <c r="CQ108" s="48"/>
      <c r="CR108" s="48"/>
      <c r="CS108" s="48"/>
      <c r="CT108" s="48"/>
      <c r="CU108" s="48"/>
      <c r="CV108" s="48"/>
      <c r="CW108" s="48"/>
      <c r="CX108" s="48"/>
      <c r="CY108" s="48"/>
      <c r="CZ108" s="48"/>
      <c r="DA108" s="48"/>
      <c r="DB108" s="48"/>
      <c r="DC108" s="48"/>
      <c r="DD108" s="48"/>
      <c r="DE108" s="48"/>
      <c r="DF108" s="48"/>
      <c r="DH108" s="48"/>
      <c r="DI108" s="48"/>
      <c r="DJ108" s="48"/>
      <c r="DK108" s="48"/>
      <c r="DL108" s="48"/>
      <c r="DM108" s="48"/>
      <c r="DN108" s="48"/>
      <c r="DO108" s="48"/>
      <c r="DP108" s="48"/>
      <c r="DQ108" s="48"/>
      <c r="DR108" s="48"/>
      <c r="DS108" s="48"/>
      <c r="DT108" s="48"/>
      <c r="DU108" s="48"/>
      <c r="DV108" s="48"/>
      <c r="DW108" s="48"/>
      <c r="DX108" s="48"/>
      <c r="DY108" s="48"/>
      <c r="DZ108" s="48"/>
      <c r="EA108" s="48"/>
      <c r="EB108" s="48"/>
      <c r="EC108" s="48"/>
      <c r="ED108" s="48"/>
      <c r="EE108" s="48"/>
      <c r="EF108" s="48"/>
      <c r="EG108" s="48"/>
      <c r="EH108" s="48"/>
      <c r="EI108" s="48"/>
      <c r="EJ108" s="48"/>
      <c r="EK108" s="48"/>
      <c r="EL108" s="48"/>
      <c r="EM108" s="48"/>
      <c r="EO108" s="48"/>
      <c r="EP108" s="48"/>
      <c r="EQ108" s="48"/>
      <c r="ER108" s="48"/>
      <c r="ES108" s="48"/>
      <c r="ET108" s="48"/>
      <c r="EU108" s="48"/>
      <c r="EV108" s="48"/>
      <c r="EW108" s="48"/>
      <c r="EX108" s="48"/>
      <c r="EY108" s="48"/>
      <c r="EZ108" s="48"/>
      <c r="FA108" s="48"/>
      <c r="FB108" s="48"/>
      <c r="FC108" s="48"/>
      <c r="FD108" s="48"/>
      <c r="FE108" s="48"/>
      <c r="FF108" s="48"/>
      <c r="FG108" s="48"/>
      <c r="FH108" s="48"/>
      <c r="FI108" s="48"/>
      <c r="FJ108" s="48"/>
      <c r="FK108" s="48"/>
      <c r="FL108" s="48"/>
      <c r="FM108" s="48"/>
      <c r="FN108" s="48"/>
      <c r="FO108" s="48"/>
      <c r="FP108" s="48"/>
      <c r="FQ108" s="48"/>
      <c r="FR108" s="48"/>
      <c r="FS108" s="48"/>
      <c r="FT108" s="48"/>
      <c r="FU108" s="48"/>
      <c r="FV108" s="48"/>
      <c r="FW108" s="48"/>
      <c r="FX108" s="48"/>
      <c r="FY108" s="48"/>
      <c r="FZ108" s="48"/>
      <c r="GA108" s="48"/>
      <c r="GB108" s="48"/>
      <c r="GC108" s="48"/>
      <c r="GE108" s="48"/>
      <c r="GF108" s="48"/>
      <c r="GG108" s="48"/>
      <c r="GH108" s="48"/>
      <c r="GI108" s="48"/>
      <c r="GJ108" s="48"/>
      <c r="GK108" s="48"/>
      <c r="GL108" s="48"/>
      <c r="GM108" s="48"/>
      <c r="GN108" s="48"/>
      <c r="GO108" s="48"/>
      <c r="GP108" s="48"/>
      <c r="GQ108" s="48"/>
      <c r="GR108" s="48"/>
      <c r="GS108" s="48"/>
      <c r="GT108" s="48"/>
      <c r="GU108" s="48"/>
      <c r="GV108" s="48"/>
      <c r="GW108" s="48"/>
      <c r="GX108" s="48"/>
      <c r="GY108" s="48"/>
      <c r="GZ108" s="48"/>
      <c r="HA108" s="48"/>
      <c r="HB108" s="48"/>
      <c r="HC108" s="48"/>
      <c r="HD108" s="48"/>
      <c r="HE108" s="48"/>
      <c r="HF108" s="48"/>
      <c r="HG108" s="48"/>
      <c r="HH108" s="48"/>
      <c r="HI108" s="48"/>
      <c r="HJ108" s="48"/>
      <c r="HK108" s="48"/>
      <c r="HL108" s="48"/>
      <c r="HM108" s="48"/>
      <c r="HN108" s="48"/>
      <c r="HO108" s="48"/>
      <c r="HP108" s="48"/>
      <c r="HQ108" s="48"/>
      <c r="HR108" s="48"/>
      <c r="HS108" s="48"/>
      <c r="HU108" s="48"/>
      <c r="HV108" s="48"/>
      <c r="HW108" s="48"/>
      <c r="HX108" s="48"/>
      <c r="HY108" s="48"/>
      <c r="HZ108" s="48"/>
      <c r="IA108" s="48"/>
      <c r="IB108" s="48"/>
      <c r="IC108" s="48"/>
      <c r="ID108" s="48"/>
      <c r="IE108" s="48"/>
      <c r="IF108" s="48"/>
      <c r="IG108" s="48"/>
      <c r="IH108" s="48"/>
      <c r="II108" s="48"/>
      <c r="IJ108" s="48"/>
      <c r="IK108" s="48"/>
      <c r="IL108" s="48"/>
      <c r="IM108" s="48"/>
      <c r="IN108" s="48"/>
      <c r="IO108" s="48"/>
      <c r="IP108" s="48"/>
      <c r="IQ108" s="48"/>
      <c r="IR108" s="48"/>
      <c r="IS108" s="48"/>
      <c r="IT108" s="48"/>
      <c r="IU108" s="48"/>
      <c r="IV108" s="48"/>
      <c r="IW108" s="48"/>
      <c r="IX108" s="48"/>
      <c r="IY108" s="48"/>
      <c r="IZ108" s="48"/>
      <c r="JA108" s="48"/>
      <c r="JB108" s="48"/>
      <c r="JC108" s="48"/>
      <c r="JD108" s="48"/>
      <c r="JE108" s="48"/>
      <c r="JF108" s="48"/>
      <c r="JG108" s="48"/>
      <c r="JH108" s="48"/>
      <c r="JJ108" s="48"/>
      <c r="JK108" s="48"/>
      <c r="JL108" s="48"/>
      <c r="JM108" s="48"/>
      <c r="JN108" s="48"/>
      <c r="JO108" s="48"/>
      <c r="JP108" s="48"/>
      <c r="JQ108" s="48"/>
      <c r="JR108" s="48"/>
      <c r="JS108" s="48"/>
      <c r="JT108" s="48"/>
      <c r="JU108" s="48"/>
      <c r="JV108" s="48"/>
      <c r="JW108" s="48"/>
      <c r="JX108" s="48"/>
      <c r="JY108" s="48"/>
      <c r="JZ108" s="48"/>
      <c r="KA108" s="48"/>
      <c r="KB108" s="48"/>
      <c r="KC108" s="48"/>
      <c r="KD108" s="48"/>
      <c r="KE108" s="48"/>
      <c r="KF108" s="48"/>
      <c r="KG108" s="48"/>
      <c r="KH108" s="48"/>
      <c r="KI108" s="48"/>
      <c r="KJ108" s="48"/>
      <c r="KK108" s="48"/>
      <c r="KL108" s="48"/>
      <c r="KM108" s="48"/>
      <c r="KN108" s="48"/>
      <c r="KO108" s="48"/>
      <c r="KP108" s="48"/>
      <c r="KQ108" s="48"/>
      <c r="KR108" s="48"/>
      <c r="KS108" s="48"/>
      <c r="KT108" s="48"/>
      <c r="KU108" s="48"/>
      <c r="KV108" s="48"/>
      <c r="KW108" s="48"/>
      <c r="KX108" s="48"/>
      <c r="KZ108" s="48"/>
      <c r="LA108" s="48"/>
      <c r="LB108" s="48"/>
      <c r="LC108" s="48"/>
      <c r="LD108" s="48"/>
      <c r="LE108" s="48"/>
      <c r="LF108" s="48"/>
      <c r="LG108" s="48"/>
      <c r="LH108" s="48"/>
      <c r="LI108" s="48"/>
      <c r="LJ108" s="48"/>
      <c r="LK108" s="48"/>
      <c r="LL108" s="48"/>
      <c r="LM108" s="48"/>
      <c r="LN108" s="48"/>
      <c r="LO108" s="48"/>
      <c r="LP108" s="48"/>
      <c r="LQ108" s="48"/>
      <c r="LR108" s="48"/>
      <c r="LS108" s="48"/>
      <c r="LT108" s="48"/>
      <c r="LU108" s="48"/>
      <c r="LV108" s="48"/>
      <c r="LW108" s="48"/>
      <c r="LX108" s="48"/>
      <c r="LY108" s="48"/>
      <c r="LZ108" s="48"/>
      <c r="MA108" s="48"/>
      <c r="MB108" s="48"/>
      <c r="MC108" s="48"/>
      <c r="MD108" s="48"/>
      <c r="ME108" s="48"/>
      <c r="MF108" s="48"/>
      <c r="MG108" s="48"/>
      <c r="MH108" s="48"/>
      <c r="MI108" s="48"/>
      <c r="MJ108" s="48"/>
      <c r="MK108" s="48"/>
      <c r="ML108" s="48"/>
      <c r="MM108" s="48"/>
      <c r="MN108" s="48"/>
      <c r="MP108" s="48"/>
      <c r="MQ108" s="48"/>
      <c r="MR108" s="48"/>
      <c r="MS108" s="48"/>
      <c r="MT108" s="48"/>
      <c r="MU108" s="48"/>
      <c r="MV108" s="48"/>
      <c r="MW108" s="48"/>
      <c r="MX108" s="48"/>
      <c r="MY108" s="48"/>
      <c r="MZ108" s="48"/>
      <c r="NA108" s="48"/>
      <c r="NB108" s="48"/>
      <c r="NC108" s="48"/>
      <c r="ND108" s="48"/>
      <c r="NE108" s="48"/>
      <c r="NF108" s="48"/>
      <c r="NG108" s="48"/>
      <c r="NH108" s="48"/>
      <c r="NI108" s="48"/>
      <c r="NJ108" s="48"/>
      <c r="NK108" s="48"/>
      <c r="NL108" s="48"/>
      <c r="NM108" s="48"/>
      <c r="NN108" s="48"/>
      <c r="NO108" s="48"/>
      <c r="NP108" s="48"/>
      <c r="NQ108" s="48"/>
      <c r="NR108" s="48"/>
      <c r="NS108" s="48"/>
      <c r="NT108" s="48"/>
      <c r="NU108" s="48"/>
      <c r="NV108" s="48"/>
      <c r="NW108" s="48"/>
      <c r="NX108" s="48"/>
      <c r="NY108" s="48"/>
      <c r="NZ108" s="48"/>
      <c r="OA108" s="48"/>
      <c r="OB108" s="48"/>
      <c r="OC108" s="48"/>
      <c r="OD108" s="48"/>
      <c r="OF108" s="48"/>
      <c r="OG108" s="48"/>
      <c r="OH108" s="48"/>
      <c r="OI108" s="48"/>
      <c r="OJ108" s="48"/>
      <c r="OK108" s="48"/>
      <c r="OL108" s="48"/>
      <c r="OM108" s="48"/>
      <c r="ON108" s="48"/>
      <c r="OO108" s="48"/>
      <c r="OP108" s="48"/>
      <c r="OQ108" s="48"/>
      <c r="OR108" s="48"/>
      <c r="OT108" s="48"/>
      <c r="OU108" s="48"/>
      <c r="OV108" s="48"/>
      <c r="OW108" s="48"/>
      <c r="OX108" s="48"/>
      <c r="OY108" s="48"/>
      <c r="OZ108" s="48"/>
      <c r="PA108" s="48"/>
      <c r="PB108" s="48"/>
      <c r="PC108" s="48"/>
      <c r="PD108" s="48"/>
      <c r="PF108" s="48"/>
      <c r="PG108" s="48"/>
      <c r="PH108" s="48"/>
      <c r="PI108" s="48"/>
      <c r="PJ108" s="48"/>
      <c r="PK108" s="48"/>
      <c r="PL108" s="48"/>
      <c r="PM108" s="48"/>
      <c r="PN108" s="48"/>
      <c r="PO108" s="48"/>
      <c r="PP108" s="48"/>
      <c r="PQ108" s="48"/>
      <c r="PR108" s="48"/>
      <c r="PS108" s="48"/>
      <c r="PT108" s="48"/>
      <c r="PU108" s="48"/>
      <c r="PV108" s="48"/>
      <c r="PW108" s="48"/>
      <c r="PX108" s="48"/>
      <c r="PY108" s="48"/>
      <c r="PZ108" s="48"/>
      <c r="QA108" s="48"/>
      <c r="QB108" s="48"/>
      <c r="QC108" s="48"/>
      <c r="QD108" s="48"/>
      <c r="QE108" s="48"/>
      <c r="QF108" s="48"/>
      <c r="QG108" s="48"/>
      <c r="QH108" s="48"/>
      <c r="QI108" s="48"/>
      <c r="QJ108" s="48"/>
      <c r="QK108" s="48"/>
      <c r="QL108" s="48"/>
      <c r="QM108" s="48"/>
      <c r="QN108" s="48"/>
      <c r="QO108" s="48"/>
      <c r="QP108" s="48"/>
      <c r="QQ108" s="48"/>
      <c r="QR108" s="48"/>
      <c r="QS108" s="48"/>
      <c r="QT108" s="48"/>
      <c r="QV108" s="48"/>
      <c r="QW108" s="48"/>
      <c r="QX108" s="48"/>
      <c r="QY108" s="48"/>
      <c r="QZ108" s="48"/>
      <c r="RA108" s="48"/>
      <c r="RB108" s="48"/>
      <c r="RC108" s="48"/>
      <c r="RD108" s="48"/>
      <c r="RE108" s="48"/>
      <c r="RF108" s="48"/>
      <c r="RG108" s="48"/>
      <c r="RH108" s="48"/>
      <c r="RI108" s="48"/>
      <c r="RJ108" s="48"/>
      <c r="RK108" s="48"/>
      <c r="RL108" s="48"/>
      <c r="RM108" s="48"/>
      <c r="RN108" s="48"/>
      <c r="RO108" s="48"/>
      <c r="RP108" s="48"/>
      <c r="RQ108" s="48"/>
      <c r="RR108" s="48"/>
      <c r="RS108" s="48"/>
      <c r="RT108" s="48"/>
      <c r="RU108" s="48"/>
      <c r="RV108" s="48"/>
      <c r="RW108" s="48"/>
      <c r="RX108" s="48"/>
      <c r="RY108" s="48"/>
      <c r="RZ108" s="48"/>
      <c r="SA108" s="48"/>
      <c r="SB108" s="48"/>
      <c r="SC108" s="48"/>
      <c r="SD108" s="48"/>
      <c r="SE108" s="48"/>
      <c r="SF108" s="48"/>
      <c r="SG108" s="48"/>
      <c r="SH108" s="48"/>
      <c r="SI108" s="48"/>
      <c r="SJ108" s="48"/>
      <c r="SL108" s="48"/>
      <c r="SM108" s="48"/>
      <c r="SN108" s="48"/>
      <c r="SO108" s="48"/>
      <c r="SP108" s="48"/>
      <c r="SQ108" s="48"/>
      <c r="SR108" s="48"/>
      <c r="SS108" s="48"/>
      <c r="ST108" s="48"/>
      <c r="SU108" s="48"/>
      <c r="SV108" s="48"/>
      <c r="SW108" s="48"/>
      <c r="SX108" s="48"/>
      <c r="SY108" s="48"/>
      <c r="SZ108" s="48"/>
      <c r="TA108" s="48"/>
      <c r="TB108" s="48"/>
      <c r="TC108" s="48"/>
      <c r="TD108" s="48"/>
      <c r="TE108" s="48"/>
      <c r="TF108" s="48"/>
      <c r="TG108" s="48"/>
      <c r="TH108" s="48"/>
      <c r="TI108" s="48"/>
      <c r="TJ108" s="48"/>
      <c r="TK108" s="48"/>
      <c r="TL108" s="48"/>
      <c r="TM108" s="48"/>
      <c r="TN108" s="48"/>
      <c r="TO108" s="48"/>
      <c r="TP108" s="48"/>
      <c r="TQ108" s="48"/>
      <c r="TR108" s="48"/>
      <c r="TS108" s="48"/>
      <c r="TT108" s="48"/>
      <c r="TU108" s="48"/>
      <c r="TV108" s="48"/>
      <c r="TW108" s="48"/>
      <c r="TX108" s="48"/>
      <c r="TY108" s="48"/>
      <c r="TZ108" s="48"/>
      <c r="UB108" s="48"/>
      <c r="UC108" s="48"/>
      <c r="UD108" s="48"/>
      <c r="UE108" s="48"/>
      <c r="UF108" s="48"/>
      <c r="UG108" s="48"/>
      <c r="UH108" s="48"/>
      <c r="UI108" s="48"/>
      <c r="UJ108" s="48"/>
      <c r="UK108" s="48"/>
      <c r="UL108" s="48"/>
      <c r="UM108" s="48"/>
      <c r="UN108" s="48"/>
      <c r="UO108" s="48"/>
      <c r="UP108" s="48"/>
      <c r="UQ108" s="48"/>
      <c r="UR108" s="48"/>
      <c r="US108" s="48"/>
      <c r="UT108" s="48"/>
      <c r="UU108" s="48"/>
      <c r="UV108" s="48"/>
      <c r="UW108" s="48"/>
      <c r="UX108" s="48"/>
      <c r="UY108" s="48"/>
      <c r="UZ108" s="48"/>
      <c r="VA108" s="48"/>
      <c r="VB108" s="48"/>
      <c r="VC108" s="48"/>
      <c r="VD108" s="48"/>
      <c r="VE108" s="48"/>
      <c r="VF108" s="48"/>
      <c r="VG108" s="48"/>
      <c r="VH108" s="48"/>
      <c r="VI108" s="48"/>
      <c r="VJ108" s="48"/>
      <c r="VK108" s="48"/>
      <c r="VL108" s="48"/>
      <c r="VM108" s="48"/>
      <c r="VN108" s="48"/>
      <c r="VO108" s="48"/>
      <c r="VP108" s="48"/>
      <c r="VR108" s="48"/>
      <c r="VS108" s="48"/>
      <c r="VT108" s="48"/>
      <c r="VU108" s="48"/>
      <c r="VV108" s="48"/>
      <c r="VW108" s="48"/>
      <c r="VX108" s="48"/>
      <c r="VY108" s="48"/>
      <c r="VZ108" s="48"/>
      <c r="WA108" s="48"/>
      <c r="WB108" s="48"/>
      <c r="WC108" s="48"/>
      <c r="WD108" s="48"/>
      <c r="WE108" s="48"/>
      <c r="WF108" s="48"/>
      <c r="WG108" s="48"/>
      <c r="WH108" s="48"/>
      <c r="WI108" s="48"/>
      <c r="WJ108" s="48"/>
      <c r="WK108" s="48"/>
      <c r="WL108" s="48"/>
      <c r="WM108" s="48"/>
      <c r="WN108" s="48"/>
      <c r="WO108" s="48"/>
      <c r="WP108" s="48"/>
      <c r="WQ108" s="48"/>
      <c r="WR108" s="48"/>
      <c r="WS108" s="48"/>
      <c r="WT108" s="48"/>
      <c r="WU108" s="48"/>
      <c r="WV108" s="48"/>
      <c r="WW108" s="48"/>
      <c r="WX108" s="48"/>
      <c r="WY108" s="48"/>
      <c r="WZ108" s="48"/>
      <c r="XA108" s="48"/>
      <c r="XB108" s="48"/>
      <c r="XC108" s="48"/>
      <c r="XD108" s="48"/>
      <c r="XE108" s="48"/>
      <c r="XF108" s="48"/>
      <c r="XH108" s="48"/>
      <c r="XI108" s="48"/>
      <c r="XJ108" s="48"/>
      <c r="XK108" s="48"/>
      <c r="XL108" s="48"/>
      <c r="XM108" s="48"/>
      <c r="XN108" s="48"/>
      <c r="XO108" s="48"/>
      <c r="XP108" s="48"/>
      <c r="XQ108" s="48"/>
      <c r="XR108" s="48"/>
      <c r="XS108" s="48"/>
      <c r="XT108" s="48"/>
      <c r="XU108" s="48"/>
      <c r="XV108" s="48"/>
      <c r="XW108" s="48"/>
      <c r="XX108" s="48"/>
      <c r="XY108" s="48"/>
      <c r="XZ108" s="48"/>
      <c r="YA108" s="48"/>
      <c r="YB108" s="48"/>
      <c r="YC108" s="48"/>
      <c r="YD108" s="48"/>
      <c r="YE108" s="48"/>
      <c r="YF108" s="48"/>
      <c r="YG108" s="48"/>
      <c r="YH108" s="48"/>
      <c r="YI108" s="48"/>
      <c r="YJ108" s="48"/>
      <c r="YK108" s="48"/>
      <c r="YL108" s="48"/>
      <c r="YM108" s="48"/>
      <c r="YN108" s="48"/>
      <c r="YO108" s="48"/>
      <c r="YP108" s="48"/>
      <c r="YQ108" s="48"/>
      <c r="YR108" s="48"/>
      <c r="YS108" s="48"/>
      <c r="YT108" s="48"/>
      <c r="YU108" s="48"/>
      <c r="YV108" s="48"/>
      <c r="YX108" s="48"/>
      <c r="YY108" s="48"/>
      <c r="YZ108" s="48"/>
      <c r="ZA108" s="48"/>
      <c r="ZB108" s="48"/>
      <c r="ZC108" s="48"/>
      <c r="ZD108" s="48"/>
      <c r="ZE108" s="48"/>
      <c r="ZF108" s="48"/>
      <c r="ZG108" s="48"/>
      <c r="ZH108" s="48"/>
      <c r="ZI108" s="48"/>
      <c r="ZJ108" s="48"/>
      <c r="ZK108" s="48"/>
      <c r="ZL108" s="48"/>
      <c r="ZM108" s="48"/>
      <c r="ZN108" s="48"/>
      <c r="ZO108" s="48"/>
      <c r="ZP108" s="48"/>
      <c r="ZQ108" s="48"/>
      <c r="ZR108" s="48"/>
      <c r="ZS108" s="48"/>
      <c r="ZT108" s="48"/>
      <c r="ZU108" s="48"/>
      <c r="ZV108" s="48"/>
      <c r="ZW108" s="48"/>
      <c r="ZX108" s="48"/>
      <c r="ZY108" s="48"/>
      <c r="ZZ108" s="48"/>
      <c r="AAA108" s="48"/>
      <c r="AAB108" s="48"/>
      <c r="AAC108" s="48"/>
      <c r="AAD108" s="48"/>
      <c r="AAE108" s="48"/>
      <c r="AAF108" s="48"/>
      <c r="AAG108" s="48"/>
      <c r="AAH108" s="48"/>
      <c r="AAI108" s="48"/>
      <c r="AAJ108" s="48"/>
      <c r="AAK108" s="48"/>
      <c r="AAM108" s="48"/>
      <c r="AAN108" s="48"/>
      <c r="AAO108" s="48"/>
      <c r="AAP108" s="48"/>
      <c r="AAQ108" s="48"/>
      <c r="AAR108" s="48"/>
      <c r="AAS108" s="48"/>
      <c r="AAT108" s="48"/>
      <c r="AAU108" s="48"/>
      <c r="AAV108" s="48"/>
      <c r="AAW108" s="48"/>
      <c r="AAX108" s="48"/>
      <c r="AAY108" s="48"/>
      <c r="AAZ108" s="48"/>
      <c r="ABA108" s="48"/>
      <c r="ABB108" s="48"/>
      <c r="ABC108" s="48"/>
      <c r="ABD108" s="48"/>
      <c r="ABE108" s="48"/>
      <c r="ABF108" s="48"/>
      <c r="ABG108" s="48"/>
      <c r="ABH108" s="48"/>
      <c r="ABI108" s="48"/>
      <c r="ABJ108" s="48"/>
      <c r="ABK108" s="48"/>
      <c r="ABL108" s="48"/>
      <c r="ABM108" s="48"/>
      <c r="ABN108" s="48"/>
      <c r="ABO108" s="48"/>
      <c r="ABP108" s="48"/>
      <c r="ABQ108" s="48"/>
      <c r="ABR108" s="48"/>
      <c r="ABS108" s="48"/>
      <c r="ABT108" s="48"/>
      <c r="ABU108" s="48"/>
      <c r="ABV108" s="48"/>
      <c r="ABW108" s="48"/>
      <c r="ABX108" s="48"/>
      <c r="ABY108" s="48"/>
      <c r="ABZ108" s="48"/>
      <c r="ACA108" s="48"/>
      <c r="ACC108" s="48"/>
      <c r="ACD108" s="48"/>
      <c r="ACE108" s="48"/>
      <c r="ACF108" s="48"/>
      <c r="ACG108" s="48"/>
      <c r="ACH108" s="48"/>
      <c r="ACI108" s="48"/>
      <c r="ACJ108" s="48"/>
      <c r="ACK108" s="48"/>
      <c r="ACL108" s="48"/>
      <c r="ACM108" s="48"/>
      <c r="ACN108" s="48"/>
      <c r="ACO108" s="48"/>
      <c r="ACP108" s="48"/>
      <c r="ACQ108" s="48"/>
      <c r="ACR108" s="48"/>
      <c r="ACS108" s="48"/>
      <c r="ACT108" s="48"/>
      <c r="ACU108" s="48"/>
      <c r="ACV108" s="48"/>
      <c r="ACW108" s="48"/>
      <c r="ACX108" s="48"/>
      <c r="ACY108" s="48"/>
      <c r="ACZ108" s="48"/>
      <c r="ADA108" s="48"/>
      <c r="ADB108" s="48"/>
      <c r="ADC108" s="48"/>
      <c r="ADD108" s="48"/>
      <c r="ADE108" s="48"/>
      <c r="ADF108" s="48"/>
      <c r="ADG108" s="48"/>
      <c r="ADH108" s="48"/>
      <c r="ADI108" s="48"/>
      <c r="ADJ108" s="48"/>
      <c r="ADK108" s="48"/>
      <c r="ADL108" s="48"/>
      <c r="ADM108" s="48"/>
      <c r="ADN108" s="48"/>
      <c r="ADO108" s="48"/>
      <c r="ADP108" s="48"/>
      <c r="ADQ108" s="48"/>
      <c r="ADS108" s="48"/>
      <c r="ADT108" s="48"/>
      <c r="ADU108" s="48"/>
      <c r="ADV108" s="48"/>
      <c r="ADW108" s="48"/>
      <c r="ADX108" s="48"/>
      <c r="ADY108" s="48"/>
      <c r="ADZ108" s="48"/>
      <c r="AEA108" s="48"/>
      <c r="AEB108" s="48"/>
      <c r="AEC108" s="48"/>
      <c r="AED108" s="48"/>
      <c r="AEE108" s="48"/>
      <c r="AEF108" s="48"/>
      <c r="AEG108" s="48"/>
      <c r="AEH108" s="48"/>
      <c r="AEI108" s="48"/>
      <c r="AEJ108" s="48"/>
      <c r="AEK108" s="48"/>
      <c r="AEL108" s="48"/>
      <c r="AEM108" s="48"/>
      <c r="AEN108" s="48"/>
      <c r="AEO108" s="48"/>
      <c r="AEP108" s="48"/>
      <c r="AEQ108" s="48"/>
      <c r="AER108" s="48"/>
      <c r="AES108" s="48"/>
      <c r="AET108" s="48"/>
      <c r="AEU108" s="48"/>
      <c r="AEV108" s="48"/>
      <c r="AEW108" s="48"/>
      <c r="AEX108" s="48"/>
      <c r="AEY108" s="48"/>
      <c r="AEZ108" s="48"/>
      <c r="AFA108" s="48"/>
      <c r="AFB108" s="48"/>
      <c r="AFC108" s="48"/>
      <c r="AFD108" s="48"/>
      <c r="AFE108" s="48"/>
      <c r="AFF108" s="48"/>
      <c r="AFG108" s="48"/>
      <c r="AFI108" s="48"/>
      <c r="AFJ108" s="48"/>
      <c r="AFK108" s="48"/>
      <c r="AFL108" s="48"/>
      <c r="AFM108" s="48"/>
      <c r="AFN108" s="48"/>
      <c r="AFO108" s="48"/>
      <c r="AFP108" s="48"/>
      <c r="AFQ108" s="48"/>
      <c r="AFS108" s="48"/>
      <c r="AFT108" s="48"/>
      <c r="AFU108" s="48"/>
      <c r="AFV108" s="48"/>
      <c r="AFW108" s="48"/>
      <c r="AFX108" s="48"/>
      <c r="AFY108" s="48"/>
      <c r="AFZ108" s="48"/>
      <c r="AGA108" s="48"/>
      <c r="AGB108" s="48"/>
      <c r="AGC108" s="48"/>
      <c r="AGF108" s="48"/>
      <c r="AGG108" s="48"/>
      <c r="AGH108" s="48"/>
      <c r="AGI108" s="48"/>
      <c r="AGJ108" s="48"/>
      <c r="AGK108" s="48"/>
      <c r="AGL108" s="48"/>
      <c r="AGM108" s="48"/>
      <c r="AGN108" s="48"/>
      <c r="AGO108" s="48"/>
      <c r="AGP108" s="48"/>
      <c r="AGQ108" s="48"/>
      <c r="AGR108" s="48"/>
      <c r="AGS108" s="48"/>
      <c r="AGT108" s="48"/>
      <c r="AGU108" s="48"/>
      <c r="AGV108" s="48"/>
      <c r="AGW108" s="48"/>
      <c r="AGX108" s="48"/>
      <c r="AGY108" s="48"/>
      <c r="AGZ108" s="48"/>
      <c r="AHA108" s="48"/>
      <c r="AHB108" s="48"/>
      <c r="AHC108" s="48"/>
      <c r="AHD108" s="48"/>
      <c r="AHE108" s="48"/>
      <c r="AHF108" s="48"/>
      <c r="AHG108" s="48"/>
      <c r="AHH108" s="48"/>
      <c r="AHI108" s="48"/>
      <c r="AHJ108" s="48"/>
      <c r="AHK108" s="48"/>
      <c r="AHL108" s="48"/>
      <c r="AHM108" s="48"/>
      <c r="AHN108" s="48"/>
      <c r="AHO108" s="48"/>
      <c r="AHP108" s="48"/>
      <c r="AHQ108" s="48"/>
      <c r="AHR108" s="48"/>
      <c r="AHS108" s="48"/>
      <c r="AHT108" s="48"/>
      <c r="AHU108" s="48"/>
      <c r="AHV108" s="48"/>
      <c r="AHW108" s="48"/>
      <c r="AHX108" s="48"/>
      <c r="AHY108" s="48"/>
      <c r="AHZ108" s="48"/>
      <c r="AIA108" s="48"/>
      <c r="AIB108" s="48"/>
      <c r="AIC108" s="48"/>
      <c r="AID108" s="48"/>
      <c r="AIE108" s="48"/>
      <c r="AIF108" s="48"/>
      <c r="AIG108" s="48"/>
      <c r="AIH108" s="48"/>
      <c r="AII108" s="48"/>
      <c r="AIJ108" s="48"/>
      <c r="AIK108" s="48"/>
      <c r="AIL108" s="48"/>
      <c r="AIM108" s="48"/>
      <c r="AIN108" s="48"/>
      <c r="AIO108" s="48"/>
      <c r="AIP108" s="48"/>
      <c r="AIQ108" s="48"/>
      <c r="AIR108" s="48"/>
      <c r="AIS108" s="48"/>
      <c r="AIT108" s="48"/>
      <c r="AIU108" s="48"/>
      <c r="AIV108" s="48"/>
      <c r="AIW108" s="48"/>
      <c r="AIX108" s="48"/>
      <c r="AIY108" s="48"/>
      <c r="AIZ108" s="48"/>
      <c r="AJA108" s="48"/>
      <c r="AJB108" s="48"/>
      <c r="AJC108" s="48"/>
      <c r="AJD108" s="48"/>
      <c r="AJE108" s="48"/>
      <c r="AJF108" s="48"/>
      <c r="AJG108" s="48"/>
      <c r="AJH108" s="48"/>
      <c r="AJI108" s="48"/>
      <c r="AJJ108" s="48"/>
      <c r="AJK108" s="48"/>
      <c r="AJL108" s="48"/>
      <c r="AJM108" s="48"/>
      <c r="AJN108" s="48"/>
      <c r="AJO108" s="48"/>
      <c r="AJP108" s="48"/>
      <c r="AJQ108" s="48"/>
      <c r="AJR108" s="48"/>
      <c r="AJS108" s="48"/>
      <c r="AJT108" s="48"/>
      <c r="AJU108" s="48"/>
      <c r="AJV108" s="48"/>
      <c r="AJW108" s="48"/>
      <c r="AJX108" s="48"/>
      <c r="AJY108" s="48"/>
      <c r="AJZ108" s="48"/>
      <c r="AKA108" s="48"/>
      <c r="AKB108" s="48"/>
      <c r="AKC108" s="48"/>
      <c r="AKD108" s="48"/>
      <c r="AKE108" s="48"/>
      <c r="AKF108" s="48"/>
      <c r="AKG108" s="48"/>
      <c r="AKH108" s="48"/>
      <c r="AKI108" s="48"/>
      <c r="AKJ108" s="48"/>
      <c r="AKK108" s="48"/>
      <c r="AKL108" s="48"/>
      <c r="AKM108" s="48"/>
      <c r="AKN108" s="48"/>
      <c r="AKO108" s="48"/>
      <c r="AKP108" s="48"/>
      <c r="AKQ108" s="48"/>
      <c r="AKR108" s="48"/>
      <c r="AKS108" s="48"/>
      <c r="AKT108" s="48"/>
      <c r="AKU108" s="48"/>
      <c r="AKV108" s="48"/>
      <c r="AKW108" s="48"/>
      <c r="AKX108" s="48"/>
      <c r="AKY108" s="48"/>
      <c r="AKZ108" s="48"/>
      <c r="ALA108" s="48"/>
      <c r="ALB108" s="48"/>
      <c r="ALC108" s="48"/>
      <c r="ALD108" s="48"/>
      <c r="ALE108" s="48"/>
      <c r="ALF108" s="48"/>
      <c r="ALG108" s="48"/>
      <c r="ALH108" s="48"/>
      <c r="ALI108" s="48"/>
      <c r="ALJ108" s="48"/>
      <c r="ALK108" s="48"/>
      <c r="ALL108" s="48"/>
      <c r="ALM108" s="48"/>
      <c r="ALN108" s="48"/>
      <c r="ALO108" s="48"/>
      <c r="ALP108" s="48"/>
      <c r="ALQ108" s="48"/>
      <c r="ALR108" s="48"/>
      <c r="ALS108" s="48"/>
      <c r="ALT108" s="48"/>
      <c r="ALU108" s="48"/>
      <c r="ALV108" s="48"/>
      <c r="ALW108" s="48"/>
      <c r="ALX108" s="48"/>
      <c r="ALY108" s="48"/>
      <c r="ALZ108" s="48"/>
      <c r="AMA108" s="48"/>
      <c r="AMB108" s="48"/>
      <c r="AMC108" s="48"/>
      <c r="AMD108" s="48"/>
      <c r="AME108" s="48"/>
      <c r="AMF108" s="48"/>
      <c r="AMG108" s="48"/>
      <c r="AMH108" s="48"/>
      <c r="AMI108" s="48"/>
      <c r="AMJ108" s="48"/>
      <c r="AMK108" s="48"/>
      <c r="AML108" s="48"/>
      <c r="AMM108" s="48"/>
      <c r="AMN108" s="48"/>
      <c r="AMO108" s="48"/>
      <c r="AMP108" s="48"/>
      <c r="AMQ108" s="48"/>
      <c r="AMR108" s="48"/>
      <c r="AMS108" s="48"/>
      <c r="AMT108" s="48"/>
      <c r="AMU108" s="48"/>
      <c r="AMV108" s="48"/>
      <c r="AMW108" s="48"/>
      <c r="AMX108" s="48"/>
      <c r="AMY108" s="48"/>
      <c r="AMZ108" s="48"/>
      <c r="ANA108" s="48"/>
      <c r="ANB108" s="48"/>
      <c r="ANC108" s="48"/>
      <c r="AND108" s="48"/>
      <c r="ANE108" s="48"/>
      <c r="ANF108" s="48"/>
      <c r="ANG108" s="48"/>
      <c r="ANH108" s="48"/>
      <c r="ANI108" s="48"/>
      <c r="ANJ108" s="48"/>
      <c r="ANK108" s="48"/>
      <c r="ANL108" s="48"/>
      <c r="ANM108" s="48"/>
      <c r="ANN108" s="48"/>
      <c r="ANO108" s="48"/>
      <c r="ANP108" s="48"/>
      <c r="ANQ108" s="48"/>
      <c r="ANR108" s="48"/>
      <c r="ANS108" s="48"/>
      <c r="ANT108" s="48"/>
      <c r="ANU108" s="48"/>
      <c r="ANV108" s="48"/>
      <c r="ANW108" s="48"/>
      <c r="ANX108" s="48"/>
      <c r="ANY108" s="48"/>
      <c r="ANZ108" s="48"/>
      <c r="AOA108" s="48"/>
      <c r="AOB108" s="48"/>
      <c r="AOC108" s="48"/>
      <c r="AOD108" s="48"/>
      <c r="AOE108" s="48"/>
      <c r="AOF108" s="48"/>
      <c r="AOG108" s="48"/>
      <c r="AOH108" s="48"/>
      <c r="AOI108" s="48"/>
      <c r="AOJ108" s="48"/>
      <c r="AOK108" s="48"/>
      <c r="AOL108" s="48"/>
      <c r="AOM108" s="48"/>
      <c r="AON108" s="48"/>
      <c r="AOO108" s="48"/>
      <c r="AOP108" s="48"/>
      <c r="AOQ108" s="48"/>
      <c r="AOR108" s="48"/>
      <c r="AOS108" s="48"/>
      <c r="AOT108" s="48"/>
      <c r="AOU108" s="48"/>
      <c r="AOV108" s="48"/>
      <c r="AOW108" s="48"/>
      <c r="AOX108" s="48"/>
      <c r="AOY108" s="48"/>
      <c r="AOZ108" s="48"/>
      <c r="APA108" s="48"/>
      <c r="APB108" s="48"/>
      <c r="APC108" s="48"/>
      <c r="APD108" s="48"/>
      <c r="APE108" s="48"/>
      <c r="APF108" s="48"/>
      <c r="APG108" s="48"/>
      <c r="APH108" s="48"/>
      <c r="API108" s="48"/>
      <c r="APJ108" s="48"/>
      <c r="APK108" s="48"/>
      <c r="APL108" s="48"/>
      <c r="APM108" s="48"/>
      <c r="APN108" s="48"/>
      <c r="APO108" s="48"/>
      <c r="APP108" s="48"/>
      <c r="APQ108" s="48"/>
      <c r="APR108" s="48"/>
      <c r="APS108" s="48"/>
      <c r="APT108" s="48"/>
      <c r="APU108" s="48"/>
      <c r="APV108" s="48"/>
      <c r="APW108" s="48"/>
      <c r="APX108" s="48"/>
      <c r="APY108" s="48"/>
      <c r="APZ108" s="48"/>
      <c r="AQA108" s="48"/>
    </row>
    <row r="109" spans="1:1119">
      <c r="A109" s="49" t="s">
        <v>387</v>
      </c>
      <c r="B109" s="46" t="s">
        <v>354</v>
      </c>
      <c r="C109" s="48">
        <v>1.6940313577651978</v>
      </c>
      <c r="D109" s="48">
        <v>1.5583007335662842</v>
      </c>
      <c r="E109" s="48">
        <v>2.0184197425842285</v>
      </c>
      <c r="F109" s="48">
        <v>2.0964014530181885</v>
      </c>
      <c r="G109" s="48">
        <v>1.8869519233703613</v>
      </c>
      <c r="H109" s="48">
        <v>1.997917652130127</v>
      </c>
      <c r="I109" s="48">
        <v>2.5991032123565674</v>
      </c>
      <c r="J109" s="48">
        <v>2.5572741031646729</v>
      </c>
      <c r="K109" s="48">
        <v>2.3848068714141846</v>
      </c>
      <c r="L109" s="48">
        <v>2.4626815319061279</v>
      </c>
      <c r="M109" s="48">
        <v>2.6839931011199951</v>
      </c>
      <c r="N109" s="48">
        <v>2.7486894130706787</v>
      </c>
      <c r="O109" s="48">
        <v>2.3669068813323975</v>
      </c>
      <c r="P109" s="48">
        <v>2.4993870258331299</v>
      </c>
      <c r="Q109" s="47">
        <f t="shared" si="12"/>
        <v>2.3147892157236734</v>
      </c>
      <c r="R109" s="47">
        <f t="shared" si="13"/>
        <v>2.5747441053390503</v>
      </c>
      <c r="S109" s="47">
        <f t="shared" si="14"/>
        <v>1.1123017542373106</v>
      </c>
      <c r="T109" s="47">
        <f t="shared" si="15"/>
        <v>0.16003576226262126</v>
      </c>
      <c r="BB109" s="48"/>
      <c r="BC109" s="48"/>
      <c r="BD109" s="48"/>
      <c r="BE109" s="48"/>
      <c r="BF109" s="48"/>
      <c r="BG109" s="48"/>
      <c r="BH109" s="48"/>
      <c r="BI109" s="48"/>
      <c r="BJ109" s="48"/>
      <c r="BK109" s="48"/>
      <c r="BL109" s="48"/>
      <c r="BM109" s="48"/>
      <c r="BN109" s="48"/>
      <c r="BO109" s="48"/>
      <c r="BP109" s="48"/>
      <c r="BQ109" s="48"/>
      <c r="BR109" s="48"/>
      <c r="BS109" s="48"/>
      <c r="BT109" s="48"/>
      <c r="BU109" s="48"/>
      <c r="BV109" s="48"/>
      <c r="BW109" s="48"/>
      <c r="BX109" s="48"/>
      <c r="BY109" s="48"/>
      <c r="BZ109" s="48"/>
      <c r="CA109" s="48"/>
      <c r="CB109" s="48"/>
      <c r="CC109" s="48"/>
      <c r="CD109" s="48"/>
      <c r="CE109" s="48"/>
      <c r="CF109" s="48"/>
      <c r="CG109" s="48"/>
      <c r="CH109" s="48"/>
      <c r="CI109" s="48"/>
      <c r="CJ109" s="48"/>
      <c r="CK109" s="48"/>
      <c r="CL109" s="48"/>
      <c r="CM109" s="48"/>
      <c r="CN109" s="48"/>
      <c r="CO109" s="48"/>
      <c r="CP109" s="48"/>
      <c r="CQ109" s="48"/>
      <c r="CR109" s="48"/>
      <c r="CS109" s="48"/>
      <c r="CT109" s="48"/>
      <c r="CU109" s="48"/>
      <c r="CV109" s="48"/>
      <c r="CW109" s="48"/>
      <c r="CX109" s="48"/>
      <c r="CY109" s="48"/>
      <c r="CZ109" s="48"/>
      <c r="DA109" s="48"/>
      <c r="DB109" s="48"/>
      <c r="DC109" s="48"/>
      <c r="DD109" s="48"/>
      <c r="DE109" s="48"/>
      <c r="DF109" s="48"/>
      <c r="DH109" s="48"/>
      <c r="DI109" s="48"/>
      <c r="DJ109" s="48"/>
      <c r="DK109" s="48"/>
      <c r="DL109" s="48"/>
      <c r="DM109" s="48"/>
      <c r="DN109" s="48"/>
      <c r="DO109" s="48"/>
      <c r="DP109" s="48"/>
      <c r="DQ109" s="48"/>
      <c r="DR109" s="48"/>
      <c r="DS109" s="48"/>
      <c r="DT109" s="48"/>
      <c r="DU109" s="48"/>
      <c r="DV109" s="48"/>
      <c r="DW109" s="48"/>
      <c r="DX109" s="48"/>
      <c r="DY109" s="48"/>
      <c r="DZ109" s="48"/>
      <c r="EA109" s="48"/>
      <c r="EB109" s="48"/>
      <c r="EC109" s="48"/>
      <c r="ED109" s="48"/>
      <c r="EE109" s="48"/>
      <c r="EF109" s="48"/>
      <c r="EG109" s="48"/>
      <c r="EH109" s="48"/>
      <c r="EI109" s="48"/>
      <c r="EJ109" s="48"/>
      <c r="EK109" s="48"/>
      <c r="EL109" s="48"/>
      <c r="EM109" s="48"/>
      <c r="EO109" s="48"/>
      <c r="EP109" s="48"/>
      <c r="EQ109" s="48"/>
      <c r="ER109" s="48"/>
      <c r="ES109" s="48"/>
      <c r="ET109" s="48"/>
      <c r="EU109" s="48"/>
      <c r="EV109" s="48"/>
      <c r="EW109" s="48"/>
      <c r="EX109" s="48"/>
      <c r="EY109" s="48"/>
      <c r="EZ109" s="48"/>
      <c r="FA109" s="48"/>
      <c r="FB109" s="48"/>
      <c r="FC109" s="48"/>
      <c r="FD109" s="48"/>
      <c r="FE109" s="48"/>
      <c r="FF109" s="48"/>
      <c r="FG109" s="48"/>
      <c r="FH109" s="48"/>
      <c r="FI109" s="48"/>
      <c r="FJ109" s="48"/>
      <c r="FK109" s="48"/>
      <c r="FL109" s="48"/>
      <c r="FM109" s="48"/>
      <c r="FN109" s="48"/>
      <c r="FO109" s="48"/>
      <c r="FP109" s="48"/>
      <c r="FQ109" s="48"/>
      <c r="FR109" s="48"/>
      <c r="FS109" s="48"/>
      <c r="FT109" s="48"/>
      <c r="FU109" s="48"/>
      <c r="FV109" s="48"/>
      <c r="FW109" s="48"/>
      <c r="FX109" s="48"/>
      <c r="FY109" s="48"/>
      <c r="FZ109" s="48"/>
      <c r="GA109" s="48"/>
      <c r="GB109" s="48"/>
      <c r="GC109" s="48"/>
      <c r="GE109" s="48"/>
      <c r="GF109" s="48"/>
      <c r="GG109" s="48"/>
      <c r="GH109" s="48"/>
      <c r="GI109" s="48"/>
      <c r="GJ109" s="48"/>
      <c r="GK109" s="48"/>
      <c r="GL109" s="48"/>
      <c r="GM109" s="48"/>
      <c r="GN109" s="48"/>
      <c r="GO109" s="48"/>
      <c r="GP109" s="48"/>
      <c r="GQ109" s="48"/>
      <c r="GR109" s="48"/>
      <c r="GS109" s="48"/>
      <c r="GT109" s="48"/>
      <c r="GU109" s="48"/>
      <c r="GV109" s="48"/>
      <c r="GW109" s="48"/>
      <c r="GX109" s="48"/>
      <c r="GY109" s="48"/>
      <c r="GZ109" s="48"/>
      <c r="HA109" s="48"/>
      <c r="HB109" s="48"/>
      <c r="HC109" s="48"/>
      <c r="HD109" s="48"/>
      <c r="HE109" s="48"/>
      <c r="HF109" s="48"/>
      <c r="HG109" s="48"/>
      <c r="HH109" s="48"/>
      <c r="HI109" s="48"/>
      <c r="HJ109" s="48"/>
      <c r="HK109" s="48"/>
      <c r="HL109" s="48"/>
      <c r="HM109" s="48"/>
      <c r="HN109" s="48"/>
      <c r="HO109" s="48"/>
      <c r="HP109" s="48"/>
      <c r="HQ109" s="48"/>
      <c r="HR109" s="48"/>
      <c r="HS109" s="48"/>
      <c r="HU109" s="48"/>
      <c r="HV109" s="48"/>
      <c r="HW109" s="48"/>
      <c r="HX109" s="48"/>
      <c r="HY109" s="48"/>
      <c r="HZ109" s="48"/>
      <c r="IA109" s="48"/>
      <c r="IB109" s="48"/>
      <c r="IC109" s="48"/>
      <c r="ID109" s="48"/>
      <c r="IE109" s="48"/>
      <c r="IF109" s="48"/>
      <c r="IG109" s="48"/>
      <c r="IH109" s="48"/>
      <c r="II109" s="48"/>
      <c r="IJ109" s="48"/>
      <c r="IK109" s="48"/>
      <c r="IL109" s="48"/>
      <c r="IM109" s="48"/>
      <c r="IN109" s="48"/>
      <c r="IO109" s="48"/>
      <c r="IP109" s="48"/>
      <c r="IQ109" s="48"/>
      <c r="IR109" s="48"/>
      <c r="IS109" s="48"/>
      <c r="IT109" s="48"/>
      <c r="IU109" s="48"/>
      <c r="IV109" s="48"/>
      <c r="IW109" s="48"/>
      <c r="IX109" s="48"/>
      <c r="IY109" s="48"/>
      <c r="IZ109" s="48"/>
      <c r="JA109" s="48"/>
      <c r="JB109" s="48"/>
      <c r="JC109" s="48"/>
      <c r="JD109" s="48"/>
      <c r="JE109" s="48"/>
      <c r="JF109" s="48"/>
      <c r="JG109" s="48"/>
      <c r="JH109" s="48"/>
      <c r="JJ109" s="48"/>
      <c r="JK109" s="48"/>
      <c r="JL109" s="48"/>
      <c r="JM109" s="48"/>
      <c r="JN109" s="48"/>
      <c r="JO109" s="48"/>
      <c r="JP109" s="48"/>
      <c r="JQ109" s="48"/>
      <c r="JR109" s="48"/>
      <c r="JS109" s="48"/>
      <c r="JT109" s="48"/>
      <c r="JU109" s="48"/>
      <c r="JV109" s="48"/>
      <c r="JW109" s="48"/>
      <c r="JX109" s="48"/>
      <c r="JY109" s="48"/>
      <c r="JZ109" s="48"/>
      <c r="KA109" s="48"/>
      <c r="KB109" s="48"/>
      <c r="KC109" s="48"/>
      <c r="KD109" s="48"/>
      <c r="KE109" s="48"/>
      <c r="KF109" s="48"/>
      <c r="KG109" s="48"/>
      <c r="KH109" s="48"/>
      <c r="KI109" s="48"/>
      <c r="KJ109" s="48"/>
      <c r="KK109" s="48"/>
      <c r="KL109" s="48"/>
      <c r="KM109" s="48"/>
      <c r="KN109" s="48"/>
      <c r="KO109" s="48"/>
      <c r="KP109" s="48"/>
      <c r="KQ109" s="48"/>
      <c r="KR109" s="48"/>
      <c r="KS109" s="48"/>
      <c r="KT109" s="48"/>
      <c r="KU109" s="48"/>
      <c r="KV109" s="48"/>
      <c r="KW109" s="48"/>
      <c r="KX109" s="48"/>
      <c r="KZ109" s="48"/>
      <c r="LA109" s="48"/>
      <c r="LB109" s="48"/>
      <c r="LC109" s="48"/>
      <c r="LD109" s="48"/>
      <c r="LE109" s="48"/>
      <c r="LF109" s="48"/>
      <c r="LG109" s="48"/>
      <c r="LH109" s="48"/>
      <c r="LI109" s="48"/>
      <c r="LJ109" s="48"/>
      <c r="LK109" s="48"/>
      <c r="LL109" s="48"/>
      <c r="LM109" s="48"/>
      <c r="LN109" s="48"/>
      <c r="LO109" s="48"/>
      <c r="LP109" s="48"/>
      <c r="LQ109" s="48"/>
      <c r="LR109" s="48"/>
      <c r="LS109" s="48"/>
      <c r="LT109" s="48"/>
      <c r="LU109" s="48"/>
      <c r="LV109" s="48"/>
      <c r="LW109" s="48"/>
      <c r="LX109" s="48"/>
      <c r="LY109" s="48"/>
      <c r="LZ109" s="48"/>
      <c r="MA109" s="48"/>
      <c r="MB109" s="48"/>
      <c r="MC109" s="48"/>
      <c r="MD109" s="48"/>
      <c r="ME109" s="48"/>
      <c r="MF109" s="48"/>
      <c r="MG109" s="48"/>
      <c r="MH109" s="48"/>
      <c r="MI109" s="48"/>
      <c r="MJ109" s="48"/>
      <c r="MK109" s="48"/>
      <c r="ML109" s="48"/>
      <c r="MM109" s="48"/>
      <c r="MN109" s="48"/>
      <c r="MP109" s="48"/>
      <c r="MQ109" s="48"/>
      <c r="MR109" s="48"/>
      <c r="MS109" s="48"/>
      <c r="MT109" s="48"/>
      <c r="MU109" s="48"/>
      <c r="MV109" s="48"/>
      <c r="MW109" s="48"/>
      <c r="MX109" s="48"/>
      <c r="MY109" s="48"/>
      <c r="MZ109" s="48"/>
      <c r="NA109" s="48"/>
      <c r="NB109" s="48"/>
      <c r="NC109" s="48"/>
      <c r="ND109" s="48"/>
      <c r="NE109" s="48"/>
      <c r="NF109" s="48"/>
      <c r="NG109" s="48"/>
      <c r="NH109" s="48"/>
      <c r="NI109" s="48"/>
      <c r="NJ109" s="48"/>
      <c r="NK109" s="48"/>
      <c r="NL109" s="48"/>
      <c r="NM109" s="48"/>
      <c r="NN109" s="48"/>
      <c r="NO109" s="48"/>
      <c r="NP109" s="48"/>
      <c r="NQ109" s="48"/>
      <c r="NR109" s="48"/>
      <c r="NS109" s="48"/>
      <c r="NT109" s="48"/>
      <c r="NU109" s="48"/>
      <c r="NV109" s="48"/>
      <c r="NW109" s="48"/>
      <c r="NX109" s="48"/>
      <c r="NY109" s="48"/>
      <c r="NZ109" s="48"/>
      <c r="OA109" s="48"/>
      <c r="OB109" s="48"/>
      <c r="OC109" s="48"/>
      <c r="OD109" s="48"/>
      <c r="OF109" s="48"/>
      <c r="OG109" s="48"/>
      <c r="OH109" s="48"/>
      <c r="OI109" s="48"/>
      <c r="OJ109" s="48"/>
      <c r="OK109" s="48"/>
      <c r="OL109" s="48"/>
      <c r="OM109" s="48"/>
      <c r="ON109" s="48"/>
      <c r="OO109" s="48"/>
      <c r="OP109" s="48"/>
      <c r="OQ109" s="48"/>
      <c r="OR109" s="48"/>
      <c r="OT109" s="48"/>
      <c r="OU109" s="48"/>
      <c r="OV109" s="48"/>
      <c r="OW109" s="48"/>
      <c r="OX109" s="48"/>
      <c r="OY109" s="48"/>
      <c r="OZ109" s="48"/>
      <c r="PA109" s="48"/>
      <c r="PB109" s="48"/>
      <c r="PC109" s="48"/>
      <c r="PD109" s="48"/>
      <c r="PF109" s="48"/>
      <c r="PG109" s="48"/>
      <c r="PH109" s="48"/>
      <c r="PI109" s="48"/>
      <c r="PJ109" s="48"/>
      <c r="PK109" s="48"/>
      <c r="PL109" s="48"/>
      <c r="PM109" s="48"/>
      <c r="PN109" s="48"/>
      <c r="PO109" s="48"/>
      <c r="PP109" s="48"/>
      <c r="PQ109" s="48"/>
      <c r="PR109" s="48"/>
      <c r="PS109" s="48"/>
      <c r="PT109" s="48"/>
      <c r="PU109" s="48"/>
      <c r="PV109" s="48"/>
      <c r="PW109" s="48"/>
      <c r="PX109" s="48"/>
      <c r="PY109" s="48"/>
      <c r="PZ109" s="48"/>
      <c r="QA109" s="48"/>
      <c r="QB109" s="48"/>
      <c r="QC109" s="48"/>
      <c r="QD109" s="48"/>
      <c r="QE109" s="48"/>
      <c r="QF109" s="48"/>
      <c r="QG109" s="48"/>
      <c r="QH109" s="48"/>
      <c r="QI109" s="48"/>
      <c r="QJ109" s="48"/>
      <c r="QK109" s="48"/>
      <c r="QL109" s="48"/>
      <c r="QM109" s="48"/>
      <c r="QN109" s="48"/>
      <c r="QO109" s="48"/>
      <c r="QP109" s="48"/>
      <c r="QQ109" s="48"/>
      <c r="QR109" s="48"/>
      <c r="QS109" s="48"/>
      <c r="QT109" s="48"/>
      <c r="QV109" s="48"/>
      <c r="QW109" s="48"/>
      <c r="QX109" s="48"/>
      <c r="QY109" s="48"/>
      <c r="QZ109" s="48"/>
      <c r="RA109" s="48"/>
      <c r="RB109" s="48"/>
      <c r="RC109" s="48"/>
      <c r="RD109" s="48"/>
      <c r="RE109" s="48"/>
      <c r="RF109" s="48"/>
      <c r="RG109" s="48"/>
      <c r="RH109" s="48"/>
      <c r="RI109" s="48"/>
      <c r="RJ109" s="48"/>
      <c r="RK109" s="48"/>
      <c r="RL109" s="48"/>
      <c r="RM109" s="48"/>
      <c r="RN109" s="48"/>
      <c r="RO109" s="48"/>
      <c r="RP109" s="48"/>
      <c r="RQ109" s="48"/>
      <c r="RR109" s="48"/>
      <c r="RS109" s="48"/>
      <c r="RT109" s="48"/>
      <c r="RU109" s="48"/>
      <c r="RV109" s="48"/>
      <c r="RW109" s="48"/>
      <c r="RX109" s="48"/>
      <c r="RY109" s="48"/>
      <c r="RZ109" s="48"/>
      <c r="SA109" s="48"/>
      <c r="SB109" s="48"/>
      <c r="SC109" s="48"/>
      <c r="SD109" s="48"/>
      <c r="SE109" s="48"/>
      <c r="SF109" s="48"/>
      <c r="SG109" s="48"/>
      <c r="SH109" s="48"/>
      <c r="SI109" s="48"/>
      <c r="SJ109" s="48"/>
      <c r="SL109" s="48"/>
      <c r="SM109" s="48"/>
      <c r="SN109" s="48"/>
      <c r="SO109" s="48"/>
      <c r="SP109" s="48"/>
      <c r="SQ109" s="48"/>
      <c r="SR109" s="48"/>
      <c r="SS109" s="48"/>
      <c r="ST109" s="48"/>
      <c r="SU109" s="48"/>
      <c r="SV109" s="48"/>
      <c r="SW109" s="48"/>
      <c r="SX109" s="48"/>
      <c r="SY109" s="48"/>
      <c r="SZ109" s="48"/>
      <c r="TA109" s="48"/>
      <c r="TB109" s="48"/>
      <c r="TC109" s="48"/>
      <c r="TD109" s="48"/>
      <c r="TE109" s="48"/>
      <c r="TF109" s="48"/>
      <c r="TG109" s="48"/>
      <c r="TH109" s="48"/>
      <c r="TI109" s="48"/>
      <c r="TJ109" s="48"/>
      <c r="TK109" s="48"/>
      <c r="TL109" s="48"/>
      <c r="TM109" s="48"/>
      <c r="TN109" s="48"/>
      <c r="TO109" s="48"/>
      <c r="TP109" s="48"/>
      <c r="TQ109" s="48"/>
      <c r="TR109" s="48"/>
      <c r="TS109" s="48"/>
      <c r="TT109" s="48"/>
      <c r="TU109" s="48"/>
      <c r="TV109" s="48"/>
      <c r="TW109" s="48"/>
      <c r="TX109" s="48"/>
      <c r="TY109" s="48"/>
      <c r="TZ109" s="48"/>
      <c r="UB109" s="48"/>
      <c r="UC109" s="48"/>
      <c r="UD109" s="48"/>
      <c r="UE109" s="48"/>
      <c r="UF109" s="48"/>
      <c r="UG109" s="48"/>
      <c r="UH109" s="48"/>
      <c r="UI109" s="48"/>
      <c r="UJ109" s="48"/>
      <c r="UK109" s="48"/>
      <c r="UL109" s="48"/>
      <c r="UM109" s="48"/>
      <c r="UN109" s="48"/>
      <c r="UO109" s="48"/>
      <c r="UP109" s="48"/>
      <c r="UQ109" s="48"/>
      <c r="UR109" s="48"/>
      <c r="US109" s="48"/>
      <c r="UT109" s="48"/>
      <c r="UU109" s="48"/>
      <c r="UV109" s="48"/>
      <c r="UW109" s="48"/>
      <c r="UX109" s="48"/>
      <c r="UY109" s="48"/>
      <c r="UZ109" s="48"/>
      <c r="VA109" s="48"/>
      <c r="VB109" s="48"/>
      <c r="VC109" s="48"/>
      <c r="VD109" s="48"/>
      <c r="VE109" s="48"/>
      <c r="VF109" s="48"/>
      <c r="VG109" s="48"/>
      <c r="VH109" s="48"/>
      <c r="VI109" s="48"/>
      <c r="VJ109" s="48"/>
      <c r="VK109" s="48"/>
      <c r="VL109" s="48"/>
      <c r="VM109" s="48"/>
      <c r="VN109" s="48"/>
      <c r="VO109" s="48"/>
      <c r="VP109" s="48"/>
      <c r="VR109" s="48"/>
      <c r="VS109" s="48"/>
      <c r="VT109" s="48"/>
      <c r="VU109" s="48"/>
      <c r="VV109" s="48"/>
      <c r="VW109" s="48"/>
      <c r="VX109" s="48"/>
      <c r="VY109" s="48"/>
      <c r="VZ109" s="48"/>
      <c r="WA109" s="48"/>
      <c r="WB109" s="48"/>
      <c r="WC109" s="48"/>
      <c r="WD109" s="48"/>
      <c r="WE109" s="48"/>
      <c r="WF109" s="48"/>
      <c r="WG109" s="48"/>
      <c r="WH109" s="48"/>
      <c r="WI109" s="48"/>
      <c r="WJ109" s="48"/>
      <c r="WK109" s="48"/>
      <c r="WL109" s="48"/>
      <c r="WM109" s="48"/>
      <c r="WN109" s="48"/>
      <c r="WO109" s="48"/>
      <c r="WP109" s="48"/>
      <c r="WQ109" s="48"/>
      <c r="WR109" s="48"/>
      <c r="WS109" s="48"/>
      <c r="WT109" s="48"/>
      <c r="WU109" s="48"/>
      <c r="WV109" s="48"/>
      <c r="WW109" s="48"/>
      <c r="WX109" s="48"/>
      <c r="WY109" s="48"/>
      <c r="WZ109" s="48"/>
      <c r="XA109" s="48"/>
      <c r="XB109" s="48"/>
      <c r="XC109" s="48"/>
      <c r="XD109" s="48"/>
      <c r="XE109" s="48"/>
      <c r="XF109" s="48"/>
      <c r="XH109" s="48"/>
      <c r="XI109" s="48"/>
      <c r="XJ109" s="48"/>
      <c r="XK109" s="48"/>
      <c r="XL109" s="48"/>
      <c r="XM109" s="48"/>
      <c r="XN109" s="48"/>
      <c r="XO109" s="48"/>
      <c r="XP109" s="48"/>
      <c r="XQ109" s="48"/>
      <c r="XR109" s="48"/>
      <c r="XS109" s="48"/>
      <c r="XT109" s="48"/>
      <c r="XU109" s="48"/>
      <c r="XV109" s="48"/>
      <c r="XW109" s="48"/>
      <c r="XX109" s="48"/>
      <c r="XY109" s="48"/>
      <c r="XZ109" s="48"/>
      <c r="YA109" s="48"/>
      <c r="YB109" s="48"/>
      <c r="YC109" s="48"/>
      <c r="YD109" s="48"/>
      <c r="YE109" s="48"/>
      <c r="YF109" s="48"/>
      <c r="YG109" s="48"/>
      <c r="YH109" s="48"/>
      <c r="YI109" s="48"/>
      <c r="YJ109" s="48"/>
      <c r="YK109" s="48"/>
      <c r="YL109" s="48"/>
      <c r="YM109" s="48"/>
      <c r="YN109" s="48"/>
      <c r="YO109" s="48"/>
      <c r="YP109" s="48"/>
      <c r="YQ109" s="48"/>
      <c r="YR109" s="48"/>
      <c r="YS109" s="48"/>
      <c r="YT109" s="48"/>
      <c r="YU109" s="48"/>
      <c r="YV109" s="48"/>
      <c r="YX109" s="48"/>
      <c r="YY109" s="48"/>
      <c r="YZ109" s="48"/>
      <c r="ZA109" s="48"/>
      <c r="ZB109" s="48"/>
      <c r="ZC109" s="48"/>
      <c r="ZD109" s="48"/>
      <c r="ZE109" s="48"/>
      <c r="ZF109" s="48"/>
      <c r="ZG109" s="48"/>
      <c r="ZH109" s="48"/>
      <c r="ZI109" s="48"/>
      <c r="ZJ109" s="48"/>
      <c r="ZK109" s="48"/>
      <c r="ZL109" s="48"/>
      <c r="ZM109" s="48"/>
      <c r="ZN109" s="48"/>
      <c r="ZO109" s="48"/>
      <c r="ZP109" s="48"/>
      <c r="ZQ109" s="48"/>
      <c r="ZR109" s="48"/>
      <c r="ZS109" s="48"/>
      <c r="ZT109" s="48"/>
      <c r="ZU109" s="48"/>
      <c r="ZV109" s="48"/>
      <c r="ZW109" s="48"/>
      <c r="ZX109" s="48"/>
      <c r="ZY109" s="48"/>
      <c r="ZZ109" s="48"/>
      <c r="AAA109" s="48"/>
      <c r="AAB109" s="48"/>
      <c r="AAC109" s="48"/>
      <c r="AAD109" s="48"/>
      <c r="AAE109" s="48"/>
      <c r="AAF109" s="48"/>
      <c r="AAG109" s="48"/>
      <c r="AAH109" s="48"/>
      <c r="AAI109" s="48"/>
      <c r="AAJ109" s="48"/>
      <c r="AAK109" s="48"/>
      <c r="AAM109" s="48"/>
      <c r="AAN109" s="48"/>
      <c r="AAO109" s="48"/>
      <c r="AAP109" s="48"/>
      <c r="AAQ109" s="48"/>
      <c r="AAR109" s="48"/>
      <c r="AAS109" s="48"/>
      <c r="AAT109" s="48"/>
      <c r="AAU109" s="48"/>
      <c r="AAV109" s="48"/>
      <c r="AAW109" s="48"/>
      <c r="AAX109" s="48"/>
      <c r="AAY109" s="48"/>
      <c r="AAZ109" s="48"/>
      <c r="ABA109" s="48"/>
      <c r="ABB109" s="48"/>
      <c r="ABC109" s="48"/>
      <c r="ABD109" s="48"/>
      <c r="ABE109" s="48"/>
      <c r="ABF109" s="48"/>
      <c r="ABG109" s="48"/>
      <c r="ABH109" s="48"/>
      <c r="ABI109" s="48"/>
      <c r="ABJ109" s="48"/>
      <c r="ABK109" s="48"/>
      <c r="ABL109" s="48"/>
      <c r="ABM109" s="48"/>
      <c r="ABN109" s="48"/>
      <c r="ABO109" s="48"/>
      <c r="ABP109" s="48"/>
      <c r="ABQ109" s="48"/>
      <c r="ABR109" s="48"/>
      <c r="ABS109" s="48"/>
      <c r="ABT109" s="48"/>
      <c r="ABU109" s="48"/>
      <c r="ABV109" s="48"/>
      <c r="ABW109" s="48"/>
      <c r="ABX109" s="48"/>
      <c r="ABY109" s="48"/>
      <c r="ABZ109" s="48"/>
      <c r="ACA109" s="48"/>
      <c r="ACC109" s="48"/>
      <c r="ACD109" s="48"/>
      <c r="ACE109" s="48"/>
      <c r="ACF109" s="48"/>
      <c r="ACG109" s="48"/>
      <c r="ACH109" s="48"/>
      <c r="ACI109" s="48"/>
      <c r="ACJ109" s="48"/>
      <c r="ACK109" s="48"/>
      <c r="ACL109" s="48"/>
      <c r="ACM109" s="48"/>
      <c r="ACN109" s="48"/>
      <c r="ACO109" s="48"/>
      <c r="ACP109" s="48"/>
      <c r="ACQ109" s="48"/>
      <c r="ACR109" s="48"/>
      <c r="ACS109" s="48"/>
      <c r="ACT109" s="48"/>
      <c r="ACU109" s="48"/>
      <c r="ACV109" s="48"/>
      <c r="ACW109" s="48"/>
      <c r="ACX109" s="48"/>
      <c r="ACY109" s="48"/>
      <c r="ACZ109" s="48"/>
      <c r="ADA109" s="48"/>
      <c r="ADB109" s="48"/>
      <c r="ADC109" s="48"/>
      <c r="ADD109" s="48"/>
      <c r="ADE109" s="48"/>
      <c r="ADF109" s="48"/>
      <c r="ADG109" s="48"/>
      <c r="ADH109" s="48"/>
      <c r="ADI109" s="48"/>
      <c r="ADJ109" s="48"/>
      <c r="ADK109" s="48"/>
      <c r="ADL109" s="48"/>
      <c r="ADM109" s="48"/>
      <c r="ADN109" s="48"/>
      <c r="ADO109" s="48"/>
      <c r="ADP109" s="48"/>
      <c r="ADQ109" s="48"/>
      <c r="ADS109" s="48"/>
      <c r="ADT109" s="48"/>
      <c r="ADU109" s="48"/>
      <c r="ADV109" s="48"/>
      <c r="ADW109" s="48"/>
      <c r="ADX109" s="48"/>
      <c r="ADY109" s="48"/>
      <c r="ADZ109" s="48"/>
      <c r="AEA109" s="48"/>
      <c r="AEB109" s="48"/>
      <c r="AEC109" s="48"/>
      <c r="AED109" s="48"/>
      <c r="AEE109" s="48"/>
      <c r="AEF109" s="48"/>
      <c r="AEG109" s="48"/>
      <c r="AEH109" s="48"/>
      <c r="AEI109" s="48"/>
      <c r="AEJ109" s="48"/>
      <c r="AEK109" s="48"/>
      <c r="AEL109" s="48"/>
      <c r="AEM109" s="48"/>
      <c r="AEN109" s="48"/>
      <c r="AEO109" s="48"/>
      <c r="AEP109" s="48"/>
      <c r="AEQ109" s="48"/>
      <c r="AER109" s="48"/>
      <c r="AES109" s="48"/>
      <c r="AET109" s="48"/>
      <c r="AEU109" s="48"/>
      <c r="AEV109" s="48"/>
      <c r="AEW109" s="48"/>
      <c r="AEX109" s="48"/>
      <c r="AEY109" s="48"/>
      <c r="AEZ109" s="48"/>
      <c r="AFA109" s="48"/>
      <c r="AFB109" s="48"/>
      <c r="AFC109" s="48"/>
      <c r="AFD109" s="48"/>
      <c r="AFE109" s="48"/>
      <c r="AFF109" s="48"/>
      <c r="AFG109" s="48"/>
      <c r="AFI109" s="48"/>
      <c r="AFJ109" s="48"/>
      <c r="AFK109" s="48"/>
      <c r="AFL109" s="48"/>
      <c r="AFM109" s="48"/>
      <c r="AFN109" s="48"/>
      <c r="AFO109" s="48"/>
      <c r="AFP109" s="48"/>
      <c r="AFQ109" s="48"/>
      <c r="AFS109" s="48"/>
      <c r="AFT109" s="48"/>
      <c r="AFU109" s="48"/>
      <c r="AFV109" s="48"/>
      <c r="AFW109" s="48"/>
      <c r="AFX109" s="48"/>
      <c r="AFY109" s="48"/>
      <c r="AFZ109" s="48"/>
      <c r="AGA109" s="48"/>
      <c r="AGB109" s="48"/>
      <c r="AGC109" s="48"/>
      <c r="AGF109" s="48"/>
      <c r="AGG109" s="48"/>
      <c r="AGH109" s="48"/>
      <c r="AGI109" s="48"/>
      <c r="AGJ109" s="48"/>
      <c r="AGK109" s="48"/>
      <c r="AGL109" s="48"/>
      <c r="AGM109" s="48"/>
      <c r="AGN109" s="48"/>
      <c r="AGO109" s="48"/>
      <c r="AGP109" s="48"/>
      <c r="AGQ109" s="48"/>
      <c r="AGR109" s="48"/>
      <c r="AGS109" s="48"/>
      <c r="AGT109" s="48"/>
      <c r="AGU109" s="48"/>
      <c r="AGV109" s="48"/>
      <c r="AGW109" s="48"/>
      <c r="AGX109" s="48"/>
      <c r="AGY109" s="48"/>
      <c r="AGZ109" s="48"/>
      <c r="AHA109" s="48"/>
      <c r="AHB109" s="48"/>
      <c r="AHC109" s="48"/>
      <c r="AHD109" s="48"/>
      <c r="AHE109" s="48"/>
      <c r="AHF109" s="48"/>
      <c r="AHG109" s="48"/>
      <c r="AHH109" s="48"/>
      <c r="AHI109" s="48"/>
      <c r="AHJ109" s="48"/>
      <c r="AHK109" s="48"/>
      <c r="AHL109" s="48"/>
      <c r="AHM109" s="48"/>
      <c r="AHN109" s="48"/>
      <c r="AHO109" s="48"/>
      <c r="AHP109" s="48"/>
      <c r="AHQ109" s="48"/>
      <c r="AHR109" s="48"/>
      <c r="AHS109" s="48"/>
      <c r="AHT109" s="48"/>
      <c r="AHU109" s="48"/>
      <c r="AHV109" s="48"/>
      <c r="AHW109" s="48"/>
      <c r="AHX109" s="48"/>
      <c r="AHY109" s="48"/>
      <c r="AHZ109" s="48"/>
      <c r="AIA109" s="48"/>
      <c r="AIB109" s="48"/>
      <c r="AIC109" s="48"/>
      <c r="AID109" s="48"/>
      <c r="AIE109" s="48"/>
      <c r="AIF109" s="48"/>
      <c r="AIG109" s="48"/>
      <c r="AIH109" s="48"/>
      <c r="AII109" s="48"/>
      <c r="AIJ109" s="48"/>
      <c r="AIK109" s="48"/>
      <c r="AIL109" s="48"/>
      <c r="AIM109" s="48"/>
      <c r="AIN109" s="48"/>
      <c r="AIO109" s="48"/>
      <c r="AIP109" s="48"/>
      <c r="AIQ109" s="48"/>
      <c r="AIR109" s="48"/>
      <c r="AIS109" s="48"/>
      <c r="AIT109" s="48"/>
      <c r="AIU109" s="48"/>
      <c r="AIV109" s="48"/>
      <c r="AIW109" s="48"/>
      <c r="AIX109" s="48"/>
      <c r="AIY109" s="48"/>
      <c r="AIZ109" s="48"/>
      <c r="AJA109" s="48"/>
      <c r="AJB109" s="48"/>
      <c r="AJC109" s="48"/>
      <c r="AJD109" s="48"/>
      <c r="AJE109" s="48"/>
      <c r="AJF109" s="48"/>
      <c r="AJG109" s="48"/>
      <c r="AJH109" s="48"/>
      <c r="AJI109" s="48"/>
      <c r="AJJ109" s="48"/>
      <c r="AJK109" s="48"/>
      <c r="AJL109" s="48"/>
      <c r="AJM109" s="48"/>
      <c r="AJN109" s="48"/>
      <c r="AJO109" s="48"/>
      <c r="AJP109" s="48"/>
      <c r="AJQ109" s="48"/>
      <c r="AJR109" s="48"/>
      <c r="AJS109" s="48"/>
      <c r="AJT109" s="48"/>
      <c r="AJU109" s="48"/>
      <c r="AJV109" s="48"/>
      <c r="AJW109" s="48"/>
      <c r="AJX109" s="48"/>
      <c r="AJY109" s="48"/>
      <c r="AJZ109" s="48"/>
      <c r="AKA109" s="48"/>
      <c r="AKB109" s="48"/>
      <c r="AKC109" s="48"/>
      <c r="AKD109" s="48"/>
      <c r="AKE109" s="48"/>
      <c r="AKF109" s="48"/>
      <c r="AKG109" s="48"/>
      <c r="AKH109" s="48"/>
      <c r="AKI109" s="48"/>
      <c r="AKJ109" s="48"/>
      <c r="AKK109" s="48"/>
      <c r="AKL109" s="48"/>
      <c r="AKM109" s="48"/>
      <c r="AKN109" s="48"/>
      <c r="AKO109" s="48"/>
      <c r="AKP109" s="48"/>
      <c r="AKQ109" s="48"/>
      <c r="AKR109" s="48"/>
      <c r="AKS109" s="48"/>
      <c r="AKT109" s="48"/>
      <c r="AKU109" s="48"/>
      <c r="AKV109" s="48"/>
      <c r="AKW109" s="48"/>
      <c r="AKX109" s="48"/>
      <c r="AKY109" s="48"/>
      <c r="AKZ109" s="48"/>
      <c r="ALA109" s="48"/>
      <c r="ALB109" s="48"/>
      <c r="ALC109" s="48"/>
      <c r="ALD109" s="48"/>
      <c r="ALE109" s="48"/>
      <c r="ALF109" s="48"/>
      <c r="ALG109" s="48"/>
      <c r="ALH109" s="48"/>
      <c r="ALI109" s="48"/>
      <c r="ALJ109" s="48"/>
      <c r="ALK109" s="48"/>
      <c r="ALL109" s="48"/>
      <c r="ALM109" s="48"/>
      <c r="ALN109" s="48"/>
      <c r="ALO109" s="48"/>
      <c r="ALP109" s="48"/>
      <c r="ALQ109" s="48"/>
      <c r="ALR109" s="48"/>
      <c r="ALS109" s="48"/>
      <c r="ALT109" s="48"/>
      <c r="ALU109" s="48"/>
      <c r="ALV109" s="48"/>
      <c r="ALW109" s="48"/>
      <c r="ALX109" s="48"/>
      <c r="ALY109" s="48"/>
      <c r="ALZ109" s="48"/>
      <c r="AMA109" s="48"/>
      <c r="AMB109" s="48"/>
      <c r="AMC109" s="48"/>
      <c r="AMD109" s="48"/>
      <c r="AME109" s="48"/>
      <c r="AMF109" s="48"/>
      <c r="AMG109" s="48"/>
      <c r="AMH109" s="48"/>
      <c r="AMI109" s="48"/>
      <c r="AMJ109" s="48"/>
      <c r="AMK109" s="48"/>
      <c r="AML109" s="48"/>
      <c r="AMM109" s="48"/>
      <c r="AMN109" s="48"/>
      <c r="AMO109" s="48"/>
      <c r="AMP109" s="48"/>
      <c r="AMQ109" s="48"/>
      <c r="AMR109" s="48"/>
      <c r="AMS109" s="48"/>
      <c r="AMT109" s="48"/>
      <c r="AMU109" s="48"/>
      <c r="AMV109" s="48"/>
      <c r="AMW109" s="48"/>
      <c r="AMX109" s="48"/>
      <c r="AMY109" s="48"/>
      <c r="AMZ109" s="48"/>
      <c r="ANA109" s="48"/>
      <c r="ANB109" s="48"/>
      <c r="ANC109" s="48"/>
      <c r="AND109" s="48"/>
      <c r="ANE109" s="48"/>
      <c r="ANF109" s="48"/>
      <c r="ANG109" s="48"/>
      <c r="ANH109" s="48"/>
      <c r="ANI109" s="48"/>
      <c r="ANJ109" s="48"/>
      <c r="ANK109" s="48"/>
      <c r="ANL109" s="48"/>
      <c r="ANM109" s="48"/>
      <c r="ANN109" s="48"/>
      <c r="ANO109" s="48"/>
      <c r="ANP109" s="48"/>
      <c r="ANQ109" s="48"/>
      <c r="ANR109" s="48"/>
      <c r="ANS109" s="48"/>
      <c r="ANT109" s="48"/>
      <c r="ANU109" s="48"/>
      <c r="ANV109" s="48"/>
      <c r="ANW109" s="48"/>
      <c r="ANX109" s="48"/>
      <c r="ANY109" s="48"/>
      <c r="ANZ109" s="48"/>
      <c r="AOA109" s="48"/>
      <c r="AOB109" s="48"/>
      <c r="AOC109" s="48"/>
      <c r="AOD109" s="48"/>
      <c r="AOE109" s="48"/>
      <c r="AOF109" s="48"/>
      <c r="AOG109" s="48"/>
      <c r="AOH109" s="48"/>
      <c r="AOI109" s="48"/>
      <c r="AOJ109" s="48"/>
      <c r="AOK109" s="48"/>
      <c r="AOL109" s="48"/>
      <c r="AOM109" s="48"/>
      <c r="AON109" s="48"/>
      <c r="AOO109" s="48"/>
      <c r="AOP109" s="48"/>
      <c r="AOQ109" s="48"/>
      <c r="AOR109" s="48"/>
      <c r="AOS109" s="48"/>
      <c r="AOT109" s="48"/>
      <c r="AOU109" s="48"/>
      <c r="AOV109" s="48"/>
      <c r="AOW109" s="48"/>
      <c r="AOX109" s="48"/>
      <c r="AOY109" s="48"/>
      <c r="AOZ109" s="48"/>
      <c r="APA109" s="48"/>
      <c r="APB109" s="48"/>
      <c r="APC109" s="48"/>
      <c r="APD109" s="48"/>
      <c r="APE109" s="48"/>
      <c r="APF109" s="48"/>
      <c r="APG109" s="48"/>
      <c r="APH109" s="48"/>
      <c r="API109" s="48"/>
      <c r="APJ109" s="48"/>
      <c r="APK109" s="48"/>
      <c r="APL109" s="48"/>
      <c r="APM109" s="48"/>
      <c r="APN109" s="48"/>
      <c r="APO109" s="48"/>
      <c r="APP109" s="48"/>
      <c r="APQ109" s="48"/>
      <c r="APR109" s="48"/>
      <c r="APS109" s="48"/>
      <c r="APT109" s="48"/>
      <c r="APU109" s="48"/>
      <c r="APV109" s="48"/>
      <c r="APW109" s="48"/>
      <c r="APX109" s="48"/>
      <c r="APY109" s="48"/>
      <c r="APZ109" s="48"/>
      <c r="AQA109" s="48"/>
    </row>
    <row r="110" spans="1:1119">
      <c r="A110" s="49" t="s">
        <v>386</v>
      </c>
      <c r="B110" s="46" t="s">
        <v>354</v>
      </c>
      <c r="C110" s="48">
        <v>1.1205145120620728</v>
      </c>
      <c r="D110" s="48">
        <v>1.1403753757476807</v>
      </c>
      <c r="E110" s="48">
        <v>1.4162900447845459</v>
      </c>
      <c r="F110" s="48">
        <v>1.4612517356872559</v>
      </c>
      <c r="G110" s="48">
        <v>1.0418297052383423</v>
      </c>
      <c r="H110" s="48">
        <v>0.9902530312538147</v>
      </c>
      <c r="I110" s="48">
        <v>1.3955996036529541</v>
      </c>
      <c r="J110" s="48">
        <v>1.3737789392471313</v>
      </c>
      <c r="K110" s="48">
        <v>1.1917644739151001</v>
      </c>
      <c r="L110" s="48">
        <v>1.1988834142684937</v>
      </c>
      <c r="M110" s="48">
        <v>1.4887655973434448</v>
      </c>
      <c r="N110" s="48">
        <v>1.4940530061721802</v>
      </c>
      <c r="O110" s="48">
        <v>1.3621712923049927</v>
      </c>
      <c r="P110" s="48">
        <v>1.3956706523895264</v>
      </c>
      <c r="Q110" s="47">
        <f t="shared" si="12"/>
        <v>1.1986848612626393</v>
      </c>
      <c r="R110" s="47">
        <f t="shared" si="13"/>
        <v>1.435165137052536</v>
      </c>
      <c r="S110" s="47">
        <f t="shared" si="14"/>
        <v>1.1972831087069868</v>
      </c>
      <c r="T110" s="47">
        <f t="shared" si="15"/>
        <v>2.8417704951451329E-2</v>
      </c>
      <c r="BB110" s="48"/>
      <c r="BC110" s="48"/>
      <c r="BD110" s="48"/>
      <c r="BE110" s="48"/>
      <c r="BF110" s="48"/>
      <c r="BG110" s="48"/>
      <c r="BH110" s="48"/>
      <c r="BI110" s="48"/>
      <c r="BJ110" s="48"/>
      <c r="BK110" s="48"/>
      <c r="BL110" s="48"/>
      <c r="BM110" s="48"/>
      <c r="BN110" s="48"/>
      <c r="BO110" s="48"/>
      <c r="BP110" s="48"/>
      <c r="BQ110" s="48"/>
      <c r="BR110" s="48"/>
      <c r="BS110" s="48"/>
      <c r="BT110" s="48"/>
      <c r="BU110" s="48"/>
      <c r="BV110" s="48"/>
      <c r="BW110" s="48"/>
      <c r="BX110" s="48"/>
      <c r="BY110" s="48"/>
      <c r="BZ110" s="48"/>
      <c r="CA110" s="48"/>
      <c r="CB110" s="48"/>
      <c r="CC110" s="48"/>
      <c r="CD110" s="48"/>
      <c r="CE110" s="48"/>
      <c r="CF110" s="48"/>
      <c r="CG110" s="48"/>
      <c r="CH110" s="48"/>
      <c r="CI110" s="48"/>
      <c r="CJ110" s="48"/>
      <c r="CK110" s="48"/>
      <c r="CL110" s="48"/>
      <c r="CM110" s="48"/>
      <c r="CN110" s="48"/>
      <c r="CO110" s="48"/>
      <c r="CP110" s="48"/>
      <c r="CQ110" s="48"/>
      <c r="CR110" s="48"/>
      <c r="CS110" s="48"/>
      <c r="CT110" s="48"/>
      <c r="CU110" s="48"/>
      <c r="CV110" s="48"/>
      <c r="CW110" s="48"/>
      <c r="CX110" s="48"/>
      <c r="CY110" s="48"/>
      <c r="CZ110" s="48"/>
      <c r="DA110" s="48"/>
      <c r="DB110" s="48"/>
      <c r="DC110" s="48"/>
      <c r="DD110" s="48"/>
      <c r="DE110" s="48"/>
      <c r="DF110" s="48"/>
      <c r="DH110" s="48"/>
      <c r="DI110" s="48"/>
      <c r="DJ110" s="48"/>
      <c r="DK110" s="48"/>
      <c r="DL110" s="48"/>
      <c r="DM110" s="48"/>
      <c r="DN110" s="48"/>
      <c r="DO110" s="48"/>
      <c r="DP110" s="48"/>
      <c r="DQ110" s="48"/>
      <c r="DR110" s="48"/>
      <c r="DS110" s="48"/>
      <c r="DT110" s="48"/>
      <c r="DU110" s="48"/>
      <c r="DV110" s="48"/>
      <c r="DW110" s="48"/>
      <c r="DX110" s="48"/>
      <c r="DY110" s="48"/>
      <c r="DZ110" s="48"/>
      <c r="EA110" s="48"/>
      <c r="EB110" s="48"/>
      <c r="EC110" s="48"/>
      <c r="ED110" s="48"/>
      <c r="EE110" s="48"/>
      <c r="EF110" s="48"/>
      <c r="EG110" s="48"/>
      <c r="EH110" s="48"/>
      <c r="EI110" s="48"/>
      <c r="EJ110" s="48"/>
      <c r="EK110" s="48"/>
      <c r="EL110" s="48"/>
      <c r="EM110" s="48"/>
      <c r="EO110" s="48"/>
      <c r="EP110" s="48"/>
      <c r="EQ110" s="48"/>
      <c r="ER110" s="48"/>
      <c r="ES110" s="48"/>
      <c r="ET110" s="48"/>
      <c r="EU110" s="48"/>
      <c r="EV110" s="48"/>
      <c r="EW110" s="48"/>
      <c r="EX110" s="48"/>
      <c r="EY110" s="48"/>
      <c r="EZ110" s="48"/>
      <c r="FA110" s="48"/>
      <c r="FB110" s="48"/>
      <c r="FC110" s="48"/>
      <c r="FD110" s="48"/>
      <c r="FE110" s="48"/>
      <c r="FF110" s="48"/>
      <c r="FG110" s="48"/>
      <c r="FH110" s="48"/>
      <c r="FI110" s="48"/>
      <c r="FJ110" s="48"/>
      <c r="FK110" s="48"/>
      <c r="FL110" s="48"/>
      <c r="FM110" s="48"/>
      <c r="FN110" s="48"/>
      <c r="FO110" s="48"/>
      <c r="FP110" s="48"/>
      <c r="FQ110" s="48"/>
      <c r="FR110" s="48"/>
      <c r="FS110" s="48"/>
      <c r="FT110" s="48"/>
      <c r="FU110" s="48"/>
      <c r="FV110" s="48"/>
      <c r="FW110" s="48"/>
      <c r="FX110" s="48"/>
      <c r="FY110" s="48"/>
      <c r="FZ110" s="48"/>
      <c r="GA110" s="48"/>
      <c r="GB110" s="48"/>
      <c r="GC110" s="48"/>
      <c r="GE110" s="48"/>
      <c r="GF110" s="48"/>
      <c r="GG110" s="48"/>
      <c r="GH110" s="48"/>
      <c r="GI110" s="48"/>
      <c r="GJ110" s="48"/>
      <c r="GK110" s="48"/>
      <c r="GL110" s="48"/>
      <c r="GM110" s="48"/>
      <c r="GN110" s="48"/>
      <c r="GO110" s="48"/>
      <c r="GP110" s="48"/>
      <c r="GQ110" s="48"/>
      <c r="GR110" s="48"/>
      <c r="GS110" s="48"/>
      <c r="GT110" s="48"/>
      <c r="GU110" s="48"/>
      <c r="GV110" s="48"/>
      <c r="GW110" s="48"/>
      <c r="GX110" s="48"/>
      <c r="GY110" s="48"/>
      <c r="GZ110" s="48"/>
      <c r="HA110" s="48"/>
      <c r="HB110" s="48"/>
      <c r="HC110" s="48"/>
      <c r="HD110" s="48"/>
      <c r="HE110" s="48"/>
      <c r="HF110" s="48"/>
      <c r="HG110" s="48"/>
      <c r="HH110" s="48"/>
      <c r="HI110" s="48"/>
      <c r="HJ110" s="48"/>
      <c r="HK110" s="48"/>
      <c r="HL110" s="48"/>
      <c r="HM110" s="48"/>
      <c r="HN110" s="48"/>
      <c r="HO110" s="48"/>
      <c r="HP110" s="48"/>
      <c r="HQ110" s="48"/>
      <c r="HR110" s="48"/>
      <c r="HS110" s="48"/>
      <c r="HU110" s="48"/>
      <c r="HV110" s="48"/>
      <c r="HW110" s="48"/>
      <c r="HX110" s="48"/>
      <c r="HY110" s="48"/>
      <c r="HZ110" s="48"/>
      <c r="IA110" s="48"/>
      <c r="IB110" s="48"/>
      <c r="IC110" s="48"/>
      <c r="ID110" s="48"/>
      <c r="IE110" s="48"/>
      <c r="IF110" s="48"/>
      <c r="IG110" s="48"/>
      <c r="IH110" s="48"/>
      <c r="II110" s="48"/>
      <c r="IJ110" s="48"/>
      <c r="IK110" s="48"/>
      <c r="IL110" s="48"/>
      <c r="IM110" s="48"/>
      <c r="IN110" s="48"/>
      <c r="IO110" s="48"/>
      <c r="IP110" s="48"/>
      <c r="IQ110" s="48"/>
      <c r="IR110" s="48"/>
      <c r="IS110" s="48"/>
      <c r="IT110" s="48"/>
      <c r="IU110" s="48"/>
      <c r="IV110" s="48"/>
      <c r="IW110" s="48"/>
      <c r="IX110" s="48"/>
      <c r="IY110" s="48"/>
      <c r="IZ110" s="48"/>
      <c r="JA110" s="48"/>
      <c r="JB110" s="48"/>
      <c r="JC110" s="48"/>
      <c r="JD110" s="48"/>
      <c r="JE110" s="48"/>
      <c r="JF110" s="48"/>
      <c r="JG110" s="48"/>
      <c r="JH110" s="48"/>
      <c r="JJ110" s="48"/>
      <c r="JK110" s="48"/>
      <c r="JL110" s="48"/>
      <c r="JM110" s="48"/>
      <c r="JN110" s="48"/>
      <c r="JO110" s="48"/>
      <c r="JP110" s="48"/>
      <c r="JQ110" s="48"/>
      <c r="JR110" s="48"/>
      <c r="JS110" s="48"/>
      <c r="JT110" s="48"/>
      <c r="JU110" s="48"/>
      <c r="JV110" s="48"/>
      <c r="JW110" s="48"/>
      <c r="JX110" s="48"/>
      <c r="JY110" s="48"/>
      <c r="JZ110" s="48"/>
      <c r="KA110" s="48"/>
      <c r="KB110" s="48"/>
      <c r="KC110" s="48"/>
      <c r="KD110" s="48"/>
      <c r="KE110" s="48"/>
      <c r="KF110" s="48"/>
      <c r="KG110" s="48"/>
      <c r="KH110" s="48"/>
      <c r="KI110" s="48"/>
      <c r="KJ110" s="48"/>
      <c r="KK110" s="48"/>
      <c r="KL110" s="48"/>
      <c r="KM110" s="48"/>
      <c r="KN110" s="48"/>
      <c r="KO110" s="48"/>
      <c r="KP110" s="48"/>
      <c r="KQ110" s="48"/>
      <c r="KR110" s="48"/>
      <c r="KS110" s="48"/>
      <c r="KT110" s="48"/>
      <c r="KU110" s="48"/>
      <c r="KV110" s="48"/>
      <c r="KW110" s="48"/>
      <c r="KX110" s="48"/>
      <c r="KZ110" s="48"/>
      <c r="LA110" s="48"/>
      <c r="LB110" s="48"/>
      <c r="LC110" s="48"/>
      <c r="LD110" s="48"/>
      <c r="LE110" s="48"/>
      <c r="LF110" s="48"/>
      <c r="LG110" s="48"/>
      <c r="LH110" s="48"/>
      <c r="LI110" s="48"/>
      <c r="LJ110" s="48"/>
      <c r="LK110" s="48"/>
      <c r="LL110" s="48"/>
      <c r="LM110" s="48"/>
      <c r="LN110" s="48"/>
      <c r="LO110" s="48"/>
      <c r="LP110" s="48"/>
      <c r="LQ110" s="48"/>
      <c r="LR110" s="48"/>
      <c r="LS110" s="48"/>
      <c r="LT110" s="48"/>
      <c r="LU110" s="48"/>
      <c r="LV110" s="48"/>
      <c r="LW110" s="48"/>
      <c r="LX110" s="48"/>
      <c r="LY110" s="48"/>
      <c r="LZ110" s="48"/>
      <c r="MA110" s="48"/>
      <c r="MB110" s="48"/>
      <c r="MC110" s="48"/>
      <c r="MD110" s="48"/>
      <c r="ME110" s="48"/>
      <c r="MF110" s="48"/>
      <c r="MG110" s="48"/>
      <c r="MH110" s="48"/>
      <c r="MI110" s="48"/>
      <c r="MJ110" s="48"/>
      <c r="MK110" s="48"/>
      <c r="ML110" s="48"/>
      <c r="MM110" s="48"/>
      <c r="MN110" s="48"/>
      <c r="MP110" s="48"/>
      <c r="MQ110" s="48"/>
      <c r="MR110" s="48"/>
      <c r="MS110" s="48"/>
      <c r="MT110" s="48"/>
      <c r="MU110" s="48"/>
      <c r="MV110" s="48"/>
      <c r="MW110" s="48"/>
      <c r="MX110" s="48"/>
      <c r="MY110" s="48"/>
      <c r="MZ110" s="48"/>
      <c r="NA110" s="48"/>
      <c r="NB110" s="48"/>
      <c r="NC110" s="48"/>
      <c r="ND110" s="48"/>
      <c r="NE110" s="48"/>
      <c r="NF110" s="48"/>
      <c r="NG110" s="48"/>
      <c r="NH110" s="48"/>
      <c r="NI110" s="48"/>
      <c r="NJ110" s="48"/>
      <c r="NK110" s="48"/>
      <c r="NL110" s="48"/>
      <c r="NM110" s="48"/>
      <c r="NN110" s="48"/>
      <c r="NO110" s="48"/>
      <c r="NP110" s="48"/>
      <c r="NQ110" s="48"/>
      <c r="NR110" s="48"/>
      <c r="NS110" s="48"/>
      <c r="NT110" s="48"/>
      <c r="NU110" s="48"/>
      <c r="NV110" s="48"/>
      <c r="NW110" s="48"/>
      <c r="NX110" s="48"/>
      <c r="NY110" s="48"/>
      <c r="NZ110" s="48"/>
      <c r="OA110" s="48"/>
      <c r="OB110" s="48"/>
      <c r="OC110" s="48"/>
      <c r="OD110" s="48"/>
      <c r="OF110" s="48"/>
      <c r="OG110" s="48"/>
      <c r="OH110" s="48"/>
      <c r="OI110" s="48"/>
      <c r="OJ110" s="48"/>
      <c r="OK110" s="48"/>
      <c r="OL110" s="48"/>
      <c r="OM110" s="48"/>
      <c r="ON110" s="48"/>
      <c r="OO110" s="48"/>
      <c r="OP110" s="48"/>
      <c r="OQ110" s="48"/>
      <c r="OR110" s="48"/>
      <c r="OT110" s="48"/>
      <c r="OU110" s="48"/>
      <c r="OV110" s="48"/>
      <c r="OW110" s="48"/>
      <c r="OX110" s="48"/>
      <c r="OY110" s="48"/>
      <c r="OZ110" s="48"/>
      <c r="PA110" s="48"/>
      <c r="PB110" s="48"/>
      <c r="PC110" s="48"/>
      <c r="PD110" s="48"/>
      <c r="PF110" s="48"/>
      <c r="PG110" s="48"/>
      <c r="PH110" s="48"/>
      <c r="PI110" s="48"/>
      <c r="PJ110" s="48"/>
      <c r="PK110" s="48"/>
      <c r="PL110" s="48"/>
      <c r="PM110" s="48"/>
      <c r="PN110" s="48"/>
      <c r="PO110" s="48"/>
      <c r="PP110" s="48"/>
      <c r="PQ110" s="48"/>
      <c r="PR110" s="48"/>
      <c r="PS110" s="48"/>
      <c r="PT110" s="48"/>
      <c r="PU110" s="48"/>
      <c r="PV110" s="48"/>
      <c r="PW110" s="48"/>
      <c r="PX110" s="48"/>
      <c r="PY110" s="48"/>
      <c r="PZ110" s="48"/>
      <c r="QA110" s="48"/>
      <c r="QB110" s="48"/>
      <c r="QC110" s="48"/>
      <c r="QD110" s="48"/>
      <c r="QE110" s="48"/>
      <c r="QF110" s="48"/>
      <c r="QG110" s="48"/>
      <c r="QH110" s="48"/>
      <c r="QI110" s="48"/>
      <c r="QJ110" s="48"/>
      <c r="QK110" s="48"/>
      <c r="QL110" s="48"/>
      <c r="QM110" s="48"/>
      <c r="QN110" s="48"/>
      <c r="QO110" s="48"/>
      <c r="QP110" s="48"/>
      <c r="QQ110" s="48"/>
      <c r="QR110" s="48"/>
      <c r="QS110" s="48"/>
      <c r="QT110" s="48"/>
      <c r="QV110" s="48"/>
      <c r="QW110" s="48"/>
      <c r="QX110" s="48"/>
      <c r="QY110" s="48"/>
      <c r="QZ110" s="48"/>
      <c r="RA110" s="48"/>
      <c r="RB110" s="48"/>
      <c r="RC110" s="48"/>
      <c r="RD110" s="48"/>
      <c r="RE110" s="48"/>
      <c r="RF110" s="48"/>
      <c r="RG110" s="48"/>
      <c r="RH110" s="48"/>
      <c r="RI110" s="48"/>
      <c r="RJ110" s="48"/>
      <c r="RK110" s="48"/>
      <c r="RL110" s="48"/>
      <c r="RM110" s="48"/>
      <c r="RN110" s="48"/>
      <c r="RO110" s="48"/>
      <c r="RP110" s="48"/>
      <c r="RQ110" s="48"/>
      <c r="RR110" s="48"/>
      <c r="RS110" s="48"/>
      <c r="RT110" s="48"/>
      <c r="RU110" s="48"/>
      <c r="RV110" s="48"/>
      <c r="RW110" s="48"/>
      <c r="RX110" s="48"/>
      <c r="RY110" s="48"/>
      <c r="RZ110" s="48"/>
      <c r="SA110" s="48"/>
      <c r="SB110" s="48"/>
      <c r="SC110" s="48"/>
      <c r="SD110" s="48"/>
      <c r="SE110" s="48"/>
      <c r="SF110" s="48"/>
      <c r="SG110" s="48"/>
      <c r="SH110" s="48"/>
      <c r="SI110" s="48"/>
      <c r="SJ110" s="48"/>
      <c r="SL110" s="48"/>
      <c r="SM110" s="48"/>
      <c r="SN110" s="48"/>
      <c r="SO110" s="48"/>
      <c r="SP110" s="48"/>
      <c r="SQ110" s="48"/>
      <c r="SR110" s="48"/>
      <c r="SS110" s="48"/>
      <c r="ST110" s="48"/>
      <c r="SU110" s="48"/>
      <c r="SV110" s="48"/>
      <c r="SW110" s="48"/>
      <c r="SX110" s="48"/>
      <c r="SY110" s="48"/>
      <c r="SZ110" s="48"/>
      <c r="TA110" s="48"/>
      <c r="TB110" s="48"/>
      <c r="TC110" s="48"/>
      <c r="TD110" s="48"/>
      <c r="TE110" s="48"/>
      <c r="TF110" s="48"/>
      <c r="TG110" s="48"/>
      <c r="TH110" s="48"/>
      <c r="TI110" s="48"/>
      <c r="TJ110" s="48"/>
      <c r="TK110" s="48"/>
      <c r="TL110" s="48"/>
      <c r="TM110" s="48"/>
      <c r="TN110" s="48"/>
      <c r="TO110" s="48"/>
      <c r="TP110" s="48"/>
      <c r="TQ110" s="48"/>
      <c r="TR110" s="48"/>
      <c r="TS110" s="48"/>
      <c r="TT110" s="48"/>
      <c r="TU110" s="48"/>
      <c r="TV110" s="48"/>
      <c r="TW110" s="48"/>
      <c r="TX110" s="48"/>
      <c r="TY110" s="48"/>
      <c r="TZ110" s="48"/>
      <c r="UB110" s="48"/>
      <c r="UC110" s="48"/>
      <c r="UD110" s="48"/>
      <c r="UE110" s="48"/>
      <c r="UF110" s="48"/>
      <c r="UG110" s="48"/>
      <c r="UH110" s="48"/>
      <c r="UI110" s="48"/>
      <c r="UJ110" s="48"/>
      <c r="UK110" s="48"/>
      <c r="UL110" s="48"/>
      <c r="UM110" s="48"/>
      <c r="UN110" s="48"/>
      <c r="UO110" s="48"/>
      <c r="UP110" s="48"/>
      <c r="UQ110" s="48"/>
      <c r="UR110" s="48"/>
      <c r="US110" s="48"/>
      <c r="UT110" s="48"/>
      <c r="UU110" s="48"/>
      <c r="UV110" s="48"/>
      <c r="UW110" s="48"/>
      <c r="UX110" s="48"/>
      <c r="UY110" s="48"/>
      <c r="UZ110" s="48"/>
      <c r="VA110" s="48"/>
      <c r="VB110" s="48"/>
      <c r="VC110" s="48"/>
      <c r="VD110" s="48"/>
      <c r="VE110" s="48"/>
      <c r="VF110" s="48"/>
      <c r="VG110" s="48"/>
      <c r="VH110" s="48"/>
      <c r="VI110" s="48"/>
      <c r="VJ110" s="48"/>
      <c r="VK110" s="48"/>
      <c r="VL110" s="48"/>
      <c r="VM110" s="48"/>
      <c r="VN110" s="48"/>
      <c r="VO110" s="48"/>
      <c r="VP110" s="48"/>
      <c r="VR110" s="48"/>
      <c r="VS110" s="48"/>
      <c r="VT110" s="48"/>
      <c r="VU110" s="48"/>
      <c r="VV110" s="48"/>
      <c r="VW110" s="48"/>
      <c r="VX110" s="48"/>
      <c r="VY110" s="48"/>
      <c r="VZ110" s="48"/>
      <c r="WA110" s="48"/>
      <c r="WB110" s="48"/>
      <c r="WC110" s="48"/>
      <c r="WD110" s="48"/>
      <c r="WE110" s="48"/>
      <c r="WF110" s="48"/>
      <c r="WG110" s="48"/>
      <c r="WH110" s="48"/>
      <c r="WI110" s="48"/>
      <c r="WJ110" s="48"/>
      <c r="WK110" s="48"/>
      <c r="WL110" s="48"/>
      <c r="WM110" s="48"/>
      <c r="WN110" s="48"/>
      <c r="WO110" s="48"/>
      <c r="WP110" s="48"/>
      <c r="WQ110" s="48"/>
      <c r="WR110" s="48"/>
      <c r="WS110" s="48"/>
      <c r="WT110" s="48"/>
      <c r="WU110" s="48"/>
      <c r="WV110" s="48"/>
      <c r="WW110" s="48"/>
      <c r="WX110" s="48"/>
      <c r="WY110" s="48"/>
      <c r="WZ110" s="48"/>
      <c r="XA110" s="48"/>
      <c r="XB110" s="48"/>
      <c r="XC110" s="48"/>
      <c r="XD110" s="48"/>
      <c r="XE110" s="48"/>
      <c r="XF110" s="48"/>
      <c r="XH110" s="48"/>
      <c r="XI110" s="48"/>
      <c r="XJ110" s="48"/>
      <c r="XK110" s="48"/>
      <c r="XL110" s="48"/>
      <c r="XM110" s="48"/>
      <c r="XN110" s="48"/>
      <c r="XO110" s="48"/>
      <c r="XP110" s="48"/>
      <c r="XQ110" s="48"/>
      <c r="XR110" s="48"/>
      <c r="XS110" s="48"/>
      <c r="XT110" s="48"/>
      <c r="XU110" s="48"/>
      <c r="XV110" s="48"/>
      <c r="XW110" s="48"/>
      <c r="XX110" s="48"/>
      <c r="XY110" s="48"/>
      <c r="XZ110" s="48"/>
      <c r="YA110" s="48"/>
      <c r="YB110" s="48"/>
      <c r="YC110" s="48"/>
      <c r="YD110" s="48"/>
      <c r="YE110" s="48"/>
      <c r="YF110" s="48"/>
      <c r="YG110" s="48"/>
      <c r="YH110" s="48"/>
      <c r="YI110" s="48"/>
      <c r="YJ110" s="48"/>
      <c r="YK110" s="48"/>
      <c r="YL110" s="48"/>
      <c r="YM110" s="48"/>
      <c r="YN110" s="48"/>
      <c r="YO110" s="48"/>
      <c r="YP110" s="48"/>
      <c r="YQ110" s="48"/>
      <c r="YR110" s="48"/>
      <c r="YS110" s="48"/>
      <c r="YT110" s="48"/>
      <c r="YU110" s="48"/>
      <c r="YV110" s="48"/>
      <c r="YX110" s="48"/>
      <c r="YY110" s="48"/>
      <c r="YZ110" s="48"/>
      <c r="ZA110" s="48"/>
      <c r="ZB110" s="48"/>
      <c r="ZC110" s="48"/>
      <c r="ZD110" s="48"/>
      <c r="ZE110" s="48"/>
      <c r="ZF110" s="48"/>
      <c r="ZG110" s="48"/>
      <c r="ZH110" s="48"/>
      <c r="ZI110" s="48"/>
      <c r="ZJ110" s="48"/>
      <c r="ZK110" s="48"/>
      <c r="ZL110" s="48"/>
      <c r="ZM110" s="48"/>
      <c r="ZN110" s="48"/>
      <c r="ZO110" s="48"/>
      <c r="ZP110" s="48"/>
      <c r="ZQ110" s="48"/>
      <c r="ZR110" s="48"/>
      <c r="ZS110" s="48"/>
      <c r="ZT110" s="48"/>
      <c r="ZU110" s="48"/>
      <c r="ZV110" s="48"/>
      <c r="ZW110" s="48"/>
      <c r="ZX110" s="48"/>
      <c r="ZY110" s="48"/>
      <c r="ZZ110" s="48"/>
      <c r="AAA110" s="48"/>
      <c r="AAB110" s="48"/>
      <c r="AAC110" s="48"/>
      <c r="AAD110" s="48"/>
      <c r="AAE110" s="48"/>
      <c r="AAF110" s="48"/>
      <c r="AAG110" s="48"/>
      <c r="AAH110" s="48"/>
      <c r="AAI110" s="48"/>
      <c r="AAJ110" s="48"/>
      <c r="AAK110" s="48"/>
      <c r="AAM110" s="48"/>
      <c r="AAN110" s="48"/>
      <c r="AAO110" s="48"/>
      <c r="AAP110" s="48"/>
      <c r="AAQ110" s="48"/>
      <c r="AAR110" s="48"/>
      <c r="AAS110" s="48"/>
      <c r="AAT110" s="48"/>
      <c r="AAU110" s="48"/>
      <c r="AAV110" s="48"/>
      <c r="AAW110" s="48"/>
      <c r="AAX110" s="48"/>
      <c r="AAY110" s="48"/>
      <c r="AAZ110" s="48"/>
      <c r="ABA110" s="48"/>
      <c r="ABB110" s="48"/>
      <c r="ABC110" s="48"/>
      <c r="ABD110" s="48"/>
      <c r="ABE110" s="48"/>
      <c r="ABF110" s="48"/>
      <c r="ABG110" s="48"/>
      <c r="ABH110" s="48"/>
      <c r="ABI110" s="48"/>
      <c r="ABJ110" s="48"/>
      <c r="ABK110" s="48"/>
      <c r="ABL110" s="48"/>
      <c r="ABM110" s="48"/>
      <c r="ABN110" s="48"/>
      <c r="ABO110" s="48"/>
      <c r="ABP110" s="48"/>
      <c r="ABQ110" s="48"/>
      <c r="ABR110" s="48"/>
      <c r="ABS110" s="48"/>
      <c r="ABT110" s="48"/>
      <c r="ABU110" s="48"/>
      <c r="ABV110" s="48"/>
      <c r="ABW110" s="48"/>
      <c r="ABX110" s="48"/>
      <c r="ABY110" s="48"/>
      <c r="ABZ110" s="48"/>
      <c r="ACA110" s="48"/>
      <c r="ACC110" s="48"/>
      <c r="ACD110" s="48"/>
      <c r="ACE110" s="48"/>
      <c r="ACF110" s="48"/>
      <c r="ACG110" s="48"/>
      <c r="ACH110" s="48"/>
      <c r="ACI110" s="48"/>
      <c r="ACJ110" s="48"/>
      <c r="ACK110" s="48"/>
      <c r="ACL110" s="48"/>
      <c r="ACM110" s="48"/>
      <c r="ACN110" s="48"/>
      <c r="ACO110" s="48"/>
      <c r="ACP110" s="48"/>
      <c r="ACQ110" s="48"/>
      <c r="ACR110" s="48"/>
      <c r="ACS110" s="48"/>
      <c r="ACT110" s="48"/>
      <c r="ACU110" s="48"/>
      <c r="ACV110" s="48"/>
      <c r="ACW110" s="48"/>
      <c r="ACX110" s="48"/>
      <c r="ACY110" s="48"/>
      <c r="ACZ110" s="48"/>
      <c r="ADA110" s="48"/>
      <c r="ADB110" s="48"/>
      <c r="ADC110" s="48"/>
      <c r="ADD110" s="48"/>
      <c r="ADE110" s="48"/>
      <c r="ADF110" s="48"/>
      <c r="ADG110" s="48"/>
      <c r="ADH110" s="48"/>
      <c r="ADI110" s="48"/>
      <c r="ADJ110" s="48"/>
      <c r="ADK110" s="48"/>
      <c r="ADL110" s="48"/>
      <c r="ADM110" s="48"/>
      <c r="ADN110" s="48"/>
      <c r="ADO110" s="48"/>
      <c r="ADP110" s="48"/>
      <c r="ADQ110" s="48"/>
      <c r="ADS110" s="48"/>
      <c r="ADT110" s="48"/>
      <c r="ADU110" s="48"/>
      <c r="ADV110" s="48"/>
      <c r="ADW110" s="48"/>
      <c r="ADX110" s="48"/>
      <c r="ADY110" s="48"/>
      <c r="ADZ110" s="48"/>
      <c r="AEA110" s="48"/>
      <c r="AEB110" s="48"/>
      <c r="AEC110" s="48"/>
      <c r="AED110" s="48"/>
      <c r="AEE110" s="48"/>
      <c r="AEF110" s="48"/>
      <c r="AEG110" s="48"/>
      <c r="AEH110" s="48"/>
      <c r="AEI110" s="48"/>
      <c r="AEJ110" s="48"/>
      <c r="AEK110" s="48"/>
      <c r="AEL110" s="48"/>
      <c r="AEM110" s="48"/>
      <c r="AEN110" s="48"/>
      <c r="AEO110" s="48"/>
      <c r="AEP110" s="48"/>
      <c r="AEQ110" s="48"/>
      <c r="AER110" s="48"/>
      <c r="AES110" s="48"/>
      <c r="AET110" s="48"/>
      <c r="AEU110" s="48"/>
      <c r="AEV110" s="48"/>
      <c r="AEW110" s="48"/>
      <c r="AEX110" s="48"/>
      <c r="AEY110" s="48"/>
      <c r="AEZ110" s="48"/>
      <c r="AFA110" s="48"/>
      <c r="AFB110" s="48"/>
      <c r="AFC110" s="48"/>
      <c r="AFD110" s="48"/>
      <c r="AFE110" s="48"/>
      <c r="AFF110" s="48"/>
      <c r="AFG110" s="48"/>
      <c r="AFI110" s="48"/>
      <c r="AFJ110" s="48"/>
      <c r="AFK110" s="48"/>
      <c r="AFL110" s="48"/>
      <c r="AFM110" s="48"/>
      <c r="AFN110" s="48"/>
      <c r="AFO110" s="48"/>
      <c r="AFP110" s="48"/>
      <c r="AFQ110" s="48"/>
      <c r="AFS110" s="48"/>
      <c r="AFT110" s="48"/>
      <c r="AFU110" s="48"/>
      <c r="AFV110" s="48"/>
      <c r="AFW110" s="48"/>
      <c r="AFX110" s="48"/>
      <c r="AFY110" s="48"/>
      <c r="AFZ110" s="48"/>
      <c r="AGA110" s="48"/>
      <c r="AGB110" s="48"/>
      <c r="AGC110" s="48"/>
      <c r="AGF110" s="48"/>
      <c r="AGG110" s="48"/>
      <c r="AGH110" s="48"/>
      <c r="AGI110" s="48"/>
      <c r="AGJ110" s="48"/>
      <c r="AGK110" s="48"/>
      <c r="AGL110" s="48"/>
      <c r="AGM110" s="48"/>
      <c r="AGN110" s="48"/>
      <c r="AGO110" s="48"/>
      <c r="AGP110" s="48"/>
      <c r="AGQ110" s="48"/>
      <c r="AGR110" s="48"/>
      <c r="AGS110" s="48"/>
      <c r="AGT110" s="48"/>
      <c r="AGU110" s="48"/>
      <c r="AGV110" s="48"/>
      <c r="AGW110" s="48"/>
      <c r="AGX110" s="48"/>
      <c r="AGY110" s="48"/>
      <c r="AGZ110" s="48"/>
      <c r="AHA110" s="48"/>
      <c r="AHB110" s="48"/>
      <c r="AHC110" s="48"/>
      <c r="AHD110" s="48"/>
      <c r="AHE110" s="48"/>
      <c r="AHF110" s="48"/>
      <c r="AHG110" s="48"/>
      <c r="AHH110" s="48"/>
      <c r="AHI110" s="48"/>
      <c r="AHJ110" s="48"/>
      <c r="AHK110" s="48"/>
      <c r="AHL110" s="48"/>
      <c r="AHM110" s="48"/>
      <c r="AHN110" s="48"/>
      <c r="AHO110" s="48"/>
      <c r="AHP110" s="48"/>
      <c r="AHQ110" s="48"/>
      <c r="AHR110" s="48"/>
      <c r="AHS110" s="48"/>
      <c r="AHT110" s="48"/>
      <c r="AHU110" s="48"/>
      <c r="AHV110" s="48"/>
      <c r="AHW110" s="48"/>
      <c r="AHX110" s="48"/>
      <c r="AHY110" s="48"/>
      <c r="AHZ110" s="48"/>
      <c r="AIA110" s="48"/>
      <c r="AIB110" s="48"/>
      <c r="AIC110" s="48"/>
      <c r="AID110" s="48"/>
      <c r="AIE110" s="48"/>
      <c r="AIF110" s="48"/>
      <c r="AIG110" s="48"/>
      <c r="AIH110" s="48"/>
      <c r="AII110" s="48"/>
      <c r="AIJ110" s="48"/>
      <c r="AIK110" s="48"/>
      <c r="AIL110" s="48"/>
      <c r="AIM110" s="48"/>
      <c r="AIN110" s="48"/>
      <c r="AIO110" s="48"/>
      <c r="AIP110" s="48"/>
      <c r="AIQ110" s="48"/>
      <c r="AIR110" s="48"/>
      <c r="AIS110" s="48"/>
      <c r="AIT110" s="48"/>
      <c r="AIU110" s="48"/>
      <c r="AIV110" s="48"/>
      <c r="AIW110" s="48"/>
      <c r="AIX110" s="48"/>
      <c r="AIY110" s="48"/>
      <c r="AIZ110" s="48"/>
      <c r="AJA110" s="48"/>
      <c r="AJB110" s="48"/>
      <c r="AJC110" s="48"/>
      <c r="AJD110" s="48"/>
      <c r="AJE110" s="48"/>
      <c r="AJF110" s="48"/>
      <c r="AJG110" s="48"/>
      <c r="AJH110" s="48"/>
      <c r="AJI110" s="48"/>
      <c r="AJJ110" s="48"/>
      <c r="AJK110" s="48"/>
      <c r="AJL110" s="48"/>
      <c r="AJM110" s="48"/>
      <c r="AJN110" s="48"/>
      <c r="AJO110" s="48"/>
      <c r="AJP110" s="48"/>
      <c r="AJQ110" s="48"/>
      <c r="AJR110" s="48"/>
      <c r="AJS110" s="48"/>
      <c r="AJT110" s="48"/>
      <c r="AJU110" s="48"/>
      <c r="AJV110" s="48"/>
      <c r="AJW110" s="48"/>
      <c r="AJX110" s="48"/>
      <c r="AJY110" s="48"/>
      <c r="AJZ110" s="48"/>
      <c r="AKA110" s="48"/>
      <c r="AKB110" s="48"/>
      <c r="AKC110" s="48"/>
      <c r="AKD110" s="48"/>
      <c r="AKE110" s="48"/>
      <c r="AKF110" s="48"/>
      <c r="AKG110" s="48"/>
      <c r="AKH110" s="48"/>
      <c r="AKI110" s="48"/>
      <c r="AKJ110" s="48"/>
      <c r="AKK110" s="48"/>
      <c r="AKL110" s="48"/>
      <c r="AKM110" s="48"/>
      <c r="AKN110" s="48"/>
      <c r="AKO110" s="48"/>
      <c r="AKP110" s="48"/>
      <c r="AKQ110" s="48"/>
      <c r="AKR110" s="48"/>
      <c r="AKS110" s="48"/>
      <c r="AKT110" s="48"/>
      <c r="AKU110" s="48"/>
      <c r="AKV110" s="48"/>
      <c r="AKW110" s="48"/>
      <c r="AKX110" s="48"/>
      <c r="AKY110" s="48"/>
      <c r="AKZ110" s="48"/>
      <c r="ALA110" s="48"/>
      <c r="ALB110" s="48"/>
      <c r="ALC110" s="48"/>
      <c r="ALD110" s="48"/>
      <c r="ALE110" s="48"/>
      <c r="ALF110" s="48"/>
      <c r="ALG110" s="48"/>
      <c r="ALH110" s="48"/>
      <c r="ALI110" s="48"/>
      <c r="ALJ110" s="48"/>
      <c r="ALK110" s="48"/>
      <c r="ALL110" s="48"/>
      <c r="ALM110" s="48"/>
      <c r="ALN110" s="48"/>
      <c r="ALO110" s="48"/>
      <c r="ALP110" s="48"/>
      <c r="ALQ110" s="48"/>
      <c r="ALR110" s="48"/>
      <c r="ALS110" s="48"/>
      <c r="ALT110" s="48"/>
      <c r="ALU110" s="48"/>
      <c r="ALV110" s="48"/>
      <c r="ALW110" s="48"/>
      <c r="ALX110" s="48"/>
      <c r="ALY110" s="48"/>
      <c r="ALZ110" s="48"/>
      <c r="AMA110" s="48"/>
      <c r="AMB110" s="48"/>
      <c r="AMC110" s="48"/>
      <c r="AMD110" s="48"/>
      <c r="AME110" s="48"/>
      <c r="AMF110" s="48"/>
      <c r="AMG110" s="48"/>
      <c r="AMH110" s="48"/>
      <c r="AMI110" s="48"/>
      <c r="AMJ110" s="48"/>
      <c r="AMK110" s="48"/>
      <c r="AML110" s="48"/>
      <c r="AMM110" s="48"/>
      <c r="AMN110" s="48"/>
      <c r="AMO110" s="48"/>
      <c r="AMP110" s="48"/>
      <c r="AMQ110" s="48"/>
      <c r="AMR110" s="48"/>
      <c r="AMS110" s="48"/>
      <c r="AMT110" s="48"/>
      <c r="AMU110" s="48"/>
      <c r="AMV110" s="48"/>
      <c r="AMW110" s="48"/>
      <c r="AMX110" s="48"/>
      <c r="AMY110" s="48"/>
      <c r="AMZ110" s="48"/>
      <c r="ANA110" s="48"/>
      <c r="ANB110" s="48"/>
      <c r="ANC110" s="48"/>
      <c r="AND110" s="48"/>
      <c r="ANE110" s="48"/>
      <c r="ANF110" s="48"/>
      <c r="ANG110" s="48"/>
      <c r="ANH110" s="48"/>
      <c r="ANI110" s="48"/>
      <c r="ANJ110" s="48"/>
      <c r="ANK110" s="48"/>
      <c r="ANL110" s="48"/>
      <c r="ANM110" s="48"/>
      <c r="ANN110" s="48"/>
      <c r="ANO110" s="48"/>
      <c r="ANP110" s="48"/>
      <c r="ANQ110" s="48"/>
      <c r="ANR110" s="48"/>
      <c r="ANS110" s="48"/>
      <c r="ANT110" s="48"/>
      <c r="ANU110" s="48"/>
      <c r="ANV110" s="48"/>
      <c r="ANW110" s="48"/>
      <c r="ANX110" s="48"/>
      <c r="ANY110" s="48"/>
      <c r="ANZ110" s="48"/>
      <c r="AOA110" s="48"/>
      <c r="AOB110" s="48"/>
      <c r="AOC110" s="48"/>
      <c r="AOD110" s="48"/>
      <c r="AOE110" s="48"/>
      <c r="AOF110" s="48"/>
      <c r="AOG110" s="48"/>
      <c r="AOH110" s="48"/>
      <c r="AOI110" s="48"/>
      <c r="AOJ110" s="48"/>
      <c r="AOK110" s="48"/>
      <c r="AOL110" s="48"/>
      <c r="AOM110" s="48"/>
      <c r="AON110" s="48"/>
      <c r="AOO110" s="48"/>
      <c r="AOP110" s="48"/>
      <c r="AOQ110" s="48"/>
      <c r="AOR110" s="48"/>
      <c r="AOS110" s="48"/>
      <c r="AOT110" s="48"/>
      <c r="AOU110" s="48"/>
      <c r="AOV110" s="48"/>
      <c r="AOW110" s="48"/>
      <c r="AOX110" s="48"/>
      <c r="AOY110" s="48"/>
      <c r="AOZ110" s="48"/>
      <c r="APA110" s="48"/>
      <c r="APB110" s="48"/>
      <c r="APC110" s="48"/>
      <c r="APD110" s="48"/>
      <c r="APE110" s="48"/>
      <c r="APF110" s="48"/>
      <c r="APG110" s="48"/>
      <c r="APH110" s="48"/>
      <c r="API110" s="48"/>
      <c r="APJ110" s="48"/>
      <c r="APK110" s="48"/>
      <c r="APL110" s="48"/>
      <c r="APM110" s="48"/>
      <c r="APN110" s="48"/>
      <c r="APO110" s="48"/>
      <c r="APP110" s="48"/>
      <c r="APQ110" s="48"/>
      <c r="APR110" s="48"/>
      <c r="APS110" s="48"/>
      <c r="APT110" s="48"/>
      <c r="APU110" s="48"/>
      <c r="APV110" s="48"/>
      <c r="APW110" s="48"/>
      <c r="APX110" s="48"/>
      <c r="APY110" s="48"/>
      <c r="APZ110" s="48"/>
      <c r="AQA110" s="48"/>
    </row>
    <row r="111" spans="1:1119">
      <c r="A111" s="49" t="s">
        <v>385</v>
      </c>
      <c r="B111" s="46" t="s">
        <v>354</v>
      </c>
      <c r="C111" s="48">
        <v>15.355934143066406</v>
      </c>
      <c r="D111" s="48">
        <v>15.199601173400879</v>
      </c>
      <c r="E111" s="48">
        <v>19.994668960571289</v>
      </c>
      <c r="F111" s="48">
        <v>19.674295425415039</v>
      </c>
      <c r="G111" s="48">
        <v>25.20562744140625</v>
      </c>
      <c r="H111" s="48">
        <v>25.619590759277344</v>
      </c>
      <c r="I111" s="48">
        <v>24.909944534301758</v>
      </c>
      <c r="J111" s="48">
        <v>24.000791549682617</v>
      </c>
      <c r="K111" s="48">
        <v>33.186904907226563</v>
      </c>
      <c r="L111" s="48">
        <v>33.187675476074219</v>
      </c>
      <c r="M111" s="48">
        <v>31.015714645385742</v>
      </c>
      <c r="N111" s="48">
        <v>32.599067687988281</v>
      </c>
      <c r="O111" s="48">
        <v>26.112768173217773</v>
      </c>
      <c r="P111" s="48">
        <v>26.977472305297852</v>
      </c>
      <c r="Q111" s="47">
        <f t="shared" si="12"/>
        <v>27.685089111328125</v>
      </c>
      <c r="R111" s="47">
        <f t="shared" si="13"/>
        <v>29.176255702972412</v>
      </c>
      <c r="S111" s="47">
        <f t="shared" si="14"/>
        <v>1.0538617226640652</v>
      </c>
      <c r="T111" s="47">
        <f t="shared" si="15"/>
        <v>0.56979377681599752</v>
      </c>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48"/>
      <c r="BY111" s="48"/>
      <c r="BZ111" s="48"/>
      <c r="CA111" s="48"/>
      <c r="CB111" s="48"/>
      <c r="CC111" s="48"/>
      <c r="CD111" s="48"/>
      <c r="CE111" s="48"/>
      <c r="CF111" s="48"/>
      <c r="CG111" s="48"/>
      <c r="CH111" s="48"/>
      <c r="CI111" s="48"/>
      <c r="CJ111" s="48"/>
      <c r="CK111" s="48"/>
      <c r="CL111" s="48"/>
      <c r="CM111" s="48"/>
      <c r="CN111" s="48"/>
      <c r="CO111" s="48"/>
      <c r="CP111" s="48"/>
      <c r="CQ111" s="48"/>
      <c r="CR111" s="48"/>
      <c r="CS111" s="48"/>
      <c r="CT111" s="48"/>
      <c r="CU111" s="48"/>
      <c r="CV111" s="48"/>
      <c r="CW111" s="48"/>
      <c r="CX111" s="48"/>
      <c r="CY111" s="48"/>
      <c r="CZ111" s="48"/>
      <c r="DA111" s="48"/>
      <c r="DB111" s="48"/>
      <c r="DC111" s="48"/>
      <c r="DD111" s="48"/>
      <c r="DE111" s="48"/>
      <c r="DF111" s="48"/>
      <c r="DH111" s="48"/>
      <c r="DI111" s="48"/>
      <c r="DJ111" s="48"/>
      <c r="DK111" s="48"/>
      <c r="DL111" s="48"/>
      <c r="DM111" s="48"/>
      <c r="DN111" s="48"/>
      <c r="DO111" s="48"/>
      <c r="DP111" s="48"/>
      <c r="DQ111" s="48"/>
      <c r="DR111" s="48"/>
      <c r="DS111" s="48"/>
      <c r="DT111" s="48"/>
      <c r="DU111" s="48"/>
      <c r="DV111" s="48"/>
      <c r="DW111" s="48"/>
      <c r="DX111" s="48"/>
      <c r="DY111" s="48"/>
      <c r="DZ111" s="48"/>
      <c r="EA111" s="48"/>
      <c r="EB111" s="48"/>
      <c r="EC111" s="48"/>
      <c r="ED111" s="48"/>
      <c r="EE111" s="48"/>
      <c r="EF111" s="48"/>
      <c r="EG111" s="48"/>
      <c r="EH111" s="48"/>
      <c r="EI111" s="48"/>
      <c r="EJ111" s="48"/>
      <c r="EK111" s="48"/>
      <c r="EL111" s="48"/>
      <c r="EM111" s="48"/>
      <c r="EO111" s="48"/>
      <c r="EP111" s="48"/>
      <c r="EQ111" s="48"/>
      <c r="ER111" s="48"/>
      <c r="ES111" s="48"/>
      <c r="ET111" s="48"/>
      <c r="EU111" s="48"/>
      <c r="EV111" s="48"/>
      <c r="EW111" s="48"/>
      <c r="EX111" s="48"/>
      <c r="EY111" s="48"/>
      <c r="EZ111" s="48"/>
      <c r="FA111" s="48"/>
      <c r="FB111" s="48"/>
      <c r="FC111" s="48"/>
      <c r="FD111" s="48"/>
      <c r="FE111" s="48"/>
      <c r="FF111" s="48"/>
      <c r="FG111" s="48"/>
      <c r="FH111" s="48"/>
      <c r="FI111" s="48"/>
      <c r="FJ111" s="48"/>
      <c r="FK111" s="48"/>
      <c r="FL111" s="48"/>
      <c r="FM111" s="48"/>
      <c r="FN111" s="48"/>
      <c r="FO111" s="48"/>
      <c r="FP111" s="48"/>
      <c r="FQ111" s="48"/>
      <c r="FR111" s="48"/>
      <c r="FS111" s="48"/>
      <c r="FT111" s="48"/>
      <c r="FU111" s="48"/>
      <c r="FV111" s="48"/>
      <c r="FW111" s="48"/>
      <c r="FX111" s="48"/>
      <c r="FY111" s="48"/>
      <c r="FZ111" s="48"/>
      <c r="GA111" s="48"/>
      <c r="GB111" s="48"/>
      <c r="GC111" s="48"/>
      <c r="GE111" s="48"/>
      <c r="GF111" s="48"/>
      <c r="GG111" s="48"/>
      <c r="GH111" s="48"/>
      <c r="GI111" s="48"/>
      <c r="GJ111" s="48"/>
      <c r="GK111" s="48"/>
      <c r="GL111" s="48"/>
      <c r="GM111" s="48"/>
      <c r="GN111" s="48"/>
      <c r="GO111" s="48"/>
      <c r="GP111" s="48"/>
      <c r="GQ111" s="48"/>
      <c r="GR111" s="48"/>
      <c r="GS111" s="48"/>
      <c r="GT111" s="48"/>
      <c r="GU111" s="48"/>
      <c r="GV111" s="48"/>
      <c r="GW111" s="48"/>
      <c r="GX111" s="48"/>
      <c r="GY111" s="48"/>
      <c r="GZ111" s="48"/>
      <c r="HA111" s="48"/>
      <c r="HB111" s="48"/>
      <c r="HC111" s="48"/>
      <c r="HD111" s="48"/>
      <c r="HE111" s="48"/>
      <c r="HF111" s="48"/>
      <c r="HG111" s="48"/>
      <c r="HH111" s="48"/>
      <c r="HI111" s="48"/>
      <c r="HJ111" s="48"/>
      <c r="HK111" s="48"/>
      <c r="HL111" s="48"/>
      <c r="HM111" s="48"/>
      <c r="HN111" s="48"/>
      <c r="HO111" s="48"/>
      <c r="HP111" s="48"/>
      <c r="HQ111" s="48"/>
      <c r="HR111" s="48"/>
      <c r="HS111" s="48"/>
      <c r="HU111" s="48"/>
      <c r="HV111" s="48"/>
      <c r="HW111" s="48"/>
      <c r="HX111" s="48"/>
      <c r="HY111" s="48"/>
      <c r="HZ111" s="48"/>
      <c r="IA111" s="48"/>
      <c r="IB111" s="48"/>
      <c r="IC111" s="48"/>
      <c r="ID111" s="48"/>
      <c r="IE111" s="48"/>
      <c r="IF111" s="48"/>
      <c r="IG111" s="48"/>
      <c r="IH111" s="48"/>
      <c r="II111" s="48"/>
      <c r="IJ111" s="48"/>
      <c r="IK111" s="48"/>
      <c r="IL111" s="48"/>
      <c r="IM111" s="48"/>
      <c r="IN111" s="48"/>
      <c r="IO111" s="48"/>
      <c r="IP111" s="48"/>
      <c r="IQ111" s="48"/>
      <c r="IR111" s="48"/>
      <c r="IS111" s="48"/>
      <c r="IT111" s="48"/>
      <c r="IU111" s="48"/>
      <c r="IV111" s="48"/>
      <c r="IW111" s="48"/>
      <c r="IX111" s="48"/>
      <c r="IY111" s="48"/>
      <c r="IZ111" s="48"/>
      <c r="JA111" s="48"/>
      <c r="JB111" s="48"/>
      <c r="JC111" s="48"/>
      <c r="JD111" s="48"/>
      <c r="JE111" s="48"/>
      <c r="JF111" s="48"/>
      <c r="JG111" s="48"/>
      <c r="JH111" s="48"/>
      <c r="JJ111" s="48"/>
      <c r="JK111" s="48"/>
      <c r="JL111" s="48"/>
      <c r="JM111" s="48"/>
      <c r="JN111" s="48"/>
      <c r="JO111" s="48"/>
      <c r="JP111" s="48"/>
      <c r="JQ111" s="48"/>
      <c r="JR111" s="48"/>
      <c r="JS111" s="48"/>
      <c r="JT111" s="48"/>
      <c r="JU111" s="48"/>
      <c r="JV111" s="48"/>
      <c r="JW111" s="48"/>
      <c r="JX111" s="48"/>
      <c r="JY111" s="48"/>
      <c r="JZ111" s="48"/>
      <c r="KA111" s="48"/>
      <c r="KB111" s="48"/>
      <c r="KC111" s="48"/>
      <c r="KD111" s="48"/>
      <c r="KE111" s="48"/>
      <c r="KF111" s="48"/>
      <c r="KG111" s="48"/>
      <c r="KH111" s="48"/>
      <c r="KI111" s="48"/>
      <c r="KJ111" s="48"/>
      <c r="KK111" s="48"/>
      <c r="KL111" s="48"/>
      <c r="KM111" s="48"/>
      <c r="KN111" s="48"/>
      <c r="KO111" s="48"/>
      <c r="KP111" s="48"/>
      <c r="KQ111" s="48"/>
      <c r="KR111" s="48"/>
      <c r="KS111" s="48"/>
      <c r="KT111" s="48"/>
      <c r="KU111" s="48"/>
      <c r="KV111" s="48"/>
      <c r="KW111" s="48"/>
      <c r="KX111" s="48"/>
      <c r="KZ111" s="48"/>
      <c r="LA111" s="48"/>
      <c r="LB111" s="48"/>
      <c r="LC111" s="48"/>
      <c r="LD111" s="48"/>
      <c r="LE111" s="48"/>
      <c r="LF111" s="48"/>
      <c r="LG111" s="48"/>
      <c r="LH111" s="48"/>
      <c r="LI111" s="48"/>
      <c r="LJ111" s="48"/>
      <c r="LK111" s="48"/>
      <c r="LL111" s="48"/>
      <c r="LM111" s="48"/>
      <c r="LN111" s="48"/>
      <c r="LO111" s="48"/>
      <c r="LP111" s="48"/>
      <c r="LQ111" s="48"/>
      <c r="LR111" s="48"/>
      <c r="LS111" s="48"/>
      <c r="LT111" s="48"/>
      <c r="LU111" s="48"/>
      <c r="LV111" s="48"/>
      <c r="LW111" s="48"/>
      <c r="LX111" s="48"/>
      <c r="LY111" s="48"/>
      <c r="LZ111" s="48"/>
      <c r="MA111" s="48"/>
      <c r="MB111" s="48"/>
      <c r="MC111" s="48"/>
      <c r="MD111" s="48"/>
      <c r="ME111" s="48"/>
      <c r="MF111" s="48"/>
      <c r="MG111" s="48"/>
      <c r="MH111" s="48"/>
      <c r="MI111" s="48"/>
      <c r="MJ111" s="48"/>
      <c r="MK111" s="48"/>
      <c r="ML111" s="48"/>
      <c r="MM111" s="48"/>
      <c r="MN111" s="48"/>
      <c r="MP111" s="48"/>
      <c r="MQ111" s="48"/>
      <c r="MR111" s="48"/>
      <c r="MS111" s="48"/>
      <c r="MT111" s="48"/>
      <c r="MU111" s="48"/>
      <c r="MV111" s="48"/>
      <c r="MW111" s="48"/>
      <c r="MX111" s="48"/>
      <c r="MY111" s="48"/>
      <c r="MZ111" s="48"/>
      <c r="NA111" s="48"/>
      <c r="NB111" s="48"/>
      <c r="NC111" s="48"/>
      <c r="ND111" s="48"/>
      <c r="NE111" s="48"/>
      <c r="NF111" s="48"/>
      <c r="NG111" s="48"/>
      <c r="NH111" s="48"/>
      <c r="NI111" s="48"/>
      <c r="NJ111" s="48"/>
      <c r="NK111" s="48"/>
      <c r="NL111" s="48"/>
      <c r="NM111" s="48"/>
      <c r="NN111" s="48"/>
      <c r="NO111" s="48"/>
      <c r="NP111" s="48"/>
      <c r="NQ111" s="48"/>
      <c r="NR111" s="48"/>
      <c r="NS111" s="48"/>
      <c r="NT111" s="48"/>
      <c r="NU111" s="48"/>
      <c r="NV111" s="48"/>
      <c r="NW111" s="48"/>
      <c r="NX111" s="48"/>
      <c r="NY111" s="48"/>
      <c r="NZ111" s="48"/>
      <c r="OA111" s="48"/>
      <c r="OB111" s="48"/>
      <c r="OC111" s="48"/>
      <c r="OD111" s="48"/>
      <c r="OF111" s="48"/>
      <c r="OG111" s="48"/>
      <c r="OH111" s="48"/>
      <c r="OI111" s="48"/>
      <c r="OJ111" s="48"/>
      <c r="OK111" s="48"/>
      <c r="OL111" s="48"/>
      <c r="OM111" s="48"/>
      <c r="ON111" s="48"/>
      <c r="OO111" s="48"/>
      <c r="OP111" s="48"/>
      <c r="OQ111" s="48"/>
      <c r="OR111" s="48"/>
      <c r="OT111" s="48"/>
      <c r="OU111" s="48"/>
      <c r="OV111" s="48"/>
      <c r="OW111" s="48"/>
      <c r="OX111" s="48"/>
      <c r="OY111" s="48"/>
      <c r="OZ111" s="48"/>
      <c r="PA111" s="48"/>
      <c r="PB111" s="48"/>
      <c r="PC111" s="48"/>
      <c r="PD111" s="48"/>
      <c r="PF111" s="48"/>
      <c r="PG111" s="48"/>
      <c r="PH111" s="48"/>
      <c r="PI111" s="48"/>
      <c r="PJ111" s="48"/>
      <c r="PK111" s="48"/>
      <c r="PL111" s="48"/>
      <c r="PM111" s="48"/>
      <c r="PN111" s="48"/>
      <c r="PO111" s="48"/>
      <c r="PP111" s="48"/>
      <c r="PQ111" s="48"/>
      <c r="PR111" s="48"/>
      <c r="PS111" s="48"/>
      <c r="PT111" s="48"/>
      <c r="PU111" s="48"/>
      <c r="PV111" s="48"/>
      <c r="PW111" s="48"/>
      <c r="PX111" s="48"/>
      <c r="PY111" s="48"/>
      <c r="PZ111" s="48"/>
      <c r="QA111" s="48"/>
      <c r="QB111" s="48"/>
      <c r="QC111" s="48"/>
      <c r="QD111" s="48"/>
      <c r="QE111" s="48"/>
      <c r="QF111" s="48"/>
      <c r="QG111" s="48"/>
      <c r="QH111" s="48"/>
      <c r="QI111" s="48"/>
      <c r="QJ111" s="48"/>
      <c r="QK111" s="48"/>
      <c r="QL111" s="48"/>
      <c r="QM111" s="48"/>
      <c r="QN111" s="48"/>
      <c r="QO111" s="48"/>
      <c r="QP111" s="48"/>
      <c r="QQ111" s="48"/>
      <c r="QR111" s="48"/>
      <c r="QS111" s="48"/>
      <c r="QT111" s="48"/>
      <c r="QV111" s="48"/>
      <c r="QW111" s="48"/>
      <c r="QX111" s="48"/>
      <c r="QY111" s="48"/>
      <c r="QZ111" s="48"/>
      <c r="RA111" s="48"/>
      <c r="RB111" s="48"/>
      <c r="RC111" s="48"/>
      <c r="RD111" s="48"/>
      <c r="RE111" s="48"/>
      <c r="RF111" s="48"/>
      <c r="RG111" s="48"/>
      <c r="RH111" s="48"/>
      <c r="RI111" s="48"/>
      <c r="RJ111" s="48"/>
      <c r="RK111" s="48"/>
      <c r="RL111" s="48"/>
      <c r="RM111" s="48"/>
      <c r="RN111" s="48"/>
      <c r="RO111" s="48"/>
      <c r="RP111" s="48"/>
      <c r="RQ111" s="48"/>
      <c r="RR111" s="48"/>
      <c r="RS111" s="48"/>
      <c r="RT111" s="48"/>
      <c r="RU111" s="48"/>
      <c r="RV111" s="48"/>
      <c r="RW111" s="48"/>
      <c r="RX111" s="48"/>
      <c r="RY111" s="48"/>
      <c r="RZ111" s="48"/>
      <c r="SA111" s="48"/>
      <c r="SB111" s="48"/>
      <c r="SC111" s="48"/>
      <c r="SD111" s="48"/>
      <c r="SE111" s="48"/>
      <c r="SF111" s="48"/>
      <c r="SG111" s="48"/>
      <c r="SH111" s="48"/>
      <c r="SI111" s="48"/>
      <c r="SJ111" s="48"/>
      <c r="SL111" s="48"/>
      <c r="SM111" s="48"/>
      <c r="SN111" s="48"/>
      <c r="SO111" s="48"/>
      <c r="SP111" s="48"/>
      <c r="SQ111" s="48"/>
      <c r="SR111" s="48"/>
      <c r="SS111" s="48"/>
      <c r="ST111" s="48"/>
      <c r="SU111" s="48"/>
      <c r="SV111" s="48"/>
      <c r="SW111" s="48"/>
      <c r="SX111" s="48"/>
      <c r="SY111" s="48"/>
      <c r="SZ111" s="48"/>
      <c r="TA111" s="48"/>
      <c r="TB111" s="48"/>
      <c r="TC111" s="48"/>
      <c r="TD111" s="48"/>
      <c r="TE111" s="48"/>
      <c r="TF111" s="48"/>
      <c r="TG111" s="48"/>
      <c r="TH111" s="48"/>
      <c r="TI111" s="48"/>
      <c r="TJ111" s="48"/>
      <c r="TK111" s="48"/>
      <c r="TL111" s="48"/>
      <c r="TM111" s="48"/>
      <c r="TN111" s="48"/>
      <c r="TO111" s="48"/>
      <c r="TP111" s="48"/>
      <c r="TQ111" s="48"/>
      <c r="TR111" s="48"/>
      <c r="TS111" s="48"/>
      <c r="TT111" s="48"/>
      <c r="TU111" s="48"/>
      <c r="TV111" s="48"/>
      <c r="TW111" s="48"/>
      <c r="TX111" s="48"/>
      <c r="TY111" s="48"/>
      <c r="TZ111" s="48"/>
      <c r="UB111" s="48"/>
      <c r="UC111" s="48"/>
      <c r="UD111" s="48"/>
      <c r="UE111" s="48"/>
      <c r="UF111" s="48"/>
      <c r="UG111" s="48"/>
      <c r="UH111" s="48"/>
      <c r="UI111" s="48"/>
      <c r="UJ111" s="48"/>
      <c r="UK111" s="48"/>
      <c r="UL111" s="48"/>
      <c r="UM111" s="48"/>
      <c r="UN111" s="48"/>
      <c r="UO111" s="48"/>
      <c r="UP111" s="48"/>
      <c r="UQ111" s="48"/>
      <c r="UR111" s="48"/>
      <c r="US111" s="48"/>
      <c r="UT111" s="48"/>
      <c r="UU111" s="48"/>
      <c r="UV111" s="48"/>
      <c r="UW111" s="48"/>
      <c r="UX111" s="48"/>
      <c r="UY111" s="48"/>
      <c r="UZ111" s="48"/>
      <c r="VA111" s="48"/>
      <c r="VB111" s="48"/>
      <c r="VC111" s="48"/>
      <c r="VD111" s="48"/>
      <c r="VE111" s="48"/>
      <c r="VF111" s="48"/>
      <c r="VG111" s="48"/>
      <c r="VH111" s="48"/>
      <c r="VI111" s="48"/>
      <c r="VJ111" s="48"/>
      <c r="VK111" s="48"/>
      <c r="VL111" s="48"/>
      <c r="VM111" s="48"/>
      <c r="VN111" s="48"/>
      <c r="VO111" s="48"/>
      <c r="VP111" s="48"/>
      <c r="VR111" s="48"/>
      <c r="VS111" s="48"/>
      <c r="VT111" s="48"/>
      <c r="VU111" s="48"/>
      <c r="VV111" s="48"/>
      <c r="VW111" s="48"/>
      <c r="VX111" s="48"/>
      <c r="VY111" s="48"/>
      <c r="VZ111" s="48"/>
      <c r="WA111" s="48"/>
      <c r="WB111" s="48"/>
      <c r="WC111" s="48"/>
      <c r="WD111" s="48"/>
      <c r="WE111" s="48"/>
      <c r="WF111" s="48"/>
      <c r="WG111" s="48"/>
      <c r="WH111" s="48"/>
      <c r="WI111" s="48"/>
      <c r="WJ111" s="48"/>
      <c r="WK111" s="48"/>
      <c r="WL111" s="48"/>
      <c r="WM111" s="48"/>
      <c r="WN111" s="48"/>
      <c r="WO111" s="48"/>
      <c r="WP111" s="48"/>
      <c r="WQ111" s="48"/>
      <c r="WR111" s="48"/>
      <c r="WS111" s="48"/>
      <c r="WT111" s="48"/>
      <c r="WU111" s="48"/>
      <c r="WV111" s="48"/>
      <c r="WW111" s="48"/>
      <c r="WX111" s="48"/>
      <c r="WY111" s="48"/>
      <c r="WZ111" s="48"/>
      <c r="XA111" s="48"/>
      <c r="XB111" s="48"/>
      <c r="XC111" s="48"/>
      <c r="XD111" s="48"/>
      <c r="XE111" s="48"/>
      <c r="XF111" s="48"/>
      <c r="XH111" s="48"/>
      <c r="XI111" s="48"/>
      <c r="XJ111" s="48"/>
      <c r="XK111" s="48"/>
      <c r="XL111" s="48"/>
      <c r="XM111" s="48"/>
      <c r="XN111" s="48"/>
      <c r="XO111" s="48"/>
      <c r="XP111" s="48"/>
      <c r="XQ111" s="48"/>
      <c r="XR111" s="48"/>
      <c r="XS111" s="48"/>
      <c r="XT111" s="48"/>
      <c r="XU111" s="48"/>
      <c r="XV111" s="48"/>
      <c r="XW111" s="48"/>
      <c r="XX111" s="48"/>
      <c r="XY111" s="48"/>
      <c r="XZ111" s="48"/>
      <c r="YA111" s="48"/>
      <c r="YB111" s="48"/>
      <c r="YC111" s="48"/>
      <c r="YD111" s="48"/>
      <c r="YE111" s="48"/>
      <c r="YF111" s="48"/>
      <c r="YG111" s="48"/>
      <c r="YH111" s="48"/>
      <c r="YI111" s="48"/>
      <c r="YJ111" s="48"/>
      <c r="YK111" s="48"/>
      <c r="YL111" s="48"/>
      <c r="YM111" s="48"/>
      <c r="YN111" s="48"/>
      <c r="YO111" s="48"/>
      <c r="YP111" s="48"/>
      <c r="YQ111" s="48"/>
      <c r="YR111" s="48"/>
      <c r="YS111" s="48"/>
      <c r="YT111" s="48"/>
      <c r="YU111" s="48"/>
      <c r="YV111" s="48"/>
      <c r="YX111" s="48"/>
      <c r="YY111" s="48"/>
      <c r="YZ111" s="48"/>
      <c r="ZA111" s="48"/>
      <c r="ZB111" s="48"/>
      <c r="ZC111" s="48"/>
      <c r="ZD111" s="48"/>
      <c r="ZE111" s="48"/>
      <c r="ZF111" s="48"/>
      <c r="ZG111" s="48"/>
      <c r="ZH111" s="48"/>
      <c r="ZI111" s="48"/>
      <c r="ZJ111" s="48"/>
      <c r="ZK111" s="48"/>
      <c r="ZL111" s="48"/>
      <c r="ZM111" s="48"/>
      <c r="ZN111" s="48"/>
      <c r="ZO111" s="48"/>
      <c r="ZP111" s="48"/>
      <c r="ZQ111" s="48"/>
      <c r="ZR111" s="48"/>
      <c r="ZS111" s="48"/>
      <c r="ZT111" s="48"/>
      <c r="ZU111" s="48"/>
      <c r="ZV111" s="48"/>
      <c r="ZW111" s="48"/>
      <c r="ZX111" s="48"/>
      <c r="ZY111" s="48"/>
      <c r="ZZ111" s="48"/>
      <c r="AAA111" s="48"/>
      <c r="AAB111" s="48"/>
      <c r="AAC111" s="48"/>
      <c r="AAD111" s="48"/>
      <c r="AAE111" s="48"/>
      <c r="AAF111" s="48"/>
      <c r="AAG111" s="48"/>
      <c r="AAH111" s="48"/>
      <c r="AAI111" s="48"/>
      <c r="AAJ111" s="48"/>
      <c r="AAK111" s="48"/>
      <c r="AAM111" s="48"/>
      <c r="AAN111" s="48"/>
      <c r="AAO111" s="48"/>
      <c r="AAP111" s="48"/>
      <c r="AAQ111" s="48"/>
      <c r="AAR111" s="48"/>
      <c r="AAS111" s="48"/>
      <c r="AAT111" s="48"/>
      <c r="AAU111" s="48"/>
      <c r="AAV111" s="48"/>
      <c r="AAW111" s="48"/>
      <c r="AAX111" s="48"/>
      <c r="AAY111" s="48"/>
      <c r="AAZ111" s="48"/>
      <c r="ABA111" s="48"/>
      <c r="ABB111" s="48"/>
      <c r="ABC111" s="48"/>
      <c r="ABD111" s="48"/>
      <c r="ABE111" s="48"/>
      <c r="ABF111" s="48"/>
      <c r="ABG111" s="48"/>
      <c r="ABH111" s="48"/>
      <c r="ABI111" s="48"/>
      <c r="ABJ111" s="48"/>
      <c r="ABK111" s="48"/>
      <c r="ABL111" s="48"/>
      <c r="ABM111" s="48"/>
      <c r="ABN111" s="48"/>
      <c r="ABO111" s="48"/>
      <c r="ABP111" s="48"/>
      <c r="ABQ111" s="48"/>
      <c r="ABR111" s="48"/>
      <c r="ABS111" s="48"/>
      <c r="ABT111" s="48"/>
      <c r="ABU111" s="48"/>
      <c r="ABV111" s="48"/>
      <c r="ABW111" s="48"/>
      <c r="ABX111" s="48"/>
      <c r="ABY111" s="48"/>
      <c r="ABZ111" s="48"/>
      <c r="ACA111" s="48"/>
      <c r="ACC111" s="48"/>
      <c r="ACD111" s="48"/>
      <c r="ACE111" s="48"/>
      <c r="ACF111" s="48"/>
      <c r="ACG111" s="48"/>
      <c r="ACH111" s="48"/>
      <c r="ACI111" s="48"/>
      <c r="ACJ111" s="48"/>
      <c r="ACK111" s="48"/>
      <c r="ACL111" s="48"/>
      <c r="ACM111" s="48"/>
      <c r="ACN111" s="48"/>
      <c r="ACO111" s="48"/>
      <c r="ACP111" s="48"/>
      <c r="ACQ111" s="48"/>
      <c r="ACR111" s="48"/>
      <c r="ACS111" s="48"/>
      <c r="ACT111" s="48"/>
      <c r="ACU111" s="48"/>
      <c r="ACV111" s="48"/>
      <c r="ACW111" s="48"/>
      <c r="ACX111" s="48"/>
      <c r="ACY111" s="48"/>
      <c r="ACZ111" s="48"/>
      <c r="ADA111" s="48"/>
      <c r="ADB111" s="48"/>
      <c r="ADC111" s="48"/>
      <c r="ADD111" s="48"/>
      <c r="ADE111" s="48"/>
      <c r="ADF111" s="48"/>
      <c r="ADG111" s="48"/>
      <c r="ADH111" s="48"/>
      <c r="ADI111" s="48"/>
      <c r="ADJ111" s="48"/>
      <c r="ADK111" s="48"/>
      <c r="ADL111" s="48"/>
      <c r="ADM111" s="48"/>
      <c r="ADN111" s="48"/>
      <c r="ADO111" s="48"/>
      <c r="ADP111" s="48"/>
      <c r="ADQ111" s="48"/>
      <c r="ADS111" s="48"/>
      <c r="ADT111" s="48"/>
      <c r="ADU111" s="48"/>
      <c r="ADV111" s="48"/>
      <c r="ADW111" s="48"/>
      <c r="ADX111" s="48"/>
      <c r="ADY111" s="48"/>
      <c r="ADZ111" s="48"/>
      <c r="AEA111" s="48"/>
      <c r="AEB111" s="48"/>
      <c r="AEC111" s="48"/>
      <c r="AED111" s="48"/>
      <c r="AEE111" s="48"/>
      <c r="AEF111" s="48"/>
      <c r="AEG111" s="48"/>
      <c r="AEH111" s="48"/>
      <c r="AEI111" s="48"/>
      <c r="AEJ111" s="48"/>
      <c r="AEK111" s="48"/>
      <c r="AEL111" s="48"/>
      <c r="AEM111" s="48"/>
      <c r="AEN111" s="48"/>
      <c r="AEO111" s="48"/>
      <c r="AEP111" s="48"/>
      <c r="AEQ111" s="48"/>
      <c r="AER111" s="48"/>
      <c r="AES111" s="48"/>
      <c r="AET111" s="48"/>
      <c r="AEU111" s="48"/>
      <c r="AEV111" s="48"/>
      <c r="AEW111" s="48"/>
      <c r="AEX111" s="48"/>
      <c r="AEY111" s="48"/>
      <c r="AEZ111" s="48"/>
      <c r="AFA111" s="48"/>
      <c r="AFB111" s="48"/>
      <c r="AFC111" s="48"/>
      <c r="AFD111" s="48"/>
      <c r="AFE111" s="48"/>
      <c r="AFF111" s="48"/>
      <c r="AFG111" s="48"/>
      <c r="AFI111" s="48"/>
      <c r="AFJ111" s="48"/>
      <c r="AFK111" s="48"/>
      <c r="AFL111" s="48"/>
      <c r="AFM111" s="48"/>
      <c r="AFN111" s="48"/>
      <c r="AFO111" s="48"/>
      <c r="AFP111" s="48"/>
      <c r="AFQ111" s="48"/>
      <c r="AFS111" s="48"/>
      <c r="AFT111" s="48"/>
      <c r="AFU111" s="48"/>
      <c r="AFV111" s="48"/>
      <c r="AFW111" s="48"/>
      <c r="AFX111" s="48"/>
      <c r="AFY111" s="48"/>
      <c r="AFZ111" s="48"/>
      <c r="AGA111" s="48"/>
      <c r="AGB111" s="48"/>
      <c r="AGC111" s="48"/>
      <c r="AGF111" s="48"/>
      <c r="AGG111" s="48"/>
      <c r="AGH111" s="48"/>
      <c r="AGI111" s="48"/>
      <c r="AGJ111" s="48"/>
      <c r="AGK111" s="48"/>
      <c r="AGL111" s="48"/>
      <c r="AGM111" s="48"/>
      <c r="AGN111" s="48"/>
      <c r="AGO111" s="48"/>
      <c r="AGP111" s="48"/>
      <c r="AGQ111" s="48"/>
      <c r="AGR111" s="48"/>
      <c r="AGS111" s="48"/>
      <c r="AGT111" s="48"/>
      <c r="AGU111" s="48"/>
      <c r="AGV111" s="48"/>
      <c r="AGW111" s="48"/>
      <c r="AGX111" s="48"/>
      <c r="AGY111" s="48"/>
      <c r="AGZ111" s="48"/>
      <c r="AHA111" s="48"/>
      <c r="AHB111" s="48"/>
      <c r="AHC111" s="48"/>
      <c r="AHD111" s="48"/>
      <c r="AHE111" s="48"/>
      <c r="AHF111" s="48"/>
      <c r="AHG111" s="48"/>
      <c r="AHH111" s="48"/>
      <c r="AHI111" s="48"/>
      <c r="AHJ111" s="48"/>
      <c r="AHK111" s="48"/>
      <c r="AHL111" s="48"/>
      <c r="AHM111" s="48"/>
      <c r="AHN111" s="48"/>
      <c r="AHO111" s="48"/>
      <c r="AHP111" s="48"/>
      <c r="AHQ111" s="48"/>
      <c r="AHR111" s="48"/>
      <c r="AHS111" s="48"/>
      <c r="AHT111" s="48"/>
      <c r="AHU111" s="48"/>
      <c r="AHV111" s="48"/>
      <c r="AHW111" s="48"/>
      <c r="AHX111" s="48"/>
      <c r="AHY111" s="48"/>
      <c r="AHZ111" s="48"/>
      <c r="AIA111" s="48"/>
      <c r="AIB111" s="48"/>
      <c r="AIC111" s="48"/>
      <c r="AID111" s="48"/>
      <c r="AIE111" s="48"/>
      <c r="AIF111" s="48"/>
      <c r="AIG111" s="48"/>
      <c r="AIH111" s="48"/>
      <c r="AII111" s="48"/>
      <c r="AIJ111" s="48"/>
      <c r="AIK111" s="48"/>
      <c r="AIL111" s="48"/>
      <c r="AIM111" s="48"/>
      <c r="AIN111" s="48"/>
      <c r="AIO111" s="48"/>
      <c r="AIP111" s="48"/>
      <c r="AIQ111" s="48"/>
      <c r="AIR111" s="48"/>
      <c r="AIS111" s="48"/>
      <c r="AIT111" s="48"/>
      <c r="AIU111" s="48"/>
      <c r="AIV111" s="48"/>
      <c r="AIW111" s="48"/>
      <c r="AIX111" s="48"/>
      <c r="AIY111" s="48"/>
      <c r="AIZ111" s="48"/>
      <c r="AJA111" s="48"/>
      <c r="AJB111" s="48"/>
      <c r="AJC111" s="48"/>
      <c r="AJD111" s="48"/>
      <c r="AJE111" s="48"/>
      <c r="AJF111" s="48"/>
      <c r="AJG111" s="48"/>
      <c r="AJH111" s="48"/>
      <c r="AJI111" s="48"/>
      <c r="AJJ111" s="48"/>
      <c r="AJK111" s="48"/>
      <c r="AJL111" s="48"/>
      <c r="AJM111" s="48"/>
      <c r="AJN111" s="48"/>
      <c r="AJO111" s="48"/>
      <c r="AJP111" s="48"/>
      <c r="AJQ111" s="48"/>
      <c r="AJR111" s="48"/>
      <c r="AJS111" s="48"/>
      <c r="AJT111" s="48"/>
      <c r="AJU111" s="48"/>
      <c r="AJV111" s="48"/>
      <c r="AJW111" s="48"/>
      <c r="AJX111" s="48"/>
      <c r="AJY111" s="48"/>
      <c r="AJZ111" s="48"/>
      <c r="AKA111" s="48"/>
      <c r="AKB111" s="48"/>
      <c r="AKC111" s="48"/>
      <c r="AKD111" s="48"/>
      <c r="AKE111" s="48"/>
      <c r="AKF111" s="48"/>
      <c r="AKG111" s="48"/>
      <c r="AKH111" s="48"/>
      <c r="AKI111" s="48"/>
      <c r="AKJ111" s="48"/>
      <c r="AKK111" s="48"/>
      <c r="AKL111" s="48"/>
      <c r="AKM111" s="48"/>
      <c r="AKN111" s="48"/>
      <c r="AKO111" s="48"/>
      <c r="AKP111" s="48"/>
      <c r="AKQ111" s="48"/>
      <c r="AKR111" s="48"/>
      <c r="AKS111" s="48"/>
      <c r="AKT111" s="48"/>
      <c r="AKU111" s="48"/>
      <c r="AKV111" s="48"/>
      <c r="AKW111" s="48"/>
      <c r="AKX111" s="48"/>
      <c r="AKY111" s="48"/>
      <c r="AKZ111" s="48"/>
      <c r="ALA111" s="48"/>
      <c r="ALB111" s="48"/>
      <c r="ALC111" s="48"/>
      <c r="ALD111" s="48"/>
      <c r="ALE111" s="48"/>
      <c r="ALF111" s="48"/>
      <c r="ALG111" s="48"/>
      <c r="ALH111" s="48"/>
      <c r="ALI111" s="48"/>
      <c r="ALJ111" s="48"/>
      <c r="ALK111" s="48"/>
      <c r="ALL111" s="48"/>
      <c r="ALM111" s="48"/>
      <c r="ALN111" s="48"/>
      <c r="ALO111" s="48"/>
      <c r="ALP111" s="48"/>
      <c r="ALQ111" s="48"/>
      <c r="ALR111" s="48"/>
      <c r="ALS111" s="48"/>
      <c r="ALT111" s="48"/>
      <c r="ALU111" s="48"/>
      <c r="ALV111" s="48"/>
      <c r="ALW111" s="48"/>
      <c r="ALX111" s="48"/>
      <c r="ALY111" s="48"/>
      <c r="ALZ111" s="48"/>
      <c r="AMA111" s="48"/>
      <c r="AMB111" s="48"/>
      <c r="AMC111" s="48"/>
      <c r="AMD111" s="48"/>
      <c r="AME111" s="48"/>
      <c r="AMF111" s="48"/>
      <c r="AMG111" s="48"/>
      <c r="AMH111" s="48"/>
      <c r="AMI111" s="48"/>
      <c r="AMJ111" s="48"/>
      <c r="AMK111" s="48"/>
      <c r="AML111" s="48"/>
      <c r="AMM111" s="48"/>
      <c r="AMN111" s="48"/>
      <c r="AMO111" s="48"/>
      <c r="AMP111" s="48"/>
      <c r="AMQ111" s="48"/>
      <c r="AMR111" s="48"/>
      <c r="AMS111" s="48"/>
      <c r="AMT111" s="48"/>
      <c r="AMU111" s="48"/>
      <c r="AMV111" s="48"/>
      <c r="AMW111" s="48"/>
      <c r="AMX111" s="48"/>
      <c r="AMY111" s="48"/>
      <c r="AMZ111" s="48"/>
      <c r="ANA111" s="48"/>
      <c r="ANB111" s="48"/>
      <c r="ANC111" s="48"/>
      <c r="AND111" s="48"/>
      <c r="ANE111" s="48"/>
      <c r="ANF111" s="48"/>
      <c r="ANG111" s="48"/>
      <c r="ANH111" s="48"/>
      <c r="ANI111" s="48"/>
      <c r="ANJ111" s="48"/>
      <c r="ANK111" s="48"/>
      <c r="ANL111" s="48"/>
      <c r="ANM111" s="48"/>
      <c r="ANN111" s="48"/>
      <c r="ANO111" s="48"/>
      <c r="ANP111" s="48"/>
      <c r="ANQ111" s="48"/>
      <c r="ANR111" s="48"/>
      <c r="ANS111" s="48"/>
      <c r="ANT111" s="48"/>
      <c r="ANU111" s="48"/>
      <c r="ANV111" s="48"/>
      <c r="ANW111" s="48"/>
      <c r="ANX111" s="48"/>
      <c r="ANY111" s="48"/>
      <c r="ANZ111" s="48"/>
      <c r="AOA111" s="48"/>
      <c r="AOB111" s="48"/>
      <c r="AOC111" s="48"/>
      <c r="AOD111" s="48"/>
      <c r="AOE111" s="48"/>
      <c r="AOF111" s="48"/>
      <c r="AOG111" s="48"/>
      <c r="AOH111" s="48"/>
      <c r="AOI111" s="48"/>
      <c r="AOJ111" s="48"/>
      <c r="AOK111" s="48"/>
      <c r="AOL111" s="48"/>
      <c r="AOM111" s="48"/>
      <c r="AON111" s="48"/>
      <c r="AOO111" s="48"/>
      <c r="AOP111" s="48"/>
      <c r="AOQ111" s="48"/>
      <c r="AOR111" s="48"/>
      <c r="AOS111" s="48"/>
      <c r="AOT111" s="48"/>
      <c r="AOU111" s="48"/>
      <c r="AOV111" s="48"/>
      <c r="AOW111" s="48"/>
      <c r="AOX111" s="48"/>
      <c r="AOY111" s="48"/>
      <c r="AOZ111" s="48"/>
      <c r="APA111" s="48"/>
      <c r="APB111" s="48"/>
      <c r="APC111" s="48"/>
      <c r="APD111" s="48"/>
      <c r="APE111" s="48"/>
      <c r="APF111" s="48"/>
      <c r="APG111" s="48"/>
      <c r="APH111" s="48"/>
      <c r="API111" s="48"/>
      <c r="APJ111" s="48"/>
      <c r="APK111" s="48"/>
      <c r="APL111" s="48"/>
      <c r="APM111" s="48"/>
      <c r="APN111" s="48"/>
      <c r="APO111" s="48"/>
      <c r="APP111" s="48"/>
      <c r="APQ111" s="48"/>
      <c r="APR111" s="48"/>
      <c r="APS111" s="48"/>
      <c r="APT111" s="48"/>
      <c r="APU111" s="48"/>
      <c r="APV111" s="48"/>
      <c r="APW111" s="48"/>
      <c r="APX111" s="48"/>
      <c r="APY111" s="48"/>
      <c r="APZ111" s="48"/>
      <c r="AQA111" s="48"/>
    </row>
    <row r="112" spans="1:1119">
      <c r="A112" s="49" t="s">
        <v>384</v>
      </c>
      <c r="B112" s="46" t="s">
        <v>354</v>
      </c>
      <c r="C112" s="48">
        <v>18.315567016601563</v>
      </c>
      <c r="D112" s="48">
        <v>18.178318023681641</v>
      </c>
      <c r="E112" s="48">
        <v>22.892505645751953</v>
      </c>
      <c r="F112" s="48">
        <v>23.866418838500977</v>
      </c>
      <c r="G112" s="48">
        <v>22.045114517211914</v>
      </c>
      <c r="H112" s="48">
        <v>22.312446594238281</v>
      </c>
      <c r="I112" s="48">
        <v>22.7479248046875</v>
      </c>
      <c r="J112" s="48">
        <v>22.249698638916016</v>
      </c>
      <c r="K112" s="48">
        <v>24.938629150390625</v>
      </c>
      <c r="L112" s="48">
        <v>24.992193222045898</v>
      </c>
      <c r="M112" s="48">
        <v>27.961790084838867</v>
      </c>
      <c r="N112" s="48">
        <v>28.372285842895508</v>
      </c>
      <c r="O112" s="48">
        <v>21.865625381469727</v>
      </c>
      <c r="P112" s="48">
        <v>23.136867523193359</v>
      </c>
      <c r="Q112" s="47">
        <f t="shared" si="12"/>
        <v>23.214334487915039</v>
      </c>
      <c r="R112" s="47">
        <f t="shared" si="13"/>
        <v>25.334142208099365</v>
      </c>
      <c r="S112" s="47">
        <f t="shared" si="14"/>
        <v>1.091314602246636</v>
      </c>
      <c r="T112" s="47">
        <f t="shared" si="15"/>
        <v>0.19183099481848773</v>
      </c>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B112" s="48"/>
      <c r="BC112" s="48"/>
      <c r="BD112" s="48"/>
      <c r="BE112" s="48"/>
      <c r="BF112" s="48"/>
      <c r="BG112" s="48"/>
      <c r="BH112" s="48"/>
      <c r="BI112" s="48"/>
      <c r="BJ112" s="48"/>
      <c r="BK112" s="48"/>
      <c r="BL112" s="48"/>
      <c r="BM112" s="48"/>
      <c r="BN112" s="48"/>
      <c r="BO112" s="48"/>
      <c r="BP112" s="48"/>
      <c r="BQ112" s="48"/>
      <c r="BR112" s="48"/>
      <c r="BS112" s="48"/>
      <c r="BT112" s="48"/>
      <c r="BU112" s="48"/>
      <c r="BV112" s="48"/>
      <c r="BW112" s="48"/>
      <c r="BX112" s="48"/>
      <c r="BY112" s="48"/>
      <c r="BZ112" s="48"/>
      <c r="CA112" s="48"/>
      <c r="CB112" s="48"/>
      <c r="CC112" s="48"/>
      <c r="CD112" s="48"/>
      <c r="CE112" s="48"/>
      <c r="CF112" s="48"/>
      <c r="CG112" s="48"/>
      <c r="CH112" s="48"/>
      <c r="CI112" s="48"/>
      <c r="CJ112" s="48"/>
      <c r="CK112" s="48"/>
      <c r="CL112" s="48"/>
      <c r="CM112" s="48"/>
      <c r="CN112" s="48"/>
      <c r="CO112" s="48"/>
      <c r="CP112" s="48"/>
      <c r="CQ112" s="48"/>
      <c r="CR112" s="48"/>
      <c r="CS112" s="48"/>
      <c r="CT112" s="48"/>
      <c r="CU112" s="48"/>
      <c r="CV112" s="48"/>
      <c r="CW112" s="48"/>
      <c r="CX112" s="48"/>
      <c r="CY112" s="48"/>
      <c r="CZ112" s="48"/>
      <c r="DA112" s="48"/>
      <c r="DB112" s="48"/>
      <c r="DC112" s="48"/>
      <c r="DD112" s="48"/>
      <c r="DE112" s="48"/>
      <c r="DF112" s="48"/>
      <c r="DH112" s="48"/>
      <c r="DI112" s="48"/>
      <c r="DJ112" s="48"/>
      <c r="DK112" s="48"/>
      <c r="DL112" s="48"/>
      <c r="DM112" s="48"/>
      <c r="DN112" s="48"/>
      <c r="DO112" s="48"/>
      <c r="DP112" s="48"/>
      <c r="DQ112" s="48"/>
      <c r="DR112" s="48"/>
      <c r="DS112" s="48"/>
      <c r="DT112" s="48"/>
      <c r="DU112" s="48"/>
      <c r="DV112" s="48"/>
      <c r="DW112" s="48"/>
      <c r="DX112" s="48"/>
      <c r="DY112" s="48"/>
      <c r="DZ112" s="48"/>
      <c r="EA112" s="48"/>
      <c r="EB112" s="48"/>
      <c r="EC112" s="48"/>
      <c r="ED112" s="48"/>
      <c r="EE112" s="48"/>
      <c r="EF112" s="48"/>
      <c r="EG112" s="48"/>
      <c r="EH112" s="48"/>
      <c r="EI112" s="48"/>
      <c r="EJ112" s="48"/>
      <c r="EK112" s="48"/>
      <c r="EL112" s="48"/>
      <c r="EM112" s="48"/>
      <c r="EO112" s="48"/>
      <c r="EP112" s="48"/>
      <c r="EQ112" s="48"/>
      <c r="ER112" s="48"/>
      <c r="ES112" s="48"/>
      <c r="ET112" s="48"/>
      <c r="EU112" s="48"/>
      <c r="EV112" s="48"/>
      <c r="EW112" s="48"/>
      <c r="EX112" s="48"/>
      <c r="EY112" s="48"/>
      <c r="EZ112" s="48"/>
      <c r="FA112" s="48"/>
      <c r="FB112" s="48"/>
      <c r="FC112" s="48"/>
      <c r="FD112" s="48"/>
      <c r="FE112" s="48"/>
      <c r="FF112" s="48"/>
      <c r="FG112" s="48"/>
      <c r="FH112" s="48"/>
      <c r="FI112" s="48"/>
      <c r="FJ112" s="48"/>
      <c r="FK112" s="48"/>
      <c r="FL112" s="48"/>
      <c r="FM112" s="48"/>
      <c r="FN112" s="48"/>
      <c r="FO112" s="48"/>
      <c r="FP112" s="48"/>
      <c r="FQ112" s="48"/>
      <c r="FR112" s="48"/>
      <c r="FS112" s="48"/>
      <c r="FT112" s="48"/>
      <c r="FU112" s="48"/>
      <c r="FV112" s="48"/>
      <c r="FW112" s="48"/>
      <c r="FX112" s="48"/>
      <c r="FY112" s="48"/>
      <c r="FZ112" s="48"/>
      <c r="GA112" s="48"/>
      <c r="GB112" s="48"/>
      <c r="GC112" s="48"/>
      <c r="GE112" s="48"/>
      <c r="GF112" s="48"/>
      <c r="GG112" s="48"/>
      <c r="GH112" s="48"/>
      <c r="GI112" s="48"/>
      <c r="GJ112" s="48"/>
      <c r="GK112" s="48"/>
      <c r="GL112" s="48"/>
      <c r="GM112" s="48"/>
      <c r="GN112" s="48"/>
      <c r="GO112" s="48"/>
      <c r="GP112" s="48"/>
      <c r="GQ112" s="48"/>
      <c r="GR112" s="48"/>
      <c r="GS112" s="48"/>
      <c r="GT112" s="48"/>
      <c r="GU112" s="48"/>
      <c r="GV112" s="48"/>
      <c r="GW112" s="48"/>
      <c r="GX112" s="48"/>
      <c r="GY112" s="48"/>
      <c r="GZ112" s="48"/>
      <c r="HA112" s="48"/>
      <c r="HB112" s="48"/>
      <c r="HC112" s="48"/>
      <c r="HD112" s="48"/>
      <c r="HE112" s="48"/>
      <c r="HF112" s="48"/>
      <c r="HG112" s="48"/>
      <c r="HH112" s="48"/>
      <c r="HI112" s="48"/>
      <c r="HJ112" s="48"/>
      <c r="HK112" s="48"/>
      <c r="HL112" s="48"/>
      <c r="HM112" s="48"/>
      <c r="HN112" s="48"/>
      <c r="HO112" s="48"/>
      <c r="HP112" s="48"/>
      <c r="HQ112" s="48"/>
      <c r="HR112" s="48"/>
      <c r="HS112" s="48"/>
      <c r="HU112" s="48"/>
      <c r="HV112" s="48"/>
      <c r="HW112" s="48"/>
      <c r="HX112" s="48"/>
      <c r="HY112" s="48"/>
      <c r="HZ112" s="48"/>
      <c r="IA112" s="48"/>
      <c r="IB112" s="48"/>
      <c r="IC112" s="48"/>
      <c r="ID112" s="48"/>
      <c r="IE112" s="48"/>
      <c r="IF112" s="48"/>
      <c r="IG112" s="48"/>
      <c r="IH112" s="48"/>
      <c r="II112" s="48"/>
      <c r="IJ112" s="48"/>
      <c r="IK112" s="48"/>
      <c r="IL112" s="48"/>
      <c r="IM112" s="48"/>
      <c r="IN112" s="48"/>
      <c r="IO112" s="48"/>
      <c r="IP112" s="48"/>
      <c r="IQ112" s="48"/>
      <c r="IR112" s="48"/>
      <c r="IS112" s="48"/>
      <c r="IT112" s="48"/>
      <c r="IU112" s="48"/>
      <c r="IV112" s="48"/>
      <c r="IW112" s="48"/>
      <c r="IX112" s="48"/>
      <c r="IY112" s="48"/>
      <c r="IZ112" s="48"/>
      <c r="JA112" s="48"/>
      <c r="JB112" s="48"/>
      <c r="JC112" s="48"/>
      <c r="JD112" s="48"/>
      <c r="JE112" s="48"/>
      <c r="JF112" s="48"/>
      <c r="JG112" s="48"/>
      <c r="JH112" s="48"/>
      <c r="JJ112" s="48"/>
      <c r="JK112" s="48"/>
      <c r="JL112" s="48"/>
      <c r="JM112" s="48"/>
      <c r="JN112" s="48"/>
      <c r="JO112" s="48"/>
      <c r="JP112" s="48"/>
      <c r="JQ112" s="48"/>
      <c r="JR112" s="48"/>
      <c r="JS112" s="48"/>
      <c r="JT112" s="48"/>
      <c r="JU112" s="48"/>
      <c r="JV112" s="48"/>
      <c r="JW112" s="48"/>
      <c r="JX112" s="48"/>
      <c r="JY112" s="48"/>
      <c r="JZ112" s="48"/>
      <c r="KA112" s="48"/>
      <c r="KB112" s="48"/>
      <c r="KC112" s="48"/>
      <c r="KD112" s="48"/>
      <c r="KE112" s="48"/>
      <c r="KF112" s="48"/>
      <c r="KG112" s="48"/>
      <c r="KH112" s="48"/>
      <c r="KI112" s="48"/>
      <c r="KJ112" s="48"/>
      <c r="KK112" s="48"/>
      <c r="KL112" s="48"/>
      <c r="KM112" s="48"/>
      <c r="KN112" s="48"/>
      <c r="KO112" s="48"/>
      <c r="KP112" s="48"/>
      <c r="KQ112" s="48"/>
      <c r="KR112" s="48"/>
      <c r="KS112" s="48"/>
      <c r="KT112" s="48"/>
      <c r="KU112" s="48"/>
      <c r="KV112" s="48"/>
      <c r="KW112" s="48"/>
      <c r="KX112" s="48"/>
      <c r="KZ112" s="48"/>
      <c r="LA112" s="48"/>
      <c r="LB112" s="48"/>
      <c r="LC112" s="48"/>
      <c r="LD112" s="48"/>
      <c r="LE112" s="48"/>
      <c r="LF112" s="48"/>
      <c r="LG112" s="48"/>
      <c r="LH112" s="48"/>
      <c r="LI112" s="48"/>
      <c r="LJ112" s="48"/>
      <c r="LK112" s="48"/>
      <c r="LL112" s="48"/>
      <c r="LM112" s="48"/>
      <c r="LN112" s="48"/>
      <c r="LO112" s="48"/>
      <c r="LP112" s="48"/>
      <c r="LQ112" s="48"/>
      <c r="LR112" s="48"/>
      <c r="LS112" s="48"/>
      <c r="LT112" s="48"/>
      <c r="LU112" s="48"/>
      <c r="LV112" s="48"/>
      <c r="LW112" s="48"/>
      <c r="LX112" s="48"/>
      <c r="LY112" s="48"/>
      <c r="LZ112" s="48"/>
      <c r="MA112" s="48"/>
      <c r="MB112" s="48"/>
      <c r="MC112" s="48"/>
      <c r="MD112" s="48"/>
      <c r="ME112" s="48"/>
      <c r="MF112" s="48"/>
      <c r="MG112" s="48"/>
      <c r="MH112" s="48"/>
      <c r="MI112" s="48"/>
      <c r="MJ112" s="48"/>
      <c r="MK112" s="48"/>
      <c r="ML112" s="48"/>
      <c r="MM112" s="48"/>
      <c r="MN112" s="48"/>
      <c r="MP112" s="48"/>
      <c r="MQ112" s="48"/>
      <c r="MR112" s="48"/>
      <c r="MS112" s="48"/>
      <c r="MT112" s="48"/>
      <c r="MU112" s="48"/>
      <c r="MV112" s="48"/>
      <c r="MW112" s="48"/>
      <c r="MX112" s="48"/>
      <c r="MY112" s="48"/>
      <c r="MZ112" s="48"/>
      <c r="NA112" s="48"/>
      <c r="NB112" s="48"/>
      <c r="NC112" s="48"/>
      <c r="ND112" s="48"/>
      <c r="NE112" s="48"/>
      <c r="NF112" s="48"/>
      <c r="NG112" s="48"/>
      <c r="NH112" s="48"/>
      <c r="NI112" s="48"/>
      <c r="NJ112" s="48"/>
      <c r="NK112" s="48"/>
      <c r="NL112" s="48"/>
      <c r="NM112" s="48"/>
      <c r="NN112" s="48"/>
      <c r="NO112" s="48"/>
      <c r="NP112" s="48"/>
      <c r="NQ112" s="48"/>
      <c r="NR112" s="48"/>
      <c r="NS112" s="48"/>
      <c r="NT112" s="48"/>
      <c r="NU112" s="48"/>
      <c r="NV112" s="48"/>
      <c r="NW112" s="48"/>
      <c r="NX112" s="48"/>
      <c r="NY112" s="48"/>
      <c r="NZ112" s="48"/>
      <c r="OA112" s="48"/>
      <c r="OB112" s="48"/>
      <c r="OC112" s="48"/>
      <c r="OD112" s="48"/>
      <c r="OF112" s="48"/>
      <c r="OG112" s="48"/>
      <c r="OH112" s="48"/>
      <c r="OI112" s="48"/>
      <c r="OJ112" s="48"/>
      <c r="OK112" s="48"/>
      <c r="OL112" s="48"/>
      <c r="OM112" s="48"/>
      <c r="ON112" s="48"/>
      <c r="OO112" s="48"/>
      <c r="OP112" s="48"/>
      <c r="OQ112" s="48"/>
      <c r="OR112" s="48"/>
      <c r="OT112" s="48"/>
      <c r="OU112" s="48"/>
      <c r="OV112" s="48"/>
      <c r="OW112" s="48"/>
      <c r="OX112" s="48"/>
      <c r="OY112" s="48"/>
      <c r="OZ112" s="48"/>
      <c r="PA112" s="48"/>
      <c r="PB112" s="48"/>
      <c r="PC112" s="48"/>
      <c r="PD112" s="48"/>
      <c r="PF112" s="48"/>
      <c r="PG112" s="48"/>
      <c r="PH112" s="48"/>
      <c r="PI112" s="48"/>
      <c r="PJ112" s="48"/>
      <c r="PK112" s="48"/>
      <c r="PL112" s="48"/>
      <c r="PM112" s="48"/>
      <c r="PN112" s="48"/>
      <c r="PO112" s="48"/>
      <c r="PP112" s="48"/>
      <c r="PQ112" s="48"/>
      <c r="PR112" s="48"/>
      <c r="PS112" s="48"/>
      <c r="PT112" s="48"/>
      <c r="PU112" s="48"/>
      <c r="PV112" s="48"/>
      <c r="PW112" s="48"/>
      <c r="PX112" s="48"/>
      <c r="PY112" s="48"/>
      <c r="PZ112" s="48"/>
      <c r="QA112" s="48"/>
      <c r="QB112" s="48"/>
      <c r="QC112" s="48"/>
      <c r="QD112" s="48"/>
      <c r="QE112" s="48"/>
      <c r="QF112" s="48"/>
      <c r="QG112" s="48"/>
      <c r="QH112" s="48"/>
      <c r="QI112" s="48"/>
      <c r="QJ112" s="48"/>
      <c r="QK112" s="48"/>
      <c r="QL112" s="48"/>
      <c r="QM112" s="48"/>
      <c r="QN112" s="48"/>
      <c r="QO112" s="48"/>
      <c r="QP112" s="48"/>
      <c r="QQ112" s="48"/>
      <c r="QR112" s="48"/>
      <c r="QS112" s="48"/>
      <c r="QT112" s="48"/>
      <c r="QV112" s="48"/>
      <c r="QW112" s="48"/>
      <c r="QX112" s="48"/>
      <c r="QY112" s="48"/>
      <c r="QZ112" s="48"/>
      <c r="RA112" s="48"/>
      <c r="RB112" s="48"/>
      <c r="RC112" s="48"/>
      <c r="RD112" s="48"/>
      <c r="RE112" s="48"/>
      <c r="RF112" s="48"/>
      <c r="RG112" s="48"/>
      <c r="RH112" s="48"/>
      <c r="RI112" s="48"/>
      <c r="RJ112" s="48"/>
      <c r="RK112" s="48"/>
      <c r="RL112" s="48"/>
      <c r="RM112" s="48"/>
      <c r="RN112" s="48"/>
      <c r="RO112" s="48"/>
      <c r="RP112" s="48"/>
      <c r="RQ112" s="48"/>
      <c r="RR112" s="48"/>
      <c r="RS112" s="48"/>
      <c r="RT112" s="48"/>
      <c r="RU112" s="48"/>
      <c r="RV112" s="48"/>
      <c r="RW112" s="48"/>
      <c r="RX112" s="48"/>
      <c r="RY112" s="48"/>
      <c r="RZ112" s="48"/>
      <c r="SA112" s="48"/>
      <c r="SB112" s="48"/>
      <c r="SC112" s="48"/>
      <c r="SD112" s="48"/>
      <c r="SE112" s="48"/>
      <c r="SF112" s="48"/>
      <c r="SG112" s="48"/>
      <c r="SH112" s="48"/>
      <c r="SI112" s="48"/>
      <c r="SJ112" s="48"/>
      <c r="SL112" s="48"/>
      <c r="SM112" s="48"/>
      <c r="SN112" s="48"/>
      <c r="SO112" s="48"/>
      <c r="SP112" s="48"/>
      <c r="SQ112" s="48"/>
      <c r="SR112" s="48"/>
      <c r="SS112" s="48"/>
      <c r="ST112" s="48"/>
      <c r="SU112" s="48"/>
      <c r="SV112" s="48"/>
      <c r="SW112" s="48"/>
      <c r="SX112" s="48"/>
      <c r="SY112" s="48"/>
      <c r="SZ112" s="48"/>
      <c r="TA112" s="48"/>
      <c r="TB112" s="48"/>
      <c r="TC112" s="48"/>
      <c r="TD112" s="48"/>
      <c r="TE112" s="48"/>
      <c r="TF112" s="48"/>
      <c r="TG112" s="48"/>
      <c r="TH112" s="48"/>
      <c r="TI112" s="48"/>
      <c r="TJ112" s="48"/>
      <c r="TK112" s="48"/>
      <c r="TL112" s="48"/>
      <c r="TM112" s="48"/>
      <c r="TN112" s="48"/>
      <c r="TO112" s="48"/>
      <c r="TP112" s="48"/>
      <c r="TQ112" s="48"/>
      <c r="TR112" s="48"/>
      <c r="TS112" s="48"/>
      <c r="TT112" s="48"/>
      <c r="TU112" s="48"/>
      <c r="TV112" s="48"/>
      <c r="TW112" s="48"/>
      <c r="TX112" s="48"/>
      <c r="TY112" s="48"/>
      <c r="TZ112" s="48"/>
      <c r="UB112" s="48"/>
      <c r="UC112" s="48"/>
      <c r="UD112" s="48"/>
      <c r="UE112" s="48"/>
      <c r="UF112" s="48"/>
      <c r="UG112" s="48"/>
      <c r="UH112" s="48"/>
      <c r="UI112" s="48"/>
      <c r="UJ112" s="48"/>
      <c r="UK112" s="48"/>
      <c r="UL112" s="48"/>
      <c r="UM112" s="48"/>
      <c r="UN112" s="48"/>
      <c r="UO112" s="48"/>
      <c r="UP112" s="48"/>
      <c r="UQ112" s="48"/>
      <c r="UR112" s="48"/>
      <c r="US112" s="48"/>
      <c r="UT112" s="48"/>
      <c r="UU112" s="48"/>
      <c r="UV112" s="48"/>
      <c r="UW112" s="48"/>
      <c r="UX112" s="48"/>
      <c r="UY112" s="48"/>
      <c r="UZ112" s="48"/>
      <c r="VA112" s="48"/>
      <c r="VB112" s="48"/>
      <c r="VC112" s="48"/>
      <c r="VD112" s="48"/>
      <c r="VE112" s="48"/>
      <c r="VF112" s="48"/>
      <c r="VG112" s="48"/>
      <c r="VH112" s="48"/>
      <c r="VI112" s="48"/>
      <c r="VJ112" s="48"/>
      <c r="VK112" s="48"/>
      <c r="VL112" s="48"/>
      <c r="VM112" s="48"/>
      <c r="VN112" s="48"/>
      <c r="VO112" s="48"/>
      <c r="VP112" s="48"/>
      <c r="VR112" s="48"/>
      <c r="VS112" s="48"/>
      <c r="VT112" s="48"/>
      <c r="VU112" s="48"/>
      <c r="VV112" s="48"/>
      <c r="VW112" s="48"/>
      <c r="VX112" s="48"/>
      <c r="VY112" s="48"/>
      <c r="VZ112" s="48"/>
      <c r="WA112" s="48"/>
      <c r="WB112" s="48"/>
      <c r="WC112" s="48"/>
      <c r="WD112" s="48"/>
      <c r="WE112" s="48"/>
      <c r="WF112" s="48"/>
      <c r="WG112" s="48"/>
      <c r="WH112" s="48"/>
      <c r="WI112" s="48"/>
      <c r="WJ112" s="48"/>
      <c r="WK112" s="48"/>
      <c r="WL112" s="48"/>
      <c r="WM112" s="48"/>
      <c r="WN112" s="48"/>
      <c r="WO112" s="48"/>
      <c r="WP112" s="48"/>
      <c r="WQ112" s="48"/>
      <c r="WR112" s="48"/>
      <c r="WS112" s="48"/>
      <c r="WT112" s="48"/>
      <c r="WU112" s="48"/>
      <c r="WV112" s="48"/>
      <c r="WW112" s="48"/>
      <c r="WX112" s="48"/>
      <c r="WY112" s="48"/>
      <c r="WZ112" s="48"/>
      <c r="XA112" s="48"/>
      <c r="XB112" s="48"/>
      <c r="XC112" s="48"/>
      <c r="XD112" s="48"/>
      <c r="XE112" s="48"/>
      <c r="XF112" s="48"/>
      <c r="XH112" s="48"/>
      <c r="XI112" s="48"/>
      <c r="XJ112" s="48"/>
      <c r="XK112" s="48"/>
      <c r="XL112" s="48"/>
      <c r="XM112" s="48"/>
      <c r="XN112" s="48"/>
      <c r="XO112" s="48"/>
      <c r="XP112" s="48"/>
      <c r="XQ112" s="48"/>
      <c r="XR112" s="48"/>
      <c r="XS112" s="48"/>
      <c r="XT112" s="48"/>
      <c r="XU112" s="48"/>
      <c r="XV112" s="48"/>
      <c r="XW112" s="48"/>
      <c r="XX112" s="48"/>
      <c r="XY112" s="48"/>
      <c r="XZ112" s="48"/>
      <c r="YA112" s="48"/>
      <c r="YB112" s="48"/>
      <c r="YC112" s="48"/>
      <c r="YD112" s="48"/>
      <c r="YE112" s="48"/>
      <c r="YF112" s="48"/>
      <c r="YG112" s="48"/>
      <c r="YH112" s="48"/>
      <c r="YI112" s="48"/>
      <c r="YJ112" s="48"/>
      <c r="YK112" s="48"/>
      <c r="YL112" s="48"/>
      <c r="YM112" s="48"/>
      <c r="YN112" s="48"/>
      <c r="YO112" s="48"/>
      <c r="YP112" s="48"/>
      <c r="YQ112" s="48"/>
      <c r="YR112" s="48"/>
      <c r="YS112" s="48"/>
      <c r="YT112" s="48"/>
      <c r="YU112" s="48"/>
      <c r="YV112" s="48"/>
      <c r="YX112" s="48"/>
      <c r="YY112" s="48"/>
      <c r="YZ112" s="48"/>
      <c r="ZA112" s="48"/>
      <c r="ZB112" s="48"/>
      <c r="ZC112" s="48"/>
      <c r="ZD112" s="48"/>
      <c r="ZE112" s="48"/>
      <c r="ZF112" s="48"/>
      <c r="ZG112" s="48"/>
      <c r="ZH112" s="48"/>
      <c r="ZI112" s="48"/>
      <c r="ZJ112" s="48"/>
      <c r="ZK112" s="48"/>
      <c r="ZL112" s="48"/>
      <c r="ZM112" s="48"/>
      <c r="ZN112" s="48"/>
      <c r="ZO112" s="48"/>
      <c r="ZP112" s="48"/>
      <c r="ZQ112" s="48"/>
      <c r="ZR112" s="48"/>
      <c r="ZS112" s="48"/>
      <c r="ZT112" s="48"/>
      <c r="ZU112" s="48"/>
      <c r="ZV112" s="48"/>
      <c r="ZW112" s="48"/>
      <c r="ZX112" s="48"/>
      <c r="ZY112" s="48"/>
      <c r="ZZ112" s="48"/>
      <c r="AAA112" s="48"/>
      <c r="AAB112" s="48"/>
      <c r="AAC112" s="48"/>
      <c r="AAD112" s="48"/>
      <c r="AAE112" s="48"/>
      <c r="AAF112" s="48"/>
      <c r="AAG112" s="48"/>
      <c r="AAH112" s="48"/>
      <c r="AAI112" s="48"/>
      <c r="AAJ112" s="48"/>
      <c r="AAK112" s="48"/>
      <c r="AAM112" s="48"/>
      <c r="AAN112" s="48"/>
      <c r="AAO112" s="48"/>
      <c r="AAP112" s="48"/>
      <c r="AAQ112" s="48"/>
      <c r="AAR112" s="48"/>
      <c r="AAS112" s="48"/>
      <c r="AAT112" s="48"/>
      <c r="AAU112" s="48"/>
      <c r="AAV112" s="48"/>
      <c r="AAW112" s="48"/>
      <c r="AAX112" s="48"/>
      <c r="AAY112" s="48"/>
      <c r="AAZ112" s="48"/>
      <c r="ABA112" s="48"/>
      <c r="ABB112" s="48"/>
      <c r="ABC112" s="48"/>
      <c r="ABD112" s="48"/>
      <c r="ABE112" s="48"/>
      <c r="ABF112" s="48"/>
      <c r="ABG112" s="48"/>
      <c r="ABH112" s="48"/>
      <c r="ABI112" s="48"/>
      <c r="ABJ112" s="48"/>
      <c r="ABK112" s="48"/>
      <c r="ABL112" s="48"/>
      <c r="ABM112" s="48"/>
      <c r="ABN112" s="48"/>
      <c r="ABO112" s="48"/>
      <c r="ABP112" s="48"/>
      <c r="ABQ112" s="48"/>
      <c r="ABR112" s="48"/>
      <c r="ABS112" s="48"/>
      <c r="ABT112" s="48"/>
      <c r="ABU112" s="48"/>
      <c r="ABV112" s="48"/>
      <c r="ABW112" s="48"/>
      <c r="ABX112" s="48"/>
      <c r="ABY112" s="48"/>
      <c r="ABZ112" s="48"/>
      <c r="ACA112" s="48"/>
      <c r="ACC112" s="48"/>
      <c r="ACD112" s="48"/>
      <c r="ACE112" s="48"/>
      <c r="ACF112" s="48"/>
      <c r="ACG112" s="48"/>
      <c r="ACH112" s="48"/>
      <c r="ACI112" s="48"/>
      <c r="ACJ112" s="48"/>
      <c r="ACK112" s="48"/>
      <c r="ACL112" s="48"/>
      <c r="ACM112" s="48"/>
      <c r="ACN112" s="48"/>
      <c r="ACO112" s="48"/>
      <c r="ACP112" s="48"/>
      <c r="ACQ112" s="48"/>
      <c r="ACR112" s="48"/>
      <c r="ACS112" s="48"/>
      <c r="ACT112" s="48"/>
      <c r="ACU112" s="48"/>
      <c r="ACV112" s="48"/>
      <c r="ACW112" s="48"/>
      <c r="ACX112" s="48"/>
      <c r="ACY112" s="48"/>
      <c r="ACZ112" s="48"/>
      <c r="ADA112" s="48"/>
      <c r="ADB112" s="48"/>
      <c r="ADC112" s="48"/>
      <c r="ADD112" s="48"/>
      <c r="ADE112" s="48"/>
      <c r="ADF112" s="48"/>
      <c r="ADG112" s="48"/>
      <c r="ADH112" s="48"/>
      <c r="ADI112" s="48"/>
      <c r="ADJ112" s="48"/>
      <c r="ADK112" s="48"/>
      <c r="ADL112" s="48"/>
      <c r="ADM112" s="48"/>
      <c r="ADN112" s="48"/>
      <c r="ADO112" s="48"/>
      <c r="ADP112" s="48"/>
      <c r="ADQ112" s="48"/>
      <c r="ADS112" s="48"/>
      <c r="ADT112" s="48"/>
      <c r="ADU112" s="48"/>
      <c r="ADV112" s="48"/>
      <c r="ADW112" s="48"/>
      <c r="ADX112" s="48"/>
      <c r="ADY112" s="48"/>
      <c r="ADZ112" s="48"/>
      <c r="AEA112" s="48"/>
      <c r="AEB112" s="48"/>
      <c r="AEC112" s="48"/>
      <c r="AED112" s="48"/>
      <c r="AEE112" s="48"/>
      <c r="AEF112" s="48"/>
      <c r="AEG112" s="48"/>
      <c r="AEH112" s="48"/>
      <c r="AEI112" s="48"/>
      <c r="AEJ112" s="48"/>
      <c r="AEK112" s="48"/>
      <c r="AEL112" s="48"/>
      <c r="AEM112" s="48"/>
      <c r="AEN112" s="48"/>
      <c r="AEO112" s="48"/>
      <c r="AEP112" s="48"/>
      <c r="AEQ112" s="48"/>
      <c r="AER112" s="48"/>
      <c r="AES112" s="48"/>
      <c r="AET112" s="48"/>
      <c r="AEU112" s="48"/>
      <c r="AEV112" s="48"/>
      <c r="AEW112" s="48"/>
      <c r="AEX112" s="48"/>
      <c r="AEY112" s="48"/>
      <c r="AEZ112" s="48"/>
      <c r="AFA112" s="48"/>
      <c r="AFB112" s="48"/>
      <c r="AFC112" s="48"/>
      <c r="AFD112" s="48"/>
      <c r="AFE112" s="48"/>
      <c r="AFF112" s="48"/>
      <c r="AFG112" s="48"/>
      <c r="AFI112" s="48"/>
      <c r="AFJ112" s="48"/>
      <c r="AFK112" s="48"/>
      <c r="AFL112" s="48"/>
      <c r="AFM112" s="48"/>
      <c r="AFN112" s="48"/>
      <c r="AFO112" s="48"/>
      <c r="AFP112" s="48"/>
      <c r="AFQ112" s="48"/>
      <c r="AFS112" s="48"/>
      <c r="AFT112" s="48"/>
      <c r="AFU112" s="48"/>
      <c r="AFV112" s="48"/>
      <c r="AFW112" s="48"/>
      <c r="AFX112" s="48"/>
      <c r="AFY112" s="48"/>
      <c r="AFZ112" s="48"/>
      <c r="AGA112" s="48"/>
      <c r="AGB112" s="48"/>
      <c r="AGC112" s="48"/>
      <c r="AGF112" s="48"/>
      <c r="AGG112" s="48"/>
      <c r="AGH112" s="48"/>
      <c r="AGI112" s="48"/>
      <c r="AGJ112" s="48"/>
      <c r="AGK112" s="48"/>
      <c r="AGL112" s="48"/>
      <c r="AGM112" s="48"/>
      <c r="AGN112" s="48"/>
      <c r="AGO112" s="48"/>
      <c r="AGP112" s="48"/>
      <c r="AGQ112" s="48"/>
      <c r="AGR112" s="48"/>
      <c r="AGS112" s="48"/>
      <c r="AGT112" s="48"/>
      <c r="AGU112" s="48"/>
      <c r="AGV112" s="48"/>
      <c r="AGW112" s="48"/>
      <c r="AGX112" s="48"/>
      <c r="AGY112" s="48"/>
      <c r="AGZ112" s="48"/>
      <c r="AHA112" s="48"/>
      <c r="AHB112" s="48"/>
      <c r="AHC112" s="48"/>
      <c r="AHD112" s="48"/>
      <c r="AHE112" s="48"/>
      <c r="AHF112" s="48"/>
      <c r="AHG112" s="48"/>
      <c r="AHH112" s="48"/>
      <c r="AHI112" s="48"/>
      <c r="AHJ112" s="48"/>
      <c r="AHK112" s="48"/>
      <c r="AHL112" s="48"/>
      <c r="AHM112" s="48"/>
      <c r="AHN112" s="48"/>
      <c r="AHO112" s="48"/>
      <c r="AHP112" s="48"/>
      <c r="AHQ112" s="48"/>
      <c r="AHR112" s="48"/>
      <c r="AHS112" s="48"/>
      <c r="AHT112" s="48"/>
      <c r="AHU112" s="48"/>
      <c r="AHV112" s="48"/>
      <c r="AHW112" s="48"/>
      <c r="AHX112" s="48"/>
      <c r="AHY112" s="48"/>
      <c r="AHZ112" s="48"/>
      <c r="AIA112" s="48"/>
      <c r="AIB112" s="48"/>
      <c r="AIC112" s="48"/>
      <c r="AID112" s="48"/>
      <c r="AIE112" s="48"/>
      <c r="AIF112" s="48"/>
      <c r="AIG112" s="48"/>
      <c r="AIH112" s="48"/>
      <c r="AII112" s="48"/>
      <c r="AIJ112" s="48"/>
      <c r="AIK112" s="48"/>
      <c r="AIL112" s="48"/>
      <c r="AIM112" s="48"/>
      <c r="AIN112" s="48"/>
      <c r="AIO112" s="48"/>
      <c r="AIP112" s="48"/>
      <c r="AIQ112" s="48"/>
      <c r="AIR112" s="48"/>
      <c r="AIS112" s="48"/>
      <c r="AIT112" s="48"/>
      <c r="AIU112" s="48"/>
      <c r="AIV112" s="48"/>
      <c r="AIW112" s="48"/>
      <c r="AIX112" s="48"/>
      <c r="AIY112" s="48"/>
      <c r="AIZ112" s="48"/>
      <c r="AJA112" s="48"/>
      <c r="AJB112" s="48"/>
      <c r="AJC112" s="48"/>
      <c r="AJD112" s="48"/>
      <c r="AJE112" s="48"/>
      <c r="AJF112" s="48"/>
      <c r="AJG112" s="48"/>
      <c r="AJH112" s="48"/>
      <c r="AJI112" s="48"/>
      <c r="AJJ112" s="48"/>
      <c r="AJK112" s="48"/>
      <c r="AJL112" s="48"/>
      <c r="AJM112" s="48"/>
      <c r="AJN112" s="48"/>
      <c r="AJO112" s="48"/>
      <c r="AJP112" s="48"/>
      <c r="AJQ112" s="48"/>
      <c r="AJR112" s="48"/>
      <c r="AJS112" s="48"/>
      <c r="AJT112" s="48"/>
      <c r="AJU112" s="48"/>
      <c r="AJV112" s="48"/>
      <c r="AJW112" s="48"/>
      <c r="AJX112" s="48"/>
      <c r="AJY112" s="48"/>
      <c r="AJZ112" s="48"/>
      <c r="AKA112" s="48"/>
      <c r="AKB112" s="48"/>
      <c r="AKC112" s="48"/>
      <c r="AKD112" s="48"/>
      <c r="AKE112" s="48"/>
      <c r="AKF112" s="48"/>
      <c r="AKG112" s="48"/>
      <c r="AKH112" s="48"/>
      <c r="AKI112" s="48"/>
      <c r="AKJ112" s="48"/>
      <c r="AKK112" s="48"/>
      <c r="AKL112" s="48"/>
      <c r="AKM112" s="48"/>
      <c r="AKN112" s="48"/>
      <c r="AKO112" s="48"/>
      <c r="AKP112" s="48"/>
      <c r="AKQ112" s="48"/>
      <c r="AKR112" s="48"/>
      <c r="AKS112" s="48"/>
      <c r="AKT112" s="48"/>
      <c r="AKU112" s="48"/>
      <c r="AKV112" s="48"/>
      <c r="AKW112" s="48"/>
      <c r="AKX112" s="48"/>
      <c r="AKY112" s="48"/>
      <c r="AKZ112" s="48"/>
      <c r="ALA112" s="48"/>
      <c r="ALB112" s="48"/>
      <c r="ALC112" s="48"/>
      <c r="ALD112" s="48"/>
      <c r="ALE112" s="48"/>
      <c r="ALF112" s="48"/>
      <c r="ALG112" s="48"/>
      <c r="ALH112" s="48"/>
      <c r="ALI112" s="48"/>
      <c r="ALJ112" s="48"/>
      <c r="ALK112" s="48"/>
      <c r="ALL112" s="48"/>
      <c r="ALM112" s="48"/>
      <c r="ALN112" s="48"/>
      <c r="ALO112" s="48"/>
      <c r="ALP112" s="48"/>
      <c r="ALQ112" s="48"/>
      <c r="ALR112" s="48"/>
      <c r="ALS112" s="48"/>
      <c r="ALT112" s="48"/>
      <c r="ALU112" s="48"/>
      <c r="ALV112" s="48"/>
      <c r="ALW112" s="48"/>
      <c r="ALX112" s="48"/>
      <c r="ALY112" s="48"/>
      <c r="ALZ112" s="48"/>
      <c r="AMA112" s="48"/>
      <c r="AMB112" s="48"/>
      <c r="AMC112" s="48"/>
      <c r="AMD112" s="48"/>
      <c r="AME112" s="48"/>
      <c r="AMF112" s="48"/>
      <c r="AMG112" s="48"/>
      <c r="AMH112" s="48"/>
      <c r="AMI112" s="48"/>
      <c r="AMJ112" s="48"/>
      <c r="AMK112" s="48"/>
      <c r="AML112" s="48"/>
      <c r="AMM112" s="48"/>
      <c r="AMN112" s="48"/>
      <c r="AMO112" s="48"/>
      <c r="AMP112" s="48"/>
      <c r="AMQ112" s="48"/>
      <c r="AMR112" s="48"/>
      <c r="AMS112" s="48"/>
      <c r="AMT112" s="48"/>
      <c r="AMU112" s="48"/>
      <c r="AMV112" s="48"/>
      <c r="AMW112" s="48"/>
      <c r="AMX112" s="48"/>
      <c r="AMY112" s="48"/>
      <c r="AMZ112" s="48"/>
      <c r="ANA112" s="48"/>
      <c r="ANB112" s="48"/>
      <c r="ANC112" s="48"/>
      <c r="AND112" s="48"/>
      <c r="ANE112" s="48"/>
      <c r="ANF112" s="48"/>
      <c r="ANG112" s="48"/>
      <c r="ANH112" s="48"/>
      <c r="ANI112" s="48"/>
      <c r="ANJ112" s="48"/>
      <c r="ANK112" s="48"/>
      <c r="ANL112" s="48"/>
      <c r="ANM112" s="48"/>
      <c r="ANN112" s="48"/>
      <c r="ANO112" s="48"/>
      <c r="ANP112" s="48"/>
      <c r="ANQ112" s="48"/>
      <c r="ANR112" s="48"/>
      <c r="ANS112" s="48"/>
      <c r="ANT112" s="48"/>
      <c r="ANU112" s="48"/>
      <c r="ANV112" s="48"/>
      <c r="ANW112" s="48"/>
      <c r="ANX112" s="48"/>
      <c r="ANY112" s="48"/>
      <c r="ANZ112" s="48"/>
      <c r="AOA112" s="48"/>
      <c r="AOB112" s="48"/>
      <c r="AOC112" s="48"/>
      <c r="AOD112" s="48"/>
      <c r="AOE112" s="48"/>
      <c r="AOF112" s="48"/>
      <c r="AOG112" s="48"/>
      <c r="AOH112" s="48"/>
      <c r="AOI112" s="48"/>
      <c r="AOJ112" s="48"/>
      <c r="AOK112" s="48"/>
      <c r="AOL112" s="48"/>
      <c r="AOM112" s="48"/>
      <c r="AON112" s="48"/>
      <c r="AOO112" s="48"/>
      <c r="AOP112" s="48"/>
      <c r="AOQ112" s="48"/>
      <c r="AOR112" s="48"/>
      <c r="AOS112" s="48"/>
      <c r="AOT112" s="48"/>
      <c r="AOU112" s="48"/>
      <c r="AOV112" s="48"/>
      <c r="AOW112" s="48"/>
      <c r="AOX112" s="48"/>
      <c r="AOY112" s="48"/>
      <c r="AOZ112" s="48"/>
      <c r="APA112" s="48"/>
      <c r="APB112" s="48"/>
      <c r="APC112" s="48"/>
      <c r="APD112" s="48"/>
      <c r="APE112" s="48"/>
      <c r="APF112" s="48"/>
      <c r="APG112" s="48"/>
      <c r="APH112" s="48"/>
      <c r="API112" s="48"/>
      <c r="APJ112" s="48"/>
      <c r="APK112" s="48"/>
      <c r="APL112" s="48"/>
      <c r="APM112" s="48"/>
      <c r="APN112" s="48"/>
      <c r="APO112" s="48"/>
      <c r="APP112" s="48"/>
      <c r="APQ112" s="48"/>
      <c r="APR112" s="48"/>
      <c r="APS112" s="48"/>
      <c r="APT112" s="48"/>
      <c r="APU112" s="48"/>
      <c r="APV112" s="48"/>
      <c r="APW112" s="48"/>
      <c r="APX112" s="48"/>
      <c r="APY112" s="48"/>
      <c r="APZ112" s="48"/>
      <c r="AQA112" s="48"/>
    </row>
    <row r="113" spans="1:1119">
      <c r="A113" s="49" t="s">
        <v>383</v>
      </c>
      <c r="B113" s="46" t="s">
        <v>354</v>
      </c>
      <c r="C113" s="48">
        <v>13.891085624694824</v>
      </c>
      <c r="D113" s="48">
        <v>13.899945259094238</v>
      </c>
      <c r="E113" s="48">
        <v>18.011600494384766</v>
      </c>
      <c r="F113" s="48">
        <v>17.966733932495117</v>
      </c>
      <c r="G113" s="48">
        <v>11.845757484436035</v>
      </c>
      <c r="H113" s="48">
        <v>11.965785026550293</v>
      </c>
      <c r="I113" s="48">
        <v>13.884982109069824</v>
      </c>
      <c r="J113" s="48">
        <v>13.549482345581055</v>
      </c>
      <c r="K113" s="48">
        <v>17.489849090576172</v>
      </c>
      <c r="L113" s="48">
        <v>17.733234405517578</v>
      </c>
      <c r="M113" s="48">
        <v>17.503805160522461</v>
      </c>
      <c r="N113" s="48">
        <v>17.786064147949219</v>
      </c>
      <c r="O113" s="48">
        <v>12.997068405151367</v>
      </c>
      <c r="P113" s="48">
        <v>13.481900215148926</v>
      </c>
      <c r="Q113" s="47">
        <f t="shared" si="12"/>
        <v>14.41151507695516</v>
      </c>
      <c r="R113" s="47">
        <f t="shared" si="13"/>
        <v>15.442209482192993</v>
      </c>
      <c r="S113" s="47">
        <f t="shared" si="14"/>
        <v>1.0715188097666408</v>
      </c>
      <c r="T113" s="47">
        <f t="shared" si="15"/>
        <v>0.55467971049577336</v>
      </c>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8"/>
      <c r="CD113" s="48"/>
      <c r="CE113" s="48"/>
      <c r="CF113" s="48"/>
      <c r="CG113" s="48"/>
      <c r="CH113" s="48"/>
      <c r="CI113" s="48"/>
      <c r="CJ113" s="48"/>
      <c r="CK113" s="48"/>
      <c r="CL113" s="48"/>
      <c r="CM113" s="48"/>
      <c r="CN113" s="48"/>
      <c r="CO113" s="48"/>
      <c r="CP113" s="48"/>
      <c r="CQ113" s="48"/>
      <c r="CR113" s="48"/>
      <c r="CS113" s="48"/>
      <c r="CT113" s="48"/>
      <c r="CU113" s="48"/>
      <c r="CV113" s="48"/>
      <c r="CW113" s="48"/>
      <c r="CX113" s="48"/>
      <c r="CY113" s="48"/>
      <c r="CZ113" s="48"/>
      <c r="DA113" s="48"/>
      <c r="DB113" s="48"/>
      <c r="DC113" s="48"/>
      <c r="DD113" s="48"/>
      <c r="DE113" s="48"/>
      <c r="DF113" s="48"/>
      <c r="DH113" s="48"/>
      <c r="DI113" s="48"/>
      <c r="DJ113" s="48"/>
      <c r="DK113" s="48"/>
      <c r="DL113" s="48"/>
      <c r="DM113" s="48"/>
      <c r="DN113" s="48"/>
      <c r="DO113" s="48"/>
      <c r="DP113" s="48"/>
      <c r="DQ113" s="48"/>
      <c r="DR113" s="48"/>
      <c r="DS113" s="48"/>
      <c r="DT113" s="48"/>
      <c r="DU113" s="48"/>
      <c r="DV113" s="48"/>
      <c r="DW113" s="48"/>
      <c r="DX113" s="48"/>
      <c r="DY113" s="48"/>
      <c r="DZ113" s="48"/>
      <c r="EA113" s="48"/>
      <c r="EB113" s="48"/>
      <c r="EC113" s="48"/>
      <c r="ED113" s="48"/>
      <c r="EE113" s="48"/>
      <c r="EF113" s="48"/>
      <c r="EG113" s="48"/>
      <c r="EH113" s="48"/>
      <c r="EI113" s="48"/>
      <c r="EJ113" s="48"/>
      <c r="EK113" s="48"/>
      <c r="EL113" s="48"/>
      <c r="EM113" s="48"/>
      <c r="EO113" s="48"/>
      <c r="EP113" s="48"/>
      <c r="EQ113" s="48"/>
      <c r="ER113" s="48"/>
      <c r="ES113" s="48"/>
      <c r="ET113" s="48"/>
      <c r="EU113" s="48"/>
      <c r="EV113" s="48"/>
      <c r="EW113" s="48"/>
      <c r="EX113" s="48"/>
      <c r="EY113" s="48"/>
      <c r="EZ113" s="48"/>
      <c r="FA113" s="48"/>
      <c r="FB113" s="48"/>
      <c r="FC113" s="48"/>
      <c r="FD113" s="48"/>
      <c r="FE113" s="48"/>
      <c r="FF113" s="48"/>
      <c r="FG113" s="48"/>
      <c r="FH113" s="48"/>
      <c r="FI113" s="48"/>
      <c r="FJ113" s="48"/>
      <c r="FK113" s="48"/>
      <c r="FL113" s="48"/>
      <c r="FM113" s="48"/>
      <c r="FN113" s="48"/>
      <c r="FO113" s="48"/>
      <c r="FP113" s="48"/>
      <c r="FQ113" s="48"/>
      <c r="FR113" s="48"/>
      <c r="FS113" s="48"/>
      <c r="FT113" s="48"/>
      <c r="FU113" s="48"/>
      <c r="FV113" s="48"/>
      <c r="FW113" s="48"/>
      <c r="FX113" s="48"/>
      <c r="FY113" s="48"/>
      <c r="FZ113" s="48"/>
      <c r="GA113" s="48"/>
      <c r="GB113" s="48"/>
      <c r="GC113" s="48"/>
      <c r="GE113" s="48"/>
      <c r="GF113" s="48"/>
      <c r="GG113" s="48"/>
      <c r="GH113" s="48"/>
      <c r="GI113" s="48"/>
      <c r="GJ113" s="48"/>
      <c r="GK113" s="48"/>
      <c r="GL113" s="48"/>
      <c r="GM113" s="48"/>
      <c r="GN113" s="48"/>
      <c r="GO113" s="48"/>
      <c r="GP113" s="48"/>
      <c r="GQ113" s="48"/>
      <c r="GR113" s="48"/>
      <c r="GS113" s="48"/>
      <c r="GT113" s="48"/>
      <c r="GU113" s="48"/>
      <c r="GV113" s="48"/>
      <c r="GW113" s="48"/>
      <c r="GX113" s="48"/>
      <c r="GY113" s="48"/>
      <c r="GZ113" s="48"/>
      <c r="HA113" s="48"/>
      <c r="HB113" s="48"/>
      <c r="HC113" s="48"/>
      <c r="HD113" s="48"/>
      <c r="HE113" s="48"/>
      <c r="HF113" s="48"/>
      <c r="HG113" s="48"/>
      <c r="HH113" s="48"/>
      <c r="HI113" s="48"/>
      <c r="HJ113" s="48"/>
      <c r="HK113" s="48"/>
      <c r="HL113" s="48"/>
      <c r="HM113" s="48"/>
      <c r="HN113" s="48"/>
      <c r="HO113" s="48"/>
      <c r="HP113" s="48"/>
      <c r="HQ113" s="48"/>
      <c r="HR113" s="48"/>
      <c r="HS113" s="48"/>
      <c r="HU113" s="48"/>
      <c r="HV113" s="48"/>
      <c r="HW113" s="48"/>
      <c r="HX113" s="48"/>
      <c r="HY113" s="48"/>
      <c r="HZ113" s="48"/>
      <c r="IA113" s="48"/>
      <c r="IB113" s="48"/>
      <c r="IC113" s="48"/>
      <c r="ID113" s="48"/>
      <c r="IE113" s="48"/>
      <c r="IF113" s="48"/>
      <c r="IG113" s="48"/>
      <c r="IH113" s="48"/>
      <c r="II113" s="48"/>
      <c r="IJ113" s="48"/>
      <c r="IK113" s="48"/>
      <c r="IL113" s="48"/>
      <c r="IM113" s="48"/>
      <c r="IN113" s="48"/>
      <c r="IO113" s="48"/>
      <c r="IP113" s="48"/>
      <c r="IQ113" s="48"/>
      <c r="IR113" s="48"/>
      <c r="IS113" s="48"/>
      <c r="IT113" s="48"/>
      <c r="IU113" s="48"/>
      <c r="IV113" s="48"/>
      <c r="IW113" s="48"/>
      <c r="IX113" s="48"/>
      <c r="IY113" s="48"/>
      <c r="IZ113" s="48"/>
      <c r="JA113" s="48"/>
      <c r="JB113" s="48"/>
      <c r="JC113" s="48"/>
      <c r="JD113" s="48"/>
      <c r="JE113" s="48"/>
      <c r="JF113" s="48"/>
      <c r="JG113" s="48"/>
      <c r="JH113" s="48"/>
      <c r="JJ113" s="48"/>
      <c r="JK113" s="48"/>
      <c r="JL113" s="48"/>
      <c r="JM113" s="48"/>
      <c r="JN113" s="48"/>
      <c r="JO113" s="48"/>
      <c r="JP113" s="48"/>
      <c r="JQ113" s="48"/>
      <c r="JR113" s="48"/>
      <c r="JS113" s="48"/>
      <c r="JT113" s="48"/>
      <c r="JU113" s="48"/>
      <c r="JV113" s="48"/>
      <c r="JW113" s="48"/>
      <c r="JX113" s="48"/>
      <c r="JY113" s="48"/>
      <c r="JZ113" s="48"/>
      <c r="KA113" s="48"/>
      <c r="KB113" s="48"/>
      <c r="KC113" s="48"/>
      <c r="KD113" s="48"/>
      <c r="KE113" s="48"/>
      <c r="KF113" s="48"/>
      <c r="KG113" s="48"/>
      <c r="KH113" s="48"/>
      <c r="KI113" s="48"/>
      <c r="KJ113" s="48"/>
      <c r="KK113" s="48"/>
      <c r="KL113" s="48"/>
      <c r="KM113" s="48"/>
      <c r="KN113" s="48"/>
      <c r="KO113" s="48"/>
      <c r="KP113" s="48"/>
      <c r="KQ113" s="48"/>
      <c r="KR113" s="48"/>
      <c r="KS113" s="48"/>
      <c r="KT113" s="48"/>
      <c r="KU113" s="48"/>
      <c r="KV113" s="48"/>
      <c r="KW113" s="48"/>
      <c r="KX113" s="48"/>
      <c r="KZ113" s="48"/>
      <c r="LA113" s="48"/>
      <c r="LB113" s="48"/>
      <c r="LC113" s="48"/>
      <c r="LD113" s="48"/>
      <c r="LE113" s="48"/>
      <c r="LF113" s="48"/>
      <c r="LG113" s="48"/>
      <c r="LH113" s="48"/>
      <c r="LI113" s="48"/>
      <c r="LJ113" s="48"/>
      <c r="LK113" s="48"/>
      <c r="LL113" s="48"/>
      <c r="LM113" s="48"/>
      <c r="LN113" s="48"/>
      <c r="LO113" s="48"/>
      <c r="LP113" s="48"/>
      <c r="LQ113" s="48"/>
      <c r="LR113" s="48"/>
      <c r="LS113" s="48"/>
      <c r="LT113" s="48"/>
      <c r="LU113" s="48"/>
      <c r="LV113" s="48"/>
      <c r="LW113" s="48"/>
      <c r="LX113" s="48"/>
      <c r="LY113" s="48"/>
      <c r="LZ113" s="48"/>
      <c r="MA113" s="48"/>
      <c r="MB113" s="48"/>
      <c r="MC113" s="48"/>
      <c r="MD113" s="48"/>
      <c r="ME113" s="48"/>
      <c r="MF113" s="48"/>
      <c r="MG113" s="48"/>
      <c r="MH113" s="48"/>
      <c r="MI113" s="48"/>
      <c r="MJ113" s="48"/>
      <c r="MK113" s="48"/>
      <c r="ML113" s="48"/>
      <c r="MM113" s="48"/>
      <c r="MN113" s="48"/>
      <c r="MP113" s="48"/>
      <c r="MQ113" s="48"/>
      <c r="MR113" s="48"/>
      <c r="MS113" s="48"/>
      <c r="MT113" s="48"/>
      <c r="MU113" s="48"/>
      <c r="MV113" s="48"/>
      <c r="MW113" s="48"/>
      <c r="MX113" s="48"/>
      <c r="MY113" s="48"/>
      <c r="MZ113" s="48"/>
      <c r="NA113" s="48"/>
      <c r="NB113" s="48"/>
      <c r="NC113" s="48"/>
      <c r="ND113" s="48"/>
      <c r="NE113" s="48"/>
      <c r="NF113" s="48"/>
      <c r="NG113" s="48"/>
      <c r="NH113" s="48"/>
      <c r="NI113" s="48"/>
      <c r="NJ113" s="48"/>
      <c r="NK113" s="48"/>
      <c r="NL113" s="48"/>
      <c r="NM113" s="48"/>
      <c r="NN113" s="48"/>
      <c r="NO113" s="48"/>
      <c r="NP113" s="48"/>
      <c r="NQ113" s="48"/>
      <c r="NR113" s="48"/>
      <c r="NS113" s="48"/>
      <c r="NT113" s="48"/>
      <c r="NU113" s="48"/>
      <c r="NV113" s="48"/>
      <c r="NW113" s="48"/>
      <c r="NX113" s="48"/>
      <c r="NY113" s="48"/>
      <c r="NZ113" s="48"/>
      <c r="OA113" s="48"/>
      <c r="OB113" s="48"/>
      <c r="OC113" s="48"/>
      <c r="OD113" s="48"/>
      <c r="OF113" s="48"/>
      <c r="OG113" s="48"/>
      <c r="OH113" s="48"/>
      <c r="OI113" s="48"/>
      <c r="OJ113" s="48"/>
      <c r="OK113" s="48"/>
      <c r="OL113" s="48"/>
      <c r="OM113" s="48"/>
      <c r="ON113" s="48"/>
      <c r="OO113" s="48"/>
      <c r="OP113" s="48"/>
      <c r="OQ113" s="48"/>
      <c r="OR113" s="48"/>
      <c r="OT113" s="48"/>
      <c r="OU113" s="48"/>
      <c r="OV113" s="48"/>
      <c r="OW113" s="48"/>
      <c r="OX113" s="48"/>
      <c r="OY113" s="48"/>
      <c r="OZ113" s="48"/>
      <c r="PA113" s="48"/>
      <c r="PB113" s="48"/>
      <c r="PC113" s="48"/>
      <c r="PD113" s="48"/>
      <c r="PF113" s="48"/>
      <c r="PG113" s="48"/>
      <c r="PH113" s="48"/>
      <c r="PI113" s="48"/>
      <c r="PJ113" s="48"/>
      <c r="PK113" s="48"/>
      <c r="PL113" s="48"/>
      <c r="PM113" s="48"/>
      <c r="PN113" s="48"/>
      <c r="PO113" s="48"/>
      <c r="PP113" s="48"/>
      <c r="PQ113" s="48"/>
      <c r="PR113" s="48"/>
      <c r="PS113" s="48"/>
      <c r="PT113" s="48"/>
      <c r="PU113" s="48"/>
      <c r="PV113" s="48"/>
      <c r="PW113" s="48"/>
      <c r="PX113" s="48"/>
      <c r="PY113" s="48"/>
      <c r="PZ113" s="48"/>
      <c r="QA113" s="48"/>
      <c r="QB113" s="48"/>
      <c r="QC113" s="48"/>
      <c r="QD113" s="48"/>
      <c r="QE113" s="48"/>
      <c r="QF113" s="48"/>
      <c r="QG113" s="48"/>
      <c r="QH113" s="48"/>
      <c r="QI113" s="48"/>
      <c r="QJ113" s="48"/>
      <c r="QK113" s="48"/>
      <c r="QL113" s="48"/>
      <c r="QM113" s="48"/>
      <c r="QN113" s="48"/>
      <c r="QO113" s="48"/>
      <c r="QP113" s="48"/>
      <c r="QQ113" s="48"/>
      <c r="QR113" s="48"/>
      <c r="QS113" s="48"/>
      <c r="QT113" s="48"/>
      <c r="QV113" s="48"/>
      <c r="QW113" s="48"/>
      <c r="QX113" s="48"/>
      <c r="QY113" s="48"/>
      <c r="QZ113" s="48"/>
      <c r="RA113" s="48"/>
      <c r="RB113" s="48"/>
      <c r="RC113" s="48"/>
      <c r="RD113" s="48"/>
      <c r="RE113" s="48"/>
      <c r="RF113" s="48"/>
      <c r="RG113" s="48"/>
      <c r="RH113" s="48"/>
      <c r="RI113" s="48"/>
      <c r="RJ113" s="48"/>
      <c r="RK113" s="48"/>
      <c r="RL113" s="48"/>
      <c r="RM113" s="48"/>
      <c r="RN113" s="48"/>
      <c r="RO113" s="48"/>
      <c r="RP113" s="48"/>
      <c r="RQ113" s="48"/>
      <c r="RR113" s="48"/>
      <c r="RS113" s="48"/>
      <c r="RT113" s="48"/>
      <c r="RU113" s="48"/>
      <c r="RV113" s="48"/>
      <c r="RW113" s="48"/>
      <c r="RX113" s="48"/>
      <c r="RY113" s="48"/>
      <c r="RZ113" s="48"/>
      <c r="SA113" s="48"/>
      <c r="SB113" s="48"/>
      <c r="SC113" s="48"/>
      <c r="SD113" s="48"/>
      <c r="SE113" s="48"/>
      <c r="SF113" s="48"/>
      <c r="SG113" s="48"/>
      <c r="SH113" s="48"/>
      <c r="SI113" s="48"/>
      <c r="SJ113" s="48"/>
      <c r="SL113" s="48"/>
      <c r="SM113" s="48"/>
      <c r="SN113" s="48"/>
      <c r="SO113" s="48"/>
      <c r="SP113" s="48"/>
      <c r="SQ113" s="48"/>
      <c r="SR113" s="48"/>
      <c r="SS113" s="48"/>
      <c r="ST113" s="48"/>
      <c r="SU113" s="48"/>
      <c r="SV113" s="48"/>
      <c r="SW113" s="48"/>
      <c r="SX113" s="48"/>
      <c r="SY113" s="48"/>
      <c r="SZ113" s="48"/>
      <c r="TA113" s="48"/>
      <c r="TB113" s="48"/>
      <c r="TC113" s="48"/>
      <c r="TD113" s="48"/>
      <c r="TE113" s="48"/>
      <c r="TF113" s="48"/>
      <c r="TG113" s="48"/>
      <c r="TH113" s="48"/>
      <c r="TI113" s="48"/>
      <c r="TJ113" s="48"/>
      <c r="TK113" s="48"/>
      <c r="TL113" s="48"/>
      <c r="TM113" s="48"/>
      <c r="TN113" s="48"/>
      <c r="TO113" s="48"/>
      <c r="TP113" s="48"/>
      <c r="TQ113" s="48"/>
      <c r="TR113" s="48"/>
      <c r="TS113" s="48"/>
      <c r="TT113" s="48"/>
      <c r="TU113" s="48"/>
      <c r="TV113" s="48"/>
      <c r="TW113" s="48"/>
      <c r="TX113" s="48"/>
      <c r="TY113" s="48"/>
      <c r="TZ113" s="48"/>
      <c r="UB113" s="48"/>
      <c r="UC113" s="48"/>
      <c r="UD113" s="48"/>
      <c r="UE113" s="48"/>
      <c r="UF113" s="48"/>
      <c r="UG113" s="48"/>
      <c r="UH113" s="48"/>
      <c r="UI113" s="48"/>
      <c r="UJ113" s="48"/>
      <c r="UK113" s="48"/>
      <c r="UL113" s="48"/>
      <c r="UM113" s="48"/>
      <c r="UN113" s="48"/>
      <c r="UO113" s="48"/>
      <c r="UP113" s="48"/>
      <c r="UQ113" s="48"/>
      <c r="UR113" s="48"/>
      <c r="US113" s="48"/>
      <c r="UT113" s="48"/>
      <c r="UU113" s="48"/>
      <c r="UV113" s="48"/>
      <c r="UW113" s="48"/>
      <c r="UX113" s="48"/>
      <c r="UY113" s="48"/>
      <c r="UZ113" s="48"/>
      <c r="VA113" s="48"/>
      <c r="VB113" s="48"/>
      <c r="VC113" s="48"/>
      <c r="VD113" s="48"/>
      <c r="VE113" s="48"/>
      <c r="VF113" s="48"/>
      <c r="VG113" s="48"/>
      <c r="VH113" s="48"/>
      <c r="VI113" s="48"/>
      <c r="VJ113" s="48"/>
      <c r="VK113" s="48"/>
      <c r="VL113" s="48"/>
      <c r="VM113" s="48"/>
      <c r="VN113" s="48"/>
      <c r="VO113" s="48"/>
      <c r="VP113" s="48"/>
      <c r="VR113" s="48"/>
      <c r="VS113" s="48"/>
      <c r="VT113" s="48"/>
      <c r="VU113" s="48"/>
      <c r="VV113" s="48"/>
      <c r="VW113" s="48"/>
      <c r="VX113" s="48"/>
      <c r="VY113" s="48"/>
      <c r="VZ113" s="48"/>
      <c r="WA113" s="48"/>
      <c r="WB113" s="48"/>
      <c r="WC113" s="48"/>
      <c r="WD113" s="48"/>
      <c r="WE113" s="48"/>
      <c r="WF113" s="48"/>
      <c r="WG113" s="48"/>
      <c r="WH113" s="48"/>
      <c r="WI113" s="48"/>
      <c r="WJ113" s="48"/>
      <c r="WK113" s="48"/>
      <c r="WL113" s="48"/>
      <c r="WM113" s="48"/>
      <c r="WN113" s="48"/>
      <c r="WO113" s="48"/>
      <c r="WP113" s="48"/>
      <c r="WQ113" s="48"/>
      <c r="WR113" s="48"/>
      <c r="WS113" s="48"/>
      <c r="WT113" s="48"/>
      <c r="WU113" s="48"/>
      <c r="WV113" s="48"/>
      <c r="WW113" s="48"/>
      <c r="WX113" s="48"/>
      <c r="WY113" s="48"/>
      <c r="WZ113" s="48"/>
      <c r="XA113" s="48"/>
      <c r="XB113" s="48"/>
      <c r="XC113" s="48"/>
      <c r="XD113" s="48"/>
      <c r="XE113" s="48"/>
      <c r="XF113" s="48"/>
      <c r="XH113" s="48"/>
      <c r="XI113" s="48"/>
      <c r="XJ113" s="48"/>
      <c r="XK113" s="48"/>
      <c r="XL113" s="48"/>
      <c r="XM113" s="48"/>
      <c r="XN113" s="48"/>
      <c r="XO113" s="48"/>
      <c r="XP113" s="48"/>
      <c r="XQ113" s="48"/>
      <c r="XR113" s="48"/>
      <c r="XS113" s="48"/>
      <c r="XT113" s="48"/>
      <c r="XU113" s="48"/>
      <c r="XV113" s="48"/>
      <c r="XW113" s="48"/>
      <c r="XX113" s="48"/>
      <c r="XY113" s="48"/>
      <c r="XZ113" s="48"/>
      <c r="YA113" s="48"/>
      <c r="YB113" s="48"/>
      <c r="YC113" s="48"/>
      <c r="YD113" s="48"/>
      <c r="YE113" s="48"/>
      <c r="YF113" s="48"/>
      <c r="YG113" s="48"/>
      <c r="YH113" s="48"/>
      <c r="YI113" s="48"/>
      <c r="YJ113" s="48"/>
      <c r="YK113" s="48"/>
      <c r="YL113" s="48"/>
      <c r="YM113" s="48"/>
      <c r="YN113" s="48"/>
      <c r="YO113" s="48"/>
      <c r="YP113" s="48"/>
      <c r="YQ113" s="48"/>
      <c r="YR113" s="48"/>
      <c r="YS113" s="48"/>
      <c r="YT113" s="48"/>
      <c r="YU113" s="48"/>
      <c r="YV113" s="48"/>
      <c r="YX113" s="48"/>
      <c r="YY113" s="48"/>
      <c r="YZ113" s="48"/>
      <c r="ZA113" s="48"/>
      <c r="ZB113" s="48"/>
      <c r="ZC113" s="48"/>
      <c r="ZD113" s="48"/>
      <c r="ZE113" s="48"/>
      <c r="ZF113" s="48"/>
      <c r="ZG113" s="48"/>
      <c r="ZH113" s="48"/>
      <c r="ZI113" s="48"/>
      <c r="ZJ113" s="48"/>
      <c r="ZK113" s="48"/>
      <c r="ZL113" s="48"/>
      <c r="ZM113" s="48"/>
      <c r="ZN113" s="48"/>
      <c r="ZO113" s="48"/>
      <c r="ZP113" s="48"/>
      <c r="ZQ113" s="48"/>
      <c r="ZR113" s="48"/>
      <c r="ZS113" s="48"/>
      <c r="ZT113" s="48"/>
      <c r="ZU113" s="48"/>
      <c r="ZV113" s="48"/>
      <c r="ZW113" s="48"/>
      <c r="ZX113" s="48"/>
      <c r="ZY113" s="48"/>
      <c r="ZZ113" s="48"/>
      <c r="AAA113" s="48"/>
      <c r="AAB113" s="48"/>
      <c r="AAC113" s="48"/>
      <c r="AAD113" s="48"/>
      <c r="AAE113" s="48"/>
      <c r="AAF113" s="48"/>
      <c r="AAG113" s="48"/>
      <c r="AAH113" s="48"/>
      <c r="AAI113" s="48"/>
      <c r="AAJ113" s="48"/>
      <c r="AAK113" s="48"/>
      <c r="AAM113" s="48"/>
      <c r="AAN113" s="48"/>
      <c r="AAO113" s="48"/>
      <c r="AAP113" s="48"/>
      <c r="AAQ113" s="48"/>
      <c r="AAR113" s="48"/>
      <c r="AAS113" s="48"/>
      <c r="AAT113" s="48"/>
      <c r="AAU113" s="48"/>
      <c r="AAV113" s="48"/>
      <c r="AAW113" s="48"/>
      <c r="AAX113" s="48"/>
      <c r="AAY113" s="48"/>
      <c r="AAZ113" s="48"/>
      <c r="ABA113" s="48"/>
      <c r="ABB113" s="48"/>
      <c r="ABC113" s="48"/>
      <c r="ABD113" s="48"/>
      <c r="ABE113" s="48"/>
      <c r="ABF113" s="48"/>
      <c r="ABG113" s="48"/>
      <c r="ABH113" s="48"/>
      <c r="ABI113" s="48"/>
      <c r="ABJ113" s="48"/>
      <c r="ABK113" s="48"/>
      <c r="ABL113" s="48"/>
      <c r="ABM113" s="48"/>
      <c r="ABN113" s="48"/>
      <c r="ABO113" s="48"/>
      <c r="ABP113" s="48"/>
      <c r="ABQ113" s="48"/>
      <c r="ABR113" s="48"/>
      <c r="ABS113" s="48"/>
      <c r="ABT113" s="48"/>
      <c r="ABU113" s="48"/>
      <c r="ABV113" s="48"/>
      <c r="ABW113" s="48"/>
      <c r="ABX113" s="48"/>
      <c r="ABY113" s="48"/>
      <c r="ABZ113" s="48"/>
      <c r="ACA113" s="48"/>
      <c r="ACC113" s="48"/>
      <c r="ACD113" s="48"/>
      <c r="ACE113" s="48"/>
      <c r="ACF113" s="48"/>
      <c r="ACG113" s="48"/>
      <c r="ACH113" s="48"/>
      <c r="ACI113" s="48"/>
      <c r="ACJ113" s="48"/>
      <c r="ACK113" s="48"/>
      <c r="ACL113" s="48"/>
      <c r="ACM113" s="48"/>
      <c r="ACN113" s="48"/>
      <c r="ACO113" s="48"/>
      <c r="ACP113" s="48"/>
      <c r="ACQ113" s="48"/>
      <c r="ACR113" s="48"/>
      <c r="ACS113" s="48"/>
      <c r="ACT113" s="48"/>
      <c r="ACU113" s="48"/>
      <c r="ACV113" s="48"/>
      <c r="ACW113" s="48"/>
      <c r="ACX113" s="48"/>
      <c r="ACY113" s="48"/>
      <c r="ACZ113" s="48"/>
      <c r="ADA113" s="48"/>
      <c r="ADB113" s="48"/>
      <c r="ADC113" s="48"/>
      <c r="ADD113" s="48"/>
      <c r="ADE113" s="48"/>
      <c r="ADF113" s="48"/>
      <c r="ADG113" s="48"/>
      <c r="ADH113" s="48"/>
      <c r="ADI113" s="48"/>
      <c r="ADJ113" s="48"/>
      <c r="ADK113" s="48"/>
      <c r="ADL113" s="48"/>
      <c r="ADM113" s="48"/>
      <c r="ADN113" s="48"/>
      <c r="ADO113" s="48"/>
      <c r="ADP113" s="48"/>
      <c r="ADQ113" s="48"/>
      <c r="ADS113" s="48"/>
      <c r="ADT113" s="48"/>
      <c r="ADU113" s="48"/>
      <c r="ADV113" s="48"/>
      <c r="ADW113" s="48"/>
      <c r="ADX113" s="48"/>
      <c r="ADY113" s="48"/>
      <c r="ADZ113" s="48"/>
      <c r="AEA113" s="48"/>
      <c r="AEB113" s="48"/>
      <c r="AEC113" s="48"/>
      <c r="AED113" s="48"/>
      <c r="AEE113" s="48"/>
      <c r="AEF113" s="48"/>
      <c r="AEG113" s="48"/>
      <c r="AEH113" s="48"/>
      <c r="AEI113" s="48"/>
      <c r="AEJ113" s="48"/>
      <c r="AEK113" s="48"/>
      <c r="AEL113" s="48"/>
      <c r="AEM113" s="48"/>
      <c r="AEN113" s="48"/>
      <c r="AEO113" s="48"/>
      <c r="AEP113" s="48"/>
      <c r="AEQ113" s="48"/>
      <c r="AER113" s="48"/>
      <c r="AES113" s="48"/>
      <c r="AET113" s="48"/>
      <c r="AEU113" s="48"/>
      <c r="AEV113" s="48"/>
      <c r="AEW113" s="48"/>
      <c r="AEX113" s="48"/>
      <c r="AEY113" s="48"/>
      <c r="AEZ113" s="48"/>
      <c r="AFA113" s="48"/>
      <c r="AFB113" s="48"/>
      <c r="AFC113" s="48"/>
      <c r="AFD113" s="48"/>
      <c r="AFE113" s="48"/>
      <c r="AFF113" s="48"/>
      <c r="AFG113" s="48"/>
      <c r="AFI113" s="48"/>
      <c r="AFJ113" s="48"/>
      <c r="AFK113" s="48"/>
      <c r="AFL113" s="48"/>
      <c r="AFM113" s="48"/>
      <c r="AFN113" s="48"/>
      <c r="AFO113" s="48"/>
      <c r="AFP113" s="48"/>
      <c r="AFQ113" s="48"/>
      <c r="AFS113" s="48"/>
      <c r="AFT113" s="48"/>
      <c r="AFU113" s="48"/>
      <c r="AFV113" s="48"/>
      <c r="AFW113" s="48"/>
      <c r="AFX113" s="48"/>
      <c r="AFY113" s="48"/>
      <c r="AFZ113" s="48"/>
      <c r="AGA113" s="48"/>
      <c r="AGB113" s="48"/>
      <c r="AGC113" s="48"/>
      <c r="AGF113" s="48"/>
      <c r="AGG113" s="48"/>
      <c r="AGH113" s="48"/>
      <c r="AGI113" s="48"/>
      <c r="AGJ113" s="48"/>
      <c r="AGK113" s="48"/>
      <c r="AGL113" s="48"/>
      <c r="AGM113" s="48"/>
      <c r="AGN113" s="48"/>
      <c r="AGO113" s="48"/>
      <c r="AGP113" s="48"/>
      <c r="AGQ113" s="48"/>
      <c r="AGR113" s="48"/>
      <c r="AGS113" s="48"/>
      <c r="AGT113" s="48"/>
      <c r="AGU113" s="48"/>
      <c r="AGV113" s="48"/>
      <c r="AGW113" s="48"/>
      <c r="AGX113" s="48"/>
      <c r="AGY113" s="48"/>
      <c r="AGZ113" s="48"/>
      <c r="AHA113" s="48"/>
      <c r="AHB113" s="48"/>
      <c r="AHC113" s="48"/>
      <c r="AHD113" s="48"/>
      <c r="AHE113" s="48"/>
      <c r="AHF113" s="48"/>
      <c r="AHG113" s="48"/>
      <c r="AHH113" s="48"/>
      <c r="AHI113" s="48"/>
      <c r="AHJ113" s="48"/>
      <c r="AHK113" s="48"/>
      <c r="AHL113" s="48"/>
      <c r="AHM113" s="48"/>
      <c r="AHN113" s="48"/>
      <c r="AHO113" s="48"/>
      <c r="AHP113" s="48"/>
      <c r="AHQ113" s="48"/>
      <c r="AHR113" s="48"/>
      <c r="AHS113" s="48"/>
      <c r="AHT113" s="48"/>
      <c r="AHU113" s="48"/>
      <c r="AHV113" s="48"/>
      <c r="AHW113" s="48"/>
      <c r="AHX113" s="48"/>
      <c r="AHY113" s="48"/>
      <c r="AHZ113" s="48"/>
      <c r="AIA113" s="48"/>
      <c r="AIB113" s="48"/>
      <c r="AIC113" s="48"/>
      <c r="AID113" s="48"/>
      <c r="AIE113" s="48"/>
      <c r="AIF113" s="48"/>
      <c r="AIG113" s="48"/>
      <c r="AIH113" s="48"/>
      <c r="AII113" s="48"/>
      <c r="AIJ113" s="48"/>
      <c r="AIK113" s="48"/>
      <c r="AIL113" s="48"/>
      <c r="AIM113" s="48"/>
      <c r="AIN113" s="48"/>
      <c r="AIO113" s="48"/>
      <c r="AIP113" s="48"/>
      <c r="AIQ113" s="48"/>
      <c r="AIR113" s="48"/>
      <c r="AIS113" s="48"/>
      <c r="AIT113" s="48"/>
      <c r="AIU113" s="48"/>
      <c r="AIV113" s="48"/>
      <c r="AIW113" s="48"/>
      <c r="AIX113" s="48"/>
      <c r="AIY113" s="48"/>
      <c r="AIZ113" s="48"/>
      <c r="AJA113" s="48"/>
      <c r="AJB113" s="48"/>
      <c r="AJC113" s="48"/>
      <c r="AJD113" s="48"/>
      <c r="AJE113" s="48"/>
      <c r="AJF113" s="48"/>
      <c r="AJG113" s="48"/>
      <c r="AJH113" s="48"/>
      <c r="AJI113" s="48"/>
      <c r="AJJ113" s="48"/>
      <c r="AJK113" s="48"/>
      <c r="AJL113" s="48"/>
      <c r="AJM113" s="48"/>
      <c r="AJN113" s="48"/>
      <c r="AJO113" s="48"/>
      <c r="AJP113" s="48"/>
      <c r="AJQ113" s="48"/>
      <c r="AJR113" s="48"/>
      <c r="AJS113" s="48"/>
      <c r="AJT113" s="48"/>
      <c r="AJU113" s="48"/>
      <c r="AJV113" s="48"/>
      <c r="AJW113" s="48"/>
      <c r="AJX113" s="48"/>
      <c r="AJY113" s="48"/>
      <c r="AJZ113" s="48"/>
      <c r="AKA113" s="48"/>
      <c r="AKB113" s="48"/>
      <c r="AKC113" s="48"/>
      <c r="AKD113" s="48"/>
      <c r="AKE113" s="48"/>
      <c r="AKF113" s="48"/>
      <c r="AKG113" s="48"/>
      <c r="AKH113" s="48"/>
      <c r="AKI113" s="48"/>
      <c r="AKJ113" s="48"/>
      <c r="AKK113" s="48"/>
      <c r="AKL113" s="48"/>
      <c r="AKM113" s="48"/>
      <c r="AKN113" s="48"/>
      <c r="AKO113" s="48"/>
      <c r="AKP113" s="48"/>
      <c r="AKQ113" s="48"/>
      <c r="AKR113" s="48"/>
      <c r="AKS113" s="48"/>
      <c r="AKT113" s="48"/>
      <c r="AKU113" s="48"/>
      <c r="AKV113" s="48"/>
      <c r="AKW113" s="48"/>
      <c r="AKX113" s="48"/>
      <c r="AKY113" s="48"/>
      <c r="AKZ113" s="48"/>
      <c r="ALA113" s="48"/>
      <c r="ALB113" s="48"/>
      <c r="ALC113" s="48"/>
      <c r="ALD113" s="48"/>
      <c r="ALE113" s="48"/>
      <c r="ALF113" s="48"/>
      <c r="ALG113" s="48"/>
      <c r="ALH113" s="48"/>
      <c r="ALI113" s="48"/>
      <c r="ALJ113" s="48"/>
      <c r="ALK113" s="48"/>
      <c r="ALL113" s="48"/>
      <c r="ALM113" s="48"/>
      <c r="ALN113" s="48"/>
      <c r="ALO113" s="48"/>
      <c r="ALP113" s="48"/>
      <c r="ALQ113" s="48"/>
      <c r="ALR113" s="48"/>
      <c r="ALS113" s="48"/>
      <c r="ALT113" s="48"/>
      <c r="ALU113" s="48"/>
      <c r="ALV113" s="48"/>
      <c r="ALW113" s="48"/>
      <c r="ALX113" s="48"/>
      <c r="ALY113" s="48"/>
      <c r="ALZ113" s="48"/>
      <c r="AMA113" s="48"/>
      <c r="AMB113" s="48"/>
      <c r="AMC113" s="48"/>
      <c r="AMD113" s="48"/>
      <c r="AME113" s="48"/>
      <c r="AMF113" s="48"/>
      <c r="AMG113" s="48"/>
      <c r="AMH113" s="48"/>
      <c r="AMI113" s="48"/>
      <c r="AMJ113" s="48"/>
      <c r="AMK113" s="48"/>
      <c r="AML113" s="48"/>
      <c r="AMM113" s="48"/>
      <c r="AMN113" s="48"/>
      <c r="AMO113" s="48"/>
      <c r="AMP113" s="48"/>
      <c r="AMQ113" s="48"/>
      <c r="AMR113" s="48"/>
      <c r="AMS113" s="48"/>
      <c r="AMT113" s="48"/>
      <c r="AMU113" s="48"/>
      <c r="AMV113" s="48"/>
      <c r="AMW113" s="48"/>
      <c r="AMX113" s="48"/>
      <c r="AMY113" s="48"/>
      <c r="AMZ113" s="48"/>
      <c r="ANA113" s="48"/>
      <c r="ANB113" s="48"/>
      <c r="ANC113" s="48"/>
      <c r="AND113" s="48"/>
      <c r="ANE113" s="48"/>
      <c r="ANF113" s="48"/>
      <c r="ANG113" s="48"/>
      <c r="ANH113" s="48"/>
      <c r="ANI113" s="48"/>
      <c r="ANJ113" s="48"/>
      <c r="ANK113" s="48"/>
      <c r="ANL113" s="48"/>
      <c r="ANM113" s="48"/>
      <c r="ANN113" s="48"/>
      <c r="ANO113" s="48"/>
      <c r="ANP113" s="48"/>
      <c r="ANQ113" s="48"/>
      <c r="ANR113" s="48"/>
      <c r="ANS113" s="48"/>
      <c r="ANT113" s="48"/>
      <c r="ANU113" s="48"/>
      <c r="ANV113" s="48"/>
      <c r="ANW113" s="48"/>
      <c r="ANX113" s="48"/>
      <c r="ANY113" s="48"/>
      <c r="ANZ113" s="48"/>
      <c r="AOA113" s="48"/>
      <c r="AOB113" s="48"/>
      <c r="AOC113" s="48"/>
      <c r="AOD113" s="48"/>
      <c r="AOE113" s="48"/>
      <c r="AOF113" s="48"/>
      <c r="AOG113" s="48"/>
      <c r="AOH113" s="48"/>
      <c r="AOI113" s="48"/>
      <c r="AOJ113" s="48"/>
      <c r="AOK113" s="48"/>
      <c r="AOL113" s="48"/>
      <c r="AOM113" s="48"/>
      <c r="AON113" s="48"/>
      <c r="AOO113" s="48"/>
      <c r="AOP113" s="48"/>
      <c r="AOQ113" s="48"/>
      <c r="AOR113" s="48"/>
      <c r="AOS113" s="48"/>
      <c r="AOT113" s="48"/>
      <c r="AOU113" s="48"/>
      <c r="AOV113" s="48"/>
      <c r="AOW113" s="48"/>
      <c r="AOX113" s="48"/>
      <c r="AOY113" s="48"/>
      <c r="AOZ113" s="48"/>
      <c r="APA113" s="48"/>
      <c r="APB113" s="48"/>
      <c r="APC113" s="48"/>
      <c r="APD113" s="48"/>
      <c r="APE113" s="48"/>
      <c r="APF113" s="48"/>
      <c r="APG113" s="48"/>
      <c r="APH113" s="48"/>
      <c r="API113" s="48"/>
      <c r="APJ113" s="48"/>
      <c r="APK113" s="48"/>
      <c r="APL113" s="48"/>
      <c r="APM113" s="48"/>
      <c r="APN113" s="48"/>
      <c r="APO113" s="48"/>
      <c r="APP113" s="48"/>
      <c r="APQ113" s="48"/>
      <c r="APR113" s="48"/>
      <c r="APS113" s="48"/>
      <c r="APT113" s="48"/>
      <c r="APU113" s="48"/>
      <c r="APV113" s="48"/>
      <c r="APW113" s="48"/>
      <c r="APX113" s="48"/>
      <c r="APY113" s="48"/>
      <c r="APZ113" s="48"/>
      <c r="AQA113" s="48"/>
    </row>
    <row r="114" spans="1:1119">
      <c r="A114" s="49" t="s">
        <v>382</v>
      </c>
      <c r="B114" s="46" t="s">
        <v>354</v>
      </c>
      <c r="C114" s="48">
        <v>7.3316683769226074</v>
      </c>
      <c r="D114" s="48">
        <v>7.2563562393188477</v>
      </c>
      <c r="E114" s="48">
        <v>8.8900556564331055</v>
      </c>
      <c r="F114" s="48">
        <v>9.0135660171508789</v>
      </c>
      <c r="G114" s="48">
        <v>4.8889312744140625</v>
      </c>
      <c r="H114" s="48">
        <v>5.0477051734924316</v>
      </c>
      <c r="I114" s="48">
        <v>6.7468338012695313</v>
      </c>
      <c r="J114" s="48">
        <v>6.7562713623046875</v>
      </c>
      <c r="K114" s="48">
        <v>8.6864118576049805</v>
      </c>
      <c r="L114" s="48">
        <v>8.8701868057250977</v>
      </c>
      <c r="M114" s="48">
        <v>8.8319606781005859</v>
      </c>
      <c r="N114" s="48">
        <v>8.8608102798461914</v>
      </c>
      <c r="O114" s="48">
        <v>6.0982851982116699</v>
      </c>
      <c r="P114" s="48">
        <v>6.1860437393188477</v>
      </c>
      <c r="Q114" s="47">
        <f t="shared" si="12"/>
        <v>6.8327233791351318</v>
      </c>
      <c r="R114" s="47">
        <f t="shared" si="13"/>
        <v>7.4942749738693237</v>
      </c>
      <c r="S114" s="47">
        <f t="shared" si="14"/>
        <v>1.0968210709004189</v>
      </c>
      <c r="T114" s="47">
        <f t="shared" si="15"/>
        <v>0.55270438268617261</v>
      </c>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8"/>
      <c r="CD114" s="48"/>
      <c r="CE114" s="48"/>
      <c r="CF114" s="48"/>
      <c r="CG114" s="48"/>
      <c r="CH114" s="48"/>
      <c r="CI114" s="48"/>
      <c r="CJ114" s="48"/>
      <c r="CK114" s="48"/>
      <c r="CL114" s="48"/>
      <c r="CM114" s="48"/>
      <c r="CN114" s="48"/>
      <c r="CO114" s="48"/>
      <c r="CP114" s="48"/>
      <c r="CQ114" s="48"/>
      <c r="CR114" s="48"/>
      <c r="CS114" s="48"/>
      <c r="CT114" s="48"/>
      <c r="CU114" s="48"/>
      <c r="CV114" s="48"/>
      <c r="CW114" s="48"/>
      <c r="CX114" s="48"/>
      <c r="CY114" s="48"/>
      <c r="CZ114" s="48"/>
      <c r="DA114" s="48"/>
      <c r="DB114" s="48"/>
      <c r="DC114" s="48"/>
      <c r="DD114" s="48"/>
      <c r="DE114" s="48"/>
      <c r="DF114" s="48"/>
      <c r="DH114" s="48"/>
      <c r="DI114" s="48"/>
      <c r="DJ114" s="48"/>
      <c r="DK114" s="48"/>
      <c r="DL114" s="48"/>
      <c r="DM114" s="48"/>
      <c r="DN114" s="48"/>
      <c r="DO114" s="48"/>
      <c r="DP114" s="48"/>
      <c r="DQ114" s="48"/>
      <c r="DR114" s="48"/>
      <c r="DS114" s="48"/>
      <c r="DT114" s="48"/>
      <c r="DU114" s="48"/>
      <c r="DV114" s="48"/>
      <c r="DW114" s="48"/>
      <c r="DX114" s="48"/>
      <c r="DY114" s="48"/>
      <c r="DZ114" s="48"/>
      <c r="EA114" s="48"/>
      <c r="EB114" s="48"/>
      <c r="EC114" s="48"/>
      <c r="ED114" s="48"/>
      <c r="EE114" s="48"/>
      <c r="EF114" s="48"/>
      <c r="EG114" s="48"/>
      <c r="EH114" s="48"/>
      <c r="EI114" s="48"/>
      <c r="EJ114" s="48"/>
      <c r="EK114" s="48"/>
      <c r="EL114" s="48"/>
      <c r="EM114" s="48"/>
      <c r="EO114" s="48"/>
      <c r="EP114" s="48"/>
      <c r="EQ114" s="48"/>
      <c r="ER114" s="48"/>
      <c r="ES114" s="48"/>
      <c r="ET114" s="48"/>
      <c r="EU114" s="48"/>
      <c r="EV114" s="48"/>
      <c r="EW114" s="48"/>
      <c r="EX114" s="48"/>
      <c r="EY114" s="48"/>
      <c r="EZ114" s="48"/>
      <c r="FA114" s="48"/>
      <c r="FB114" s="48"/>
      <c r="FC114" s="48"/>
      <c r="FD114" s="48"/>
      <c r="FE114" s="48"/>
      <c r="FF114" s="48"/>
      <c r="FG114" s="48"/>
      <c r="FH114" s="48"/>
      <c r="FI114" s="48"/>
      <c r="FJ114" s="48"/>
      <c r="FK114" s="48"/>
      <c r="FL114" s="48"/>
      <c r="FM114" s="48"/>
      <c r="FN114" s="48"/>
      <c r="FO114" s="48"/>
      <c r="FP114" s="48"/>
      <c r="FQ114" s="48"/>
      <c r="FR114" s="48"/>
      <c r="FS114" s="48"/>
      <c r="FT114" s="48"/>
      <c r="FU114" s="48"/>
      <c r="FV114" s="48"/>
      <c r="FW114" s="48"/>
      <c r="FX114" s="48"/>
      <c r="FY114" s="48"/>
      <c r="FZ114" s="48"/>
      <c r="GA114" s="48"/>
      <c r="GB114" s="48"/>
      <c r="GC114" s="48"/>
      <c r="GE114" s="48"/>
      <c r="GF114" s="48"/>
      <c r="GG114" s="48"/>
      <c r="GH114" s="48"/>
      <c r="GI114" s="48"/>
      <c r="GJ114" s="48"/>
      <c r="GK114" s="48"/>
      <c r="GL114" s="48"/>
      <c r="GM114" s="48"/>
      <c r="GN114" s="48"/>
      <c r="GO114" s="48"/>
      <c r="GP114" s="48"/>
      <c r="GQ114" s="48"/>
      <c r="GR114" s="48"/>
      <c r="GS114" s="48"/>
      <c r="GT114" s="48"/>
      <c r="GU114" s="48"/>
      <c r="GV114" s="48"/>
      <c r="GW114" s="48"/>
      <c r="GX114" s="48"/>
      <c r="GY114" s="48"/>
      <c r="GZ114" s="48"/>
      <c r="HA114" s="48"/>
      <c r="HB114" s="48"/>
      <c r="HC114" s="48"/>
      <c r="HD114" s="48"/>
      <c r="HE114" s="48"/>
      <c r="HF114" s="48"/>
      <c r="HG114" s="48"/>
      <c r="HH114" s="48"/>
      <c r="HI114" s="48"/>
      <c r="HJ114" s="48"/>
      <c r="HK114" s="48"/>
      <c r="HL114" s="48"/>
      <c r="HM114" s="48"/>
      <c r="HN114" s="48"/>
      <c r="HO114" s="48"/>
      <c r="HP114" s="48"/>
      <c r="HQ114" s="48"/>
      <c r="HR114" s="48"/>
      <c r="HS114" s="48"/>
      <c r="HU114" s="48"/>
      <c r="HV114" s="48"/>
      <c r="HW114" s="48"/>
      <c r="HX114" s="48"/>
      <c r="HY114" s="48"/>
      <c r="HZ114" s="48"/>
      <c r="IA114" s="48"/>
      <c r="IB114" s="48"/>
      <c r="IC114" s="48"/>
      <c r="ID114" s="48"/>
      <c r="IE114" s="48"/>
      <c r="IF114" s="48"/>
      <c r="IG114" s="48"/>
      <c r="IH114" s="48"/>
      <c r="II114" s="48"/>
      <c r="IJ114" s="48"/>
      <c r="IK114" s="48"/>
      <c r="IL114" s="48"/>
      <c r="IM114" s="48"/>
      <c r="IN114" s="48"/>
      <c r="IO114" s="48"/>
      <c r="IP114" s="48"/>
      <c r="IQ114" s="48"/>
      <c r="IR114" s="48"/>
      <c r="IS114" s="48"/>
      <c r="IT114" s="48"/>
      <c r="IU114" s="48"/>
      <c r="IV114" s="48"/>
      <c r="IW114" s="48"/>
      <c r="IX114" s="48"/>
      <c r="IY114" s="48"/>
      <c r="IZ114" s="48"/>
      <c r="JA114" s="48"/>
      <c r="JB114" s="48"/>
      <c r="JC114" s="48"/>
      <c r="JD114" s="48"/>
      <c r="JE114" s="48"/>
      <c r="JF114" s="48"/>
      <c r="JG114" s="48"/>
      <c r="JH114" s="48"/>
      <c r="JJ114" s="48"/>
      <c r="JK114" s="48"/>
      <c r="JL114" s="48"/>
      <c r="JM114" s="48"/>
      <c r="JN114" s="48"/>
      <c r="JO114" s="48"/>
      <c r="JP114" s="48"/>
      <c r="JQ114" s="48"/>
      <c r="JR114" s="48"/>
      <c r="JS114" s="48"/>
      <c r="JT114" s="48"/>
      <c r="JU114" s="48"/>
      <c r="JV114" s="48"/>
      <c r="JW114" s="48"/>
      <c r="JX114" s="48"/>
      <c r="JY114" s="48"/>
      <c r="JZ114" s="48"/>
      <c r="KA114" s="48"/>
      <c r="KB114" s="48"/>
      <c r="KC114" s="48"/>
      <c r="KD114" s="48"/>
      <c r="KE114" s="48"/>
      <c r="KF114" s="48"/>
      <c r="KG114" s="48"/>
      <c r="KH114" s="48"/>
      <c r="KI114" s="48"/>
      <c r="KJ114" s="48"/>
      <c r="KK114" s="48"/>
      <c r="KL114" s="48"/>
      <c r="KM114" s="48"/>
      <c r="KN114" s="48"/>
      <c r="KO114" s="48"/>
      <c r="KP114" s="48"/>
      <c r="KQ114" s="48"/>
      <c r="KR114" s="48"/>
      <c r="KS114" s="48"/>
      <c r="KT114" s="48"/>
      <c r="KU114" s="48"/>
      <c r="KV114" s="48"/>
      <c r="KW114" s="48"/>
      <c r="KX114" s="48"/>
      <c r="KZ114" s="48"/>
      <c r="LA114" s="48"/>
      <c r="LB114" s="48"/>
      <c r="LC114" s="48"/>
      <c r="LD114" s="48"/>
      <c r="LE114" s="48"/>
      <c r="LF114" s="48"/>
      <c r="LG114" s="48"/>
      <c r="LH114" s="48"/>
      <c r="LI114" s="48"/>
      <c r="LJ114" s="48"/>
      <c r="LK114" s="48"/>
      <c r="LL114" s="48"/>
      <c r="LM114" s="48"/>
      <c r="LN114" s="48"/>
      <c r="LO114" s="48"/>
      <c r="LP114" s="48"/>
      <c r="LQ114" s="48"/>
      <c r="LR114" s="48"/>
      <c r="LS114" s="48"/>
      <c r="LT114" s="48"/>
      <c r="LU114" s="48"/>
      <c r="LV114" s="48"/>
      <c r="LW114" s="48"/>
      <c r="LX114" s="48"/>
      <c r="LY114" s="48"/>
      <c r="LZ114" s="48"/>
      <c r="MA114" s="48"/>
      <c r="MB114" s="48"/>
      <c r="MC114" s="48"/>
      <c r="MD114" s="48"/>
      <c r="ME114" s="48"/>
      <c r="MF114" s="48"/>
      <c r="MG114" s="48"/>
      <c r="MH114" s="48"/>
      <c r="MI114" s="48"/>
      <c r="MJ114" s="48"/>
      <c r="MK114" s="48"/>
      <c r="ML114" s="48"/>
      <c r="MM114" s="48"/>
      <c r="MN114" s="48"/>
      <c r="MP114" s="48"/>
      <c r="MQ114" s="48"/>
      <c r="MR114" s="48"/>
      <c r="MS114" s="48"/>
      <c r="MT114" s="48"/>
      <c r="MU114" s="48"/>
      <c r="MV114" s="48"/>
      <c r="MW114" s="48"/>
      <c r="MX114" s="48"/>
      <c r="MY114" s="48"/>
      <c r="MZ114" s="48"/>
      <c r="NA114" s="48"/>
      <c r="NB114" s="48"/>
      <c r="NC114" s="48"/>
      <c r="ND114" s="48"/>
      <c r="NE114" s="48"/>
      <c r="NF114" s="48"/>
      <c r="NG114" s="48"/>
      <c r="NH114" s="48"/>
      <c r="NI114" s="48"/>
      <c r="NJ114" s="48"/>
      <c r="NK114" s="48"/>
      <c r="NL114" s="48"/>
      <c r="NM114" s="48"/>
      <c r="NN114" s="48"/>
      <c r="NO114" s="48"/>
      <c r="NP114" s="48"/>
      <c r="NQ114" s="48"/>
      <c r="NR114" s="48"/>
      <c r="NS114" s="48"/>
      <c r="NT114" s="48"/>
      <c r="NU114" s="48"/>
      <c r="NV114" s="48"/>
      <c r="NW114" s="48"/>
      <c r="NX114" s="48"/>
      <c r="NY114" s="48"/>
      <c r="NZ114" s="48"/>
      <c r="OA114" s="48"/>
      <c r="OB114" s="48"/>
      <c r="OC114" s="48"/>
      <c r="OD114" s="48"/>
      <c r="OF114" s="48"/>
      <c r="OG114" s="48"/>
      <c r="OH114" s="48"/>
      <c r="OI114" s="48"/>
      <c r="OJ114" s="48"/>
      <c r="OK114" s="48"/>
      <c r="OL114" s="48"/>
      <c r="OM114" s="48"/>
      <c r="ON114" s="48"/>
      <c r="OO114" s="48"/>
      <c r="OP114" s="48"/>
      <c r="OQ114" s="48"/>
      <c r="OR114" s="48"/>
      <c r="OT114" s="48"/>
      <c r="OU114" s="48"/>
      <c r="OV114" s="48"/>
      <c r="OW114" s="48"/>
      <c r="OX114" s="48"/>
      <c r="OY114" s="48"/>
      <c r="OZ114" s="48"/>
      <c r="PA114" s="48"/>
      <c r="PB114" s="48"/>
      <c r="PC114" s="48"/>
      <c r="PD114" s="48"/>
      <c r="PF114" s="48"/>
      <c r="PG114" s="48"/>
      <c r="PH114" s="48"/>
      <c r="PI114" s="48"/>
      <c r="PJ114" s="48"/>
      <c r="PK114" s="48"/>
      <c r="PL114" s="48"/>
      <c r="PM114" s="48"/>
      <c r="PN114" s="48"/>
      <c r="PO114" s="48"/>
      <c r="PP114" s="48"/>
      <c r="PQ114" s="48"/>
      <c r="PR114" s="48"/>
      <c r="PS114" s="48"/>
      <c r="PT114" s="48"/>
      <c r="PU114" s="48"/>
      <c r="PV114" s="48"/>
      <c r="PW114" s="48"/>
      <c r="PX114" s="48"/>
      <c r="PY114" s="48"/>
      <c r="PZ114" s="48"/>
      <c r="QA114" s="48"/>
      <c r="QB114" s="48"/>
      <c r="QC114" s="48"/>
      <c r="QD114" s="48"/>
      <c r="QE114" s="48"/>
      <c r="QF114" s="48"/>
      <c r="QG114" s="48"/>
      <c r="QH114" s="48"/>
      <c r="QI114" s="48"/>
      <c r="QJ114" s="48"/>
      <c r="QK114" s="48"/>
      <c r="QL114" s="48"/>
      <c r="QM114" s="48"/>
      <c r="QN114" s="48"/>
      <c r="QO114" s="48"/>
      <c r="QP114" s="48"/>
      <c r="QQ114" s="48"/>
      <c r="QR114" s="48"/>
      <c r="QS114" s="48"/>
      <c r="QT114" s="48"/>
      <c r="QV114" s="48"/>
      <c r="QW114" s="48"/>
      <c r="QX114" s="48"/>
      <c r="QY114" s="48"/>
      <c r="QZ114" s="48"/>
      <c r="RA114" s="48"/>
      <c r="RB114" s="48"/>
      <c r="RC114" s="48"/>
      <c r="RD114" s="48"/>
      <c r="RE114" s="48"/>
      <c r="RF114" s="48"/>
      <c r="RG114" s="48"/>
      <c r="RH114" s="48"/>
      <c r="RI114" s="48"/>
      <c r="RJ114" s="48"/>
      <c r="RK114" s="48"/>
      <c r="RL114" s="48"/>
      <c r="RM114" s="48"/>
      <c r="RN114" s="48"/>
      <c r="RO114" s="48"/>
      <c r="RP114" s="48"/>
      <c r="RQ114" s="48"/>
      <c r="RR114" s="48"/>
      <c r="RS114" s="48"/>
      <c r="RT114" s="48"/>
      <c r="RU114" s="48"/>
      <c r="RV114" s="48"/>
      <c r="RW114" s="48"/>
      <c r="RX114" s="48"/>
      <c r="RY114" s="48"/>
      <c r="RZ114" s="48"/>
      <c r="SA114" s="48"/>
      <c r="SB114" s="48"/>
      <c r="SC114" s="48"/>
      <c r="SD114" s="48"/>
      <c r="SE114" s="48"/>
      <c r="SF114" s="48"/>
      <c r="SG114" s="48"/>
      <c r="SH114" s="48"/>
      <c r="SI114" s="48"/>
      <c r="SJ114" s="48"/>
      <c r="SL114" s="48"/>
      <c r="SM114" s="48"/>
      <c r="SN114" s="48"/>
      <c r="SO114" s="48"/>
      <c r="SP114" s="48"/>
      <c r="SQ114" s="48"/>
      <c r="SR114" s="48"/>
      <c r="SS114" s="48"/>
      <c r="ST114" s="48"/>
      <c r="SU114" s="48"/>
      <c r="SV114" s="48"/>
      <c r="SW114" s="48"/>
      <c r="SX114" s="48"/>
      <c r="SY114" s="48"/>
      <c r="SZ114" s="48"/>
      <c r="TA114" s="48"/>
      <c r="TB114" s="48"/>
      <c r="TC114" s="48"/>
      <c r="TD114" s="48"/>
      <c r="TE114" s="48"/>
      <c r="TF114" s="48"/>
      <c r="TG114" s="48"/>
      <c r="TH114" s="48"/>
      <c r="TI114" s="48"/>
      <c r="TJ114" s="48"/>
      <c r="TK114" s="48"/>
      <c r="TL114" s="48"/>
      <c r="TM114" s="48"/>
      <c r="TN114" s="48"/>
      <c r="TO114" s="48"/>
      <c r="TP114" s="48"/>
      <c r="TQ114" s="48"/>
      <c r="TR114" s="48"/>
      <c r="TS114" s="48"/>
      <c r="TT114" s="48"/>
      <c r="TU114" s="48"/>
      <c r="TV114" s="48"/>
      <c r="TW114" s="48"/>
      <c r="TX114" s="48"/>
      <c r="TY114" s="48"/>
      <c r="TZ114" s="48"/>
      <c r="UB114" s="48"/>
      <c r="UC114" s="48"/>
      <c r="UD114" s="48"/>
      <c r="UE114" s="48"/>
      <c r="UF114" s="48"/>
      <c r="UG114" s="48"/>
      <c r="UH114" s="48"/>
      <c r="UI114" s="48"/>
      <c r="UJ114" s="48"/>
      <c r="UK114" s="48"/>
      <c r="UL114" s="48"/>
      <c r="UM114" s="48"/>
      <c r="UN114" s="48"/>
      <c r="UO114" s="48"/>
      <c r="UP114" s="48"/>
      <c r="UQ114" s="48"/>
      <c r="UR114" s="48"/>
      <c r="US114" s="48"/>
      <c r="UT114" s="48"/>
      <c r="UU114" s="48"/>
      <c r="UV114" s="48"/>
      <c r="UW114" s="48"/>
      <c r="UX114" s="48"/>
      <c r="UY114" s="48"/>
      <c r="UZ114" s="48"/>
      <c r="VA114" s="48"/>
      <c r="VB114" s="48"/>
      <c r="VC114" s="48"/>
      <c r="VD114" s="48"/>
      <c r="VE114" s="48"/>
      <c r="VF114" s="48"/>
      <c r="VG114" s="48"/>
      <c r="VH114" s="48"/>
      <c r="VI114" s="48"/>
      <c r="VJ114" s="48"/>
      <c r="VK114" s="48"/>
      <c r="VL114" s="48"/>
      <c r="VM114" s="48"/>
      <c r="VN114" s="48"/>
      <c r="VO114" s="48"/>
      <c r="VP114" s="48"/>
      <c r="VR114" s="48"/>
      <c r="VS114" s="48"/>
      <c r="VT114" s="48"/>
      <c r="VU114" s="48"/>
      <c r="VV114" s="48"/>
      <c r="VW114" s="48"/>
      <c r="VX114" s="48"/>
      <c r="VY114" s="48"/>
      <c r="VZ114" s="48"/>
      <c r="WA114" s="48"/>
      <c r="WB114" s="48"/>
      <c r="WC114" s="48"/>
      <c r="WD114" s="48"/>
      <c r="WE114" s="48"/>
      <c r="WF114" s="48"/>
      <c r="WG114" s="48"/>
      <c r="WH114" s="48"/>
      <c r="WI114" s="48"/>
      <c r="WJ114" s="48"/>
      <c r="WK114" s="48"/>
      <c r="WL114" s="48"/>
      <c r="WM114" s="48"/>
      <c r="WN114" s="48"/>
      <c r="WO114" s="48"/>
      <c r="WP114" s="48"/>
      <c r="WQ114" s="48"/>
      <c r="WR114" s="48"/>
      <c r="WS114" s="48"/>
      <c r="WT114" s="48"/>
      <c r="WU114" s="48"/>
      <c r="WV114" s="48"/>
      <c r="WW114" s="48"/>
      <c r="WX114" s="48"/>
      <c r="WY114" s="48"/>
      <c r="WZ114" s="48"/>
      <c r="XA114" s="48"/>
      <c r="XB114" s="48"/>
      <c r="XC114" s="48"/>
      <c r="XD114" s="48"/>
      <c r="XE114" s="48"/>
      <c r="XF114" s="48"/>
      <c r="XH114" s="48"/>
      <c r="XI114" s="48"/>
      <c r="XJ114" s="48"/>
      <c r="XK114" s="48"/>
      <c r="XL114" s="48"/>
      <c r="XM114" s="48"/>
      <c r="XN114" s="48"/>
      <c r="XO114" s="48"/>
      <c r="XP114" s="48"/>
      <c r="XQ114" s="48"/>
      <c r="XR114" s="48"/>
      <c r="XS114" s="48"/>
      <c r="XT114" s="48"/>
      <c r="XU114" s="48"/>
      <c r="XV114" s="48"/>
      <c r="XW114" s="48"/>
      <c r="XX114" s="48"/>
      <c r="XY114" s="48"/>
      <c r="XZ114" s="48"/>
      <c r="YA114" s="48"/>
      <c r="YB114" s="48"/>
      <c r="YC114" s="48"/>
      <c r="YD114" s="48"/>
      <c r="YE114" s="48"/>
      <c r="YF114" s="48"/>
      <c r="YG114" s="48"/>
      <c r="YH114" s="48"/>
      <c r="YI114" s="48"/>
      <c r="YJ114" s="48"/>
      <c r="YK114" s="48"/>
      <c r="YL114" s="48"/>
      <c r="YM114" s="48"/>
      <c r="YN114" s="48"/>
      <c r="YO114" s="48"/>
      <c r="YP114" s="48"/>
      <c r="YQ114" s="48"/>
      <c r="YR114" s="48"/>
      <c r="YS114" s="48"/>
      <c r="YT114" s="48"/>
      <c r="YU114" s="48"/>
      <c r="YV114" s="48"/>
      <c r="YX114" s="48"/>
      <c r="YY114" s="48"/>
      <c r="YZ114" s="48"/>
      <c r="ZA114" s="48"/>
      <c r="ZB114" s="48"/>
      <c r="ZC114" s="48"/>
      <c r="ZD114" s="48"/>
      <c r="ZE114" s="48"/>
      <c r="ZF114" s="48"/>
      <c r="ZG114" s="48"/>
      <c r="ZH114" s="48"/>
      <c r="ZI114" s="48"/>
      <c r="ZJ114" s="48"/>
      <c r="ZK114" s="48"/>
      <c r="ZL114" s="48"/>
      <c r="ZM114" s="48"/>
      <c r="ZN114" s="48"/>
      <c r="ZO114" s="48"/>
      <c r="ZP114" s="48"/>
      <c r="ZQ114" s="48"/>
      <c r="ZR114" s="48"/>
      <c r="ZS114" s="48"/>
      <c r="ZT114" s="48"/>
      <c r="ZU114" s="48"/>
      <c r="ZV114" s="48"/>
      <c r="ZW114" s="48"/>
      <c r="ZX114" s="48"/>
      <c r="ZY114" s="48"/>
      <c r="ZZ114" s="48"/>
      <c r="AAA114" s="48"/>
      <c r="AAB114" s="48"/>
      <c r="AAC114" s="48"/>
      <c r="AAD114" s="48"/>
      <c r="AAE114" s="48"/>
      <c r="AAF114" s="48"/>
      <c r="AAG114" s="48"/>
      <c r="AAH114" s="48"/>
      <c r="AAI114" s="48"/>
      <c r="AAJ114" s="48"/>
      <c r="AAK114" s="48"/>
      <c r="AAM114" s="48"/>
      <c r="AAN114" s="48"/>
      <c r="AAO114" s="48"/>
      <c r="AAP114" s="48"/>
      <c r="AAQ114" s="48"/>
      <c r="AAR114" s="48"/>
      <c r="AAS114" s="48"/>
      <c r="AAT114" s="48"/>
      <c r="AAU114" s="48"/>
      <c r="AAV114" s="48"/>
      <c r="AAW114" s="48"/>
      <c r="AAX114" s="48"/>
      <c r="AAY114" s="48"/>
      <c r="AAZ114" s="48"/>
      <c r="ABA114" s="48"/>
      <c r="ABB114" s="48"/>
      <c r="ABC114" s="48"/>
      <c r="ABD114" s="48"/>
      <c r="ABE114" s="48"/>
      <c r="ABF114" s="48"/>
      <c r="ABG114" s="48"/>
      <c r="ABH114" s="48"/>
      <c r="ABI114" s="48"/>
      <c r="ABJ114" s="48"/>
      <c r="ABK114" s="48"/>
      <c r="ABL114" s="48"/>
      <c r="ABM114" s="48"/>
      <c r="ABN114" s="48"/>
      <c r="ABO114" s="48"/>
      <c r="ABP114" s="48"/>
      <c r="ABQ114" s="48"/>
      <c r="ABR114" s="48"/>
      <c r="ABS114" s="48"/>
      <c r="ABT114" s="48"/>
      <c r="ABU114" s="48"/>
      <c r="ABV114" s="48"/>
      <c r="ABW114" s="48"/>
      <c r="ABX114" s="48"/>
      <c r="ABY114" s="48"/>
      <c r="ABZ114" s="48"/>
      <c r="ACA114" s="48"/>
      <c r="ACC114" s="48"/>
      <c r="ACD114" s="48"/>
      <c r="ACE114" s="48"/>
      <c r="ACF114" s="48"/>
      <c r="ACG114" s="48"/>
      <c r="ACH114" s="48"/>
      <c r="ACI114" s="48"/>
      <c r="ACJ114" s="48"/>
      <c r="ACK114" s="48"/>
      <c r="ACL114" s="48"/>
      <c r="ACM114" s="48"/>
      <c r="ACN114" s="48"/>
      <c r="ACO114" s="48"/>
      <c r="ACP114" s="48"/>
      <c r="ACQ114" s="48"/>
      <c r="ACR114" s="48"/>
      <c r="ACS114" s="48"/>
      <c r="ACT114" s="48"/>
      <c r="ACU114" s="48"/>
      <c r="ACV114" s="48"/>
      <c r="ACW114" s="48"/>
      <c r="ACX114" s="48"/>
      <c r="ACY114" s="48"/>
      <c r="ACZ114" s="48"/>
      <c r="ADA114" s="48"/>
      <c r="ADB114" s="48"/>
      <c r="ADC114" s="48"/>
      <c r="ADD114" s="48"/>
      <c r="ADE114" s="48"/>
      <c r="ADF114" s="48"/>
      <c r="ADG114" s="48"/>
      <c r="ADH114" s="48"/>
      <c r="ADI114" s="48"/>
      <c r="ADJ114" s="48"/>
      <c r="ADK114" s="48"/>
      <c r="ADL114" s="48"/>
      <c r="ADM114" s="48"/>
      <c r="ADN114" s="48"/>
      <c r="ADO114" s="48"/>
      <c r="ADP114" s="48"/>
      <c r="ADQ114" s="48"/>
      <c r="ADS114" s="48"/>
      <c r="ADT114" s="48"/>
      <c r="ADU114" s="48"/>
      <c r="ADV114" s="48"/>
      <c r="ADW114" s="48"/>
      <c r="ADX114" s="48"/>
      <c r="ADY114" s="48"/>
      <c r="ADZ114" s="48"/>
      <c r="AEA114" s="48"/>
      <c r="AEB114" s="48"/>
      <c r="AEC114" s="48"/>
      <c r="AED114" s="48"/>
      <c r="AEE114" s="48"/>
      <c r="AEF114" s="48"/>
      <c r="AEG114" s="48"/>
      <c r="AEH114" s="48"/>
      <c r="AEI114" s="48"/>
      <c r="AEJ114" s="48"/>
      <c r="AEK114" s="48"/>
      <c r="AEL114" s="48"/>
      <c r="AEM114" s="48"/>
      <c r="AEN114" s="48"/>
      <c r="AEO114" s="48"/>
      <c r="AEP114" s="48"/>
      <c r="AEQ114" s="48"/>
      <c r="AER114" s="48"/>
      <c r="AES114" s="48"/>
      <c r="AET114" s="48"/>
      <c r="AEU114" s="48"/>
      <c r="AEV114" s="48"/>
      <c r="AEW114" s="48"/>
      <c r="AEX114" s="48"/>
      <c r="AEY114" s="48"/>
      <c r="AEZ114" s="48"/>
      <c r="AFA114" s="48"/>
      <c r="AFB114" s="48"/>
      <c r="AFC114" s="48"/>
      <c r="AFD114" s="48"/>
      <c r="AFE114" s="48"/>
      <c r="AFF114" s="48"/>
      <c r="AFG114" s="48"/>
      <c r="AFI114" s="48"/>
      <c r="AFJ114" s="48"/>
      <c r="AFK114" s="48"/>
      <c r="AFL114" s="48"/>
      <c r="AFM114" s="48"/>
      <c r="AFN114" s="48"/>
      <c r="AFO114" s="48"/>
      <c r="AFP114" s="48"/>
      <c r="AFQ114" s="48"/>
      <c r="AFS114" s="48"/>
      <c r="AFT114" s="48"/>
      <c r="AFU114" s="48"/>
      <c r="AFV114" s="48"/>
      <c r="AFW114" s="48"/>
      <c r="AFX114" s="48"/>
      <c r="AFY114" s="48"/>
      <c r="AFZ114" s="48"/>
      <c r="AGA114" s="48"/>
      <c r="AGB114" s="48"/>
      <c r="AGC114" s="48"/>
      <c r="AGF114" s="48"/>
      <c r="AGG114" s="48"/>
      <c r="AGH114" s="48"/>
      <c r="AGI114" s="48"/>
      <c r="AGJ114" s="48"/>
      <c r="AGK114" s="48"/>
      <c r="AGL114" s="48"/>
      <c r="AGM114" s="48"/>
      <c r="AGN114" s="48"/>
      <c r="AGO114" s="48"/>
      <c r="AGP114" s="48"/>
      <c r="AGQ114" s="48"/>
      <c r="AGR114" s="48"/>
      <c r="AGS114" s="48"/>
      <c r="AGT114" s="48"/>
      <c r="AGU114" s="48"/>
      <c r="AGV114" s="48"/>
      <c r="AGW114" s="48"/>
      <c r="AGX114" s="48"/>
      <c r="AGY114" s="48"/>
      <c r="AGZ114" s="48"/>
      <c r="AHA114" s="48"/>
      <c r="AHB114" s="48"/>
      <c r="AHC114" s="48"/>
      <c r="AHD114" s="48"/>
      <c r="AHE114" s="48"/>
      <c r="AHF114" s="48"/>
      <c r="AHG114" s="48"/>
      <c r="AHH114" s="48"/>
      <c r="AHI114" s="48"/>
      <c r="AHJ114" s="48"/>
      <c r="AHK114" s="48"/>
      <c r="AHL114" s="48"/>
      <c r="AHM114" s="48"/>
      <c r="AHN114" s="48"/>
      <c r="AHO114" s="48"/>
      <c r="AHP114" s="48"/>
      <c r="AHQ114" s="48"/>
      <c r="AHR114" s="48"/>
      <c r="AHS114" s="48"/>
      <c r="AHT114" s="48"/>
      <c r="AHU114" s="48"/>
      <c r="AHV114" s="48"/>
      <c r="AHW114" s="48"/>
      <c r="AHX114" s="48"/>
      <c r="AHY114" s="48"/>
      <c r="AHZ114" s="48"/>
      <c r="AIA114" s="48"/>
      <c r="AIB114" s="48"/>
      <c r="AIC114" s="48"/>
      <c r="AID114" s="48"/>
      <c r="AIE114" s="48"/>
      <c r="AIF114" s="48"/>
      <c r="AIG114" s="48"/>
      <c r="AIH114" s="48"/>
      <c r="AII114" s="48"/>
      <c r="AIJ114" s="48"/>
      <c r="AIK114" s="48"/>
      <c r="AIL114" s="48"/>
      <c r="AIM114" s="48"/>
      <c r="AIN114" s="48"/>
      <c r="AIO114" s="48"/>
      <c r="AIP114" s="48"/>
      <c r="AIQ114" s="48"/>
      <c r="AIR114" s="48"/>
      <c r="AIS114" s="48"/>
      <c r="AIT114" s="48"/>
      <c r="AIU114" s="48"/>
      <c r="AIV114" s="48"/>
      <c r="AIW114" s="48"/>
      <c r="AIX114" s="48"/>
      <c r="AIY114" s="48"/>
      <c r="AIZ114" s="48"/>
      <c r="AJA114" s="48"/>
      <c r="AJB114" s="48"/>
      <c r="AJC114" s="48"/>
      <c r="AJD114" s="48"/>
      <c r="AJE114" s="48"/>
      <c r="AJF114" s="48"/>
      <c r="AJG114" s="48"/>
      <c r="AJH114" s="48"/>
      <c r="AJI114" s="48"/>
      <c r="AJJ114" s="48"/>
      <c r="AJK114" s="48"/>
      <c r="AJL114" s="48"/>
      <c r="AJM114" s="48"/>
      <c r="AJN114" s="48"/>
      <c r="AJO114" s="48"/>
      <c r="AJP114" s="48"/>
      <c r="AJQ114" s="48"/>
      <c r="AJR114" s="48"/>
      <c r="AJS114" s="48"/>
      <c r="AJT114" s="48"/>
      <c r="AJU114" s="48"/>
      <c r="AJV114" s="48"/>
      <c r="AJW114" s="48"/>
      <c r="AJX114" s="48"/>
      <c r="AJY114" s="48"/>
      <c r="AJZ114" s="48"/>
      <c r="AKA114" s="48"/>
      <c r="AKB114" s="48"/>
      <c r="AKC114" s="48"/>
      <c r="AKD114" s="48"/>
      <c r="AKE114" s="48"/>
      <c r="AKF114" s="48"/>
      <c r="AKG114" s="48"/>
      <c r="AKH114" s="48"/>
      <c r="AKI114" s="48"/>
      <c r="AKJ114" s="48"/>
      <c r="AKK114" s="48"/>
      <c r="AKL114" s="48"/>
      <c r="AKM114" s="48"/>
      <c r="AKN114" s="48"/>
      <c r="AKO114" s="48"/>
      <c r="AKP114" s="48"/>
      <c r="AKQ114" s="48"/>
      <c r="AKR114" s="48"/>
      <c r="AKS114" s="48"/>
      <c r="AKT114" s="48"/>
      <c r="AKU114" s="48"/>
      <c r="AKV114" s="48"/>
      <c r="AKW114" s="48"/>
      <c r="AKX114" s="48"/>
      <c r="AKY114" s="48"/>
      <c r="AKZ114" s="48"/>
      <c r="ALA114" s="48"/>
      <c r="ALB114" s="48"/>
      <c r="ALC114" s="48"/>
      <c r="ALD114" s="48"/>
      <c r="ALE114" s="48"/>
      <c r="ALF114" s="48"/>
      <c r="ALG114" s="48"/>
      <c r="ALH114" s="48"/>
      <c r="ALI114" s="48"/>
      <c r="ALJ114" s="48"/>
      <c r="ALK114" s="48"/>
      <c r="ALL114" s="48"/>
      <c r="ALM114" s="48"/>
      <c r="ALN114" s="48"/>
      <c r="ALO114" s="48"/>
      <c r="ALP114" s="48"/>
      <c r="ALQ114" s="48"/>
      <c r="ALR114" s="48"/>
      <c r="ALS114" s="48"/>
      <c r="ALT114" s="48"/>
      <c r="ALU114" s="48"/>
      <c r="ALV114" s="48"/>
      <c r="ALW114" s="48"/>
      <c r="ALX114" s="48"/>
      <c r="ALY114" s="48"/>
      <c r="ALZ114" s="48"/>
      <c r="AMA114" s="48"/>
      <c r="AMB114" s="48"/>
      <c r="AMC114" s="48"/>
      <c r="AMD114" s="48"/>
      <c r="AME114" s="48"/>
      <c r="AMF114" s="48"/>
      <c r="AMG114" s="48"/>
      <c r="AMH114" s="48"/>
      <c r="AMI114" s="48"/>
      <c r="AMJ114" s="48"/>
      <c r="AMK114" s="48"/>
      <c r="AML114" s="48"/>
      <c r="AMM114" s="48"/>
      <c r="AMN114" s="48"/>
      <c r="AMO114" s="48"/>
      <c r="AMP114" s="48"/>
      <c r="AMQ114" s="48"/>
      <c r="AMR114" s="48"/>
      <c r="AMS114" s="48"/>
      <c r="AMT114" s="48"/>
      <c r="AMU114" s="48"/>
      <c r="AMV114" s="48"/>
      <c r="AMW114" s="48"/>
      <c r="AMX114" s="48"/>
      <c r="AMY114" s="48"/>
      <c r="AMZ114" s="48"/>
      <c r="ANA114" s="48"/>
      <c r="ANB114" s="48"/>
      <c r="ANC114" s="48"/>
      <c r="AND114" s="48"/>
      <c r="ANE114" s="48"/>
      <c r="ANF114" s="48"/>
      <c r="ANG114" s="48"/>
      <c r="ANH114" s="48"/>
      <c r="ANI114" s="48"/>
      <c r="ANJ114" s="48"/>
      <c r="ANK114" s="48"/>
      <c r="ANL114" s="48"/>
      <c r="ANM114" s="48"/>
      <c r="ANN114" s="48"/>
      <c r="ANO114" s="48"/>
      <c r="ANP114" s="48"/>
      <c r="ANQ114" s="48"/>
      <c r="ANR114" s="48"/>
      <c r="ANS114" s="48"/>
      <c r="ANT114" s="48"/>
      <c r="ANU114" s="48"/>
      <c r="ANV114" s="48"/>
      <c r="ANW114" s="48"/>
      <c r="ANX114" s="48"/>
      <c r="ANY114" s="48"/>
      <c r="ANZ114" s="48"/>
      <c r="AOA114" s="48"/>
      <c r="AOB114" s="48"/>
      <c r="AOC114" s="48"/>
      <c r="AOD114" s="48"/>
      <c r="AOE114" s="48"/>
      <c r="AOF114" s="48"/>
      <c r="AOG114" s="48"/>
      <c r="AOH114" s="48"/>
      <c r="AOI114" s="48"/>
      <c r="AOJ114" s="48"/>
      <c r="AOK114" s="48"/>
      <c r="AOL114" s="48"/>
      <c r="AOM114" s="48"/>
      <c r="AON114" s="48"/>
      <c r="AOO114" s="48"/>
      <c r="AOP114" s="48"/>
      <c r="AOQ114" s="48"/>
      <c r="AOR114" s="48"/>
      <c r="AOS114" s="48"/>
      <c r="AOT114" s="48"/>
      <c r="AOU114" s="48"/>
      <c r="AOV114" s="48"/>
      <c r="AOW114" s="48"/>
      <c r="AOX114" s="48"/>
      <c r="AOY114" s="48"/>
      <c r="AOZ114" s="48"/>
      <c r="APA114" s="48"/>
      <c r="APB114" s="48"/>
      <c r="APC114" s="48"/>
      <c r="APD114" s="48"/>
      <c r="APE114" s="48"/>
      <c r="APF114" s="48"/>
      <c r="APG114" s="48"/>
      <c r="APH114" s="48"/>
      <c r="API114" s="48"/>
      <c r="APJ114" s="48"/>
      <c r="APK114" s="48"/>
      <c r="APL114" s="48"/>
      <c r="APM114" s="48"/>
      <c r="APN114" s="48"/>
      <c r="APO114" s="48"/>
      <c r="APP114" s="48"/>
      <c r="APQ114" s="48"/>
      <c r="APR114" s="48"/>
      <c r="APS114" s="48"/>
      <c r="APT114" s="48"/>
      <c r="APU114" s="48"/>
      <c r="APV114" s="48"/>
      <c r="APW114" s="48"/>
      <c r="APX114" s="48"/>
      <c r="APY114" s="48"/>
      <c r="APZ114" s="48"/>
      <c r="AQA114" s="48"/>
    </row>
    <row r="115" spans="1:1119">
      <c r="A115" s="49" t="s">
        <v>381</v>
      </c>
      <c r="B115" s="46" t="s">
        <v>354</v>
      </c>
      <c r="C115" s="48">
        <v>0.70399153232574463</v>
      </c>
      <c r="D115" s="48">
        <v>0.64266222715377808</v>
      </c>
      <c r="E115" s="48">
        <v>0.95076459646224976</v>
      </c>
      <c r="F115" s="48">
        <v>0.82774984836578369</v>
      </c>
      <c r="G115" s="48">
        <v>1.2700810432434082</v>
      </c>
      <c r="H115" s="48">
        <v>1.2302528619766235</v>
      </c>
      <c r="I115" s="48">
        <v>1.0512244701385498</v>
      </c>
      <c r="J115" s="48">
        <v>0.79696816205978394</v>
      </c>
      <c r="K115" s="48">
        <v>1.29352867603302</v>
      </c>
      <c r="L115" s="48">
        <v>0.91638880968093872</v>
      </c>
      <c r="M115" s="48">
        <v>1.0944380760192871</v>
      </c>
      <c r="N115" s="48">
        <v>1.3123221397399902</v>
      </c>
      <c r="O115" s="48">
        <v>1.2036354541778564</v>
      </c>
      <c r="P115" s="48">
        <v>1.0496387481689453</v>
      </c>
      <c r="Q115" s="47">
        <f t="shared" si="12"/>
        <v>1.0930740038553874</v>
      </c>
      <c r="R115" s="47">
        <f t="shared" si="13"/>
        <v>1.1650086045265198</v>
      </c>
      <c r="S115" s="47">
        <f t="shared" si="14"/>
        <v>1.0658094515260736</v>
      </c>
      <c r="T115" s="47">
        <f t="shared" si="15"/>
        <v>0.54793133238901981</v>
      </c>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B115" s="48"/>
      <c r="BC115" s="48"/>
      <c r="BD115" s="48"/>
      <c r="BE115" s="48"/>
      <c r="BF115" s="48"/>
      <c r="BG115" s="48"/>
      <c r="BH115" s="48"/>
      <c r="BI115" s="48"/>
      <c r="BJ115" s="48"/>
      <c r="BK115" s="48"/>
      <c r="BL115" s="48"/>
      <c r="BM115" s="48"/>
      <c r="BN115" s="48"/>
      <c r="BO115" s="48"/>
      <c r="BP115" s="48"/>
      <c r="BQ115" s="48"/>
      <c r="BR115" s="48"/>
      <c r="BS115" s="48"/>
      <c r="BT115" s="48"/>
      <c r="BU115" s="48"/>
      <c r="BV115" s="48"/>
      <c r="BW115" s="48"/>
      <c r="BX115" s="48"/>
      <c r="BY115" s="48"/>
      <c r="BZ115" s="48"/>
      <c r="CA115" s="48"/>
      <c r="CB115" s="48"/>
      <c r="CC115" s="48"/>
      <c r="CD115" s="48"/>
      <c r="CE115" s="48"/>
      <c r="CF115" s="48"/>
      <c r="CG115" s="48"/>
      <c r="CH115" s="48"/>
      <c r="CI115" s="48"/>
      <c r="CJ115" s="48"/>
      <c r="CK115" s="48"/>
      <c r="CL115" s="48"/>
      <c r="CM115" s="48"/>
      <c r="CN115" s="48"/>
      <c r="CO115" s="48"/>
      <c r="CP115" s="48"/>
      <c r="CQ115" s="48"/>
      <c r="CR115" s="48"/>
      <c r="CS115" s="48"/>
      <c r="CT115" s="48"/>
      <c r="CU115" s="48"/>
      <c r="CV115" s="48"/>
      <c r="CW115" s="48"/>
      <c r="CX115" s="48"/>
      <c r="CY115" s="48"/>
      <c r="CZ115" s="48"/>
      <c r="DA115" s="48"/>
      <c r="DB115" s="48"/>
      <c r="DC115" s="48"/>
      <c r="DD115" s="48"/>
      <c r="DE115" s="48"/>
      <c r="DF115" s="48"/>
      <c r="DH115" s="48"/>
      <c r="DI115" s="48"/>
      <c r="DJ115" s="48"/>
      <c r="DK115" s="48"/>
      <c r="DL115" s="48"/>
      <c r="DM115" s="48"/>
      <c r="DN115" s="48"/>
      <c r="DO115" s="48"/>
      <c r="DP115" s="48"/>
      <c r="DQ115" s="48"/>
      <c r="DR115" s="48"/>
      <c r="DS115" s="48"/>
      <c r="DT115" s="48"/>
      <c r="DU115" s="48"/>
      <c r="DV115" s="48"/>
      <c r="DW115" s="48"/>
      <c r="DX115" s="48"/>
      <c r="DY115" s="48"/>
      <c r="DZ115" s="48"/>
      <c r="EA115" s="48"/>
      <c r="EB115" s="48"/>
      <c r="EC115" s="48"/>
      <c r="ED115" s="48"/>
      <c r="EE115" s="48"/>
      <c r="EF115" s="48"/>
      <c r="EG115" s="48"/>
      <c r="EH115" s="48"/>
      <c r="EI115" s="48"/>
      <c r="EJ115" s="48"/>
      <c r="EK115" s="48"/>
      <c r="EL115" s="48"/>
      <c r="EM115" s="48"/>
      <c r="EO115" s="48"/>
      <c r="EP115" s="48"/>
      <c r="EQ115" s="48"/>
      <c r="ER115" s="48"/>
      <c r="ES115" s="48"/>
      <c r="ET115" s="48"/>
      <c r="EU115" s="48"/>
      <c r="EV115" s="48"/>
      <c r="EW115" s="48"/>
      <c r="EX115" s="48"/>
      <c r="EY115" s="48"/>
      <c r="EZ115" s="48"/>
      <c r="FA115" s="48"/>
      <c r="FB115" s="48"/>
      <c r="FC115" s="48"/>
      <c r="FD115" s="48"/>
      <c r="FE115" s="48"/>
      <c r="FF115" s="48"/>
      <c r="FG115" s="48"/>
      <c r="FH115" s="48"/>
      <c r="FI115" s="48"/>
      <c r="FJ115" s="48"/>
      <c r="FK115" s="48"/>
      <c r="FL115" s="48"/>
      <c r="FM115" s="48"/>
      <c r="FN115" s="48"/>
      <c r="FO115" s="48"/>
      <c r="FP115" s="48"/>
      <c r="FQ115" s="48"/>
      <c r="FR115" s="48"/>
      <c r="FS115" s="48"/>
      <c r="FT115" s="48"/>
      <c r="FU115" s="48"/>
      <c r="FV115" s="48"/>
      <c r="FW115" s="48"/>
      <c r="FX115" s="48"/>
      <c r="FY115" s="48"/>
      <c r="FZ115" s="48"/>
      <c r="GA115" s="48"/>
      <c r="GB115" s="48"/>
      <c r="GC115" s="48"/>
      <c r="GE115" s="48"/>
      <c r="GF115" s="48"/>
      <c r="GG115" s="48"/>
      <c r="GH115" s="48"/>
      <c r="GI115" s="48"/>
      <c r="GJ115" s="48"/>
      <c r="GK115" s="48"/>
      <c r="GL115" s="48"/>
      <c r="GM115" s="48"/>
      <c r="GN115" s="48"/>
      <c r="GO115" s="48"/>
      <c r="GP115" s="48"/>
      <c r="GQ115" s="48"/>
      <c r="GR115" s="48"/>
      <c r="GS115" s="48"/>
      <c r="GT115" s="48"/>
      <c r="GU115" s="48"/>
      <c r="GV115" s="48"/>
      <c r="GW115" s="48"/>
      <c r="GX115" s="48"/>
      <c r="GY115" s="48"/>
      <c r="GZ115" s="48"/>
      <c r="HA115" s="48"/>
      <c r="HB115" s="48"/>
      <c r="HC115" s="48"/>
      <c r="HD115" s="48"/>
      <c r="HE115" s="48"/>
      <c r="HF115" s="48"/>
      <c r="HG115" s="48"/>
      <c r="HH115" s="48"/>
      <c r="HI115" s="48"/>
      <c r="HJ115" s="48"/>
      <c r="HK115" s="48"/>
      <c r="HL115" s="48"/>
      <c r="HM115" s="48"/>
      <c r="HN115" s="48"/>
      <c r="HO115" s="48"/>
      <c r="HP115" s="48"/>
      <c r="HQ115" s="48"/>
      <c r="HR115" s="48"/>
      <c r="HS115" s="48"/>
      <c r="HU115" s="48"/>
      <c r="HV115" s="48"/>
      <c r="HW115" s="48"/>
      <c r="HX115" s="48"/>
      <c r="HY115" s="48"/>
      <c r="HZ115" s="48"/>
      <c r="IA115" s="48"/>
      <c r="IB115" s="48"/>
      <c r="IC115" s="48"/>
      <c r="ID115" s="48"/>
      <c r="IE115" s="48"/>
      <c r="IF115" s="48"/>
      <c r="IG115" s="48"/>
      <c r="IH115" s="48"/>
      <c r="II115" s="48"/>
      <c r="IJ115" s="48"/>
      <c r="IK115" s="48"/>
      <c r="IL115" s="48"/>
      <c r="IM115" s="48"/>
      <c r="IN115" s="48"/>
      <c r="IO115" s="48"/>
      <c r="IP115" s="48"/>
      <c r="IQ115" s="48"/>
      <c r="IR115" s="48"/>
      <c r="IS115" s="48"/>
      <c r="IT115" s="48"/>
      <c r="IU115" s="48"/>
      <c r="IV115" s="48"/>
      <c r="IW115" s="48"/>
      <c r="IX115" s="48"/>
      <c r="IY115" s="48"/>
      <c r="IZ115" s="48"/>
      <c r="JA115" s="48"/>
      <c r="JB115" s="48"/>
      <c r="JC115" s="48"/>
      <c r="JD115" s="48"/>
      <c r="JE115" s="48"/>
      <c r="JF115" s="48"/>
      <c r="JG115" s="48"/>
      <c r="JH115" s="48"/>
      <c r="JJ115" s="48"/>
      <c r="JK115" s="48"/>
      <c r="JL115" s="48"/>
      <c r="JM115" s="48"/>
      <c r="JN115" s="48"/>
      <c r="JO115" s="48"/>
      <c r="JP115" s="48"/>
      <c r="JQ115" s="48"/>
      <c r="JR115" s="48"/>
      <c r="JS115" s="48"/>
      <c r="JT115" s="48"/>
      <c r="JU115" s="48"/>
      <c r="JV115" s="48"/>
      <c r="JW115" s="48"/>
      <c r="JX115" s="48"/>
      <c r="JY115" s="48"/>
      <c r="JZ115" s="48"/>
      <c r="KA115" s="48"/>
      <c r="KB115" s="48"/>
      <c r="KC115" s="48"/>
      <c r="KD115" s="48"/>
      <c r="KE115" s="48"/>
      <c r="KF115" s="48"/>
      <c r="KG115" s="48"/>
      <c r="KH115" s="48"/>
      <c r="KI115" s="48"/>
      <c r="KJ115" s="48"/>
      <c r="KK115" s="48"/>
      <c r="KL115" s="48"/>
      <c r="KM115" s="48"/>
      <c r="KN115" s="48"/>
      <c r="KO115" s="48"/>
      <c r="KP115" s="48"/>
      <c r="KQ115" s="48"/>
      <c r="KR115" s="48"/>
      <c r="KS115" s="48"/>
      <c r="KT115" s="48"/>
      <c r="KU115" s="48"/>
      <c r="KV115" s="48"/>
      <c r="KW115" s="48"/>
      <c r="KX115" s="48"/>
      <c r="KZ115" s="48"/>
      <c r="LA115" s="48"/>
      <c r="LB115" s="48"/>
      <c r="LC115" s="48"/>
      <c r="LD115" s="48"/>
      <c r="LE115" s="48"/>
      <c r="LF115" s="48"/>
      <c r="LG115" s="48"/>
      <c r="LH115" s="48"/>
      <c r="LI115" s="48"/>
      <c r="LJ115" s="48"/>
      <c r="LK115" s="48"/>
      <c r="LL115" s="48"/>
      <c r="LM115" s="48"/>
      <c r="LN115" s="48"/>
      <c r="LO115" s="48"/>
      <c r="LP115" s="48"/>
      <c r="LQ115" s="48"/>
      <c r="LR115" s="48"/>
      <c r="LS115" s="48"/>
      <c r="LT115" s="48"/>
      <c r="LU115" s="48"/>
      <c r="LV115" s="48"/>
      <c r="LW115" s="48"/>
      <c r="LX115" s="48"/>
      <c r="LY115" s="48"/>
      <c r="LZ115" s="48"/>
      <c r="MA115" s="48"/>
      <c r="MB115" s="48"/>
      <c r="MC115" s="48"/>
      <c r="MD115" s="48"/>
      <c r="ME115" s="48"/>
      <c r="MF115" s="48"/>
      <c r="MG115" s="48"/>
      <c r="MH115" s="48"/>
      <c r="MI115" s="48"/>
      <c r="MJ115" s="48"/>
      <c r="MK115" s="48"/>
      <c r="ML115" s="48"/>
      <c r="MM115" s="48"/>
      <c r="MN115" s="48"/>
      <c r="MP115" s="48"/>
      <c r="MQ115" s="48"/>
      <c r="MR115" s="48"/>
      <c r="MS115" s="48"/>
      <c r="MT115" s="48"/>
      <c r="MU115" s="48"/>
      <c r="MV115" s="48"/>
      <c r="MW115" s="48"/>
      <c r="MX115" s="48"/>
      <c r="MY115" s="48"/>
      <c r="MZ115" s="48"/>
      <c r="NA115" s="48"/>
      <c r="NB115" s="48"/>
      <c r="NC115" s="48"/>
      <c r="ND115" s="48"/>
      <c r="NE115" s="48"/>
      <c r="NF115" s="48"/>
      <c r="NG115" s="48"/>
      <c r="NH115" s="48"/>
      <c r="NI115" s="48"/>
      <c r="NJ115" s="48"/>
      <c r="NK115" s="48"/>
      <c r="NL115" s="48"/>
      <c r="NM115" s="48"/>
      <c r="NN115" s="48"/>
      <c r="NO115" s="48"/>
      <c r="NP115" s="48"/>
      <c r="NQ115" s="48"/>
      <c r="NR115" s="48"/>
      <c r="NS115" s="48"/>
      <c r="NT115" s="48"/>
      <c r="NU115" s="48"/>
      <c r="NV115" s="48"/>
      <c r="NW115" s="48"/>
      <c r="NX115" s="48"/>
      <c r="NY115" s="48"/>
      <c r="NZ115" s="48"/>
      <c r="OA115" s="48"/>
      <c r="OB115" s="48"/>
      <c r="OC115" s="48"/>
      <c r="OD115" s="48"/>
      <c r="OF115" s="48"/>
      <c r="OG115" s="48"/>
      <c r="OH115" s="48"/>
      <c r="OI115" s="48"/>
      <c r="OJ115" s="48"/>
      <c r="OK115" s="48"/>
      <c r="OL115" s="48"/>
      <c r="OM115" s="48"/>
      <c r="ON115" s="48"/>
      <c r="OO115" s="48"/>
      <c r="OP115" s="48"/>
      <c r="OQ115" s="48"/>
      <c r="OR115" s="48"/>
      <c r="OT115" s="48"/>
      <c r="OU115" s="48"/>
      <c r="OV115" s="48"/>
      <c r="OW115" s="48"/>
      <c r="OX115" s="48"/>
      <c r="OY115" s="48"/>
      <c r="OZ115" s="48"/>
      <c r="PA115" s="48"/>
      <c r="PB115" s="48"/>
      <c r="PC115" s="48"/>
      <c r="PD115" s="48"/>
      <c r="PF115" s="48"/>
      <c r="PG115" s="48"/>
      <c r="PH115" s="48"/>
      <c r="PI115" s="48"/>
      <c r="PJ115" s="48"/>
      <c r="PK115" s="48"/>
      <c r="PL115" s="48"/>
      <c r="PM115" s="48"/>
      <c r="PN115" s="48"/>
      <c r="PO115" s="48"/>
      <c r="PP115" s="48"/>
      <c r="PQ115" s="48"/>
      <c r="PR115" s="48"/>
      <c r="PS115" s="48"/>
      <c r="PT115" s="48"/>
      <c r="PU115" s="48"/>
      <c r="PV115" s="48"/>
      <c r="PW115" s="48"/>
      <c r="PX115" s="48"/>
      <c r="PY115" s="48"/>
      <c r="PZ115" s="48"/>
      <c r="QA115" s="48"/>
      <c r="QB115" s="48"/>
      <c r="QC115" s="48"/>
      <c r="QD115" s="48"/>
      <c r="QE115" s="48"/>
      <c r="QF115" s="48"/>
      <c r="QG115" s="48"/>
      <c r="QH115" s="48"/>
      <c r="QI115" s="48"/>
      <c r="QJ115" s="48"/>
      <c r="QK115" s="48"/>
      <c r="QL115" s="48"/>
      <c r="QM115" s="48"/>
      <c r="QN115" s="48"/>
      <c r="QO115" s="48"/>
      <c r="QP115" s="48"/>
      <c r="QQ115" s="48"/>
      <c r="QR115" s="48"/>
      <c r="QS115" s="48"/>
      <c r="QT115" s="48"/>
      <c r="QV115" s="48"/>
      <c r="QW115" s="48"/>
      <c r="QX115" s="48"/>
      <c r="QY115" s="48"/>
      <c r="QZ115" s="48"/>
      <c r="RA115" s="48"/>
      <c r="RB115" s="48"/>
      <c r="RC115" s="48"/>
      <c r="RD115" s="48"/>
      <c r="RE115" s="48"/>
      <c r="RF115" s="48"/>
      <c r="RG115" s="48"/>
      <c r="RH115" s="48"/>
      <c r="RI115" s="48"/>
      <c r="RJ115" s="48"/>
      <c r="RK115" s="48"/>
      <c r="RL115" s="48"/>
      <c r="RM115" s="48"/>
      <c r="RN115" s="48"/>
      <c r="RO115" s="48"/>
      <c r="RP115" s="48"/>
      <c r="RQ115" s="48"/>
      <c r="RR115" s="48"/>
      <c r="RS115" s="48"/>
      <c r="RT115" s="48"/>
      <c r="RU115" s="48"/>
      <c r="RV115" s="48"/>
      <c r="RW115" s="48"/>
      <c r="RX115" s="48"/>
      <c r="RY115" s="48"/>
      <c r="RZ115" s="48"/>
      <c r="SA115" s="48"/>
      <c r="SB115" s="48"/>
      <c r="SC115" s="48"/>
      <c r="SD115" s="48"/>
      <c r="SE115" s="48"/>
      <c r="SF115" s="48"/>
      <c r="SG115" s="48"/>
      <c r="SH115" s="48"/>
      <c r="SI115" s="48"/>
      <c r="SJ115" s="48"/>
      <c r="SL115" s="48"/>
      <c r="SM115" s="48"/>
      <c r="SN115" s="48"/>
      <c r="SO115" s="48"/>
      <c r="SP115" s="48"/>
      <c r="SQ115" s="48"/>
      <c r="SR115" s="48"/>
      <c r="SS115" s="48"/>
      <c r="ST115" s="48"/>
      <c r="SU115" s="48"/>
      <c r="SV115" s="48"/>
      <c r="SW115" s="48"/>
      <c r="SX115" s="48"/>
      <c r="SY115" s="48"/>
      <c r="SZ115" s="48"/>
      <c r="TA115" s="48"/>
      <c r="TB115" s="48"/>
      <c r="TC115" s="48"/>
      <c r="TD115" s="48"/>
      <c r="TE115" s="48"/>
      <c r="TF115" s="48"/>
      <c r="TG115" s="48"/>
      <c r="TH115" s="48"/>
      <c r="TI115" s="48"/>
      <c r="TJ115" s="48"/>
      <c r="TK115" s="48"/>
      <c r="TL115" s="48"/>
      <c r="TM115" s="48"/>
      <c r="TN115" s="48"/>
      <c r="TO115" s="48"/>
      <c r="TP115" s="48"/>
      <c r="TQ115" s="48"/>
      <c r="TR115" s="48"/>
      <c r="TS115" s="48"/>
      <c r="TT115" s="48"/>
      <c r="TU115" s="48"/>
      <c r="TV115" s="48"/>
      <c r="TW115" s="48"/>
      <c r="TX115" s="48"/>
      <c r="TY115" s="48"/>
      <c r="TZ115" s="48"/>
      <c r="UB115" s="48"/>
      <c r="UC115" s="48"/>
      <c r="UD115" s="48"/>
      <c r="UE115" s="48"/>
      <c r="UF115" s="48"/>
      <c r="UG115" s="48"/>
      <c r="UH115" s="48"/>
      <c r="UI115" s="48"/>
      <c r="UJ115" s="48"/>
      <c r="UK115" s="48"/>
      <c r="UL115" s="48"/>
      <c r="UM115" s="48"/>
      <c r="UN115" s="48"/>
      <c r="UO115" s="48"/>
      <c r="UP115" s="48"/>
      <c r="UQ115" s="48"/>
      <c r="UR115" s="48"/>
      <c r="US115" s="48"/>
      <c r="UT115" s="48"/>
      <c r="UU115" s="48"/>
      <c r="UV115" s="48"/>
      <c r="UW115" s="48"/>
      <c r="UX115" s="48"/>
      <c r="UY115" s="48"/>
      <c r="UZ115" s="48"/>
      <c r="VA115" s="48"/>
      <c r="VB115" s="48"/>
      <c r="VC115" s="48"/>
      <c r="VD115" s="48"/>
      <c r="VE115" s="48"/>
      <c r="VF115" s="48"/>
      <c r="VG115" s="48"/>
      <c r="VH115" s="48"/>
      <c r="VI115" s="48"/>
      <c r="VJ115" s="48"/>
      <c r="VK115" s="48"/>
      <c r="VL115" s="48"/>
      <c r="VM115" s="48"/>
      <c r="VN115" s="48"/>
      <c r="VO115" s="48"/>
      <c r="VP115" s="48"/>
      <c r="VR115" s="48"/>
      <c r="VS115" s="48"/>
      <c r="VT115" s="48"/>
      <c r="VU115" s="48"/>
      <c r="VV115" s="48"/>
      <c r="VW115" s="48"/>
      <c r="VX115" s="48"/>
      <c r="VY115" s="48"/>
      <c r="VZ115" s="48"/>
      <c r="WA115" s="48"/>
      <c r="WB115" s="48"/>
      <c r="WC115" s="48"/>
      <c r="WD115" s="48"/>
      <c r="WE115" s="48"/>
      <c r="WF115" s="48"/>
      <c r="WG115" s="48"/>
      <c r="WH115" s="48"/>
      <c r="WI115" s="48"/>
      <c r="WJ115" s="48"/>
      <c r="WK115" s="48"/>
      <c r="WL115" s="48"/>
      <c r="WM115" s="48"/>
      <c r="WN115" s="48"/>
      <c r="WO115" s="48"/>
      <c r="WP115" s="48"/>
      <c r="WQ115" s="48"/>
      <c r="WR115" s="48"/>
      <c r="WS115" s="48"/>
      <c r="WT115" s="48"/>
      <c r="WU115" s="48"/>
      <c r="WV115" s="48"/>
      <c r="WW115" s="48"/>
      <c r="WX115" s="48"/>
      <c r="WY115" s="48"/>
      <c r="WZ115" s="48"/>
      <c r="XA115" s="48"/>
      <c r="XB115" s="48"/>
      <c r="XC115" s="48"/>
      <c r="XD115" s="48"/>
      <c r="XE115" s="48"/>
      <c r="XF115" s="48"/>
      <c r="XH115" s="48"/>
      <c r="XI115" s="48"/>
      <c r="XJ115" s="48"/>
      <c r="XK115" s="48"/>
      <c r="XL115" s="48"/>
      <c r="XM115" s="48"/>
      <c r="XN115" s="48"/>
      <c r="XO115" s="48"/>
      <c r="XP115" s="48"/>
      <c r="XQ115" s="48"/>
      <c r="XR115" s="48"/>
      <c r="XS115" s="48"/>
      <c r="XT115" s="48"/>
      <c r="XU115" s="48"/>
      <c r="XV115" s="48"/>
      <c r="XW115" s="48"/>
      <c r="XX115" s="48"/>
      <c r="XY115" s="48"/>
      <c r="XZ115" s="48"/>
      <c r="YA115" s="48"/>
      <c r="YB115" s="48"/>
      <c r="YC115" s="48"/>
      <c r="YD115" s="48"/>
      <c r="YE115" s="48"/>
      <c r="YF115" s="48"/>
      <c r="YG115" s="48"/>
      <c r="YH115" s="48"/>
      <c r="YI115" s="48"/>
      <c r="YJ115" s="48"/>
      <c r="YK115" s="48"/>
      <c r="YL115" s="48"/>
      <c r="YM115" s="48"/>
      <c r="YN115" s="48"/>
      <c r="YO115" s="48"/>
      <c r="YP115" s="48"/>
      <c r="YQ115" s="48"/>
      <c r="YR115" s="48"/>
      <c r="YS115" s="48"/>
      <c r="YT115" s="48"/>
      <c r="YU115" s="48"/>
      <c r="YV115" s="48"/>
      <c r="YX115" s="48"/>
      <c r="YY115" s="48"/>
      <c r="YZ115" s="48"/>
      <c r="ZA115" s="48"/>
      <c r="ZB115" s="48"/>
      <c r="ZC115" s="48"/>
      <c r="ZD115" s="48"/>
      <c r="ZE115" s="48"/>
      <c r="ZF115" s="48"/>
      <c r="ZG115" s="48"/>
      <c r="ZH115" s="48"/>
      <c r="ZI115" s="48"/>
      <c r="ZJ115" s="48"/>
      <c r="ZK115" s="48"/>
      <c r="ZL115" s="48"/>
      <c r="ZM115" s="48"/>
      <c r="ZN115" s="48"/>
      <c r="ZO115" s="48"/>
      <c r="ZP115" s="48"/>
      <c r="ZQ115" s="48"/>
      <c r="ZR115" s="48"/>
      <c r="ZS115" s="48"/>
      <c r="ZT115" s="48"/>
      <c r="ZU115" s="48"/>
      <c r="ZV115" s="48"/>
      <c r="ZW115" s="48"/>
      <c r="ZX115" s="48"/>
      <c r="ZY115" s="48"/>
      <c r="ZZ115" s="48"/>
      <c r="AAA115" s="48"/>
      <c r="AAB115" s="48"/>
      <c r="AAC115" s="48"/>
      <c r="AAD115" s="48"/>
      <c r="AAE115" s="48"/>
      <c r="AAF115" s="48"/>
      <c r="AAG115" s="48"/>
      <c r="AAH115" s="48"/>
      <c r="AAI115" s="48"/>
      <c r="AAJ115" s="48"/>
      <c r="AAK115" s="48"/>
      <c r="AAM115" s="48"/>
      <c r="AAN115" s="48"/>
      <c r="AAO115" s="48"/>
      <c r="AAP115" s="48"/>
      <c r="AAQ115" s="48"/>
      <c r="AAR115" s="48"/>
      <c r="AAS115" s="48"/>
      <c r="AAT115" s="48"/>
      <c r="AAU115" s="48"/>
      <c r="AAV115" s="48"/>
      <c r="AAW115" s="48"/>
      <c r="AAX115" s="48"/>
      <c r="AAY115" s="48"/>
      <c r="AAZ115" s="48"/>
      <c r="ABA115" s="48"/>
      <c r="ABB115" s="48"/>
      <c r="ABC115" s="48"/>
      <c r="ABD115" s="48"/>
      <c r="ABE115" s="48"/>
      <c r="ABF115" s="48"/>
      <c r="ABG115" s="48"/>
      <c r="ABH115" s="48"/>
      <c r="ABI115" s="48"/>
      <c r="ABJ115" s="48"/>
      <c r="ABK115" s="48"/>
      <c r="ABL115" s="48"/>
      <c r="ABM115" s="48"/>
      <c r="ABN115" s="48"/>
      <c r="ABO115" s="48"/>
      <c r="ABP115" s="48"/>
      <c r="ABQ115" s="48"/>
      <c r="ABR115" s="48"/>
      <c r="ABS115" s="48"/>
      <c r="ABT115" s="48"/>
      <c r="ABU115" s="48"/>
      <c r="ABV115" s="48"/>
      <c r="ABW115" s="48"/>
      <c r="ABX115" s="48"/>
      <c r="ABY115" s="48"/>
      <c r="ABZ115" s="48"/>
      <c r="ACA115" s="48"/>
      <c r="ACC115" s="48"/>
      <c r="ACD115" s="48"/>
      <c r="ACE115" s="48"/>
      <c r="ACF115" s="48"/>
      <c r="ACG115" s="48"/>
      <c r="ACH115" s="48"/>
      <c r="ACI115" s="48"/>
      <c r="ACJ115" s="48"/>
      <c r="ACK115" s="48"/>
      <c r="ACL115" s="48"/>
      <c r="ACM115" s="48"/>
      <c r="ACN115" s="48"/>
      <c r="ACO115" s="48"/>
      <c r="ACP115" s="48"/>
      <c r="ACQ115" s="48"/>
      <c r="ACR115" s="48"/>
      <c r="ACS115" s="48"/>
      <c r="ACT115" s="48"/>
      <c r="ACU115" s="48"/>
      <c r="ACV115" s="48"/>
      <c r="ACW115" s="48"/>
      <c r="ACX115" s="48"/>
      <c r="ACY115" s="48"/>
      <c r="ACZ115" s="48"/>
      <c r="ADA115" s="48"/>
      <c r="ADB115" s="48"/>
      <c r="ADC115" s="48"/>
      <c r="ADD115" s="48"/>
      <c r="ADE115" s="48"/>
      <c r="ADF115" s="48"/>
      <c r="ADG115" s="48"/>
      <c r="ADH115" s="48"/>
      <c r="ADI115" s="48"/>
      <c r="ADJ115" s="48"/>
      <c r="ADK115" s="48"/>
      <c r="ADL115" s="48"/>
      <c r="ADM115" s="48"/>
      <c r="ADN115" s="48"/>
      <c r="ADO115" s="48"/>
      <c r="ADP115" s="48"/>
      <c r="ADQ115" s="48"/>
      <c r="ADS115" s="48"/>
      <c r="ADT115" s="48"/>
      <c r="ADU115" s="48"/>
      <c r="ADV115" s="48"/>
      <c r="ADW115" s="48"/>
      <c r="ADX115" s="48"/>
      <c r="ADY115" s="48"/>
      <c r="ADZ115" s="48"/>
      <c r="AEA115" s="48"/>
      <c r="AEB115" s="48"/>
      <c r="AEC115" s="48"/>
      <c r="AED115" s="48"/>
      <c r="AEE115" s="48"/>
      <c r="AEF115" s="48"/>
      <c r="AEG115" s="48"/>
      <c r="AEH115" s="48"/>
      <c r="AEI115" s="48"/>
      <c r="AEJ115" s="48"/>
      <c r="AEK115" s="48"/>
      <c r="AEL115" s="48"/>
      <c r="AEM115" s="48"/>
      <c r="AEN115" s="48"/>
      <c r="AEO115" s="48"/>
      <c r="AEP115" s="48"/>
      <c r="AEQ115" s="48"/>
      <c r="AER115" s="48"/>
      <c r="AES115" s="48"/>
      <c r="AET115" s="48"/>
      <c r="AEU115" s="48"/>
      <c r="AEV115" s="48"/>
      <c r="AEW115" s="48"/>
      <c r="AEX115" s="48"/>
      <c r="AEY115" s="48"/>
      <c r="AEZ115" s="48"/>
      <c r="AFA115" s="48"/>
      <c r="AFB115" s="48"/>
      <c r="AFC115" s="48"/>
      <c r="AFD115" s="48"/>
      <c r="AFE115" s="48"/>
      <c r="AFF115" s="48"/>
      <c r="AFG115" s="48"/>
      <c r="AFI115" s="48"/>
      <c r="AFJ115" s="48"/>
      <c r="AFK115" s="48"/>
      <c r="AFL115" s="48"/>
      <c r="AFM115" s="48"/>
      <c r="AFN115" s="48"/>
      <c r="AFO115" s="48"/>
      <c r="AFP115" s="48"/>
      <c r="AFQ115" s="48"/>
      <c r="AFS115" s="48"/>
      <c r="AFT115" s="48"/>
      <c r="AFU115" s="48"/>
      <c r="AFV115" s="48"/>
      <c r="AFW115" s="48"/>
      <c r="AFX115" s="48"/>
      <c r="AFY115" s="48"/>
      <c r="AFZ115" s="48"/>
      <c r="AGA115" s="48"/>
      <c r="AGB115" s="48"/>
      <c r="AGC115" s="48"/>
      <c r="AGF115" s="48"/>
      <c r="AGG115" s="48"/>
      <c r="AGH115" s="48"/>
      <c r="AGI115" s="48"/>
      <c r="AGJ115" s="48"/>
      <c r="AGK115" s="48"/>
      <c r="AGL115" s="48"/>
      <c r="AGM115" s="48"/>
      <c r="AGN115" s="48"/>
      <c r="AGO115" s="48"/>
      <c r="AGP115" s="48"/>
      <c r="AGQ115" s="48"/>
      <c r="AGR115" s="48"/>
      <c r="AGS115" s="48"/>
      <c r="AGT115" s="48"/>
      <c r="AGU115" s="48"/>
      <c r="AGV115" s="48"/>
      <c r="AGW115" s="48"/>
      <c r="AGX115" s="48"/>
      <c r="AGY115" s="48"/>
      <c r="AGZ115" s="48"/>
      <c r="AHA115" s="48"/>
      <c r="AHB115" s="48"/>
      <c r="AHC115" s="48"/>
      <c r="AHD115" s="48"/>
      <c r="AHE115" s="48"/>
      <c r="AHF115" s="48"/>
      <c r="AHG115" s="48"/>
      <c r="AHH115" s="48"/>
      <c r="AHI115" s="48"/>
      <c r="AHJ115" s="48"/>
      <c r="AHK115" s="48"/>
      <c r="AHL115" s="48"/>
      <c r="AHM115" s="48"/>
      <c r="AHN115" s="48"/>
      <c r="AHO115" s="48"/>
      <c r="AHP115" s="48"/>
      <c r="AHQ115" s="48"/>
      <c r="AHR115" s="48"/>
      <c r="AHS115" s="48"/>
      <c r="AHT115" s="48"/>
      <c r="AHU115" s="48"/>
      <c r="AHV115" s="48"/>
      <c r="AHW115" s="48"/>
      <c r="AHX115" s="48"/>
      <c r="AHY115" s="48"/>
      <c r="AHZ115" s="48"/>
      <c r="AIA115" s="48"/>
      <c r="AIB115" s="48"/>
      <c r="AIC115" s="48"/>
      <c r="AID115" s="48"/>
      <c r="AIE115" s="48"/>
      <c r="AIF115" s="48"/>
      <c r="AIG115" s="48"/>
      <c r="AIH115" s="48"/>
      <c r="AII115" s="48"/>
      <c r="AIJ115" s="48"/>
      <c r="AIK115" s="48"/>
      <c r="AIL115" s="48"/>
      <c r="AIM115" s="48"/>
      <c r="AIN115" s="48"/>
      <c r="AIO115" s="48"/>
      <c r="AIP115" s="48"/>
      <c r="AIQ115" s="48"/>
      <c r="AIR115" s="48"/>
      <c r="AIS115" s="48"/>
      <c r="AIT115" s="48"/>
      <c r="AIU115" s="48"/>
      <c r="AIV115" s="48"/>
      <c r="AIW115" s="48"/>
      <c r="AIX115" s="48"/>
      <c r="AIY115" s="48"/>
      <c r="AIZ115" s="48"/>
      <c r="AJA115" s="48"/>
      <c r="AJB115" s="48"/>
      <c r="AJC115" s="48"/>
      <c r="AJD115" s="48"/>
      <c r="AJE115" s="48"/>
      <c r="AJF115" s="48"/>
      <c r="AJG115" s="48"/>
      <c r="AJH115" s="48"/>
      <c r="AJI115" s="48"/>
      <c r="AJJ115" s="48"/>
      <c r="AJK115" s="48"/>
      <c r="AJL115" s="48"/>
      <c r="AJM115" s="48"/>
      <c r="AJN115" s="48"/>
      <c r="AJO115" s="48"/>
      <c r="AJP115" s="48"/>
      <c r="AJQ115" s="48"/>
      <c r="AJR115" s="48"/>
      <c r="AJS115" s="48"/>
      <c r="AJT115" s="48"/>
      <c r="AJU115" s="48"/>
      <c r="AJV115" s="48"/>
      <c r="AJW115" s="48"/>
      <c r="AJX115" s="48"/>
      <c r="AJY115" s="48"/>
      <c r="AJZ115" s="48"/>
      <c r="AKA115" s="48"/>
      <c r="AKB115" s="48"/>
      <c r="AKC115" s="48"/>
      <c r="AKD115" s="48"/>
      <c r="AKE115" s="48"/>
      <c r="AKF115" s="48"/>
      <c r="AKG115" s="48"/>
      <c r="AKH115" s="48"/>
      <c r="AKI115" s="48"/>
      <c r="AKJ115" s="48"/>
      <c r="AKK115" s="48"/>
      <c r="AKL115" s="48"/>
      <c r="AKM115" s="48"/>
      <c r="AKN115" s="48"/>
      <c r="AKO115" s="48"/>
      <c r="AKP115" s="48"/>
      <c r="AKQ115" s="48"/>
      <c r="AKR115" s="48"/>
      <c r="AKS115" s="48"/>
      <c r="AKT115" s="48"/>
      <c r="AKU115" s="48"/>
      <c r="AKV115" s="48"/>
      <c r="AKW115" s="48"/>
      <c r="AKX115" s="48"/>
      <c r="AKY115" s="48"/>
      <c r="AKZ115" s="48"/>
      <c r="ALA115" s="48"/>
      <c r="ALB115" s="48"/>
      <c r="ALC115" s="48"/>
      <c r="ALD115" s="48"/>
      <c r="ALE115" s="48"/>
      <c r="ALF115" s="48"/>
      <c r="ALG115" s="48"/>
      <c r="ALH115" s="48"/>
      <c r="ALI115" s="48"/>
      <c r="ALJ115" s="48"/>
      <c r="ALK115" s="48"/>
      <c r="ALL115" s="48"/>
      <c r="ALM115" s="48"/>
      <c r="ALN115" s="48"/>
      <c r="ALO115" s="48"/>
      <c r="ALP115" s="48"/>
      <c r="ALQ115" s="48"/>
      <c r="ALR115" s="48"/>
      <c r="ALS115" s="48"/>
      <c r="ALT115" s="48"/>
      <c r="ALU115" s="48"/>
      <c r="ALV115" s="48"/>
      <c r="ALW115" s="48"/>
      <c r="ALX115" s="48"/>
      <c r="ALY115" s="48"/>
      <c r="ALZ115" s="48"/>
      <c r="AMA115" s="48"/>
      <c r="AMB115" s="48"/>
      <c r="AMC115" s="48"/>
      <c r="AMD115" s="48"/>
      <c r="AME115" s="48"/>
      <c r="AMF115" s="48"/>
      <c r="AMG115" s="48"/>
      <c r="AMH115" s="48"/>
      <c r="AMI115" s="48"/>
      <c r="AMJ115" s="48"/>
      <c r="AMK115" s="48"/>
      <c r="AML115" s="48"/>
      <c r="AMM115" s="48"/>
      <c r="AMN115" s="48"/>
      <c r="AMO115" s="48"/>
      <c r="AMP115" s="48"/>
      <c r="AMQ115" s="48"/>
      <c r="AMR115" s="48"/>
      <c r="AMS115" s="48"/>
      <c r="AMT115" s="48"/>
      <c r="AMU115" s="48"/>
      <c r="AMV115" s="48"/>
      <c r="AMW115" s="48"/>
      <c r="AMX115" s="48"/>
      <c r="AMY115" s="48"/>
      <c r="AMZ115" s="48"/>
      <c r="ANA115" s="48"/>
      <c r="ANB115" s="48"/>
      <c r="ANC115" s="48"/>
      <c r="AND115" s="48"/>
      <c r="ANE115" s="48"/>
      <c r="ANF115" s="48"/>
      <c r="ANG115" s="48"/>
      <c r="ANH115" s="48"/>
      <c r="ANI115" s="48"/>
      <c r="ANJ115" s="48"/>
      <c r="ANK115" s="48"/>
      <c r="ANL115" s="48"/>
      <c r="ANM115" s="48"/>
      <c r="ANN115" s="48"/>
      <c r="ANO115" s="48"/>
      <c r="ANP115" s="48"/>
      <c r="ANQ115" s="48"/>
      <c r="ANR115" s="48"/>
      <c r="ANS115" s="48"/>
      <c r="ANT115" s="48"/>
      <c r="ANU115" s="48"/>
      <c r="ANV115" s="48"/>
      <c r="ANW115" s="48"/>
      <c r="ANX115" s="48"/>
      <c r="ANY115" s="48"/>
      <c r="ANZ115" s="48"/>
      <c r="AOA115" s="48"/>
      <c r="AOB115" s="48"/>
      <c r="AOC115" s="48"/>
      <c r="AOD115" s="48"/>
      <c r="AOE115" s="48"/>
      <c r="AOF115" s="48"/>
      <c r="AOG115" s="48"/>
      <c r="AOH115" s="48"/>
      <c r="AOI115" s="48"/>
      <c r="AOJ115" s="48"/>
      <c r="AOK115" s="48"/>
      <c r="AOL115" s="48"/>
      <c r="AOM115" s="48"/>
      <c r="AON115" s="48"/>
      <c r="AOO115" s="48"/>
      <c r="AOP115" s="48"/>
      <c r="AOQ115" s="48"/>
      <c r="AOR115" s="48"/>
      <c r="AOS115" s="48"/>
      <c r="AOT115" s="48"/>
      <c r="AOU115" s="48"/>
      <c r="AOV115" s="48"/>
      <c r="AOW115" s="48"/>
      <c r="AOX115" s="48"/>
      <c r="AOY115" s="48"/>
      <c r="AOZ115" s="48"/>
      <c r="APA115" s="48"/>
      <c r="APB115" s="48"/>
      <c r="APC115" s="48"/>
      <c r="APD115" s="48"/>
      <c r="APE115" s="48"/>
      <c r="APF115" s="48"/>
      <c r="APG115" s="48"/>
      <c r="APH115" s="48"/>
      <c r="API115" s="48"/>
      <c r="APJ115" s="48"/>
      <c r="APK115" s="48"/>
      <c r="APL115" s="48"/>
      <c r="APM115" s="48"/>
      <c r="APN115" s="48"/>
      <c r="APO115" s="48"/>
      <c r="APP115" s="48"/>
      <c r="APQ115" s="48"/>
      <c r="APR115" s="48"/>
      <c r="APS115" s="48"/>
      <c r="APT115" s="48"/>
      <c r="APU115" s="48"/>
      <c r="APV115" s="48"/>
      <c r="APW115" s="48"/>
      <c r="APX115" s="48"/>
      <c r="APY115" s="48"/>
      <c r="APZ115" s="48"/>
      <c r="AQA115" s="48"/>
    </row>
    <row r="116" spans="1:1119">
      <c r="A116" s="49" t="s">
        <v>380</v>
      </c>
      <c r="B116" s="46" t="s">
        <v>354</v>
      </c>
      <c r="C116" s="48">
        <v>2.3158869743347168</v>
      </c>
      <c r="D116" s="48">
        <v>2.3824577331542969</v>
      </c>
      <c r="E116" s="48">
        <v>3.270552396774292</v>
      </c>
      <c r="F116" s="48">
        <v>3.2537593841552734</v>
      </c>
      <c r="G116" s="48">
        <v>1.8106011152267456</v>
      </c>
      <c r="H116" s="48">
        <v>2.1219103336334229</v>
      </c>
      <c r="I116" s="48">
        <v>3.0445802211761475</v>
      </c>
      <c r="J116" s="48">
        <v>2.7048866748809814</v>
      </c>
      <c r="K116" s="48">
        <v>4.5769062042236328</v>
      </c>
      <c r="L116" s="48">
        <v>4.4934697151184082</v>
      </c>
      <c r="M116" s="48">
        <v>3.8507099151611328</v>
      </c>
      <c r="N116" s="48">
        <v>3.3163399696350098</v>
      </c>
      <c r="O116" s="48">
        <v>1.8208701610565186</v>
      </c>
      <c r="P116" s="48">
        <v>2.2775769233703613</v>
      </c>
      <c r="Q116" s="47">
        <f t="shared" si="12"/>
        <v>3.1253923773765564</v>
      </c>
      <c r="R116" s="47">
        <f t="shared" si="13"/>
        <v>2.8163742423057556</v>
      </c>
      <c r="S116" s="47">
        <f t="shared" si="14"/>
        <v>0.90112661139521</v>
      </c>
      <c r="T116" s="47">
        <f t="shared" si="15"/>
        <v>0.67203911064709698</v>
      </c>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B116" s="48"/>
      <c r="BC116" s="48"/>
      <c r="BD116" s="48"/>
      <c r="BE116" s="48"/>
      <c r="BF116" s="48"/>
      <c r="BG116" s="48"/>
      <c r="BH116" s="48"/>
      <c r="BI116" s="48"/>
      <c r="BJ116" s="48"/>
      <c r="BK116" s="48"/>
      <c r="BL116" s="48"/>
      <c r="BM116" s="48"/>
      <c r="BN116" s="48"/>
      <c r="BO116" s="48"/>
      <c r="BP116" s="48"/>
      <c r="BQ116" s="48"/>
      <c r="BR116" s="48"/>
      <c r="BS116" s="48"/>
      <c r="BT116" s="48"/>
      <c r="BU116" s="48"/>
      <c r="BV116" s="48"/>
      <c r="BW116" s="48"/>
      <c r="BX116" s="48"/>
      <c r="BY116" s="48"/>
      <c r="BZ116" s="48"/>
      <c r="CA116" s="48"/>
      <c r="CB116" s="48"/>
      <c r="CC116" s="48"/>
      <c r="CD116" s="48"/>
      <c r="CE116" s="48"/>
      <c r="CF116" s="48"/>
      <c r="CG116" s="48"/>
      <c r="CH116" s="48"/>
      <c r="CI116" s="48"/>
      <c r="CJ116" s="48"/>
      <c r="CK116" s="48"/>
      <c r="CL116" s="48"/>
      <c r="CM116" s="48"/>
      <c r="CN116" s="48"/>
      <c r="CO116" s="48"/>
      <c r="CP116" s="48"/>
      <c r="CQ116" s="48"/>
      <c r="CR116" s="48"/>
      <c r="CS116" s="48"/>
      <c r="CT116" s="48"/>
      <c r="CU116" s="48"/>
      <c r="CV116" s="48"/>
      <c r="CW116" s="48"/>
      <c r="CX116" s="48"/>
      <c r="CY116" s="48"/>
      <c r="CZ116" s="48"/>
      <c r="DA116" s="48"/>
      <c r="DB116" s="48"/>
      <c r="DC116" s="48"/>
      <c r="DD116" s="48"/>
      <c r="DE116" s="48"/>
      <c r="DF116" s="48"/>
      <c r="DH116" s="48"/>
      <c r="DI116" s="48"/>
      <c r="DJ116" s="48"/>
      <c r="DK116" s="48"/>
      <c r="DL116" s="48"/>
      <c r="DM116" s="48"/>
      <c r="DN116" s="48"/>
      <c r="DO116" s="48"/>
      <c r="DP116" s="48"/>
      <c r="DQ116" s="48"/>
      <c r="DR116" s="48"/>
      <c r="DS116" s="48"/>
      <c r="DT116" s="48"/>
      <c r="DU116" s="48"/>
      <c r="DV116" s="48"/>
      <c r="DW116" s="48"/>
      <c r="DX116" s="48"/>
      <c r="DY116" s="48"/>
      <c r="DZ116" s="48"/>
      <c r="EA116" s="48"/>
      <c r="EB116" s="48"/>
      <c r="EC116" s="48"/>
      <c r="ED116" s="48"/>
      <c r="EE116" s="48"/>
      <c r="EF116" s="48"/>
      <c r="EG116" s="48"/>
      <c r="EH116" s="48"/>
      <c r="EI116" s="48"/>
      <c r="EJ116" s="48"/>
      <c r="EK116" s="48"/>
      <c r="EL116" s="48"/>
      <c r="EM116" s="48"/>
      <c r="EO116" s="48"/>
      <c r="EP116" s="48"/>
      <c r="EQ116" s="48"/>
      <c r="ER116" s="48"/>
      <c r="ES116" s="48"/>
      <c r="ET116" s="48"/>
      <c r="EU116" s="48"/>
      <c r="EV116" s="48"/>
      <c r="EW116" s="48"/>
      <c r="EX116" s="48"/>
      <c r="EY116" s="48"/>
      <c r="EZ116" s="48"/>
      <c r="FA116" s="48"/>
      <c r="FB116" s="48"/>
      <c r="FC116" s="48"/>
      <c r="FD116" s="48"/>
      <c r="FE116" s="48"/>
      <c r="FF116" s="48"/>
      <c r="FG116" s="48"/>
      <c r="FH116" s="48"/>
      <c r="FI116" s="48"/>
      <c r="FJ116" s="48"/>
      <c r="FK116" s="48"/>
      <c r="FL116" s="48"/>
      <c r="FM116" s="48"/>
      <c r="FN116" s="48"/>
      <c r="FO116" s="48"/>
      <c r="FP116" s="48"/>
      <c r="FQ116" s="48"/>
      <c r="FR116" s="48"/>
      <c r="FS116" s="48"/>
      <c r="FT116" s="48"/>
      <c r="FU116" s="48"/>
      <c r="FV116" s="48"/>
      <c r="FW116" s="48"/>
      <c r="FX116" s="48"/>
      <c r="FY116" s="48"/>
      <c r="FZ116" s="48"/>
      <c r="GA116" s="48"/>
      <c r="GB116" s="48"/>
      <c r="GC116" s="48"/>
      <c r="GE116" s="48"/>
      <c r="GF116" s="48"/>
      <c r="GG116" s="48"/>
      <c r="GH116" s="48"/>
      <c r="GI116" s="48"/>
      <c r="GJ116" s="48"/>
      <c r="GK116" s="48"/>
      <c r="GL116" s="48"/>
      <c r="GM116" s="48"/>
      <c r="GN116" s="48"/>
      <c r="GO116" s="48"/>
      <c r="GP116" s="48"/>
      <c r="GQ116" s="48"/>
      <c r="GR116" s="48"/>
      <c r="GS116" s="48"/>
      <c r="GT116" s="48"/>
      <c r="GU116" s="48"/>
      <c r="GV116" s="48"/>
      <c r="GW116" s="48"/>
      <c r="GX116" s="48"/>
      <c r="GY116" s="48"/>
      <c r="GZ116" s="48"/>
      <c r="HA116" s="48"/>
      <c r="HB116" s="48"/>
      <c r="HC116" s="48"/>
      <c r="HD116" s="48"/>
      <c r="HE116" s="48"/>
      <c r="HF116" s="48"/>
      <c r="HG116" s="48"/>
      <c r="HH116" s="48"/>
      <c r="HI116" s="48"/>
      <c r="HJ116" s="48"/>
      <c r="HK116" s="48"/>
      <c r="HL116" s="48"/>
      <c r="HM116" s="48"/>
      <c r="HN116" s="48"/>
      <c r="HO116" s="48"/>
      <c r="HP116" s="48"/>
      <c r="HQ116" s="48"/>
      <c r="HR116" s="48"/>
      <c r="HS116" s="48"/>
      <c r="HU116" s="48"/>
      <c r="HV116" s="48"/>
      <c r="HW116" s="48"/>
      <c r="HX116" s="48"/>
      <c r="HY116" s="48"/>
      <c r="HZ116" s="48"/>
      <c r="IA116" s="48"/>
      <c r="IB116" s="48"/>
      <c r="IC116" s="48"/>
      <c r="ID116" s="48"/>
      <c r="IE116" s="48"/>
      <c r="IF116" s="48"/>
      <c r="IG116" s="48"/>
      <c r="IH116" s="48"/>
      <c r="II116" s="48"/>
      <c r="IJ116" s="48"/>
      <c r="IK116" s="48"/>
      <c r="IL116" s="48"/>
      <c r="IM116" s="48"/>
      <c r="IN116" s="48"/>
      <c r="IO116" s="48"/>
      <c r="IP116" s="48"/>
      <c r="IQ116" s="48"/>
      <c r="IR116" s="48"/>
      <c r="IS116" s="48"/>
      <c r="IT116" s="48"/>
      <c r="IU116" s="48"/>
      <c r="IV116" s="48"/>
      <c r="IW116" s="48"/>
      <c r="IX116" s="48"/>
      <c r="IY116" s="48"/>
      <c r="IZ116" s="48"/>
      <c r="JA116" s="48"/>
      <c r="JB116" s="48"/>
      <c r="JC116" s="48"/>
      <c r="JD116" s="48"/>
      <c r="JE116" s="48"/>
      <c r="JF116" s="48"/>
      <c r="JG116" s="48"/>
      <c r="JH116" s="48"/>
      <c r="JJ116" s="48"/>
      <c r="JK116" s="48"/>
      <c r="JL116" s="48"/>
      <c r="JM116" s="48"/>
      <c r="JN116" s="48"/>
      <c r="JO116" s="48"/>
      <c r="JP116" s="48"/>
      <c r="JQ116" s="48"/>
      <c r="JR116" s="48"/>
      <c r="JS116" s="48"/>
      <c r="JT116" s="48"/>
      <c r="JU116" s="48"/>
      <c r="JV116" s="48"/>
      <c r="JW116" s="48"/>
      <c r="JX116" s="48"/>
      <c r="JY116" s="48"/>
      <c r="JZ116" s="48"/>
      <c r="KA116" s="48"/>
      <c r="KB116" s="48"/>
      <c r="KC116" s="48"/>
      <c r="KD116" s="48"/>
      <c r="KE116" s="48"/>
      <c r="KF116" s="48"/>
      <c r="KG116" s="48"/>
      <c r="KH116" s="48"/>
      <c r="KI116" s="48"/>
      <c r="KJ116" s="48"/>
      <c r="KK116" s="48"/>
      <c r="KL116" s="48"/>
      <c r="KM116" s="48"/>
      <c r="KN116" s="48"/>
      <c r="KO116" s="48"/>
      <c r="KP116" s="48"/>
      <c r="KQ116" s="48"/>
      <c r="KR116" s="48"/>
      <c r="KS116" s="48"/>
      <c r="KT116" s="48"/>
      <c r="KU116" s="48"/>
      <c r="KV116" s="48"/>
      <c r="KW116" s="48"/>
      <c r="KX116" s="48"/>
      <c r="KZ116" s="48"/>
      <c r="LA116" s="48"/>
      <c r="LB116" s="48"/>
      <c r="LC116" s="48"/>
      <c r="LD116" s="48"/>
      <c r="LE116" s="48"/>
      <c r="LF116" s="48"/>
      <c r="LG116" s="48"/>
      <c r="LH116" s="48"/>
      <c r="LI116" s="48"/>
      <c r="LJ116" s="48"/>
      <c r="LK116" s="48"/>
      <c r="LL116" s="48"/>
      <c r="LM116" s="48"/>
      <c r="LN116" s="48"/>
      <c r="LO116" s="48"/>
      <c r="LP116" s="48"/>
      <c r="LQ116" s="48"/>
      <c r="LR116" s="48"/>
      <c r="LS116" s="48"/>
      <c r="LT116" s="48"/>
      <c r="LU116" s="48"/>
      <c r="LV116" s="48"/>
      <c r="LW116" s="48"/>
      <c r="LX116" s="48"/>
      <c r="LY116" s="48"/>
      <c r="LZ116" s="48"/>
      <c r="MA116" s="48"/>
      <c r="MB116" s="48"/>
      <c r="MC116" s="48"/>
      <c r="MD116" s="48"/>
      <c r="ME116" s="48"/>
      <c r="MF116" s="48"/>
      <c r="MG116" s="48"/>
      <c r="MH116" s="48"/>
      <c r="MI116" s="48"/>
      <c r="MJ116" s="48"/>
      <c r="MK116" s="48"/>
      <c r="ML116" s="48"/>
      <c r="MM116" s="48"/>
      <c r="MN116" s="48"/>
      <c r="MP116" s="48"/>
      <c r="MQ116" s="48"/>
      <c r="MR116" s="48"/>
      <c r="MS116" s="48"/>
      <c r="MT116" s="48"/>
      <c r="MU116" s="48"/>
      <c r="MV116" s="48"/>
      <c r="MW116" s="48"/>
      <c r="MX116" s="48"/>
      <c r="MY116" s="48"/>
      <c r="MZ116" s="48"/>
      <c r="NA116" s="48"/>
      <c r="NB116" s="48"/>
      <c r="NC116" s="48"/>
      <c r="ND116" s="48"/>
      <c r="NE116" s="48"/>
      <c r="NF116" s="48"/>
      <c r="NG116" s="48"/>
      <c r="NH116" s="48"/>
      <c r="NI116" s="48"/>
      <c r="NJ116" s="48"/>
      <c r="NK116" s="48"/>
      <c r="NL116" s="48"/>
      <c r="NM116" s="48"/>
      <c r="NN116" s="48"/>
      <c r="NO116" s="48"/>
      <c r="NP116" s="48"/>
      <c r="NQ116" s="48"/>
      <c r="NR116" s="48"/>
      <c r="NS116" s="48"/>
      <c r="NT116" s="48"/>
      <c r="NU116" s="48"/>
      <c r="NV116" s="48"/>
      <c r="NW116" s="48"/>
      <c r="NX116" s="48"/>
      <c r="NY116" s="48"/>
      <c r="NZ116" s="48"/>
      <c r="OA116" s="48"/>
      <c r="OB116" s="48"/>
      <c r="OC116" s="48"/>
      <c r="OD116" s="48"/>
      <c r="OF116" s="48"/>
      <c r="OG116" s="48"/>
      <c r="OH116" s="48"/>
      <c r="OI116" s="48"/>
      <c r="OJ116" s="48"/>
      <c r="OK116" s="48"/>
      <c r="OL116" s="48"/>
      <c r="OM116" s="48"/>
      <c r="ON116" s="48"/>
      <c r="OO116" s="48"/>
      <c r="OP116" s="48"/>
      <c r="OQ116" s="48"/>
      <c r="OR116" s="48"/>
      <c r="OT116" s="48"/>
      <c r="OU116" s="48"/>
      <c r="OV116" s="48"/>
      <c r="OW116" s="48"/>
      <c r="OX116" s="48"/>
      <c r="OY116" s="48"/>
      <c r="OZ116" s="48"/>
      <c r="PA116" s="48"/>
      <c r="PB116" s="48"/>
      <c r="PC116" s="48"/>
      <c r="PD116" s="48"/>
      <c r="PF116" s="48"/>
      <c r="PG116" s="48"/>
      <c r="PH116" s="48"/>
      <c r="PI116" s="48"/>
      <c r="PJ116" s="48"/>
      <c r="PK116" s="48"/>
      <c r="PL116" s="48"/>
      <c r="PM116" s="48"/>
      <c r="PN116" s="48"/>
      <c r="PO116" s="48"/>
      <c r="PP116" s="48"/>
      <c r="PQ116" s="48"/>
      <c r="PR116" s="48"/>
      <c r="PS116" s="48"/>
      <c r="PT116" s="48"/>
      <c r="PU116" s="48"/>
      <c r="PV116" s="48"/>
      <c r="PW116" s="48"/>
      <c r="PX116" s="48"/>
      <c r="PY116" s="48"/>
      <c r="PZ116" s="48"/>
      <c r="QA116" s="48"/>
      <c r="QB116" s="48"/>
      <c r="QC116" s="48"/>
      <c r="QD116" s="48"/>
      <c r="QE116" s="48"/>
      <c r="QF116" s="48"/>
      <c r="QG116" s="48"/>
      <c r="QH116" s="48"/>
      <c r="QI116" s="48"/>
      <c r="QJ116" s="48"/>
      <c r="QK116" s="48"/>
      <c r="QL116" s="48"/>
      <c r="QM116" s="48"/>
      <c r="QN116" s="48"/>
      <c r="QO116" s="48"/>
      <c r="QP116" s="48"/>
      <c r="QQ116" s="48"/>
      <c r="QR116" s="48"/>
      <c r="QS116" s="48"/>
      <c r="QT116" s="48"/>
      <c r="QV116" s="48"/>
      <c r="QW116" s="48"/>
      <c r="QX116" s="48"/>
      <c r="QY116" s="48"/>
      <c r="QZ116" s="48"/>
      <c r="RA116" s="48"/>
      <c r="RB116" s="48"/>
      <c r="RC116" s="48"/>
      <c r="RD116" s="48"/>
      <c r="RE116" s="48"/>
      <c r="RF116" s="48"/>
      <c r="RG116" s="48"/>
      <c r="RH116" s="48"/>
      <c r="RI116" s="48"/>
      <c r="RJ116" s="48"/>
      <c r="RK116" s="48"/>
      <c r="RL116" s="48"/>
      <c r="RM116" s="48"/>
      <c r="RN116" s="48"/>
      <c r="RO116" s="48"/>
      <c r="RP116" s="48"/>
      <c r="RQ116" s="48"/>
      <c r="RR116" s="48"/>
      <c r="RS116" s="48"/>
      <c r="RT116" s="48"/>
      <c r="RU116" s="48"/>
      <c r="RV116" s="48"/>
      <c r="RW116" s="48"/>
      <c r="RX116" s="48"/>
      <c r="RY116" s="48"/>
      <c r="RZ116" s="48"/>
      <c r="SA116" s="48"/>
      <c r="SB116" s="48"/>
      <c r="SC116" s="48"/>
      <c r="SD116" s="48"/>
      <c r="SE116" s="48"/>
      <c r="SF116" s="48"/>
      <c r="SG116" s="48"/>
      <c r="SH116" s="48"/>
      <c r="SI116" s="48"/>
      <c r="SJ116" s="48"/>
      <c r="SL116" s="48"/>
      <c r="SM116" s="48"/>
      <c r="SN116" s="48"/>
      <c r="SO116" s="48"/>
      <c r="SP116" s="48"/>
      <c r="SQ116" s="48"/>
      <c r="SR116" s="48"/>
      <c r="SS116" s="48"/>
      <c r="ST116" s="48"/>
      <c r="SU116" s="48"/>
      <c r="SV116" s="48"/>
      <c r="SW116" s="48"/>
      <c r="SX116" s="48"/>
      <c r="SY116" s="48"/>
      <c r="SZ116" s="48"/>
      <c r="TA116" s="48"/>
      <c r="TB116" s="48"/>
      <c r="TC116" s="48"/>
      <c r="TD116" s="48"/>
      <c r="TE116" s="48"/>
      <c r="TF116" s="48"/>
      <c r="TG116" s="48"/>
      <c r="TH116" s="48"/>
      <c r="TI116" s="48"/>
      <c r="TJ116" s="48"/>
      <c r="TK116" s="48"/>
      <c r="TL116" s="48"/>
      <c r="TM116" s="48"/>
      <c r="TN116" s="48"/>
      <c r="TO116" s="48"/>
      <c r="TP116" s="48"/>
      <c r="TQ116" s="48"/>
      <c r="TR116" s="48"/>
      <c r="TS116" s="48"/>
      <c r="TT116" s="48"/>
      <c r="TU116" s="48"/>
      <c r="TV116" s="48"/>
      <c r="TW116" s="48"/>
      <c r="TX116" s="48"/>
      <c r="TY116" s="48"/>
      <c r="TZ116" s="48"/>
      <c r="UB116" s="48"/>
      <c r="UC116" s="48"/>
      <c r="UD116" s="48"/>
      <c r="UE116" s="48"/>
      <c r="UF116" s="48"/>
      <c r="UG116" s="48"/>
      <c r="UH116" s="48"/>
      <c r="UI116" s="48"/>
      <c r="UJ116" s="48"/>
      <c r="UK116" s="48"/>
      <c r="UL116" s="48"/>
      <c r="UM116" s="48"/>
      <c r="UN116" s="48"/>
      <c r="UO116" s="48"/>
      <c r="UP116" s="48"/>
      <c r="UQ116" s="48"/>
      <c r="UR116" s="48"/>
      <c r="US116" s="48"/>
      <c r="UT116" s="48"/>
      <c r="UU116" s="48"/>
      <c r="UV116" s="48"/>
      <c r="UW116" s="48"/>
      <c r="UX116" s="48"/>
      <c r="UY116" s="48"/>
      <c r="UZ116" s="48"/>
      <c r="VA116" s="48"/>
      <c r="VB116" s="48"/>
      <c r="VC116" s="48"/>
      <c r="VD116" s="48"/>
      <c r="VE116" s="48"/>
      <c r="VF116" s="48"/>
      <c r="VG116" s="48"/>
      <c r="VH116" s="48"/>
      <c r="VI116" s="48"/>
      <c r="VJ116" s="48"/>
      <c r="VK116" s="48"/>
      <c r="VL116" s="48"/>
      <c r="VM116" s="48"/>
      <c r="VN116" s="48"/>
      <c r="VO116" s="48"/>
      <c r="VP116" s="48"/>
      <c r="VR116" s="48"/>
      <c r="VS116" s="48"/>
      <c r="VT116" s="48"/>
      <c r="VU116" s="48"/>
      <c r="VV116" s="48"/>
      <c r="VW116" s="48"/>
      <c r="VX116" s="48"/>
      <c r="VY116" s="48"/>
      <c r="VZ116" s="48"/>
      <c r="WA116" s="48"/>
      <c r="WB116" s="48"/>
      <c r="WC116" s="48"/>
      <c r="WD116" s="48"/>
      <c r="WE116" s="48"/>
      <c r="WF116" s="48"/>
      <c r="WG116" s="48"/>
      <c r="WH116" s="48"/>
      <c r="WI116" s="48"/>
      <c r="WJ116" s="48"/>
      <c r="WK116" s="48"/>
      <c r="WL116" s="48"/>
      <c r="WM116" s="48"/>
      <c r="WN116" s="48"/>
      <c r="WO116" s="48"/>
      <c r="WP116" s="48"/>
      <c r="WQ116" s="48"/>
      <c r="WR116" s="48"/>
      <c r="WS116" s="48"/>
      <c r="WT116" s="48"/>
      <c r="WU116" s="48"/>
      <c r="WV116" s="48"/>
      <c r="WW116" s="48"/>
      <c r="WX116" s="48"/>
      <c r="WY116" s="48"/>
      <c r="WZ116" s="48"/>
      <c r="XA116" s="48"/>
      <c r="XB116" s="48"/>
      <c r="XC116" s="48"/>
      <c r="XD116" s="48"/>
      <c r="XE116" s="48"/>
      <c r="XF116" s="48"/>
      <c r="XH116" s="48"/>
      <c r="XI116" s="48"/>
      <c r="XJ116" s="48"/>
      <c r="XK116" s="48"/>
      <c r="XL116" s="48"/>
      <c r="XM116" s="48"/>
      <c r="XN116" s="48"/>
      <c r="XO116" s="48"/>
      <c r="XP116" s="48"/>
      <c r="XQ116" s="48"/>
      <c r="XR116" s="48"/>
      <c r="XS116" s="48"/>
      <c r="XT116" s="48"/>
      <c r="XU116" s="48"/>
      <c r="XV116" s="48"/>
      <c r="XW116" s="48"/>
      <c r="XX116" s="48"/>
      <c r="XY116" s="48"/>
      <c r="XZ116" s="48"/>
      <c r="YA116" s="48"/>
      <c r="YB116" s="48"/>
      <c r="YC116" s="48"/>
      <c r="YD116" s="48"/>
      <c r="YE116" s="48"/>
      <c r="YF116" s="48"/>
      <c r="YG116" s="48"/>
      <c r="YH116" s="48"/>
      <c r="YI116" s="48"/>
      <c r="YJ116" s="48"/>
      <c r="YK116" s="48"/>
      <c r="YL116" s="48"/>
      <c r="YM116" s="48"/>
      <c r="YN116" s="48"/>
      <c r="YO116" s="48"/>
      <c r="YP116" s="48"/>
      <c r="YQ116" s="48"/>
      <c r="YR116" s="48"/>
      <c r="YS116" s="48"/>
      <c r="YT116" s="48"/>
      <c r="YU116" s="48"/>
      <c r="YV116" s="48"/>
      <c r="YX116" s="48"/>
      <c r="YY116" s="48"/>
      <c r="YZ116" s="48"/>
      <c r="ZA116" s="48"/>
      <c r="ZB116" s="48"/>
      <c r="ZC116" s="48"/>
      <c r="ZD116" s="48"/>
      <c r="ZE116" s="48"/>
      <c r="ZF116" s="48"/>
      <c r="ZG116" s="48"/>
      <c r="ZH116" s="48"/>
      <c r="ZI116" s="48"/>
      <c r="ZJ116" s="48"/>
      <c r="ZK116" s="48"/>
      <c r="ZL116" s="48"/>
      <c r="ZM116" s="48"/>
      <c r="ZN116" s="48"/>
      <c r="ZO116" s="48"/>
      <c r="ZP116" s="48"/>
      <c r="ZQ116" s="48"/>
      <c r="ZR116" s="48"/>
      <c r="ZS116" s="48"/>
      <c r="ZT116" s="48"/>
      <c r="ZU116" s="48"/>
      <c r="ZV116" s="48"/>
      <c r="ZW116" s="48"/>
      <c r="ZX116" s="48"/>
      <c r="ZY116" s="48"/>
      <c r="ZZ116" s="48"/>
      <c r="AAA116" s="48"/>
      <c r="AAB116" s="48"/>
      <c r="AAC116" s="48"/>
      <c r="AAD116" s="48"/>
      <c r="AAE116" s="48"/>
      <c r="AAF116" s="48"/>
      <c r="AAG116" s="48"/>
      <c r="AAH116" s="48"/>
      <c r="AAI116" s="48"/>
      <c r="AAJ116" s="48"/>
      <c r="AAK116" s="48"/>
      <c r="AAM116" s="48"/>
      <c r="AAN116" s="48"/>
      <c r="AAO116" s="48"/>
      <c r="AAP116" s="48"/>
      <c r="AAQ116" s="48"/>
      <c r="AAR116" s="48"/>
      <c r="AAS116" s="48"/>
      <c r="AAT116" s="48"/>
      <c r="AAU116" s="48"/>
      <c r="AAV116" s="48"/>
      <c r="AAW116" s="48"/>
      <c r="AAX116" s="48"/>
      <c r="AAY116" s="48"/>
      <c r="AAZ116" s="48"/>
      <c r="ABA116" s="48"/>
      <c r="ABB116" s="48"/>
      <c r="ABC116" s="48"/>
      <c r="ABD116" s="48"/>
      <c r="ABE116" s="48"/>
      <c r="ABF116" s="48"/>
      <c r="ABG116" s="48"/>
      <c r="ABH116" s="48"/>
      <c r="ABI116" s="48"/>
      <c r="ABJ116" s="48"/>
      <c r="ABK116" s="48"/>
      <c r="ABL116" s="48"/>
      <c r="ABM116" s="48"/>
      <c r="ABN116" s="48"/>
      <c r="ABO116" s="48"/>
      <c r="ABP116" s="48"/>
      <c r="ABQ116" s="48"/>
      <c r="ABR116" s="48"/>
      <c r="ABS116" s="48"/>
      <c r="ABT116" s="48"/>
      <c r="ABU116" s="48"/>
      <c r="ABV116" s="48"/>
      <c r="ABW116" s="48"/>
      <c r="ABX116" s="48"/>
      <c r="ABY116" s="48"/>
      <c r="ABZ116" s="48"/>
      <c r="ACA116" s="48"/>
      <c r="ACC116" s="48"/>
      <c r="ACD116" s="48"/>
      <c r="ACE116" s="48"/>
      <c r="ACF116" s="48"/>
      <c r="ACG116" s="48"/>
      <c r="ACH116" s="48"/>
      <c r="ACI116" s="48"/>
      <c r="ACJ116" s="48"/>
      <c r="ACK116" s="48"/>
      <c r="ACL116" s="48"/>
      <c r="ACM116" s="48"/>
      <c r="ACN116" s="48"/>
      <c r="ACO116" s="48"/>
      <c r="ACP116" s="48"/>
      <c r="ACQ116" s="48"/>
      <c r="ACR116" s="48"/>
      <c r="ACS116" s="48"/>
      <c r="ACT116" s="48"/>
      <c r="ACU116" s="48"/>
      <c r="ACV116" s="48"/>
      <c r="ACW116" s="48"/>
      <c r="ACX116" s="48"/>
      <c r="ACY116" s="48"/>
      <c r="ACZ116" s="48"/>
      <c r="ADA116" s="48"/>
      <c r="ADB116" s="48"/>
      <c r="ADC116" s="48"/>
      <c r="ADD116" s="48"/>
      <c r="ADE116" s="48"/>
      <c r="ADF116" s="48"/>
      <c r="ADG116" s="48"/>
      <c r="ADH116" s="48"/>
      <c r="ADI116" s="48"/>
      <c r="ADJ116" s="48"/>
      <c r="ADK116" s="48"/>
      <c r="ADL116" s="48"/>
      <c r="ADM116" s="48"/>
      <c r="ADN116" s="48"/>
      <c r="ADO116" s="48"/>
      <c r="ADP116" s="48"/>
      <c r="ADQ116" s="48"/>
      <c r="ADS116" s="48"/>
      <c r="ADT116" s="48"/>
      <c r="ADU116" s="48"/>
      <c r="ADV116" s="48"/>
      <c r="ADW116" s="48"/>
      <c r="ADX116" s="48"/>
      <c r="ADY116" s="48"/>
      <c r="ADZ116" s="48"/>
      <c r="AEA116" s="48"/>
      <c r="AEB116" s="48"/>
      <c r="AEC116" s="48"/>
      <c r="AED116" s="48"/>
      <c r="AEE116" s="48"/>
      <c r="AEF116" s="48"/>
      <c r="AEG116" s="48"/>
      <c r="AEH116" s="48"/>
      <c r="AEI116" s="48"/>
      <c r="AEJ116" s="48"/>
      <c r="AEK116" s="48"/>
      <c r="AEL116" s="48"/>
      <c r="AEM116" s="48"/>
      <c r="AEN116" s="48"/>
      <c r="AEO116" s="48"/>
      <c r="AEP116" s="48"/>
      <c r="AEQ116" s="48"/>
      <c r="AER116" s="48"/>
      <c r="AES116" s="48"/>
      <c r="AET116" s="48"/>
      <c r="AEU116" s="48"/>
      <c r="AEV116" s="48"/>
      <c r="AEW116" s="48"/>
      <c r="AEX116" s="48"/>
      <c r="AEY116" s="48"/>
      <c r="AEZ116" s="48"/>
      <c r="AFA116" s="48"/>
      <c r="AFB116" s="48"/>
      <c r="AFC116" s="48"/>
      <c r="AFD116" s="48"/>
      <c r="AFE116" s="48"/>
      <c r="AFF116" s="48"/>
      <c r="AFG116" s="48"/>
      <c r="AFI116" s="48"/>
      <c r="AFJ116" s="48"/>
      <c r="AFK116" s="48"/>
      <c r="AFL116" s="48"/>
      <c r="AFM116" s="48"/>
      <c r="AFN116" s="48"/>
      <c r="AFO116" s="48"/>
      <c r="AFP116" s="48"/>
      <c r="AFQ116" s="48"/>
      <c r="AFS116" s="48"/>
      <c r="AFT116" s="48"/>
      <c r="AFU116" s="48"/>
      <c r="AFV116" s="48"/>
      <c r="AFW116" s="48"/>
      <c r="AFX116" s="48"/>
      <c r="AFY116" s="48"/>
      <c r="AFZ116" s="48"/>
      <c r="AGA116" s="48"/>
      <c r="AGB116" s="48"/>
      <c r="AGC116" s="48"/>
      <c r="AGF116" s="48"/>
      <c r="AGG116" s="48"/>
      <c r="AGH116" s="48"/>
      <c r="AGI116" s="48"/>
      <c r="AGJ116" s="48"/>
      <c r="AGK116" s="48"/>
      <c r="AGL116" s="48"/>
      <c r="AGM116" s="48"/>
      <c r="AGN116" s="48"/>
      <c r="AGO116" s="48"/>
      <c r="AGP116" s="48"/>
      <c r="AGQ116" s="48"/>
      <c r="AGR116" s="48"/>
      <c r="AGS116" s="48"/>
      <c r="AGT116" s="48"/>
      <c r="AGU116" s="48"/>
      <c r="AGV116" s="48"/>
      <c r="AGW116" s="48"/>
      <c r="AGX116" s="48"/>
      <c r="AGY116" s="48"/>
      <c r="AGZ116" s="48"/>
      <c r="AHA116" s="48"/>
      <c r="AHB116" s="48"/>
      <c r="AHC116" s="48"/>
      <c r="AHD116" s="48"/>
      <c r="AHE116" s="48"/>
      <c r="AHF116" s="48"/>
      <c r="AHG116" s="48"/>
      <c r="AHH116" s="48"/>
      <c r="AHI116" s="48"/>
      <c r="AHJ116" s="48"/>
      <c r="AHK116" s="48"/>
      <c r="AHL116" s="48"/>
      <c r="AHM116" s="48"/>
      <c r="AHN116" s="48"/>
      <c r="AHO116" s="48"/>
      <c r="AHP116" s="48"/>
      <c r="AHQ116" s="48"/>
      <c r="AHR116" s="48"/>
      <c r="AHS116" s="48"/>
      <c r="AHT116" s="48"/>
      <c r="AHU116" s="48"/>
      <c r="AHV116" s="48"/>
      <c r="AHW116" s="48"/>
      <c r="AHX116" s="48"/>
      <c r="AHY116" s="48"/>
      <c r="AHZ116" s="48"/>
      <c r="AIA116" s="48"/>
      <c r="AIB116" s="48"/>
      <c r="AIC116" s="48"/>
      <c r="AID116" s="48"/>
      <c r="AIE116" s="48"/>
      <c r="AIF116" s="48"/>
      <c r="AIG116" s="48"/>
      <c r="AIH116" s="48"/>
      <c r="AII116" s="48"/>
      <c r="AIJ116" s="48"/>
      <c r="AIK116" s="48"/>
      <c r="AIL116" s="48"/>
      <c r="AIM116" s="48"/>
      <c r="AIN116" s="48"/>
      <c r="AIO116" s="48"/>
      <c r="AIP116" s="48"/>
      <c r="AIQ116" s="48"/>
      <c r="AIR116" s="48"/>
      <c r="AIS116" s="48"/>
      <c r="AIT116" s="48"/>
      <c r="AIU116" s="48"/>
      <c r="AIV116" s="48"/>
      <c r="AIW116" s="48"/>
      <c r="AIX116" s="48"/>
      <c r="AIY116" s="48"/>
      <c r="AIZ116" s="48"/>
      <c r="AJA116" s="48"/>
      <c r="AJB116" s="48"/>
      <c r="AJC116" s="48"/>
      <c r="AJD116" s="48"/>
      <c r="AJE116" s="48"/>
      <c r="AJF116" s="48"/>
      <c r="AJG116" s="48"/>
      <c r="AJH116" s="48"/>
      <c r="AJI116" s="48"/>
      <c r="AJJ116" s="48"/>
      <c r="AJK116" s="48"/>
      <c r="AJL116" s="48"/>
      <c r="AJM116" s="48"/>
      <c r="AJN116" s="48"/>
      <c r="AJO116" s="48"/>
      <c r="AJP116" s="48"/>
      <c r="AJQ116" s="48"/>
      <c r="AJR116" s="48"/>
      <c r="AJS116" s="48"/>
      <c r="AJT116" s="48"/>
      <c r="AJU116" s="48"/>
      <c r="AJV116" s="48"/>
      <c r="AJW116" s="48"/>
      <c r="AJX116" s="48"/>
      <c r="AJY116" s="48"/>
      <c r="AJZ116" s="48"/>
      <c r="AKA116" s="48"/>
      <c r="AKB116" s="48"/>
      <c r="AKC116" s="48"/>
      <c r="AKD116" s="48"/>
      <c r="AKE116" s="48"/>
      <c r="AKF116" s="48"/>
      <c r="AKG116" s="48"/>
      <c r="AKH116" s="48"/>
      <c r="AKI116" s="48"/>
      <c r="AKJ116" s="48"/>
      <c r="AKK116" s="48"/>
      <c r="AKL116" s="48"/>
      <c r="AKM116" s="48"/>
      <c r="AKN116" s="48"/>
      <c r="AKO116" s="48"/>
      <c r="AKP116" s="48"/>
      <c r="AKQ116" s="48"/>
      <c r="AKR116" s="48"/>
      <c r="AKS116" s="48"/>
      <c r="AKT116" s="48"/>
      <c r="AKU116" s="48"/>
      <c r="AKV116" s="48"/>
      <c r="AKW116" s="48"/>
      <c r="AKX116" s="48"/>
      <c r="AKY116" s="48"/>
      <c r="AKZ116" s="48"/>
      <c r="ALA116" s="48"/>
      <c r="ALB116" s="48"/>
      <c r="ALC116" s="48"/>
      <c r="ALD116" s="48"/>
      <c r="ALE116" s="48"/>
      <c r="ALF116" s="48"/>
      <c r="ALG116" s="48"/>
      <c r="ALH116" s="48"/>
      <c r="ALI116" s="48"/>
      <c r="ALJ116" s="48"/>
      <c r="ALK116" s="48"/>
      <c r="ALL116" s="48"/>
      <c r="ALM116" s="48"/>
      <c r="ALN116" s="48"/>
      <c r="ALO116" s="48"/>
      <c r="ALP116" s="48"/>
      <c r="ALQ116" s="48"/>
      <c r="ALR116" s="48"/>
      <c r="ALS116" s="48"/>
      <c r="ALT116" s="48"/>
      <c r="ALU116" s="48"/>
      <c r="ALV116" s="48"/>
      <c r="ALW116" s="48"/>
      <c r="ALX116" s="48"/>
      <c r="ALY116" s="48"/>
      <c r="ALZ116" s="48"/>
      <c r="AMA116" s="48"/>
      <c r="AMB116" s="48"/>
      <c r="AMC116" s="48"/>
      <c r="AMD116" s="48"/>
      <c r="AME116" s="48"/>
      <c r="AMF116" s="48"/>
      <c r="AMG116" s="48"/>
      <c r="AMH116" s="48"/>
      <c r="AMI116" s="48"/>
      <c r="AMJ116" s="48"/>
      <c r="AMK116" s="48"/>
      <c r="AML116" s="48"/>
      <c r="AMM116" s="48"/>
      <c r="AMN116" s="48"/>
      <c r="AMO116" s="48"/>
      <c r="AMP116" s="48"/>
      <c r="AMQ116" s="48"/>
      <c r="AMR116" s="48"/>
      <c r="AMS116" s="48"/>
      <c r="AMT116" s="48"/>
      <c r="AMU116" s="48"/>
      <c r="AMV116" s="48"/>
      <c r="AMW116" s="48"/>
      <c r="AMX116" s="48"/>
      <c r="AMY116" s="48"/>
      <c r="AMZ116" s="48"/>
      <c r="ANA116" s="48"/>
      <c r="ANB116" s="48"/>
      <c r="ANC116" s="48"/>
      <c r="AND116" s="48"/>
      <c r="ANE116" s="48"/>
      <c r="ANF116" s="48"/>
      <c r="ANG116" s="48"/>
      <c r="ANH116" s="48"/>
      <c r="ANI116" s="48"/>
      <c r="ANJ116" s="48"/>
      <c r="ANK116" s="48"/>
      <c r="ANL116" s="48"/>
      <c r="ANM116" s="48"/>
      <c r="ANN116" s="48"/>
      <c r="ANO116" s="48"/>
      <c r="ANP116" s="48"/>
      <c r="ANQ116" s="48"/>
      <c r="ANR116" s="48"/>
      <c r="ANS116" s="48"/>
      <c r="ANT116" s="48"/>
      <c r="ANU116" s="48"/>
      <c r="ANV116" s="48"/>
      <c r="ANW116" s="48"/>
      <c r="ANX116" s="48"/>
      <c r="ANY116" s="48"/>
      <c r="ANZ116" s="48"/>
      <c r="AOA116" s="48"/>
      <c r="AOB116" s="48"/>
      <c r="AOC116" s="48"/>
      <c r="AOD116" s="48"/>
      <c r="AOE116" s="48"/>
      <c r="AOF116" s="48"/>
      <c r="AOG116" s="48"/>
      <c r="AOH116" s="48"/>
      <c r="AOI116" s="48"/>
      <c r="AOJ116" s="48"/>
      <c r="AOK116" s="48"/>
      <c r="AOL116" s="48"/>
      <c r="AOM116" s="48"/>
      <c r="AON116" s="48"/>
      <c r="AOO116" s="48"/>
      <c r="AOP116" s="48"/>
      <c r="AOQ116" s="48"/>
      <c r="AOR116" s="48"/>
      <c r="AOS116" s="48"/>
      <c r="AOT116" s="48"/>
      <c r="AOU116" s="48"/>
      <c r="AOV116" s="48"/>
      <c r="AOW116" s="48"/>
      <c r="AOX116" s="48"/>
      <c r="AOY116" s="48"/>
      <c r="AOZ116" s="48"/>
      <c r="APA116" s="48"/>
      <c r="APB116" s="48"/>
      <c r="APC116" s="48"/>
      <c r="APD116" s="48"/>
      <c r="APE116" s="48"/>
      <c r="APF116" s="48"/>
      <c r="APG116" s="48"/>
      <c r="APH116" s="48"/>
      <c r="API116" s="48"/>
      <c r="APJ116" s="48"/>
      <c r="APK116" s="48"/>
      <c r="APL116" s="48"/>
      <c r="APM116" s="48"/>
      <c r="APN116" s="48"/>
      <c r="APO116" s="48"/>
      <c r="APP116" s="48"/>
      <c r="APQ116" s="48"/>
      <c r="APR116" s="48"/>
      <c r="APS116" s="48"/>
      <c r="APT116" s="48"/>
      <c r="APU116" s="48"/>
      <c r="APV116" s="48"/>
      <c r="APW116" s="48"/>
      <c r="APX116" s="48"/>
      <c r="APY116" s="48"/>
      <c r="APZ116" s="48"/>
      <c r="AQA116" s="48"/>
    </row>
    <row r="117" spans="1:1119">
      <c r="A117" s="49" t="s">
        <v>379</v>
      </c>
      <c r="B117" s="46" t="s">
        <v>354</v>
      </c>
      <c r="C117" s="48">
        <v>3.6790480613708496</v>
      </c>
      <c r="D117" s="48">
        <v>3.7206377983093262</v>
      </c>
      <c r="E117" s="48">
        <v>5.2536206245422363</v>
      </c>
      <c r="F117" s="48">
        <v>5.2898983955383301</v>
      </c>
      <c r="G117" s="48">
        <v>2.67254638671875</v>
      </c>
      <c r="H117" s="48">
        <v>2.7677369117736816</v>
      </c>
      <c r="I117" s="48">
        <v>5.2952957153320313</v>
      </c>
      <c r="J117" s="48">
        <v>5.1092195510864258</v>
      </c>
      <c r="K117" s="48">
        <v>6.4114603996276855</v>
      </c>
      <c r="L117" s="48">
        <v>6.1900839805603027</v>
      </c>
      <c r="M117" s="48">
        <v>5.9846062660217285</v>
      </c>
      <c r="N117" s="48">
        <v>6.346588134765625</v>
      </c>
      <c r="O117" s="48">
        <v>3.6842215061187744</v>
      </c>
      <c r="P117" s="48">
        <v>3.7215161323547363</v>
      </c>
      <c r="Q117" s="47">
        <f t="shared" si="12"/>
        <v>4.7410571575164795</v>
      </c>
      <c r="R117" s="47">
        <f t="shared" si="13"/>
        <v>4.9342330098152161</v>
      </c>
      <c r="S117" s="47">
        <f t="shared" si="14"/>
        <v>1.0407453118325045</v>
      </c>
      <c r="T117" s="47">
        <f t="shared" si="15"/>
        <v>0.8532716190565075</v>
      </c>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B117" s="48"/>
      <c r="BC117" s="48"/>
      <c r="BD117" s="48"/>
      <c r="BE117" s="48"/>
      <c r="BF117" s="48"/>
      <c r="BG117" s="48"/>
      <c r="BH117" s="48"/>
      <c r="BI117" s="48"/>
      <c r="BJ117" s="48"/>
      <c r="BK117" s="48"/>
      <c r="BL117" s="48"/>
      <c r="BM117" s="48"/>
      <c r="BN117" s="48"/>
      <c r="BO117" s="48"/>
      <c r="BP117" s="48"/>
      <c r="BQ117" s="48"/>
      <c r="BR117" s="48"/>
      <c r="BS117" s="48"/>
      <c r="BT117" s="48"/>
      <c r="BU117" s="48"/>
      <c r="BV117" s="48"/>
      <c r="BW117" s="48"/>
      <c r="BX117" s="48"/>
      <c r="BY117" s="48"/>
      <c r="BZ117" s="48"/>
      <c r="CA117" s="48"/>
      <c r="CB117" s="48"/>
      <c r="CC117" s="48"/>
      <c r="CD117" s="48"/>
      <c r="CE117" s="48"/>
      <c r="CF117" s="48"/>
      <c r="CG117" s="48"/>
      <c r="CH117" s="48"/>
      <c r="CI117" s="48"/>
      <c r="CJ117" s="48"/>
      <c r="CK117" s="48"/>
      <c r="CL117" s="48"/>
      <c r="CM117" s="48"/>
      <c r="CN117" s="48"/>
      <c r="CO117" s="48"/>
      <c r="CP117" s="48"/>
      <c r="CQ117" s="48"/>
      <c r="CR117" s="48"/>
      <c r="CS117" s="48"/>
      <c r="CT117" s="48"/>
      <c r="CU117" s="48"/>
      <c r="CV117" s="48"/>
      <c r="CW117" s="48"/>
      <c r="CX117" s="48"/>
      <c r="CY117" s="48"/>
      <c r="CZ117" s="48"/>
      <c r="DA117" s="48"/>
      <c r="DB117" s="48"/>
      <c r="DC117" s="48"/>
      <c r="DD117" s="48"/>
      <c r="DE117" s="48"/>
      <c r="DF117" s="48"/>
      <c r="DH117" s="48"/>
      <c r="DI117" s="48"/>
      <c r="DJ117" s="48"/>
      <c r="DK117" s="48"/>
      <c r="DL117" s="48"/>
      <c r="DM117" s="48"/>
      <c r="DN117" s="48"/>
      <c r="DO117" s="48"/>
      <c r="DP117" s="48"/>
      <c r="DQ117" s="48"/>
      <c r="DR117" s="48"/>
      <c r="DS117" s="48"/>
      <c r="DT117" s="48"/>
      <c r="DU117" s="48"/>
      <c r="DV117" s="48"/>
      <c r="DW117" s="48"/>
      <c r="DX117" s="48"/>
      <c r="DY117" s="48"/>
      <c r="DZ117" s="48"/>
      <c r="EA117" s="48"/>
      <c r="EB117" s="48"/>
      <c r="EC117" s="48"/>
      <c r="ED117" s="48"/>
      <c r="EE117" s="48"/>
      <c r="EF117" s="48"/>
      <c r="EG117" s="48"/>
      <c r="EH117" s="48"/>
      <c r="EI117" s="48"/>
      <c r="EJ117" s="48"/>
      <c r="EK117" s="48"/>
      <c r="EL117" s="48"/>
      <c r="EM117" s="48"/>
      <c r="EO117" s="48"/>
      <c r="EP117" s="48"/>
      <c r="EQ117" s="48"/>
      <c r="ER117" s="48"/>
      <c r="ES117" s="48"/>
      <c r="ET117" s="48"/>
      <c r="EU117" s="48"/>
      <c r="EV117" s="48"/>
      <c r="EW117" s="48"/>
      <c r="EX117" s="48"/>
      <c r="EY117" s="48"/>
      <c r="EZ117" s="48"/>
      <c r="FA117" s="48"/>
      <c r="FB117" s="48"/>
      <c r="FC117" s="48"/>
      <c r="FD117" s="48"/>
      <c r="FE117" s="48"/>
      <c r="FF117" s="48"/>
      <c r="FG117" s="48"/>
      <c r="FH117" s="48"/>
      <c r="FI117" s="48"/>
      <c r="FJ117" s="48"/>
      <c r="FK117" s="48"/>
      <c r="FL117" s="48"/>
      <c r="FN117" s="48"/>
      <c r="FO117" s="48"/>
      <c r="FP117" s="48"/>
      <c r="FQ117" s="48"/>
      <c r="FR117" s="48"/>
      <c r="FS117" s="48"/>
      <c r="FT117" s="48"/>
      <c r="FV117" s="48"/>
      <c r="FW117" s="48"/>
      <c r="FX117" s="48"/>
      <c r="FY117" s="48"/>
      <c r="FZ117" s="48"/>
      <c r="GA117" s="48"/>
      <c r="GB117" s="48"/>
      <c r="GC117" s="48"/>
      <c r="GE117" s="48"/>
      <c r="GF117" s="48"/>
      <c r="GG117" s="48"/>
      <c r="GH117" s="48"/>
      <c r="GI117" s="48"/>
      <c r="GJ117" s="48"/>
      <c r="GK117" s="48"/>
      <c r="GL117" s="48"/>
      <c r="GM117" s="48"/>
      <c r="GN117" s="48"/>
      <c r="GO117" s="48"/>
      <c r="GP117" s="48"/>
      <c r="GQ117" s="48"/>
      <c r="GR117" s="48"/>
      <c r="GS117" s="48"/>
      <c r="GT117" s="48"/>
      <c r="GU117" s="48"/>
      <c r="GV117" s="48"/>
      <c r="GW117" s="48"/>
      <c r="GX117" s="48"/>
      <c r="GY117" s="48"/>
      <c r="GZ117" s="48"/>
      <c r="HA117" s="48"/>
      <c r="HB117" s="48"/>
      <c r="HC117" s="48"/>
      <c r="HD117" s="48"/>
      <c r="HE117" s="48"/>
      <c r="HF117" s="48"/>
      <c r="HG117" s="48"/>
      <c r="HH117" s="48"/>
      <c r="HI117" s="48"/>
      <c r="HJ117" s="48"/>
      <c r="HK117" s="48"/>
      <c r="HL117" s="48"/>
      <c r="HM117" s="48"/>
      <c r="HN117" s="48"/>
      <c r="HO117" s="48"/>
      <c r="HP117" s="48"/>
      <c r="HQ117" s="48"/>
      <c r="HR117" s="48"/>
      <c r="HS117" s="48"/>
      <c r="HU117" s="48"/>
      <c r="HV117" s="48"/>
      <c r="HW117" s="48"/>
      <c r="HX117" s="48"/>
      <c r="HY117" s="48"/>
      <c r="HZ117" s="48"/>
      <c r="IA117" s="48"/>
      <c r="IB117" s="48"/>
      <c r="IC117" s="48"/>
      <c r="ID117" s="48"/>
      <c r="IE117" s="48"/>
      <c r="IF117" s="48"/>
      <c r="IG117" s="48"/>
      <c r="IH117" s="48"/>
      <c r="II117" s="48"/>
      <c r="IJ117" s="48"/>
      <c r="IK117" s="48"/>
      <c r="IL117" s="48"/>
      <c r="IM117" s="48"/>
      <c r="IN117" s="48"/>
      <c r="IO117" s="48"/>
      <c r="IP117" s="48"/>
      <c r="IQ117" s="48"/>
      <c r="IR117" s="48"/>
      <c r="IS117" s="48"/>
      <c r="IT117" s="48"/>
      <c r="IU117" s="48"/>
      <c r="IV117" s="48"/>
      <c r="IW117" s="48"/>
      <c r="IX117" s="48"/>
      <c r="IY117" s="48"/>
      <c r="IZ117" s="48"/>
      <c r="JA117" s="48"/>
      <c r="JB117" s="48"/>
      <c r="JC117" s="48"/>
      <c r="JD117" s="48"/>
      <c r="JE117" s="48"/>
      <c r="JF117" s="48"/>
      <c r="JG117" s="48"/>
      <c r="JH117" s="48"/>
      <c r="JJ117" s="48"/>
      <c r="JK117" s="48"/>
      <c r="JL117" s="48"/>
      <c r="JM117" s="48"/>
      <c r="JN117" s="48"/>
      <c r="JO117" s="48"/>
      <c r="JP117" s="48"/>
      <c r="JQ117" s="48"/>
      <c r="JR117" s="48"/>
      <c r="JS117" s="48"/>
      <c r="JT117" s="48"/>
      <c r="JU117" s="48"/>
      <c r="JV117" s="48"/>
      <c r="JW117" s="48"/>
      <c r="JX117" s="48"/>
      <c r="JY117" s="48"/>
      <c r="JZ117" s="48"/>
      <c r="KA117" s="48"/>
      <c r="KB117" s="48"/>
      <c r="KC117" s="48"/>
      <c r="KD117" s="48"/>
      <c r="KE117" s="48"/>
      <c r="KF117" s="48"/>
      <c r="KG117" s="48"/>
      <c r="KH117" s="48"/>
      <c r="KI117" s="48"/>
      <c r="KJ117" s="48"/>
      <c r="KK117" s="48"/>
      <c r="KL117" s="48"/>
      <c r="KM117" s="48"/>
      <c r="KN117" s="48"/>
      <c r="KO117" s="48"/>
      <c r="KP117" s="48"/>
      <c r="KQ117" s="48"/>
      <c r="KR117" s="48"/>
      <c r="KS117" s="48"/>
      <c r="KT117" s="48"/>
      <c r="KU117" s="48"/>
      <c r="KV117" s="48"/>
      <c r="KW117" s="48"/>
      <c r="KX117" s="48"/>
      <c r="KZ117" s="48"/>
      <c r="LA117" s="48"/>
      <c r="LB117" s="48"/>
      <c r="LC117" s="48"/>
      <c r="LD117" s="48"/>
      <c r="LE117" s="48"/>
      <c r="LF117" s="48"/>
      <c r="LG117" s="48"/>
      <c r="LH117" s="48"/>
      <c r="LI117" s="48"/>
      <c r="LJ117" s="48"/>
      <c r="LK117" s="48"/>
      <c r="LL117" s="48"/>
      <c r="LM117" s="48"/>
      <c r="LN117" s="48"/>
      <c r="LO117" s="48"/>
      <c r="LP117" s="48"/>
      <c r="LQ117" s="48"/>
      <c r="LR117" s="48"/>
      <c r="LS117" s="48"/>
      <c r="LT117" s="48"/>
      <c r="LU117" s="48"/>
      <c r="LV117" s="48"/>
      <c r="LW117" s="48"/>
      <c r="LX117" s="48"/>
      <c r="LY117" s="48"/>
      <c r="LZ117" s="48"/>
      <c r="MA117" s="48"/>
      <c r="MB117" s="48"/>
      <c r="MC117" s="48"/>
      <c r="MD117" s="48"/>
      <c r="ME117" s="48"/>
      <c r="MF117" s="48"/>
      <c r="MG117" s="48"/>
      <c r="MH117" s="48"/>
      <c r="MI117" s="48"/>
      <c r="MJ117" s="48"/>
      <c r="MK117" s="48"/>
      <c r="ML117" s="48"/>
      <c r="MM117" s="48"/>
      <c r="MN117" s="48"/>
      <c r="MP117" s="48"/>
      <c r="MQ117" s="48"/>
      <c r="MR117" s="48"/>
      <c r="MS117" s="48"/>
      <c r="MT117" s="48"/>
      <c r="MU117" s="48"/>
      <c r="MV117" s="48"/>
      <c r="MW117" s="48"/>
      <c r="MX117" s="48"/>
      <c r="MY117" s="48"/>
      <c r="MZ117" s="48"/>
      <c r="NA117" s="48"/>
      <c r="NB117" s="48"/>
      <c r="NC117" s="48"/>
      <c r="ND117" s="48"/>
      <c r="NE117" s="48"/>
      <c r="NF117" s="48"/>
      <c r="NG117" s="48"/>
      <c r="NH117" s="48"/>
      <c r="NI117" s="48"/>
      <c r="NJ117" s="48"/>
      <c r="NK117" s="48"/>
      <c r="NL117" s="48"/>
      <c r="NM117" s="48"/>
      <c r="NN117" s="48"/>
      <c r="NO117" s="48"/>
      <c r="NP117" s="48"/>
      <c r="NQ117" s="48"/>
      <c r="NR117" s="48"/>
      <c r="NS117" s="48"/>
      <c r="NT117" s="48"/>
      <c r="NU117" s="48"/>
      <c r="NV117" s="48"/>
      <c r="NW117" s="48"/>
      <c r="NX117" s="48"/>
      <c r="NY117" s="48"/>
      <c r="NZ117" s="48"/>
      <c r="OA117" s="48"/>
      <c r="OB117" s="48"/>
      <c r="OC117" s="48"/>
      <c r="OD117" s="48"/>
      <c r="OF117" s="48"/>
      <c r="OG117" s="48"/>
      <c r="OH117" s="48"/>
      <c r="OI117" s="48"/>
      <c r="OJ117" s="48"/>
      <c r="OK117" s="48"/>
      <c r="OL117" s="48"/>
      <c r="OM117" s="48"/>
      <c r="ON117" s="48"/>
      <c r="OO117" s="48"/>
      <c r="OP117" s="48"/>
      <c r="OQ117" s="48"/>
      <c r="OR117" s="48"/>
      <c r="OT117" s="48"/>
      <c r="OU117" s="48"/>
      <c r="OV117" s="48"/>
      <c r="OW117" s="48"/>
      <c r="OX117" s="48"/>
      <c r="OY117" s="48"/>
      <c r="OZ117" s="48"/>
      <c r="PA117" s="48"/>
      <c r="PB117" s="48"/>
      <c r="PC117" s="48"/>
      <c r="PD117" s="48"/>
      <c r="PF117" s="48"/>
      <c r="PG117" s="48"/>
      <c r="PH117" s="48"/>
      <c r="PI117" s="48"/>
      <c r="PJ117" s="48"/>
      <c r="PK117" s="48"/>
      <c r="PL117" s="48"/>
      <c r="PM117" s="48"/>
      <c r="PN117" s="48"/>
      <c r="PO117" s="48"/>
      <c r="PP117" s="48"/>
      <c r="PQ117" s="48"/>
      <c r="PR117" s="48"/>
      <c r="PS117" s="48"/>
      <c r="PT117" s="48"/>
      <c r="PU117" s="48"/>
      <c r="PV117" s="48"/>
      <c r="PW117" s="48"/>
      <c r="PX117" s="48"/>
      <c r="PY117" s="48"/>
      <c r="PZ117" s="48"/>
      <c r="QA117" s="48"/>
      <c r="QB117" s="48"/>
      <c r="QC117" s="48"/>
      <c r="QD117" s="48"/>
      <c r="QE117" s="48"/>
      <c r="QF117" s="48"/>
      <c r="QG117" s="48"/>
      <c r="QH117" s="48"/>
      <c r="QI117" s="48"/>
      <c r="QJ117" s="48"/>
      <c r="QK117" s="48"/>
      <c r="QL117" s="48"/>
      <c r="QM117" s="48"/>
      <c r="QN117" s="48"/>
      <c r="QO117" s="48"/>
      <c r="QP117" s="48"/>
      <c r="QQ117" s="48"/>
      <c r="QR117" s="48"/>
      <c r="QS117" s="48"/>
      <c r="QT117" s="48"/>
      <c r="QV117" s="48"/>
      <c r="QW117" s="48"/>
      <c r="QX117" s="48"/>
      <c r="QY117" s="48"/>
      <c r="QZ117" s="48"/>
      <c r="RA117" s="48"/>
      <c r="RB117" s="48"/>
      <c r="RC117" s="48"/>
      <c r="RD117" s="48"/>
      <c r="RE117" s="48"/>
      <c r="RF117" s="48"/>
      <c r="RG117" s="48"/>
      <c r="RH117" s="48"/>
      <c r="RI117" s="48"/>
      <c r="RJ117" s="48"/>
      <c r="RK117" s="48"/>
      <c r="RL117" s="48"/>
      <c r="RM117" s="48"/>
      <c r="RN117" s="48"/>
      <c r="RO117" s="48"/>
      <c r="RP117" s="48"/>
      <c r="RQ117" s="48"/>
      <c r="RR117" s="48"/>
      <c r="RS117" s="48"/>
      <c r="RT117" s="48"/>
      <c r="RU117" s="48"/>
      <c r="RV117" s="48"/>
      <c r="RW117" s="48"/>
      <c r="RX117" s="48"/>
      <c r="RY117" s="48"/>
      <c r="RZ117" s="48"/>
      <c r="SA117" s="48"/>
      <c r="SB117" s="48"/>
      <c r="SC117" s="48"/>
      <c r="SD117" s="48"/>
      <c r="SE117" s="48"/>
      <c r="SF117" s="48"/>
      <c r="SG117" s="48"/>
      <c r="SH117" s="48"/>
      <c r="SI117" s="48"/>
      <c r="SJ117" s="48"/>
      <c r="SL117" s="48"/>
      <c r="SM117" s="48"/>
      <c r="SN117" s="48"/>
      <c r="SO117" s="48"/>
      <c r="SP117" s="48"/>
      <c r="SQ117" s="48"/>
      <c r="SR117" s="48"/>
      <c r="SS117" s="48"/>
      <c r="ST117" s="48"/>
      <c r="SU117" s="48"/>
      <c r="SV117" s="48"/>
      <c r="SW117" s="48"/>
      <c r="SX117" s="48"/>
      <c r="SY117" s="48"/>
      <c r="SZ117" s="48"/>
      <c r="TA117" s="48"/>
      <c r="TB117" s="48"/>
      <c r="TC117" s="48"/>
      <c r="TD117" s="48"/>
      <c r="TE117" s="48"/>
      <c r="TF117" s="48"/>
      <c r="TG117" s="48"/>
      <c r="TH117" s="48"/>
      <c r="TI117" s="48"/>
      <c r="TJ117" s="48"/>
      <c r="TK117" s="48"/>
      <c r="TL117" s="48"/>
      <c r="TM117" s="48"/>
      <c r="TN117" s="48"/>
      <c r="TO117" s="48"/>
      <c r="TP117" s="48"/>
      <c r="TQ117" s="48"/>
      <c r="TR117" s="48"/>
      <c r="TS117" s="48"/>
      <c r="TT117" s="48"/>
      <c r="TU117" s="48"/>
      <c r="TV117" s="48"/>
      <c r="TW117" s="48"/>
      <c r="TX117" s="48"/>
      <c r="TY117" s="48"/>
      <c r="TZ117" s="48"/>
      <c r="UB117" s="48"/>
      <c r="UC117" s="48"/>
      <c r="UD117" s="48"/>
      <c r="UE117" s="48"/>
      <c r="UF117" s="48"/>
      <c r="UG117" s="48"/>
      <c r="UH117" s="48"/>
      <c r="UI117" s="48"/>
      <c r="UJ117" s="48"/>
      <c r="UK117" s="48"/>
      <c r="UL117" s="48"/>
      <c r="UM117" s="48"/>
      <c r="UN117" s="48"/>
      <c r="UO117" s="48"/>
      <c r="UP117" s="48"/>
      <c r="UQ117" s="48"/>
      <c r="UR117" s="48"/>
      <c r="US117" s="48"/>
      <c r="UT117" s="48"/>
      <c r="UU117" s="48"/>
      <c r="UV117" s="48"/>
      <c r="UW117" s="48"/>
      <c r="UX117" s="48"/>
      <c r="UY117" s="48"/>
      <c r="UZ117" s="48"/>
      <c r="VA117" s="48"/>
      <c r="VB117" s="48"/>
      <c r="VC117" s="48"/>
      <c r="VD117" s="48"/>
      <c r="VE117" s="48"/>
      <c r="VF117" s="48"/>
      <c r="VG117" s="48"/>
      <c r="VH117" s="48"/>
      <c r="VI117" s="48"/>
      <c r="VJ117" s="48"/>
      <c r="VK117" s="48"/>
      <c r="VL117" s="48"/>
      <c r="VM117" s="48"/>
      <c r="VN117" s="48"/>
      <c r="VO117" s="48"/>
      <c r="VP117" s="48"/>
      <c r="VR117" s="48"/>
      <c r="VS117" s="48"/>
      <c r="VT117" s="48"/>
      <c r="VU117" s="48"/>
      <c r="VV117" s="48"/>
      <c r="VW117" s="48"/>
      <c r="VX117" s="48"/>
      <c r="VY117" s="48"/>
      <c r="VZ117" s="48"/>
      <c r="WA117" s="48"/>
      <c r="WB117" s="48"/>
      <c r="WC117" s="48"/>
      <c r="WD117" s="48"/>
      <c r="WE117" s="48"/>
      <c r="WF117" s="48"/>
      <c r="WG117" s="48"/>
      <c r="WH117" s="48"/>
      <c r="WI117" s="48"/>
      <c r="WJ117" s="48"/>
      <c r="WK117" s="48"/>
      <c r="WL117" s="48"/>
      <c r="WM117" s="48"/>
      <c r="WN117" s="48"/>
      <c r="WO117" s="48"/>
      <c r="WP117" s="48"/>
      <c r="WQ117" s="48"/>
      <c r="WR117" s="48"/>
      <c r="WS117" s="48"/>
      <c r="WT117" s="48"/>
      <c r="WU117" s="48"/>
      <c r="WV117" s="48"/>
      <c r="WW117" s="48"/>
      <c r="WX117" s="48"/>
      <c r="WY117" s="48"/>
      <c r="WZ117" s="48"/>
      <c r="XA117" s="48"/>
      <c r="XB117" s="48"/>
      <c r="XC117" s="48"/>
      <c r="XD117" s="48"/>
      <c r="XE117" s="48"/>
      <c r="XF117" s="48"/>
      <c r="XH117" s="48"/>
      <c r="XI117" s="48"/>
      <c r="XJ117" s="48"/>
      <c r="XK117" s="48"/>
      <c r="XL117" s="48"/>
      <c r="XM117" s="48"/>
      <c r="XN117" s="48"/>
      <c r="XO117" s="48"/>
      <c r="XP117" s="48"/>
      <c r="XQ117" s="48"/>
      <c r="XR117" s="48"/>
      <c r="XS117" s="48"/>
      <c r="XT117" s="48"/>
      <c r="XU117" s="48"/>
      <c r="XV117" s="48"/>
      <c r="XW117" s="48"/>
      <c r="XX117" s="48"/>
      <c r="XY117" s="48"/>
      <c r="XZ117" s="48"/>
      <c r="YA117" s="48"/>
      <c r="YB117" s="48"/>
      <c r="YC117" s="48"/>
      <c r="YD117" s="48"/>
      <c r="YE117" s="48"/>
      <c r="YF117" s="48"/>
      <c r="YG117" s="48"/>
      <c r="YH117" s="48"/>
      <c r="YI117" s="48"/>
      <c r="YJ117" s="48"/>
      <c r="YK117" s="48"/>
      <c r="YL117" s="48"/>
      <c r="YM117" s="48"/>
      <c r="YN117" s="48"/>
      <c r="YO117" s="48"/>
      <c r="YP117" s="48"/>
      <c r="YQ117" s="48"/>
      <c r="YR117" s="48"/>
      <c r="YS117" s="48"/>
      <c r="YT117" s="48"/>
      <c r="YU117" s="48"/>
      <c r="YV117" s="48"/>
      <c r="YX117" s="48"/>
      <c r="YY117" s="48"/>
      <c r="YZ117" s="48"/>
      <c r="ZA117" s="48"/>
      <c r="ZB117" s="48"/>
      <c r="ZC117" s="48"/>
      <c r="ZD117" s="48"/>
      <c r="ZE117" s="48"/>
      <c r="ZF117" s="48"/>
      <c r="ZG117" s="48"/>
      <c r="ZH117" s="48"/>
      <c r="ZI117" s="48"/>
      <c r="ZJ117" s="48"/>
      <c r="ZK117" s="48"/>
      <c r="ZL117" s="48"/>
      <c r="ZM117" s="48"/>
      <c r="ZN117" s="48"/>
      <c r="ZO117" s="48"/>
      <c r="ZP117" s="48"/>
      <c r="ZQ117" s="48"/>
      <c r="ZR117" s="48"/>
      <c r="ZS117" s="48"/>
      <c r="ZT117" s="48"/>
      <c r="ZU117" s="48"/>
      <c r="ZV117" s="48"/>
      <c r="ZW117" s="48"/>
      <c r="ZX117" s="48"/>
      <c r="ZY117" s="48"/>
      <c r="ZZ117" s="48"/>
      <c r="AAA117" s="48"/>
      <c r="AAB117" s="48"/>
      <c r="AAC117" s="48"/>
      <c r="AAD117" s="48"/>
      <c r="AAE117" s="48"/>
      <c r="AAF117" s="48"/>
      <c r="AAG117" s="48"/>
      <c r="AAH117" s="48"/>
      <c r="AAI117" s="48"/>
      <c r="AAJ117" s="48"/>
      <c r="AAK117" s="48"/>
      <c r="AAM117" s="48"/>
      <c r="AAN117" s="48"/>
      <c r="AAO117" s="48"/>
      <c r="AAP117" s="48"/>
      <c r="AAQ117" s="48"/>
      <c r="AAR117" s="48"/>
      <c r="AAS117" s="48"/>
      <c r="AAT117" s="48"/>
      <c r="AAU117" s="48"/>
      <c r="AAV117" s="48"/>
      <c r="AAW117" s="48"/>
      <c r="AAX117" s="48"/>
      <c r="AAY117" s="48"/>
      <c r="AAZ117" s="48"/>
      <c r="ABA117" s="48"/>
      <c r="ABB117" s="48"/>
      <c r="ABC117" s="48"/>
      <c r="ABD117" s="48"/>
      <c r="ABE117" s="48"/>
      <c r="ABF117" s="48"/>
      <c r="ABG117" s="48"/>
      <c r="ABH117" s="48"/>
      <c r="ABI117" s="48"/>
      <c r="ABJ117" s="48"/>
      <c r="ABK117" s="48"/>
      <c r="ABL117" s="48"/>
      <c r="ABM117" s="48"/>
      <c r="ABN117" s="48"/>
      <c r="ABO117" s="48"/>
      <c r="ABP117" s="48"/>
      <c r="ABQ117" s="48"/>
      <c r="ABR117" s="48"/>
      <c r="ABS117" s="48"/>
      <c r="ABT117" s="48"/>
      <c r="ABU117" s="48"/>
      <c r="ABV117" s="48"/>
      <c r="ABW117" s="48"/>
      <c r="ABX117" s="48"/>
      <c r="ABY117" s="48"/>
      <c r="ABZ117" s="48"/>
      <c r="ACA117" s="48"/>
      <c r="ACC117" s="48"/>
      <c r="ACD117" s="48"/>
      <c r="ACE117" s="48"/>
      <c r="ACF117" s="48"/>
      <c r="ACG117" s="48"/>
      <c r="ACH117" s="48"/>
      <c r="ACI117" s="48"/>
      <c r="ACJ117" s="48"/>
      <c r="ACK117" s="48"/>
      <c r="ACL117" s="48"/>
      <c r="ACM117" s="48"/>
      <c r="ACN117" s="48"/>
      <c r="ACO117" s="48"/>
      <c r="ACP117" s="48"/>
      <c r="ACQ117" s="48"/>
      <c r="ACR117" s="48"/>
      <c r="ACS117" s="48"/>
      <c r="ACT117" s="48"/>
      <c r="ACU117" s="48"/>
      <c r="ACV117" s="48"/>
      <c r="ACW117" s="48"/>
      <c r="ACX117" s="48"/>
      <c r="ACY117" s="48"/>
      <c r="ACZ117" s="48"/>
      <c r="ADA117" s="48"/>
      <c r="ADB117" s="48"/>
      <c r="ADC117" s="48"/>
      <c r="ADD117" s="48"/>
      <c r="ADE117" s="48"/>
      <c r="ADF117" s="48"/>
      <c r="ADG117" s="48"/>
      <c r="ADH117" s="48"/>
      <c r="ADI117" s="48"/>
      <c r="ADJ117" s="48"/>
      <c r="ADK117" s="48"/>
      <c r="ADL117" s="48"/>
      <c r="ADM117" s="48"/>
      <c r="ADN117" s="48"/>
      <c r="ADO117" s="48"/>
      <c r="ADP117" s="48"/>
      <c r="ADQ117" s="48"/>
      <c r="ADS117" s="48"/>
      <c r="ADT117" s="48"/>
      <c r="ADU117" s="48"/>
      <c r="ADV117" s="48"/>
      <c r="ADW117" s="48"/>
      <c r="ADX117" s="48"/>
      <c r="ADY117" s="48"/>
      <c r="ADZ117" s="48"/>
      <c r="AEA117" s="48"/>
      <c r="AEB117" s="48"/>
      <c r="AEC117" s="48"/>
      <c r="AED117" s="48"/>
      <c r="AEE117" s="48"/>
      <c r="AEF117" s="48"/>
      <c r="AEG117" s="48"/>
      <c r="AEH117" s="48"/>
      <c r="AEI117" s="48"/>
      <c r="AEJ117" s="48"/>
      <c r="AEK117" s="48"/>
      <c r="AEL117" s="48"/>
      <c r="AEM117" s="48"/>
      <c r="AEN117" s="48"/>
      <c r="AEO117" s="48"/>
      <c r="AEP117" s="48"/>
      <c r="AEQ117" s="48"/>
      <c r="AER117" s="48"/>
      <c r="AES117" s="48"/>
      <c r="AET117" s="48"/>
      <c r="AEU117" s="48"/>
      <c r="AEV117" s="48"/>
      <c r="AEW117" s="48"/>
      <c r="AEX117" s="48"/>
      <c r="AEY117" s="48"/>
      <c r="AEZ117" s="48"/>
      <c r="AFA117" s="48"/>
      <c r="AFB117" s="48"/>
      <c r="AFC117" s="48"/>
      <c r="AFD117" s="48"/>
      <c r="AFE117" s="48"/>
      <c r="AFF117" s="48"/>
      <c r="AFG117" s="48"/>
      <c r="AFI117" s="48"/>
      <c r="AFJ117" s="48"/>
      <c r="AFK117" s="48"/>
      <c r="AFL117" s="48"/>
      <c r="AFM117" s="48"/>
      <c r="AFN117" s="48"/>
      <c r="AFO117" s="48"/>
      <c r="AFP117" s="48"/>
      <c r="AFQ117" s="48"/>
      <c r="AFS117" s="48"/>
      <c r="AFT117" s="48"/>
      <c r="AFU117" s="48"/>
      <c r="AFV117" s="48"/>
      <c r="AFW117" s="48"/>
      <c r="AFX117" s="48"/>
      <c r="AFY117" s="48"/>
      <c r="AFZ117" s="48"/>
      <c r="AGA117" s="48"/>
      <c r="AGB117" s="48"/>
      <c r="AGC117" s="48"/>
      <c r="AGF117" s="48"/>
      <c r="AGG117" s="48"/>
      <c r="AGH117" s="48"/>
      <c r="AGI117" s="48"/>
      <c r="AGJ117" s="48"/>
      <c r="AGK117" s="48"/>
      <c r="AGL117" s="48"/>
      <c r="AGM117" s="48"/>
      <c r="AGN117" s="48"/>
      <c r="AGO117" s="48"/>
      <c r="AGP117" s="48"/>
      <c r="AGQ117" s="48"/>
      <c r="AGR117" s="48"/>
      <c r="AGS117" s="48"/>
      <c r="AGT117" s="48"/>
      <c r="AGU117" s="48"/>
      <c r="AGV117" s="48"/>
      <c r="AGW117" s="48"/>
      <c r="AGX117" s="48"/>
      <c r="AGY117" s="48"/>
      <c r="AGZ117" s="48"/>
      <c r="AHA117" s="48"/>
      <c r="AHB117" s="48"/>
      <c r="AHC117" s="48"/>
      <c r="AHD117" s="48"/>
      <c r="AHE117" s="48"/>
      <c r="AHF117" s="48"/>
      <c r="AHG117" s="48"/>
      <c r="AHH117" s="48"/>
      <c r="AHI117" s="48"/>
      <c r="AHJ117" s="48"/>
      <c r="AHK117" s="48"/>
      <c r="AHL117" s="48"/>
      <c r="AHM117" s="48"/>
      <c r="AHN117" s="48"/>
      <c r="AHO117" s="48"/>
      <c r="AHP117" s="48"/>
      <c r="AHQ117" s="48"/>
      <c r="AHR117" s="48"/>
      <c r="AHS117" s="48"/>
      <c r="AHT117" s="48"/>
      <c r="AHU117" s="48"/>
      <c r="AHV117" s="48"/>
      <c r="AHW117" s="48"/>
      <c r="AHX117" s="48"/>
      <c r="AHY117" s="48"/>
      <c r="AHZ117" s="48"/>
      <c r="AIA117" s="48"/>
      <c r="AIB117" s="48"/>
      <c r="AIC117" s="48"/>
      <c r="AID117" s="48"/>
      <c r="AIE117" s="48"/>
      <c r="AIF117" s="48"/>
      <c r="AIG117" s="48"/>
      <c r="AIH117" s="48"/>
      <c r="AII117" s="48"/>
      <c r="AIJ117" s="48"/>
      <c r="AIK117" s="48"/>
      <c r="AIL117" s="48"/>
      <c r="AIM117" s="48"/>
      <c r="AIN117" s="48"/>
      <c r="AIO117" s="48"/>
      <c r="AIP117" s="48"/>
      <c r="AIQ117" s="48"/>
      <c r="AIR117" s="48"/>
      <c r="AIS117" s="48"/>
      <c r="AIT117" s="48"/>
      <c r="AIU117" s="48"/>
      <c r="AIV117" s="48"/>
      <c r="AIW117" s="48"/>
      <c r="AIX117" s="48"/>
      <c r="AIY117" s="48"/>
      <c r="AIZ117" s="48"/>
      <c r="AJA117" s="48"/>
      <c r="AJB117" s="48"/>
      <c r="AJC117" s="48"/>
      <c r="AJD117" s="48"/>
      <c r="AJE117" s="48"/>
      <c r="AJF117" s="48"/>
      <c r="AJG117" s="48"/>
      <c r="AJH117" s="48"/>
      <c r="AJI117" s="48"/>
      <c r="AJJ117" s="48"/>
      <c r="AJK117" s="48"/>
      <c r="AJL117" s="48"/>
      <c r="AJM117" s="48"/>
      <c r="AJN117" s="48"/>
      <c r="AJO117" s="48"/>
      <c r="AJP117" s="48"/>
      <c r="AJQ117" s="48"/>
      <c r="AJR117" s="48"/>
      <c r="AJS117" s="48"/>
      <c r="AJT117" s="48"/>
      <c r="AJU117" s="48"/>
      <c r="AJV117" s="48"/>
      <c r="AJW117" s="48"/>
      <c r="AJX117" s="48"/>
      <c r="AJY117" s="48"/>
      <c r="AJZ117" s="48"/>
      <c r="AKA117" s="48"/>
      <c r="AKB117" s="48"/>
      <c r="AKC117" s="48"/>
      <c r="AKD117" s="48"/>
      <c r="AKE117" s="48"/>
      <c r="AKF117" s="48"/>
      <c r="AKG117" s="48"/>
      <c r="AKH117" s="48"/>
      <c r="AKI117" s="48"/>
      <c r="AKJ117" s="48"/>
      <c r="AKK117" s="48"/>
      <c r="AKL117" s="48"/>
      <c r="AKM117" s="48"/>
      <c r="AKN117" s="48"/>
      <c r="AKO117" s="48"/>
      <c r="AKP117" s="48"/>
      <c r="AKQ117" s="48"/>
      <c r="AKR117" s="48"/>
      <c r="AKS117" s="48"/>
      <c r="AKT117" s="48"/>
      <c r="AKU117" s="48"/>
      <c r="AKV117" s="48"/>
      <c r="AKW117" s="48"/>
      <c r="AKX117" s="48"/>
      <c r="AKY117" s="48"/>
      <c r="AKZ117" s="48"/>
      <c r="ALA117" s="48"/>
      <c r="ALB117" s="48"/>
      <c r="ALC117" s="48"/>
      <c r="ALD117" s="48"/>
      <c r="ALE117" s="48"/>
      <c r="ALF117" s="48"/>
      <c r="ALG117" s="48"/>
      <c r="ALH117" s="48"/>
      <c r="ALI117" s="48"/>
      <c r="ALJ117" s="48"/>
      <c r="ALK117" s="48"/>
      <c r="ALL117" s="48"/>
      <c r="ALM117" s="48"/>
      <c r="ALN117" s="48"/>
      <c r="ALO117" s="48"/>
      <c r="ALP117" s="48"/>
      <c r="ALQ117" s="48"/>
      <c r="ALR117" s="48"/>
      <c r="ALS117" s="48"/>
      <c r="ALT117" s="48"/>
      <c r="ALU117" s="48"/>
      <c r="ALV117" s="48"/>
      <c r="ALW117" s="48"/>
      <c r="ALX117" s="48"/>
      <c r="ALY117" s="48"/>
      <c r="ALZ117" s="48"/>
      <c r="AMA117" s="48"/>
      <c r="AMB117" s="48"/>
      <c r="AMC117" s="48"/>
      <c r="AMD117" s="48"/>
      <c r="AME117" s="48"/>
      <c r="AMF117" s="48"/>
      <c r="AMG117" s="48"/>
      <c r="AMH117" s="48"/>
      <c r="AMI117" s="48"/>
      <c r="AMJ117" s="48"/>
      <c r="AMK117" s="48"/>
      <c r="AML117" s="48"/>
      <c r="AMM117" s="48"/>
      <c r="AMN117" s="48"/>
      <c r="AMO117" s="48"/>
      <c r="AMP117" s="48"/>
      <c r="AMQ117" s="48"/>
      <c r="AMR117" s="48"/>
      <c r="AMS117" s="48"/>
      <c r="AMT117" s="48"/>
      <c r="AMU117" s="48"/>
      <c r="AMV117" s="48"/>
      <c r="AMW117" s="48"/>
      <c r="AMX117" s="48"/>
      <c r="AMY117" s="48"/>
      <c r="AMZ117" s="48"/>
      <c r="ANA117" s="48"/>
      <c r="ANB117" s="48"/>
      <c r="ANC117" s="48"/>
      <c r="AND117" s="48"/>
      <c r="ANE117" s="48"/>
      <c r="ANF117" s="48"/>
      <c r="ANG117" s="48"/>
      <c r="ANH117" s="48"/>
      <c r="ANI117" s="48"/>
      <c r="ANJ117" s="48"/>
      <c r="ANK117" s="48"/>
      <c r="ANL117" s="48"/>
      <c r="ANM117" s="48"/>
      <c r="ANN117" s="48"/>
      <c r="ANO117" s="48"/>
      <c r="ANP117" s="48"/>
      <c r="ANQ117" s="48"/>
      <c r="ANR117" s="48"/>
      <c r="ANS117" s="48"/>
      <c r="ANT117" s="48"/>
      <c r="ANU117" s="48"/>
      <c r="ANV117" s="48"/>
      <c r="ANW117" s="48"/>
      <c r="ANX117" s="48"/>
      <c r="ANY117" s="48"/>
      <c r="ANZ117" s="48"/>
      <c r="AOA117" s="48"/>
      <c r="AOB117" s="48"/>
      <c r="AOC117" s="48"/>
      <c r="AOD117" s="48"/>
      <c r="AOE117" s="48"/>
      <c r="AOF117" s="48"/>
      <c r="AOG117" s="48"/>
      <c r="AOH117" s="48"/>
      <c r="AOI117" s="48"/>
      <c r="AOJ117" s="48"/>
      <c r="AOK117" s="48"/>
      <c r="AOL117" s="48"/>
      <c r="AOM117" s="48"/>
      <c r="AON117" s="48"/>
      <c r="AOO117" s="48"/>
      <c r="AOP117" s="48"/>
      <c r="AOQ117" s="48"/>
      <c r="AOR117" s="48"/>
      <c r="AOS117" s="48"/>
      <c r="AOT117" s="48"/>
      <c r="AOU117" s="48"/>
      <c r="AOV117" s="48"/>
      <c r="AOW117" s="48"/>
      <c r="AOX117" s="48"/>
      <c r="AOY117" s="48"/>
      <c r="AOZ117" s="48"/>
      <c r="APA117" s="48"/>
      <c r="APB117" s="48"/>
      <c r="APC117" s="48"/>
      <c r="APD117" s="48"/>
      <c r="APE117" s="48"/>
      <c r="APF117" s="48"/>
      <c r="APG117" s="48"/>
      <c r="APH117" s="48"/>
      <c r="API117" s="48"/>
      <c r="APJ117" s="48"/>
      <c r="APK117" s="48"/>
      <c r="APL117" s="48"/>
      <c r="APM117" s="48"/>
      <c r="APN117" s="48"/>
      <c r="APO117" s="48"/>
      <c r="APP117" s="48"/>
      <c r="APQ117" s="48"/>
      <c r="APR117" s="48"/>
      <c r="APS117" s="48"/>
      <c r="APT117" s="48"/>
      <c r="APU117" s="48"/>
      <c r="APV117" s="48"/>
      <c r="APW117" s="48"/>
      <c r="APX117" s="48"/>
      <c r="APY117" s="48"/>
      <c r="APZ117" s="48"/>
      <c r="AQA117" s="48"/>
    </row>
    <row r="118" spans="1:1119">
      <c r="A118" s="49" t="s">
        <v>378</v>
      </c>
      <c r="B118" s="46" t="s">
        <v>354</v>
      </c>
      <c r="C118" s="48">
        <v>3.0950777530670166</v>
      </c>
      <c r="D118" s="48">
        <v>3.0938262939453125</v>
      </c>
      <c r="E118" s="48">
        <v>4.5032896995544434</v>
      </c>
      <c r="F118" s="48">
        <v>4.5286931991577148</v>
      </c>
      <c r="G118" s="48">
        <v>3.3213441371917725</v>
      </c>
      <c r="H118" s="48">
        <v>3.44779372215271</v>
      </c>
      <c r="I118" s="48">
        <v>5.1970992088317871</v>
      </c>
      <c r="J118" s="48">
        <v>5.2283220291137695</v>
      </c>
      <c r="K118" s="48">
        <v>7.1617159843444824</v>
      </c>
      <c r="L118" s="48">
        <v>7.1754374504089355</v>
      </c>
      <c r="M118" s="48">
        <v>6.664210319519043</v>
      </c>
      <c r="N118" s="48">
        <v>6.8771686553955078</v>
      </c>
      <c r="O118" s="48">
        <v>3.2488524913787842</v>
      </c>
      <c r="P118" s="48">
        <v>3.3491687774658203</v>
      </c>
      <c r="Q118" s="47">
        <f t="shared" si="12"/>
        <v>5.2552854220072431</v>
      </c>
      <c r="R118" s="47">
        <f t="shared" si="13"/>
        <v>5.0348500609397888</v>
      </c>
      <c r="S118" s="47">
        <f t="shared" si="14"/>
        <v>0.95805454064505224</v>
      </c>
      <c r="T118" s="47">
        <f t="shared" si="15"/>
        <v>0.85560197355541501</v>
      </c>
      <c r="U118" s="48"/>
      <c r="V118" s="48"/>
      <c r="W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c r="CG118" s="48"/>
      <c r="CH118" s="48"/>
      <c r="CI118" s="48"/>
      <c r="CJ118" s="48"/>
      <c r="CK118" s="48"/>
      <c r="CL118" s="48"/>
      <c r="CM118" s="48"/>
      <c r="CN118" s="48"/>
      <c r="CO118" s="48"/>
      <c r="CP118" s="48"/>
      <c r="CQ118" s="48"/>
      <c r="CR118" s="48"/>
      <c r="CS118" s="48"/>
      <c r="CT118" s="48"/>
      <c r="CU118" s="48"/>
      <c r="CV118" s="48"/>
      <c r="CW118" s="48"/>
      <c r="CX118" s="48"/>
      <c r="CY118" s="48"/>
      <c r="CZ118" s="48"/>
      <c r="DA118" s="48"/>
      <c r="DB118" s="48"/>
      <c r="DC118" s="48"/>
      <c r="DD118" s="48"/>
      <c r="DE118" s="48"/>
      <c r="DF118" s="48"/>
      <c r="DH118" s="48"/>
      <c r="DI118" s="48"/>
      <c r="DJ118" s="48"/>
      <c r="DK118" s="48"/>
      <c r="DL118" s="48"/>
      <c r="DM118" s="48"/>
      <c r="DN118" s="48"/>
      <c r="DO118" s="48"/>
      <c r="DP118" s="48"/>
      <c r="DQ118" s="48"/>
      <c r="DR118" s="48"/>
      <c r="DS118" s="48"/>
      <c r="DT118" s="48"/>
      <c r="DU118" s="48"/>
      <c r="DV118" s="48"/>
      <c r="DW118" s="48"/>
      <c r="DX118" s="48"/>
      <c r="DY118" s="48"/>
      <c r="DZ118" s="48"/>
      <c r="EA118" s="48"/>
      <c r="EB118" s="48"/>
      <c r="EC118" s="48"/>
      <c r="ED118" s="48"/>
      <c r="EE118" s="48"/>
      <c r="EF118" s="48"/>
      <c r="EG118" s="48"/>
      <c r="EH118" s="48"/>
      <c r="EI118" s="48"/>
      <c r="EJ118" s="48"/>
      <c r="EK118" s="48"/>
      <c r="EL118" s="48"/>
      <c r="EM118" s="48"/>
      <c r="EO118" s="48"/>
      <c r="EP118" s="48"/>
      <c r="EQ118" s="48"/>
      <c r="ER118" s="48"/>
      <c r="ES118" s="48"/>
      <c r="ET118" s="48"/>
      <c r="EU118" s="48"/>
      <c r="EV118" s="48"/>
      <c r="EW118" s="48"/>
      <c r="EX118" s="48"/>
      <c r="EY118" s="48"/>
      <c r="EZ118" s="48"/>
      <c r="FA118" s="48"/>
      <c r="FB118" s="48"/>
      <c r="FC118" s="48"/>
      <c r="FD118" s="48"/>
      <c r="FE118" s="48"/>
      <c r="FF118" s="48"/>
      <c r="FG118" s="48"/>
      <c r="FH118" s="48"/>
      <c r="FI118" s="48"/>
      <c r="FJ118" s="48"/>
      <c r="FK118" s="48"/>
      <c r="FL118" s="48"/>
      <c r="FM118" s="48"/>
      <c r="FN118" s="48"/>
      <c r="FO118" s="48"/>
      <c r="FP118" s="48"/>
      <c r="FQ118" s="48"/>
      <c r="FR118" s="48"/>
      <c r="FS118" s="48"/>
      <c r="FT118" s="48"/>
      <c r="FU118" s="48"/>
      <c r="FV118" s="48"/>
      <c r="FW118" s="48"/>
      <c r="FX118" s="48"/>
      <c r="FY118" s="48"/>
      <c r="FZ118" s="48"/>
      <c r="GA118" s="48"/>
      <c r="GB118" s="48"/>
      <c r="GC118" s="48"/>
      <c r="GE118" s="48"/>
      <c r="GF118" s="48"/>
      <c r="GG118" s="48"/>
      <c r="GH118" s="48"/>
      <c r="GI118" s="48"/>
      <c r="GJ118" s="48"/>
      <c r="GK118" s="48"/>
      <c r="GL118" s="48"/>
      <c r="GM118" s="48"/>
      <c r="GN118" s="48"/>
      <c r="GO118" s="48"/>
      <c r="GP118" s="48"/>
      <c r="GQ118" s="48"/>
      <c r="GR118" s="48"/>
      <c r="GS118" s="48"/>
      <c r="GT118" s="48"/>
      <c r="GU118" s="48"/>
      <c r="GV118" s="48"/>
      <c r="GW118" s="48"/>
      <c r="GX118" s="48"/>
      <c r="GY118" s="48"/>
      <c r="GZ118" s="48"/>
      <c r="HA118" s="48"/>
      <c r="HB118" s="48"/>
      <c r="HC118" s="48"/>
      <c r="HD118" s="48"/>
      <c r="HE118" s="48"/>
      <c r="HF118" s="48"/>
      <c r="HG118" s="48"/>
      <c r="HH118" s="48"/>
      <c r="HI118" s="48"/>
      <c r="HJ118" s="48"/>
      <c r="HK118" s="48"/>
      <c r="HL118" s="48"/>
      <c r="HM118" s="48"/>
      <c r="HN118" s="48"/>
      <c r="HO118" s="48"/>
      <c r="HP118" s="48"/>
      <c r="HQ118" s="48"/>
      <c r="HR118" s="48"/>
      <c r="HS118" s="48"/>
      <c r="HU118" s="48"/>
      <c r="HV118" s="48"/>
      <c r="HW118" s="48"/>
      <c r="HX118" s="48"/>
      <c r="HY118" s="48"/>
      <c r="HZ118" s="48"/>
      <c r="IA118" s="48"/>
      <c r="IB118" s="48"/>
      <c r="IC118" s="48"/>
      <c r="ID118" s="48"/>
      <c r="IE118" s="48"/>
      <c r="IF118" s="48"/>
      <c r="IG118" s="48"/>
      <c r="IH118" s="48"/>
      <c r="II118" s="48"/>
      <c r="IJ118" s="48"/>
      <c r="IK118" s="48"/>
      <c r="IL118" s="48"/>
      <c r="IM118" s="48"/>
      <c r="IN118" s="48"/>
      <c r="IO118" s="48"/>
      <c r="IP118" s="48"/>
      <c r="IQ118" s="48"/>
      <c r="IR118" s="48"/>
      <c r="IS118" s="48"/>
      <c r="IT118" s="48"/>
      <c r="IU118" s="48"/>
      <c r="IV118" s="48"/>
      <c r="IW118" s="48"/>
      <c r="IX118" s="48"/>
      <c r="IY118" s="48"/>
      <c r="IZ118" s="48"/>
      <c r="JA118" s="48"/>
      <c r="JB118" s="48"/>
      <c r="JC118" s="48"/>
      <c r="JD118" s="48"/>
      <c r="JE118" s="48"/>
      <c r="JF118" s="48"/>
      <c r="JG118" s="48"/>
      <c r="JH118" s="48"/>
      <c r="JJ118" s="48"/>
      <c r="JK118" s="48"/>
      <c r="JL118" s="48"/>
      <c r="JM118" s="48"/>
      <c r="JN118" s="48"/>
      <c r="JO118" s="48"/>
      <c r="JP118" s="48"/>
      <c r="JQ118" s="48"/>
      <c r="JR118" s="48"/>
      <c r="JS118" s="48"/>
      <c r="JT118" s="48"/>
      <c r="JU118" s="48"/>
      <c r="JV118" s="48"/>
      <c r="JW118" s="48"/>
      <c r="JX118" s="48"/>
      <c r="JY118" s="48"/>
      <c r="JZ118" s="48"/>
      <c r="KA118" s="48"/>
      <c r="KB118" s="48"/>
      <c r="KC118" s="48"/>
      <c r="KD118" s="48"/>
      <c r="KE118" s="48"/>
      <c r="KF118" s="48"/>
      <c r="KG118" s="48"/>
      <c r="KH118" s="48"/>
      <c r="KI118" s="48"/>
      <c r="KJ118" s="48"/>
      <c r="KK118" s="48"/>
      <c r="KL118" s="48"/>
      <c r="KM118" s="48"/>
      <c r="KN118" s="48"/>
      <c r="KO118" s="48"/>
      <c r="KP118" s="48"/>
      <c r="KQ118" s="48"/>
      <c r="KR118" s="48"/>
      <c r="KS118" s="48"/>
      <c r="KT118" s="48"/>
      <c r="KU118" s="48"/>
      <c r="KV118" s="48"/>
      <c r="KW118" s="48"/>
      <c r="KX118" s="48"/>
      <c r="KZ118" s="48"/>
      <c r="LA118" s="48"/>
      <c r="LB118" s="48"/>
      <c r="LC118" s="48"/>
      <c r="LD118" s="48"/>
      <c r="LE118" s="48"/>
      <c r="LF118" s="48"/>
      <c r="LG118" s="48"/>
      <c r="LH118" s="48"/>
      <c r="LI118" s="48"/>
      <c r="LJ118" s="48"/>
      <c r="LK118" s="48"/>
      <c r="LL118" s="48"/>
      <c r="LM118" s="48"/>
      <c r="LN118" s="48"/>
      <c r="LO118" s="48"/>
      <c r="LP118" s="48"/>
      <c r="LQ118" s="48"/>
      <c r="LR118" s="48"/>
      <c r="LS118" s="48"/>
      <c r="LT118" s="48"/>
      <c r="LU118" s="48"/>
      <c r="LV118" s="48"/>
      <c r="LW118" s="48"/>
      <c r="LX118" s="48"/>
      <c r="LY118" s="48"/>
      <c r="LZ118" s="48"/>
      <c r="MA118" s="48"/>
      <c r="MB118" s="48"/>
      <c r="MC118" s="48"/>
      <c r="MD118" s="48"/>
      <c r="ME118" s="48"/>
      <c r="MF118" s="48"/>
      <c r="MG118" s="48"/>
      <c r="MH118" s="48"/>
      <c r="MI118" s="48"/>
      <c r="MJ118" s="48"/>
      <c r="MK118" s="48"/>
      <c r="ML118" s="48"/>
      <c r="MM118" s="48"/>
      <c r="MN118" s="48"/>
      <c r="MP118" s="48"/>
      <c r="MQ118" s="48"/>
      <c r="MR118" s="48"/>
      <c r="MS118" s="48"/>
      <c r="MT118" s="48"/>
      <c r="MU118" s="48"/>
      <c r="MV118" s="48"/>
      <c r="MW118" s="48"/>
      <c r="MX118" s="48"/>
      <c r="MY118" s="48"/>
      <c r="MZ118" s="48"/>
      <c r="NA118" s="48"/>
      <c r="NB118" s="48"/>
      <c r="NC118" s="48"/>
      <c r="ND118" s="48"/>
      <c r="NE118" s="48"/>
      <c r="NF118" s="48"/>
      <c r="NG118" s="48"/>
      <c r="NH118" s="48"/>
      <c r="NI118" s="48"/>
      <c r="NJ118" s="48"/>
      <c r="NK118" s="48"/>
      <c r="NL118" s="48"/>
      <c r="NM118" s="48"/>
      <c r="NN118" s="48"/>
      <c r="NO118" s="48"/>
      <c r="NP118" s="48"/>
      <c r="NQ118" s="48"/>
      <c r="NR118" s="48"/>
      <c r="NS118" s="48"/>
      <c r="NT118" s="48"/>
      <c r="NU118" s="48"/>
      <c r="NV118" s="48"/>
      <c r="NW118" s="48"/>
      <c r="NX118" s="48"/>
      <c r="NY118" s="48"/>
      <c r="NZ118" s="48"/>
      <c r="OA118" s="48"/>
      <c r="OB118" s="48"/>
      <c r="OC118" s="48"/>
      <c r="OD118" s="48"/>
      <c r="OF118" s="48"/>
      <c r="OG118" s="48"/>
      <c r="OH118" s="48"/>
      <c r="OI118" s="48"/>
      <c r="OJ118" s="48"/>
      <c r="OK118" s="48"/>
      <c r="OL118" s="48"/>
      <c r="OM118" s="48"/>
      <c r="ON118" s="48"/>
      <c r="OO118" s="48"/>
      <c r="OP118" s="48"/>
      <c r="OQ118" s="48"/>
      <c r="OR118" s="48"/>
      <c r="OT118" s="48"/>
      <c r="OU118" s="48"/>
      <c r="OV118" s="48"/>
      <c r="OW118" s="48"/>
      <c r="OX118" s="48"/>
      <c r="OY118" s="48"/>
      <c r="OZ118" s="48"/>
      <c r="PA118" s="48"/>
      <c r="PB118" s="48"/>
      <c r="PC118" s="48"/>
      <c r="PD118" s="48"/>
      <c r="PF118" s="48"/>
      <c r="PG118" s="48"/>
      <c r="PH118" s="48"/>
      <c r="PI118" s="48"/>
      <c r="PJ118" s="48"/>
      <c r="PK118" s="48"/>
      <c r="PL118" s="48"/>
      <c r="PM118" s="48"/>
      <c r="PN118" s="48"/>
      <c r="PO118" s="48"/>
      <c r="PP118" s="48"/>
      <c r="PQ118" s="48"/>
      <c r="PR118" s="48"/>
      <c r="PS118" s="48"/>
      <c r="PT118" s="48"/>
      <c r="PU118" s="48"/>
      <c r="PV118" s="48"/>
      <c r="PW118" s="48"/>
      <c r="PX118" s="48"/>
      <c r="PY118" s="48"/>
      <c r="PZ118" s="48"/>
      <c r="QA118" s="48"/>
      <c r="QB118" s="48"/>
      <c r="QC118" s="48"/>
      <c r="QD118" s="48"/>
      <c r="QE118" s="48"/>
      <c r="QF118" s="48"/>
      <c r="QG118" s="48"/>
      <c r="QH118" s="48"/>
      <c r="QI118" s="48"/>
      <c r="QJ118" s="48"/>
      <c r="QK118" s="48"/>
      <c r="QL118" s="48"/>
      <c r="QM118" s="48"/>
      <c r="QN118" s="48"/>
      <c r="QO118" s="48"/>
      <c r="QP118" s="48"/>
      <c r="QQ118" s="48"/>
      <c r="QR118" s="48"/>
      <c r="QS118" s="48"/>
      <c r="QT118" s="48"/>
      <c r="QV118" s="48"/>
      <c r="QW118" s="48"/>
      <c r="QX118" s="48"/>
      <c r="QY118" s="48"/>
      <c r="QZ118" s="48"/>
      <c r="RA118" s="48"/>
      <c r="RB118" s="48"/>
      <c r="RC118" s="48"/>
      <c r="RD118" s="48"/>
      <c r="RE118" s="48"/>
      <c r="RF118" s="48"/>
      <c r="RG118" s="48"/>
      <c r="RH118" s="48"/>
      <c r="RI118" s="48"/>
      <c r="RJ118" s="48"/>
      <c r="RK118" s="48"/>
      <c r="RL118" s="48"/>
      <c r="RM118" s="48"/>
      <c r="RN118" s="48"/>
      <c r="RO118" s="48"/>
      <c r="RP118" s="48"/>
      <c r="RQ118" s="48"/>
      <c r="RR118" s="48"/>
      <c r="RS118" s="48"/>
      <c r="RT118" s="48"/>
      <c r="RU118" s="48"/>
      <c r="RV118" s="48"/>
      <c r="RW118" s="48"/>
      <c r="RX118" s="48"/>
      <c r="RY118" s="48"/>
      <c r="RZ118" s="48"/>
      <c r="SA118" s="48"/>
      <c r="SB118" s="48"/>
      <c r="SC118" s="48"/>
      <c r="SD118" s="48"/>
      <c r="SE118" s="48"/>
      <c r="SF118" s="48"/>
      <c r="SG118" s="48"/>
      <c r="SH118" s="48"/>
      <c r="SI118" s="48"/>
      <c r="SJ118" s="48"/>
      <c r="SL118" s="48"/>
      <c r="SM118" s="48"/>
      <c r="SN118" s="48"/>
      <c r="SO118" s="48"/>
      <c r="SP118" s="48"/>
      <c r="SQ118" s="48"/>
      <c r="SR118" s="48"/>
      <c r="SS118" s="48"/>
      <c r="ST118" s="48"/>
      <c r="SU118" s="48"/>
      <c r="SV118" s="48"/>
      <c r="SW118" s="48"/>
      <c r="SX118" s="48"/>
      <c r="SY118" s="48"/>
      <c r="SZ118" s="48"/>
      <c r="TA118" s="48"/>
      <c r="TB118" s="48"/>
      <c r="TC118" s="48"/>
      <c r="TD118" s="48"/>
      <c r="TE118" s="48"/>
      <c r="TF118" s="48"/>
      <c r="TG118" s="48"/>
      <c r="TH118" s="48"/>
      <c r="TI118" s="48"/>
      <c r="TJ118" s="48"/>
      <c r="TK118" s="48"/>
      <c r="TL118" s="48"/>
      <c r="TM118" s="48"/>
      <c r="TN118" s="48"/>
      <c r="TO118" s="48"/>
      <c r="TP118" s="48"/>
      <c r="TQ118" s="48"/>
      <c r="TR118" s="48"/>
      <c r="TS118" s="48"/>
      <c r="TT118" s="48"/>
      <c r="TU118" s="48"/>
      <c r="TV118" s="48"/>
      <c r="TW118" s="48"/>
      <c r="TX118" s="48"/>
      <c r="TY118" s="48"/>
      <c r="TZ118" s="48"/>
      <c r="UB118" s="48"/>
      <c r="UC118" s="48"/>
      <c r="UD118" s="48"/>
      <c r="UE118" s="48"/>
      <c r="UF118" s="48"/>
      <c r="UG118" s="48"/>
      <c r="UH118" s="48"/>
      <c r="UI118" s="48"/>
      <c r="UJ118" s="48"/>
      <c r="UK118" s="48"/>
      <c r="UL118" s="48"/>
      <c r="UM118" s="48"/>
      <c r="UN118" s="48"/>
      <c r="UO118" s="48"/>
      <c r="UP118" s="48"/>
      <c r="UQ118" s="48"/>
      <c r="UR118" s="48"/>
      <c r="US118" s="48"/>
      <c r="UT118" s="48"/>
      <c r="UU118" s="48"/>
      <c r="UV118" s="48"/>
      <c r="UW118" s="48"/>
      <c r="UX118" s="48"/>
      <c r="UY118" s="48"/>
      <c r="UZ118" s="48"/>
      <c r="VA118" s="48"/>
      <c r="VB118" s="48"/>
      <c r="VC118" s="48"/>
      <c r="VD118" s="48"/>
      <c r="VE118" s="48"/>
      <c r="VF118" s="48"/>
      <c r="VG118" s="48"/>
      <c r="VH118" s="48"/>
      <c r="VI118" s="48"/>
      <c r="VJ118" s="48"/>
      <c r="VK118" s="48"/>
      <c r="VL118" s="48"/>
      <c r="VM118" s="48"/>
      <c r="VN118" s="48"/>
      <c r="VO118" s="48"/>
      <c r="VP118" s="48"/>
      <c r="VR118" s="48"/>
      <c r="VS118" s="48"/>
      <c r="VT118" s="48"/>
      <c r="VU118" s="48"/>
      <c r="VV118" s="48"/>
      <c r="VW118" s="48"/>
      <c r="VX118" s="48"/>
      <c r="VY118" s="48"/>
      <c r="VZ118" s="48"/>
      <c r="WA118" s="48"/>
      <c r="WB118" s="48"/>
      <c r="WC118" s="48"/>
      <c r="WD118" s="48"/>
      <c r="WE118" s="48"/>
      <c r="WF118" s="48"/>
      <c r="WG118" s="48"/>
      <c r="WH118" s="48"/>
      <c r="WI118" s="48"/>
      <c r="WJ118" s="48"/>
      <c r="WK118" s="48"/>
      <c r="WL118" s="48"/>
      <c r="WM118" s="48"/>
      <c r="WN118" s="48"/>
      <c r="WO118" s="48"/>
      <c r="WP118" s="48"/>
      <c r="WQ118" s="48"/>
      <c r="WR118" s="48"/>
      <c r="WS118" s="48"/>
      <c r="WT118" s="48"/>
      <c r="WU118" s="48"/>
      <c r="WV118" s="48"/>
      <c r="WW118" s="48"/>
      <c r="WX118" s="48"/>
      <c r="WY118" s="48"/>
      <c r="WZ118" s="48"/>
      <c r="XA118" s="48"/>
      <c r="XB118" s="48"/>
      <c r="XC118" s="48"/>
      <c r="XD118" s="48"/>
      <c r="XE118" s="48"/>
      <c r="XF118" s="48"/>
      <c r="XH118" s="48"/>
      <c r="XI118" s="48"/>
      <c r="XJ118" s="48"/>
      <c r="XK118" s="48"/>
      <c r="XL118" s="48"/>
      <c r="XM118" s="48"/>
      <c r="XN118" s="48"/>
      <c r="XO118" s="48"/>
      <c r="XP118" s="48"/>
      <c r="XQ118" s="48"/>
      <c r="XR118" s="48"/>
      <c r="XS118" s="48"/>
      <c r="XT118" s="48"/>
      <c r="XU118" s="48"/>
      <c r="XV118" s="48"/>
      <c r="XW118" s="48"/>
      <c r="XX118" s="48"/>
      <c r="XY118" s="48"/>
      <c r="XZ118" s="48"/>
      <c r="YA118" s="48"/>
      <c r="YB118" s="48"/>
      <c r="YC118" s="48"/>
      <c r="YD118" s="48"/>
      <c r="YE118" s="48"/>
      <c r="YF118" s="48"/>
      <c r="YG118" s="48"/>
      <c r="YH118" s="48"/>
      <c r="YI118" s="48"/>
      <c r="YJ118" s="48"/>
      <c r="YK118" s="48"/>
      <c r="YL118" s="48"/>
      <c r="YM118" s="48"/>
      <c r="YN118" s="48"/>
      <c r="YO118" s="48"/>
      <c r="YP118" s="48"/>
      <c r="YQ118" s="48"/>
      <c r="YR118" s="48"/>
      <c r="YS118" s="48"/>
      <c r="YT118" s="48"/>
      <c r="YU118" s="48"/>
      <c r="YV118" s="48"/>
      <c r="YX118" s="48"/>
      <c r="YY118" s="48"/>
      <c r="YZ118" s="48"/>
      <c r="ZA118" s="48"/>
      <c r="ZB118" s="48"/>
      <c r="ZC118" s="48"/>
      <c r="ZD118" s="48"/>
      <c r="ZE118" s="48"/>
      <c r="ZF118" s="48"/>
      <c r="ZG118" s="48"/>
      <c r="ZH118" s="48"/>
      <c r="ZI118" s="48"/>
      <c r="ZJ118" s="48"/>
      <c r="ZK118" s="48"/>
      <c r="ZL118" s="48"/>
      <c r="ZM118" s="48"/>
      <c r="ZN118" s="48"/>
      <c r="ZO118" s="48"/>
      <c r="ZP118" s="48"/>
      <c r="ZQ118" s="48"/>
      <c r="ZR118" s="48"/>
      <c r="ZS118" s="48"/>
      <c r="ZT118" s="48"/>
      <c r="ZU118" s="48"/>
      <c r="ZV118" s="48"/>
      <c r="ZW118" s="48"/>
      <c r="ZX118" s="48"/>
      <c r="ZY118" s="48"/>
      <c r="ZZ118" s="48"/>
      <c r="AAA118" s="48"/>
      <c r="AAB118" s="48"/>
      <c r="AAC118" s="48"/>
      <c r="AAD118" s="48"/>
      <c r="AAE118" s="48"/>
      <c r="AAF118" s="48"/>
      <c r="AAG118" s="48"/>
      <c r="AAH118" s="48"/>
      <c r="AAI118" s="48"/>
      <c r="AAJ118" s="48"/>
      <c r="AAK118" s="48"/>
      <c r="AAM118" s="48"/>
      <c r="AAN118" s="48"/>
      <c r="AAO118" s="48"/>
      <c r="AAP118" s="48"/>
      <c r="AAQ118" s="48"/>
      <c r="AAR118" s="48"/>
      <c r="AAS118" s="48"/>
      <c r="AAT118" s="48"/>
      <c r="AAU118" s="48"/>
      <c r="AAV118" s="48"/>
      <c r="AAW118" s="48"/>
      <c r="AAX118" s="48"/>
      <c r="AAY118" s="48"/>
      <c r="AAZ118" s="48"/>
      <c r="ABA118" s="48"/>
      <c r="ABB118" s="48"/>
      <c r="ABC118" s="48"/>
      <c r="ABD118" s="48"/>
      <c r="ABE118" s="48"/>
      <c r="ABF118" s="48"/>
      <c r="ABG118" s="48"/>
      <c r="ABH118" s="48"/>
      <c r="ABI118" s="48"/>
      <c r="ABJ118" s="48"/>
      <c r="ABK118" s="48"/>
      <c r="ABL118" s="48"/>
      <c r="ABM118" s="48"/>
      <c r="ABN118" s="48"/>
      <c r="ABO118" s="48"/>
      <c r="ABP118" s="48"/>
      <c r="ABQ118" s="48"/>
      <c r="ABR118" s="48"/>
      <c r="ABS118" s="48"/>
      <c r="ABT118" s="48"/>
      <c r="ABU118" s="48"/>
      <c r="ABV118" s="48"/>
      <c r="ABW118" s="48"/>
      <c r="ABX118" s="48"/>
      <c r="ABY118" s="48"/>
      <c r="ABZ118" s="48"/>
      <c r="ACA118" s="48"/>
      <c r="ACC118" s="48"/>
      <c r="ACD118" s="48"/>
      <c r="ACE118" s="48"/>
      <c r="ACF118" s="48"/>
      <c r="ACG118" s="48"/>
      <c r="ACH118" s="48"/>
      <c r="ACI118" s="48"/>
      <c r="ACJ118" s="48"/>
      <c r="ACK118" s="48"/>
      <c r="ACL118" s="48"/>
      <c r="ACM118" s="48"/>
      <c r="ACN118" s="48"/>
      <c r="ACO118" s="48"/>
      <c r="ACP118" s="48"/>
      <c r="ACQ118" s="48"/>
      <c r="ACR118" s="48"/>
      <c r="ACS118" s="48"/>
      <c r="ACT118" s="48"/>
      <c r="ACU118" s="48"/>
      <c r="ACV118" s="48"/>
      <c r="ACW118" s="48"/>
      <c r="ACX118" s="48"/>
      <c r="ACY118" s="48"/>
      <c r="ACZ118" s="48"/>
      <c r="ADA118" s="48"/>
      <c r="ADB118" s="48"/>
      <c r="ADC118" s="48"/>
      <c r="ADD118" s="48"/>
      <c r="ADE118" s="48"/>
      <c r="ADF118" s="48"/>
      <c r="ADG118" s="48"/>
      <c r="ADH118" s="48"/>
      <c r="ADI118" s="48"/>
      <c r="ADJ118" s="48"/>
      <c r="ADK118" s="48"/>
      <c r="ADL118" s="48"/>
      <c r="ADM118" s="48"/>
      <c r="ADN118" s="48"/>
      <c r="ADO118" s="48"/>
      <c r="ADP118" s="48"/>
      <c r="ADQ118" s="48"/>
      <c r="ADS118" s="48"/>
      <c r="ADT118" s="48"/>
      <c r="ADU118" s="48"/>
      <c r="ADV118" s="48"/>
      <c r="ADW118" s="48"/>
      <c r="ADX118" s="48"/>
      <c r="ADY118" s="48"/>
      <c r="ADZ118" s="48"/>
      <c r="AEA118" s="48"/>
      <c r="AEB118" s="48"/>
      <c r="AEC118" s="48"/>
      <c r="AED118" s="48"/>
      <c r="AEE118" s="48"/>
      <c r="AEF118" s="48"/>
      <c r="AEG118" s="48"/>
      <c r="AEH118" s="48"/>
      <c r="AEI118" s="48"/>
      <c r="AEJ118" s="48"/>
      <c r="AEK118" s="48"/>
      <c r="AEL118" s="48"/>
      <c r="AEM118" s="48"/>
      <c r="AEN118" s="48"/>
      <c r="AEO118" s="48"/>
      <c r="AEP118" s="48"/>
      <c r="AEQ118" s="48"/>
      <c r="AER118" s="48"/>
      <c r="AES118" s="48"/>
      <c r="AET118" s="48"/>
      <c r="AEU118" s="48"/>
      <c r="AEV118" s="48"/>
      <c r="AEW118" s="48"/>
      <c r="AEX118" s="48"/>
      <c r="AEY118" s="48"/>
      <c r="AEZ118" s="48"/>
      <c r="AFA118" s="48"/>
      <c r="AFB118" s="48"/>
      <c r="AFC118" s="48"/>
      <c r="AFD118" s="48"/>
      <c r="AFE118" s="48"/>
      <c r="AFF118" s="48"/>
      <c r="AFG118" s="48"/>
      <c r="AFI118" s="48"/>
      <c r="AFJ118" s="48"/>
      <c r="AFK118" s="48"/>
      <c r="AFL118" s="48"/>
      <c r="AFM118" s="48"/>
      <c r="AFN118" s="48"/>
      <c r="AFO118" s="48"/>
      <c r="AFP118" s="48"/>
      <c r="AFQ118" s="48"/>
      <c r="AFS118" s="48"/>
      <c r="AFT118" s="48"/>
      <c r="AFU118" s="48"/>
      <c r="AFV118" s="48"/>
      <c r="AFW118" s="48"/>
      <c r="AFX118" s="48"/>
      <c r="AFY118" s="48"/>
      <c r="AFZ118" s="48"/>
      <c r="AGA118" s="48"/>
      <c r="AGB118" s="48"/>
      <c r="AGC118" s="48"/>
      <c r="AGF118" s="48"/>
      <c r="AGG118" s="48"/>
      <c r="AGH118" s="48"/>
      <c r="AGI118" s="48"/>
      <c r="AGJ118" s="48"/>
      <c r="AGK118" s="48"/>
      <c r="AGL118" s="48"/>
      <c r="AGM118" s="48"/>
      <c r="AGN118" s="48"/>
      <c r="AGO118" s="48"/>
      <c r="AGP118" s="48"/>
      <c r="AGQ118" s="48"/>
      <c r="AGR118" s="48"/>
      <c r="AGS118" s="48"/>
      <c r="AGT118" s="48"/>
      <c r="AGU118" s="48"/>
      <c r="AGV118" s="48"/>
      <c r="AGW118" s="48"/>
      <c r="AGX118" s="48"/>
      <c r="AGY118" s="48"/>
      <c r="AGZ118" s="48"/>
      <c r="AHA118" s="48"/>
      <c r="AHB118" s="48"/>
      <c r="AHC118" s="48"/>
      <c r="AHD118" s="48"/>
      <c r="AHE118" s="48"/>
      <c r="AHF118" s="48"/>
      <c r="AHG118" s="48"/>
      <c r="AHH118" s="48"/>
      <c r="AHI118" s="48"/>
      <c r="AHJ118" s="48"/>
      <c r="AHK118" s="48"/>
      <c r="AHL118" s="48"/>
      <c r="AHM118" s="48"/>
      <c r="AHN118" s="48"/>
      <c r="AHO118" s="48"/>
      <c r="AHP118" s="48"/>
      <c r="AHQ118" s="48"/>
      <c r="AHR118" s="48"/>
      <c r="AHS118" s="48"/>
      <c r="AHT118" s="48"/>
      <c r="AHU118" s="48"/>
      <c r="AHV118" s="48"/>
      <c r="AHW118" s="48"/>
      <c r="AHX118" s="48"/>
      <c r="AHY118" s="48"/>
      <c r="AHZ118" s="48"/>
      <c r="AIA118" s="48"/>
      <c r="AIB118" s="48"/>
      <c r="AIC118" s="48"/>
      <c r="AID118" s="48"/>
      <c r="AIE118" s="48"/>
      <c r="AIF118" s="48"/>
      <c r="AIG118" s="48"/>
      <c r="AIH118" s="48"/>
      <c r="AII118" s="48"/>
      <c r="AIJ118" s="48"/>
      <c r="AIK118" s="48"/>
      <c r="AIL118" s="48"/>
      <c r="AIM118" s="48"/>
      <c r="AIN118" s="48"/>
      <c r="AIO118" s="48"/>
      <c r="AIP118" s="48"/>
      <c r="AIQ118" s="48"/>
      <c r="AIR118" s="48"/>
      <c r="AIS118" s="48"/>
      <c r="AIT118" s="48"/>
      <c r="AIU118" s="48"/>
      <c r="AIV118" s="48"/>
      <c r="AIW118" s="48"/>
      <c r="AIX118" s="48"/>
      <c r="AIY118" s="48"/>
      <c r="AIZ118" s="48"/>
      <c r="AJA118" s="48"/>
      <c r="AJB118" s="48"/>
      <c r="AJC118" s="48"/>
      <c r="AJD118" s="48"/>
      <c r="AJE118" s="48"/>
      <c r="AJF118" s="48"/>
      <c r="AJG118" s="48"/>
      <c r="AJH118" s="48"/>
      <c r="AJI118" s="48"/>
      <c r="AJJ118" s="48"/>
      <c r="AJK118" s="48"/>
      <c r="AJL118" s="48"/>
      <c r="AJM118" s="48"/>
      <c r="AJN118" s="48"/>
      <c r="AJO118" s="48"/>
      <c r="AJP118" s="48"/>
      <c r="AJQ118" s="48"/>
      <c r="AJR118" s="48"/>
      <c r="AJS118" s="48"/>
      <c r="AJT118" s="48"/>
      <c r="AJU118" s="48"/>
      <c r="AJV118" s="48"/>
      <c r="AJW118" s="48"/>
      <c r="AJX118" s="48"/>
      <c r="AJY118" s="48"/>
      <c r="AJZ118" s="48"/>
      <c r="AKA118" s="48"/>
      <c r="AKB118" s="48"/>
      <c r="AKC118" s="48"/>
      <c r="AKD118" s="48"/>
      <c r="AKE118" s="48"/>
      <c r="AKF118" s="48"/>
      <c r="AKG118" s="48"/>
      <c r="AKH118" s="48"/>
      <c r="AKI118" s="48"/>
      <c r="AKJ118" s="48"/>
      <c r="AKK118" s="48"/>
      <c r="AKL118" s="48"/>
      <c r="AKM118" s="48"/>
      <c r="AKN118" s="48"/>
      <c r="AKO118" s="48"/>
      <c r="AKP118" s="48"/>
      <c r="AKQ118" s="48"/>
      <c r="AKR118" s="48"/>
      <c r="AKS118" s="48"/>
      <c r="AKT118" s="48"/>
      <c r="AKU118" s="48"/>
      <c r="AKV118" s="48"/>
      <c r="AKW118" s="48"/>
      <c r="AKX118" s="48"/>
      <c r="AKY118" s="48"/>
      <c r="AKZ118" s="48"/>
      <c r="ALA118" s="48"/>
      <c r="ALB118" s="48"/>
      <c r="ALC118" s="48"/>
      <c r="ALD118" s="48"/>
      <c r="ALE118" s="48"/>
      <c r="ALF118" s="48"/>
      <c r="ALG118" s="48"/>
      <c r="ALH118" s="48"/>
      <c r="ALI118" s="48"/>
      <c r="ALJ118" s="48"/>
      <c r="ALK118" s="48"/>
      <c r="ALL118" s="48"/>
      <c r="ALM118" s="48"/>
      <c r="ALN118" s="48"/>
      <c r="ALO118" s="48"/>
      <c r="ALP118" s="48"/>
      <c r="ALQ118" s="48"/>
      <c r="ALR118" s="48"/>
      <c r="ALS118" s="48"/>
      <c r="ALT118" s="48"/>
      <c r="ALU118" s="48"/>
      <c r="ALV118" s="48"/>
      <c r="ALW118" s="48"/>
      <c r="ALX118" s="48"/>
      <c r="ALY118" s="48"/>
      <c r="ALZ118" s="48"/>
      <c r="AMA118" s="48"/>
      <c r="AMB118" s="48"/>
      <c r="AMC118" s="48"/>
      <c r="AMD118" s="48"/>
      <c r="AME118" s="48"/>
      <c r="AMF118" s="48"/>
      <c r="AMG118" s="48"/>
      <c r="AMH118" s="48"/>
      <c r="AMI118" s="48"/>
      <c r="AMJ118" s="48"/>
      <c r="AMK118" s="48"/>
      <c r="AML118" s="48"/>
      <c r="AMM118" s="48"/>
      <c r="AMN118" s="48"/>
      <c r="AMO118" s="48"/>
      <c r="AMP118" s="48"/>
      <c r="AMQ118" s="48"/>
      <c r="AMR118" s="48"/>
      <c r="AMS118" s="48"/>
      <c r="AMT118" s="48"/>
      <c r="AMU118" s="48"/>
      <c r="AMV118" s="48"/>
      <c r="AMW118" s="48"/>
      <c r="AMX118" s="48"/>
      <c r="AMY118" s="48"/>
      <c r="AMZ118" s="48"/>
      <c r="ANA118" s="48"/>
      <c r="ANB118" s="48"/>
      <c r="ANC118" s="48"/>
      <c r="AND118" s="48"/>
      <c r="ANE118" s="48"/>
      <c r="ANF118" s="48"/>
      <c r="ANG118" s="48"/>
      <c r="ANH118" s="48"/>
      <c r="ANI118" s="48"/>
      <c r="ANJ118" s="48"/>
      <c r="ANK118" s="48"/>
      <c r="ANL118" s="48"/>
      <c r="ANM118" s="48"/>
      <c r="ANN118" s="48"/>
      <c r="ANO118" s="48"/>
      <c r="ANP118" s="48"/>
      <c r="ANQ118" s="48"/>
      <c r="ANR118" s="48"/>
      <c r="ANS118" s="48"/>
      <c r="ANT118" s="48"/>
      <c r="ANU118" s="48"/>
      <c r="ANV118" s="48"/>
      <c r="ANW118" s="48"/>
      <c r="ANX118" s="48"/>
      <c r="ANY118" s="48"/>
      <c r="ANZ118" s="48"/>
      <c r="AOA118" s="48"/>
      <c r="AOB118" s="48"/>
      <c r="AOC118" s="48"/>
      <c r="AOD118" s="48"/>
      <c r="AOE118" s="48"/>
      <c r="AOF118" s="48"/>
      <c r="AOG118" s="48"/>
      <c r="AOH118" s="48"/>
      <c r="AOI118" s="48"/>
      <c r="AOJ118" s="48"/>
      <c r="AOK118" s="48"/>
      <c r="AOL118" s="48"/>
      <c r="AOM118" s="48"/>
      <c r="AON118" s="48"/>
      <c r="AOO118" s="48"/>
      <c r="AOP118" s="48"/>
      <c r="AOQ118" s="48"/>
      <c r="AOR118" s="48"/>
      <c r="AOS118" s="48"/>
      <c r="AOT118" s="48"/>
      <c r="AOU118" s="48"/>
      <c r="AOV118" s="48"/>
      <c r="AOW118" s="48"/>
      <c r="AOX118" s="48"/>
      <c r="AOY118" s="48"/>
      <c r="AOZ118" s="48"/>
      <c r="APA118" s="48"/>
      <c r="APB118" s="48"/>
      <c r="APC118" s="48"/>
      <c r="APD118" s="48"/>
      <c r="APE118" s="48"/>
      <c r="APF118" s="48"/>
      <c r="APG118" s="48"/>
      <c r="APH118" s="48"/>
      <c r="API118" s="48"/>
      <c r="APJ118" s="48"/>
      <c r="APK118" s="48"/>
      <c r="APL118" s="48"/>
      <c r="APM118" s="48"/>
      <c r="APN118" s="48"/>
      <c r="APO118" s="48"/>
      <c r="APP118" s="48"/>
      <c r="APQ118" s="48"/>
      <c r="APR118" s="48"/>
      <c r="APS118" s="48"/>
      <c r="APT118" s="48"/>
      <c r="APU118" s="48"/>
      <c r="APV118" s="48"/>
      <c r="APW118" s="48"/>
      <c r="APX118" s="48"/>
      <c r="APY118" s="48"/>
      <c r="APZ118" s="48"/>
      <c r="AQA118" s="48"/>
    </row>
    <row r="119" spans="1:1119">
      <c r="A119" s="49" t="s">
        <v>377</v>
      </c>
      <c r="B119" s="46" t="s">
        <v>354</v>
      </c>
      <c r="C119" s="48">
        <v>1.5040165185928345</v>
      </c>
      <c r="D119" s="48">
        <v>1.5794016122817993</v>
      </c>
      <c r="E119" s="48">
        <v>2.1077919006347656</v>
      </c>
      <c r="F119" s="48">
        <v>2.2412171363830566</v>
      </c>
      <c r="G119" s="48">
        <v>1.6245476007461548</v>
      </c>
      <c r="H119" s="48">
        <v>1.6168683767318726</v>
      </c>
      <c r="I119" s="48">
        <v>2.4208168983459473</v>
      </c>
      <c r="J119" s="48">
        <v>2.3795104026794434</v>
      </c>
      <c r="K119" s="48">
        <v>2.8261892795562744</v>
      </c>
      <c r="L119" s="48">
        <v>2.8692429065704346</v>
      </c>
      <c r="M119" s="48">
        <v>3.3479695320129395</v>
      </c>
      <c r="N119" s="48">
        <v>3.32364821434021</v>
      </c>
      <c r="O119" s="48">
        <v>1.3953677415847778</v>
      </c>
      <c r="P119" s="48">
        <v>1.4244632720947266</v>
      </c>
      <c r="Q119" s="47">
        <f t="shared" si="12"/>
        <v>2.289529244105021</v>
      </c>
      <c r="R119" s="47">
        <f t="shared" si="13"/>
        <v>2.3728621900081635</v>
      </c>
      <c r="S119" s="47">
        <f t="shared" si="14"/>
        <v>1.0363974149348407</v>
      </c>
      <c r="T119" s="47">
        <f t="shared" si="15"/>
        <v>0.87737742853873946</v>
      </c>
      <c r="Y119" s="48"/>
      <c r="AB119" s="48"/>
      <c r="AC119" s="48"/>
      <c r="AD119" s="48"/>
      <c r="AE119" s="48"/>
      <c r="AF119" s="48"/>
      <c r="AG119" s="48"/>
      <c r="AH119" s="48"/>
      <c r="AI119" s="48"/>
      <c r="AJ119" s="48"/>
      <c r="AL119" s="48"/>
      <c r="AM119" s="48"/>
      <c r="AN119" s="48"/>
      <c r="AO119" s="48"/>
      <c r="AP119" s="48"/>
      <c r="AQ119" s="48"/>
      <c r="AR119" s="48"/>
      <c r="AS119" s="48"/>
      <c r="AT119" s="48"/>
      <c r="AU119" s="48"/>
      <c r="AV119" s="48"/>
      <c r="AW119" s="48"/>
      <c r="AX119" s="48"/>
      <c r="AY119" s="48"/>
      <c r="AZ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c r="BY119" s="48"/>
      <c r="BZ119" s="48"/>
      <c r="CA119" s="48"/>
      <c r="CB119" s="48"/>
      <c r="CC119" s="48"/>
      <c r="CD119" s="48"/>
      <c r="CE119" s="48"/>
      <c r="CF119" s="48"/>
      <c r="CG119" s="48"/>
      <c r="CH119" s="48"/>
      <c r="CI119" s="48"/>
      <c r="CJ119" s="48"/>
      <c r="CK119" s="48"/>
      <c r="CL119" s="48"/>
      <c r="CM119" s="48"/>
      <c r="CN119" s="48"/>
      <c r="CO119" s="48"/>
      <c r="CP119" s="48"/>
      <c r="CQ119" s="48"/>
      <c r="CR119" s="48"/>
      <c r="CS119" s="48"/>
      <c r="CT119" s="48"/>
      <c r="CU119" s="48"/>
      <c r="CV119" s="48"/>
      <c r="CW119" s="48"/>
      <c r="CX119" s="48"/>
      <c r="CY119" s="48"/>
      <c r="CZ119" s="48"/>
      <c r="DA119" s="48"/>
      <c r="DB119" s="48"/>
      <c r="DC119" s="48"/>
      <c r="DD119" s="48"/>
      <c r="DE119" s="48"/>
      <c r="DF119" s="48"/>
      <c r="DH119" s="48"/>
      <c r="DI119" s="48"/>
      <c r="DJ119" s="48"/>
      <c r="DK119" s="48"/>
      <c r="DL119" s="48"/>
      <c r="DM119" s="48"/>
      <c r="DN119" s="48"/>
      <c r="DO119" s="48"/>
      <c r="DP119" s="48"/>
      <c r="DQ119" s="48"/>
      <c r="DR119" s="48"/>
      <c r="DS119" s="48"/>
      <c r="DT119" s="48"/>
      <c r="DU119" s="48"/>
      <c r="DV119" s="48"/>
      <c r="DW119" s="48"/>
      <c r="DX119" s="48"/>
      <c r="DY119" s="48"/>
      <c r="DZ119" s="48"/>
      <c r="EA119" s="48"/>
      <c r="EB119" s="48"/>
      <c r="EC119" s="48"/>
      <c r="ED119" s="48"/>
      <c r="EE119" s="48"/>
      <c r="EF119" s="48"/>
      <c r="EG119" s="48"/>
      <c r="EH119" s="48"/>
      <c r="EI119" s="48"/>
      <c r="EJ119" s="48"/>
      <c r="EK119" s="48"/>
      <c r="EL119" s="48"/>
      <c r="EM119" s="48"/>
      <c r="EO119" s="48"/>
      <c r="EP119" s="48"/>
      <c r="EQ119" s="48"/>
      <c r="ER119" s="48"/>
      <c r="ES119" s="48"/>
      <c r="ET119" s="48"/>
      <c r="EU119" s="48"/>
      <c r="EV119" s="48"/>
      <c r="EW119" s="48"/>
      <c r="EX119" s="48"/>
      <c r="EY119" s="48"/>
      <c r="EZ119" s="48"/>
      <c r="FA119" s="48"/>
      <c r="FB119" s="48"/>
      <c r="FC119" s="48"/>
      <c r="FD119" s="48"/>
      <c r="FE119" s="48"/>
      <c r="FF119" s="48"/>
      <c r="FG119" s="48"/>
      <c r="FH119" s="48"/>
      <c r="FI119" s="48"/>
      <c r="FJ119" s="48"/>
      <c r="FK119" s="48"/>
      <c r="FL119" s="48"/>
      <c r="FM119" s="48"/>
      <c r="FN119" s="48"/>
      <c r="FO119" s="48"/>
      <c r="FP119" s="48"/>
      <c r="FQ119" s="48"/>
      <c r="FR119" s="48"/>
      <c r="FS119" s="48"/>
      <c r="FT119" s="48"/>
      <c r="FU119" s="48"/>
      <c r="FV119" s="48"/>
      <c r="FW119" s="48"/>
      <c r="FX119" s="48"/>
      <c r="FY119" s="48"/>
      <c r="FZ119" s="48"/>
      <c r="GA119" s="48"/>
      <c r="GB119" s="48"/>
      <c r="GC119" s="48"/>
      <c r="GE119" s="48"/>
      <c r="GF119" s="48"/>
      <c r="GG119" s="48"/>
      <c r="GH119" s="48"/>
      <c r="GI119" s="48"/>
      <c r="GJ119" s="48"/>
      <c r="GK119" s="48"/>
      <c r="GL119" s="48"/>
      <c r="GM119" s="48"/>
      <c r="GN119" s="48"/>
      <c r="GO119" s="48"/>
      <c r="GP119" s="48"/>
      <c r="GQ119" s="48"/>
      <c r="GR119" s="48"/>
      <c r="GS119" s="48"/>
      <c r="GT119" s="48"/>
      <c r="GU119" s="48"/>
      <c r="GV119" s="48"/>
      <c r="GW119" s="48"/>
      <c r="GX119" s="48"/>
      <c r="GY119" s="48"/>
      <c r="GZ119" s="48"/>
      <c r="HA119" s="48"/>
      <c r="HB119" s="48"/>
      <c r="HC119" s="48"/>
      <c r="HD119" s="48"/>
      <c r="HE119" s="48"/>
      <c r="HF119" s="48"/>
      <c r="HG119" s="48"/>
      <c r="HH119" s="48"/>
      <c r="HI119" s="48"/>
      <c r="HJ119" s="48"/>
      <c r="HK119" s="48"/>
      <c r="HL119" s="48"/>
      <c r="HM119" s="48"/>
      <c r="HN119" s="48"/>
      <c r="HO119" s="48"/>
      <c r="HP119" s="48"/>
      <c r="HQ119" s="48"/>
      <c r="HR119" s="48"/>
      <c r="HS119" s="48"/>
      <c r="HU119" s="48"/>
      <c r="HV119" s="48"/>
      <c r="HW119" s="48"/>
      <c r="HX119" s="48"/>
      <c r="HY119" s="48"/>
      <c r="HZ119" s="48"/>
      <c r="IA119" s="48"/>
      <c r="IB119" s="48"/>
      <c r="IC119" s="48"/>
      <c r="ID119" s="48"/>
      <c r="IE119" s="48"/>
      <c r="IF119" s="48"/>
      <c r="IG119" s="48"/>
      <c r="IH119" s="48"/>
      <c r="II119" s="48"/>
      <c r="IJ119" s="48"/>
      <c r="IK119" s="48"/>
      <c r="IL119" s="48"/>
      <c r="IM119" s="48"/>
      <c r="IN119" s="48"/>
      <c r="IO119" s="48"/>
      <c r="IP119" s="48"/>
      <c r="IQ119" s="48"/>
      <c r="IR119" s="48"/>
      <c r="IS119" s="48"/>
      <c r="IT119" s="48"/>
      <c r="IU119" s="48"/>
      <c r="IV119" s="48"/>
      <c r="IW119" s="48"/>
      <c r="IX119" s="48"/>
      <c r="IY119" s="48"/>
      <c r="IZ119" s="48"/>
      <c r="JA119" s="48"/>
      <c r="JB119" s="48"/>
      <c r="JC119" s="48"/>
      <c r="JD119" s="48"/>
      <c r="JE119" s="48"/>
      <c r="JF119" s="48"/>
      <c r="JG119" s="48"/>
      <c r="JH119" s="48"/>
      <c r="JJ119" s="48"/>
      <c r="JK119" s="48"/>
      <c r="JL119" s="48"/>
      <c r="JM119" s="48"/>
      <c r="JN119" s="48"/>
      <c r="JO119" s="48"/>
      <c r="JP119" s="48"/>
      <c r="JQ119" s="48"/>
      <c r="JR119" s="48"/>
      <c r="JS119" s="48"/>
      <c r="JT119" s="48"/>
      <c r="JU119" s="48"/>
      <c r="JV119" s="48"/>
      <c r="JW119" s="48"/>
      <c r="JX119" s="48"/>
      <c r="JY119" s="48"/>
      <c r="JZ119" s="48"/>
      <c r="KA119" s="48"/>
      <c r="KB119" s="48"/>
      <c r="KC119" s="48"/>
      <c r="KD119" s="48"/>
      <c r="KE119" s="48"/>
      <c r="KF119" s="48"/>
      <c r="KG119" s="48"/>
      <c r="KH119" s="48"/>
      <c r="KI119" s="48"/>
      <c r="KJ119" s="48"/>
      <c r="KK119" s="48"/>
      <c r="KL119" s="48"/>
      <c r="KM119" s="48"/>
      <c r="KN119" s="48"/>
      <c r="KO119" s="48"/>
      <c r="KP119" s="48"/>
      <c r="KQ119" s="48"/>
      <c r="KR119" s="48"/>
      <c r="KS119" s="48"/>
      <c r="KT119" s="48"/>
      <c r="KU119" s="48"/>
      <c r="KV119" s="48"/>
      <c r="KW119" s="48"/>
      <c r="KX119" s="48"/>
      <c r="KZ119" s="48"/>
      <c r="LA119" s="48"/>
      <c r="LB119" s="48"/>
      <c r="LC119" s="48"/>
      <c r="LD119" s="48"/>
      <c r="LE119" s="48"/>
      <c r="LF119" s="48"/>
      <c r="LG119" s="48"/>
      <c r="LH119" s="48"/>
      <c r="LI119" s="48"/>
      <c r="LJ119" s="48"/>
      <c r="LK119" s="48"/>
      <c r="LL119" s="48"/>
      <c r="LM119" s="48"/>
      <c r="LN119" s="48"/>
      <c r="LO119" s="48"/>
      <c r="LP119" s="48"/>
      <c r="LQ119" s="48"/>
      <c r="LR119" s="48"/>
      <c r="LS119" s="48"/>
      <c r="LT119" s="48"/>
      <c r="LU119" s="48"/>
      <c r="LV119" s="48"/>
      <c r="LW119" s="48"/>
      <c r="LX119" s="48"/>
      <c r="LY119" s="48"/>
      <c r="LZ119" s="48"/>
      <c r="MA119" s="48"/>
      <c r="MB119" s="48"/>
      <c r="MC119" s="48"/>
      <c r="MD119" s="48"/>
      <c r="ME119" s="48"/>
      <c r="MF119" s="48"/>
      <c r="MG119" s="48"/>
      <c r="MH119" s="48"/>
      <c r="MI119" s="48"/>
      <c r="MJ119" s="48"/>
      <c r="MK119" s="48"/>
      <c r="ML119" s="48"/>
      <c r="MM119" s="48"/>
      <c r="MN119" s="48"/>
      <c r="MP119" s="48"/>
      <c r="MQ119" s="48"/>
      <c r="MR119" s="48"/>
      <c r="MS119" s="48"/>
      <c r="MT119" s="48"/>
      <c r="MU119" s="48"/>
      <c r="MV119" s="48"/>
      <c r="MW119" s="48"/>
      <c r="MX119" s="48"/>
      <c r="MY119" s="48"/>
      <c r="MZ119" s="48"/>
      <c r="NA119" s="48"/>
      <c r="NB119" s="48"/>
      <c r="NC119" s="48"/>
      <c r="ND119" s="48"/>
      <c r="NE119" s="48"/>
      <c r="NF119" s="48"/>
      <c r="NG119" s="48"/>
      <c r="NH119" s="48"/>
      <c r="NI119" s="48"/>
      <c r="NJ119" s="48"/>
      <c r="NK119" s="48"/>
      <c r="NL119" s="48"/>
      <c r="NM119" s="48"/>
      <c r="NN119" s="48"/>
      <c r="NO119" s="48"/>
      <c r="NP119" s="48"/>
      <c r="NQ119" s="48"/>
      <c r="NR119" s="48"/>
      <c r="NS119" s="48"/>
      <c r="NT119" s="48"/>
      <c r="NU119" s="48"/>
      <c r="NV119" s="48"/>
      <c r="NW119" s="48"/>
      <c r="NX119" s="48"/>
      <c r="NY119" s="48"/>
      <c r="NZ119" s="48"/>
      <c r="OA119" s="48"/>
      <c r="OB119" s="48"/>
      <c r="OC119" s="48"/>
      <c r="OD119" s="48"/>
      <c r="OF119" s="48"/>
      <c r="OG119" s="48"/>
      <c r="OH119" s="48"/>
      <c r="OI119" s="48"/>
      <c r="OJ119" s="48"/>
      <c r="OK119" s="48"/>
      <c r="OL119" s="48"/>
      <c r="OM119" s="48"/>
      <c r="ON119" s="48"/>
      <c r="OO119" s="48"/>
      <c r="OP119" s="48"/>
      <c r="OQ119" s="48"/>
      <c r="OR119" s="48"/>
      <c r="OT119" s="48"/>
      <c r="OU119" s="48"/>
      <c r="OV119" s="48"/>
      <c r="OW119" s="48"/>
      <c r="OX119" s="48"/>
      <c r="OY119" s="48"/>
      <c r="OZ119" s="48"/>
      <c r="PA119" s="48"/>
      <c r="PB119" s="48"/>
      <c r="PC119" s="48"/>
      <c r="PD119" s="48"/>
      <c r="PF119" s="48"/>
      <c r="PG119" s="48"/>
      <c r="PH119" s="48"/>
      <c r="PI119" s="48"/>
      <c r="PJ119" s="48"/>
      <c r="PK119" s="48"/>
      <c r="PL119" s="48"/>
      <c r="PM119" s="48"/>
      <c r="PN119" s="48"/>
      <c r="PO119" s="48"/>
      <c r="PP119" s="48"/>
      <c r="PQ119" s="48"/>
      <c r="PR119" s="48"/>
      <c r="PS119" s="48"/>
      <c r="PT119" s="48"/>
      <c r="PU119" s="48"/>
      <c r="PV119" s="48"/>
      <c r="PW119" s="48"/>
      <c r="PX119" s="48"/>
      <c r="PY119" s="48"/>
      <c r="PZ119" s="48"/>
      <c r="QA119" s="48"/>
      <c r="QB119" s="48"/>
      <c r="QC119" s="48"/>
      <c r="QD119" s="48"/>
      <c r="QE119" s="48"/>
      <c r="QF119" s="48"/>
      <c r="QG119" s="48"/>
      <c r="QH119" s="48"/>
      <c r="QI119" s="48"/>
      <c r="QJ119" s="48"/>
      <c r="QK119" s="48"/>
      <c r="QL119" s="48"/>
      <c r="QM119" s="48"/>
      <c r="QN119" s="48"/>
      <c r="QO119" s="48"/>
      <c r="QP119" s="48"/>
      <c r="QQ119" s="48"/>
      <c r="QR119" s="48"/>
      <c r="QS119" s="48"/>
      <c r="QT119" s="48"/>
      <c r="QV119" s="48"/>
      <c r="QW119" s="48"/>
      <c r="QX119" s="48"/>
      <c r="QY119" s="48"/>
      <c r="QZ119" s="48"/>
      <c r="RA119" s="48"/>
      <c r="RB119" s="48"/>
      <c r="RC119" s="48"/>
      <c r="RD119" s="48"/>
      <c r="RE119" s="48"/>
      <c r="RF119" s="48"/>
      <c r="RG119" s="48"/>
      <c r="RH119" s="48"/>
      <c r="RI119" s="48"/>
      <c r="RJ119" s="48"/>
      <c r="RK119" s="48"/>
      <c r="RL119" s="48"/>
      <c r="RM119" s="48"/>
      <c r="RN119" s="48"/>
      <c r="RO119" s="48"/>
      <c r="RP119" s="48"/>
      <c r="RQ119" s="48"/>
      <c r="RR119" s="48"/>
      <c r="RS119" s="48"/>
      <c r="RT119" s="48"/>
      <c r="RU119" s="48"/>
      <c r="RV119" s="48"/>
      <c r="RW119" s="48"/>
      <c r="RX119" s="48"/>
      <c r="RY119" s="48"/>
      <c r="RZ119" s="48"/>
      <c r="SA119" s="48"/>
      <c r="SB119" s="48"/>
      <c r="SC119" s="48"/>
      <c r="SD119" s="48"/>
      <c r="SE119" s="48"/>
      <c r="SF119" s="48"/>
      <c r="SG119" s="48"/>
      <c r="SH119" s="48"/>
      <c r="SI119" s="48"/>
      <c r="SJ119" s="48"/>
      <c r="SL119" s="48"/>
      <c r="SM119" s="48"/>
      <c r="SN119" s="48"/>
      <c r="SO119" s="48"/>
      <c r="SP119" s="48"/>
      <c r="SQ119" s="48"/>
      <c r="SR119" s="48"/>
      <c r="SS119" s="48"/>
      <c r="ST119" s="48"/>
      <c r="SU119" s="48"/>
      <c r="SV119" s="48"/>
      <c r="SW119" s="48"/>
      <c r="SX119" s="48"/>
      <c r="SY119" s="48"/>
      <c r="SZ119" s="48"/>
      <c r="TA119" s="48"/>
      <c r="TB119" s="48"/>
      <c r="TC119" s="48"/>
      <c r="TD119" s="48"/>
      <c r="TE119" s="48"/>
      <c r="TF119" s="48"/>
      <c r="TG119" s="48"/>
      <c r="TH119" s="48"/>
      <c r="TI119" s="48"/>
      <c r="TJ119" s="48"/>
      <c r="TK119" s="48"/>
      <c r="TL119" s="48"/>
      <c r="TM119" s="48"/>
      <c r="TN119" s="48"/>
      <c r="TO119" s="48"/>
      <c r="TP119" s="48"/>
      <c r="TQ119" s="48"/>
      <c r="TR119" s="48"/>
      <c r="TS119" s="48"/>
      <c r="TT119" s="48"/>
      <c r="TU119" s="48"/>
      <c r="TV119" s="48"/>
      <c r="TW119" s="48"/>
      <c r="TX119" s="48"/>
      <c r="TY119" s="48"/>
      <c r="TZ119" s="48"/>
      <c r="UB119" s="48"/>
      <c r="UC119" s="48"/>
      <c r="UD119" s="48"/>
      <c r="UE119" s="48"/>
      <c r="UF119" s="48"/>
      <c r="UG119" s="48"/>
      <c r="UH119" s="48"/>
      <c r="UI119" s="48"/>
      <c r="UJ119" s="48"/>
      <c r="UK119" s="48"/>
      <c r="UL119" s="48"/>
      <c r="UM119" s="48"/>
      <c r="UN119" s="48"/>
      <c r="UO119" s="48"/>
      <c r="UP119" s="48"/>
      <c r="UQ119" s="48"/>
      <c r="UR119" s="48"/>
      <c r="US119" s="48"/>
      <c r="UT119" s="48"/>
      <c r="UU119" s="48"/>
      <c r="UV119" s="48"/>
      <c r="UW119" s="48"/>
      <c r="UX119" s="48"/>
      <c r="UY119" s="48"/>
      <c r="UZ119" s="48"/>
      <c r="VA119" s="48"/>
      <c r="VB119" s="48"/>
      <c r="VC119" s="48"/>
      <c r="VD119" s="48"/>
      <c r="VE119" s="48"/>
      <c r="VF119" s="48"/>
      <c r="VG119" s="48"/>
      <c r="VH119" s="48"/>
      <c r="VI119" s="48"/>
      <c r="VJ119" s="48"/>
      <c r="VK119" s="48"/>
      <c r="VL119" s="48"/>
      <c r="VM119" s="48"/>
      <c r="VN119" s="48"/>
      <c r="VO119" s="48"/>
      <c r="VP119" s="48"/>
      <c r="VR119" s="48"/>
      <c r="VS119" s="48"/>
      <c r="VT119" s="48"/>
      <c r="VU119" s="48"/>
      <c r="VV119" s="48"/>
      <c r="VW119" s="48"/>
      <c r="VX119" s="48"/>
      <c r="VY119" s="48"/>
      <c r="VZ119" s="48"/>
      <c r="WA119" s="48"/>
      <c r="WB119" s="48"/>
      <c r="WC119" s="48"/>
      <c r="WD119" s="48"/>
      <c r="WE119" s="48"/>
      <c r="WF119" s="48"/>
      <c r="WG119" s="48"/>
      <c r="WH119" s="48"/>
      <c r="WI119" s="48"/>
      <c r="WJ119" s="48"/>
      <c r="WK119" s="48"/>
      <c r="WL119" s="48"/>
      <c r="WM119" s="48"/>
      <c r="WN119" s="48"/>
      <c r="WO119" s="48"/>
      <c r="WP119" s="48"/>
      <c r="WQ119" s="48"/>
      <c r="WR119" s="48"/>
      <c r="WS119" s="48"/>
      <c r="WT119" s="48"/>
      <c r="WU119" s="48"/>
      <c r="WV119" s="48"/>
      <c r="WW119" s="48"/>
      <c r="WX119" s="48"/>
      <c r="WY119" s="48"/>
      <c r="WZ119" s="48"/>
      <c r="XA119" s="48"/>
      <c r="XB119" s="48"/>
      <c r="XC119" s="48"/>
      <c r="XD119" s="48"/>
      <c r="XE119" s="48"/>
      <c r="XF119" s="48"/>
      <c r="XH119" s="48"/>
      <c r="XI119" s="48"/>
      <c r="XJ119" s="48"/>
      <c r="XK119" s="48"/>
      <c r="XL119" s="48"/>
      <c r="XM119" s="48"/>
      <c r="XN119" s="48"/>
      <c r="XO119" s="48"/>
      <c r="XP119" s="48"/>
      <c r="XQ119" s="48"/>
      <c r="XR119" s="48"/>
      <c r="XS119" s="48"/>
      <c r="XT119" s="48"/>
      <c r="XU119" s="48"/>
      <c r="XV119" s="48"/>
      <c r="XW119" s="48"/>
      <c r="XX119" s="48"/>
      <c r="XY119" s="48"/>
      <c r="XZ119" s="48"/>
      <c r="YA119" s="48"/>
      <c r="YB119" s="48"/>
      <c r="YC119" s="48"/>
      <c r="YD119" s="48"/>
      <c r="YE119" s="48"/>
      <c r="YF119" s="48"/>
      <c r="YG119" s="48"/>
      <c r="YH119" s="48"/>
      <c r="YI119" s="48"/>
      <c r="YJ119" s="48"/>
      <c r="YK119" s="48"/>
      <c r="YL119" s="48"/>
      <c r="YM119" s="48"/>
      <c r="YN119" s="48"/>
      <c r="YO119" s="48"/>
      <c r="YP119" s="48"/>
      <c r="YQ119" s="48"/>
      <c r="YR119" s="48"/>
      <c r="YS119" s="48"/>
      <c r="YT119" s="48"/>
      <c r="YU119" s="48"/>
      <c r="YV119" s="48"/>
      <c r="YX119" s="48"/>
      <c r="YY119" s="48"/>
      <c r="YZ119" s="48"/>
      <c r="ZA119" s="48"/>
      <c r="ZB119" s="48"/>
      <c r="ZC119" s="48"/>
      <c r="ZD119" s="48"/>
      <c r="ZE119" s="48"/>
      <c r="ZF119" s="48"/>
      <c r="ZG119" s="48"/>
      <c r="ZH119" s="48"/>
      <c r="ZI119" s="48"/>
      <c r="ZJ119" s="48"/>
      <c r="ZK119" s="48"/>
      <c r="ZL119" s="48"/>
      <c r="ZM119" s="48"/>
      <c r="ZN119" s="48"/>
      <c r="ZO119" s="48"/>
      <c r="ZP119" s="48"/>
      <c r="ZQ119" s="48"/>
      <c r="ZR119" s="48"/>
      <c r="ZS119" s="48"/>
      <c r="ZT119" s="48"/>
      <c r="ZU119" s="48"/>
      <c r="ZV119" s="48"/>
      <c r="ZW119" s="48"/>
      <c r="ZX119" s="48"/>
      <c r="ZY119" s="48"/>
      <c r="ZZ119" s="48"/>
      <c r="AAA119" s="48"/>
      <c r="AAB119" s="48"/>
      <c r="AAC119" s="48"/>
      <c r="AAD119" s="48"/>
      <c r="AAE119" s="48"/>
      <c r="AAF119" s="48"/>
      <c r="AAG119" s="48"/>
      <c r="AAH119" s="48"/>
      <c r="AAI119" s="48"/>
      <c r="AAJ119" s="48"/>
      <c r="AAK119" s="48"/>
      <c r="AAM119" s="48"/>
      <c r="AAN119" s="48"/>
      <c r="AAO119" s="48"/>
      <c r="AAP119" s="48"/>
      <c r="AAQ119" s="48"/>
      <c r="AAR119" s="48"/>
      <c r="AAS119" s="48"/>
      <c r="AAT119" s="48"/>
      <c r="AAU119" s="48"/>
      <c r="AAV119" s="48"/>
      <c r="AAW119" s="48"/>
      <c r="AAX119" s="48"/>
      <c r="AAY119" s="48"/>
      <c r="AAZ119" s="48"/>
      <c r="ABA119" s="48"/>
      <c r="ABB119" s="48"/>
      <c r="ABC119" s="48"/>
      <c r="ABD119" s="48"/>
      <c r="ABE119" s="48"/>
      <c r="ABF119" s="48"/>
      <c r="ABG119" s="48"/>
      <c r="ABH119" s="48"/>
      <c r="ABI119" s="48"/>
      <c r="ABJ119" s="48"/>
      <c r="ABK119" s="48"/>
      <c r="ABL119" s="48"/>
      <c r="ABM119" s="48"/>
      <c r="ABN119" s="48"/>
      <c r="ABO119" s="48"/>
      <c r="ABP119" s="48"/>
      <c r="ABQ119" s="48"/>
      <c r="ABR119" s="48"/>
      <c r="ABS119" s="48"/>
      <c r="ABT119" s="48"/>
      <c r="ABU119" s="48"/>
      <c r="ABV119" s="48"/>
      <c r="ABW119" s="48"/>
      <c r="ABX119" s="48"/>
      <c r="ABY119" s="48"/>
      <c r="ABZ119" s="48"/>
      <c r="ACA119" s="48"/>
      <c r="ACC119" s="48"/>
      <c r="ACD119" s="48"/>
      <c r="ACE119" s="48"/>
      <c r="ACF119" s="48"/>
      <c r="ACG119" s="48"/>
      <c r="ACH119" s="48"/>
      <c r="ACI119" s="48"/>
      <c r="ACJ119" s="48"/>
      <c r="ACK119" s="48"/>
      <c r="ACL119" s="48"/>
      <c r="ACM119" s="48"/>
      <c r="ACN119" s="48"/>
      <c r="ACO119" s="48"/>
      <c r="ACP119" s="48"/>
      <c r="ACQ119" s="48"/>
      <c r="ACR119" s="48"/>
      <c r="ACS119" s="48"/>
      <c r="ACT119" s="48"/>
      <c r="ACU119" s="48"/>
      <c r="ACV119" s="48"/>
      <c r="ACW119" s="48"/>
      <c r="ACX119" s="48"/>
      <c r="ACY119" s="48"/>
      <c r="ACZ119" s="48"/>
      <c r="ADA119" s="48"/>
      <c r="ADB119" s="48"/>
      <c r="ADC119" s="48"/>
      <c r="ADD119" s="48"/>
      <c r="ADE119" s="48"/>
      <c r="ADF119" s="48"/>
      <c r="ADG119" s="48"/>
      <c r="ADH119" s="48"/>
      <c r="ADI119" s="48"/>
      <c r="ADJ119" s="48"/>
      <c r="ADK119" s="48"/>
      <c r="ADL119" s="48"/>
      <c r="ADM119" s="48"/>
      <c r="ADN119" s="48"/>
      <c r="ADO119" s="48"/>
      <c r="ADP119" s="48"/>
      <c r="ADQ119" s="48"/>
      <c r="ADS119" s="48"/>
      <c r="ADT119" s="48"/>
      <c r="ADU119" s="48"/>
      <c r="ADV119" s="48"/>
      <c r="ADW119" s="48"/>
      <c r="ADX119" s="48"/>
      <c r="ADY119" s="48"/>
      <c r="ADZ119" s="48"/>
      <c r="AEA119" s="48"/>
      <c r="AEB119" s="48"/>
      <c r="AEC119" s="48"/>
      <c r="AED119" s="48"/>
      <c r="AEE119" s="48"/>
      <c r="AEF119" s="48"/>
      <c r="AEG119" s="48"/>
      <c r="AEH119" s="48"/>
      <c r="AEI119" s="48"/>
      <c r="AEJ119" s="48"/>
      <c r="AEK119" s="48"/>
      <c r="AEL119" s="48"/>
      <c r="AEM119" s="48"/>
      <c r="AEN119" s="48"/>
      <c r="AEO119" s="48"/>
      <c r="AEP119" s="48"/>
      <c r="AEQ119" s="48"/>
      <c r="AER119" s="48"/>
      <c r="AES119" s="48"/>
      <c r="AET119" s="48"/>
      <c r="AEU119" s="48"/>
      <c r="AEV119" s="48"/>
      <c r="AEW119" s="48"/>
      <c r="AEX119" s="48"/>
      <c r="AEY119" s="48"/>
      <c r="AEZ119" s="48"/>
      <c r="AFA119" s="48"/>
      <c r="AFB119" s="48"/>
      <c r="AFC119" s="48"/>
      <c r="AFD119" s="48"/>
      <c r="AFE119" s="48"/>
      <c r="AFF119" s="48"/>
      <c r="AFG119" s="48"/>
      <c r="AFI119" s="48"/>
      <c r="AFJ119" s="48"/>
      <c r="AFK119" s="48"/>
      <c r="AFL119" s="48"/>
      <c r="AFM119" s="48"/>
      <c r="AFN119" s="48"/>
      <c r="AFO119" s="48"/>
      <c r="AFP119" s="48"/>
      <c r="AFQ119" s="48"/>
      <c r="AFS119" s="48"/>
      <c r="AFT119" s="48"/>
      <c r="AFU119" s="48"/>
      <c r="AFV119" s="48"/>
      <c r="AFW119" s="48"/>
      <c r="AFX119" s="48"/>
      <c r="AFY119" s="48"/>
      <c r="AFZ119" s="48"/>
      <c r="AGA119" s="48"/>
      <c r="AGB119" s="48"/>
      <c r="AGC119" s="48"/>
      <c r="AGF119" s="48"/>
      <c r="AGG119" s="48"/>
      <c r="AGH119" s="48"/>
      <c r="AGI119" s="48"/>
      <c r="AGJ119" s="48"/>
      <c r="AGK119" s="48"/>
      <c r="AGL119" s="48"/>
      <c r="AGM119" s="48"/>
      <c r="AGN119" s="48"/>
      <c r="AGO119" s="48"/>
      <c r="AGP119" s="48"/>
      <c r="AGQ119" s="48"/>
      <c r="AGR119" s="48"/>
      <c r="AGS119" s="48"/>
      <c r="AGT119" s="48"/>
      <c r="AGU119" s="48"/>
      <c r="AGV119" s="48"/>
      <c r="AGW119" s="48"/>
      <c r="AGX119" s="48"/>
      <c r="AGY119" s="48"/>
      <c r="AGZ119" s="48"/>
      <c r="AHA119" s="48"/>
      <c r="AHB119" s="48"/>
      <c r="AHC119" s="48"/>
      <c r="AHD119" s="48"/>
      <c r="AHE119" s="48"/>
      <c r="AHF119" s="48"/>
      <c r="AHG119" s="48"/>
      <c r="AHH119" s="48"/>
      <c r="AHI119" s="48"/>
      <c r="AHJ119" s="48"/>
      <c r="AHK119" s="48"/>
      <c r="AHL119" s="48"/>
      <c r="AHM119" s="48"/>
      <c r="AHN119" s="48"/>
      <c r="AHO119" s="48"/>
      <c r="AHP119" s="48"/>
      <c r="AHQ119" s="48"/>
      <c r="AHR119" s="48"/>
      <c r="AHS119" s="48"/>
      <c r="AHT119" s="48"/>
      <c r="AHU119" s="48"/>
      <c r="AHV119" s="48"/>
      <c r="AHW119" s="48"/>
      <c r="AHX119" s="48"/>
      <c r="AHY119" s="48"/>
      <c r="AHZ119" s="48"/>
      <c r="AIA119" s="48"/>
      <c r="AIB119" s="48"/>
      <c r="AIC119" s="48"/>
      <c r="AID119" s="48"/>
      <c r="AIE119" s="48"/>
      <c r="AIF119" s="48"/>
      <c r="AIG119" s="48"/>
      <c r="AIH119" s="48"/>
      <c r="AII119" s="48"/>
      <c r="AIJ119" s="48"/>
      <c r="AIK119" s="48"/>
      <c r="AIL119" s="48"/>
      <c r="AIM119" s="48"/>
      <c r="AIN119" s="48"/>
      <c r="AIO119" s="48"/>
      <c r="AIP119" s="48"/>
      <c r="AIQ119" s="48"/>
      <c r="AIR119" s="48"/>
      <c r="AIS119" s="48"/>
      <c r="AIT119" s="48"/>
      <c r="AIU119" s="48"/>
      <c r="AIV119" s="48"/>
      <c r="AIW119" s="48"/>
      <c r="AIX119" s="48"/>
      <c r="AIY119" s="48"/>
      <c r="AIZ119" s="48"/>
      <c r="AJA119" s="48"/>
      <c r="AJB119" s="48"/>
      <c r="AJC119" s="48"/>
      <c r="AJD119" s="48"/>
      <c r="AJE119" s="48"/>
      <c r="AJF119" s="48"/>
      <c r="AJG119" s="48"/>
      <c r="AJH119" s="48"/>
      <c r="AJI119" s="48"/>
      <c r="AJJ119" s="48"/>
      <c r="AJK119" s="48"/>
      <c r="AJL119" s="48"/>
      <c r="AJM119" s="48"/>
      <c r="AJN119" s="48"/>
      <c r="AJO119" s="48"/>
      <c r="AJP119" s="48"/>
      <c r="AJQ119" s="48"/>
      <c r="AJR119" s="48"/>
      <c r="AJS119" s="48"/>
      <c r="AJT119" s="48"/>
      <c r="AJU119" s="48"/>
      <c r="AJV119" s="48"/>
      <c r="AJW119" s="48"/>
      <c r="AJX119" s="48"/>
      <c r="AJY119" s="48"/>
      <c r="AJZ119" s="48"/>
      <c r="AKA119" s="48"/>
      <c r="AKB119" s="48"/>
      <c r="AKC119" s="48"/>
      <c r="AKD119" s="48"/>
      <c r="AKE119" s="48"/>
      <c r="AKF119" s="48"/>
      <c r="AKG119" s="48"/>
      <c r="AKH119" s="48"/>
      <c r="AKI119" s="48"/>
      <c r="AKJ119" s="48"/>
      <c r="AKK119" s="48"/>
      <c r="AKL119" s="48"/>
      <c r="AKM119" s="48"/>
      <c r="AKN119" s="48"/>
      <c r="AKO119" s="48"/>
      <c r="AKP119" s="48"/>
      <c r="AKQ119" s="48"/>
      <c r="AKR119" s="48"/>
      <c r="AKS119" s="48"/>
      <c r="AKT119" s="48"/>
      <c r="AKU119" s="48"/>
      <c r="AKV119" s="48"/>
      <c r="AKW119" s="48"/>
      <c r="AKX119" s="48"/>
      <c r="AKY119" s="48"/>
      <c r="AKZ119" s="48"/>
      <c r="ALA119" s="48"/>
      <c r="ALB119" s="48"/>
      <c r="ALC119" s="48"/>
      <c r="ALD119" s="48"/>
      <c r="ALE119" s="48"/>
      <c r="ALF119" s="48"/>
      <c r="ALG119" s="48"/>
      <c r="ALH119" s="48"/>
      <c r="ALI119" s="48"/>
      <c r="ALJ119" s="48"/>
      <c r="ALK119" s="48"/>
      <c r="ALL119" s="48"/>
      <c r="ALM119" s="48"/>
      <c r="ALN119" s="48"/>
      <c r="ALO119" s="48"/>
      <c r="ALP119" s="48"/>
      <c r="ALQ119" s="48"/>
      <c r="ALR119" s="48"/>
      <c r="ALS119" s="48"/>
      <c r="ALT119" s="48"/>
      <c r="ALU119" s="48"/>
      <c r="ALV119" s="48"/>
      <c r="ALW119" s="48"/>
      <c r="ALX119" s="48"/>
      <c r="ALY119" s="48"/>
      <c r="ALZ119" s="48"/>
      <c r="AMA119" s="48"/>
      <c r="AMB119" s="48"/>
      <c r="AMC119" s="48"/>
      <c r="AMD119" s="48"/>
      <c r="AME119" s="48"/>
      <c r="AMF119" s="48"/>
      <c r="AMG119" s="48"/>
      <c r="AMH119" s="48"/>
      <c r="AMI119" s="48"/>
      <c r="AMJ119" s="48"/>
      <c r="AMK119" s="48"/>
      <c r="AML119" s="48"/>
      <c r="AMM119" s="48"/>
      <c r="AMN119" s="48"/>
      <c r="AMO119" s="48"/>
      <c r="AMP119" s="48"/>
      <c r="AMQ119" s="48"/>
      <c r="AMR119" s="48"/>
      <c r="AMS119" s="48"/>
      <c r="AMT119" s="48"/>
      <c r="AMU119" s="48"/>
      <c r="AMV119" s="48"/>
      <c r="AMW119" s="48"/>
      <c r="AMX119" s="48"/>
      <c r="AMY119" s="48"/>
      <c r="AMZ119" s="48"/>
      <c r="ANA119" s="48"/>
      <c r="ANB119" s="48"/>
      <c r="ANC119" s="48"/>
      <c r="AND119" s="48"/>
      <c r="ANE119" s="48"/>
      <c r="ANF119" s="48"/>
      <c r="ANG119" s="48"/>
      <c r="ANH119" s="48"/>
      <c r="ANI119" s="48"/>
      <c r="ANJ119" s="48"/>
      <c r="ANK119" s="48"/>
      <c r="ANL119" s="48"/>
      <c r="ANM119" s="48"/>
      <c r="ANN119" s="48"/>
      <c r="ANO119" s="48"/>
      <c r="ANP119" s="48"/>
      <c r="ANQ119" s="48"/>
      <c r="ANR119" s="48"/>
      <c r="ANS119" s="48"/>
      <c r="ANT119" s="48"/>
      <c r="ANU119" s="48"/>
      <c r="ANV119" s="48"/>
      <c r="ANW119" s="48"/>
      <c r="ANX119" s="48"/>
      <c r="ANY119" s="48"/>
      <c r="ANZ119" s="48"/>
      <c r="AOA119" s="48"/>
      <c r="AOB119" s="48"/>
      <c r="AOC119" s="48"/>
      <c r="AOD119" s="48"/>
      <c r="AOE119" s="48"/>
      <c r="AOF119" s="48"/>
      <c r="AOG119" s="48"/>
      <c r="AOH119" s="48"/>
      <c r="AOI119" s="48"/>
      <c r="AOJ119" s="48"/>
      <c r="AOK119" s="48"/>
      <c r="AOL119" s="48"/>
      <c r="AOM119" s="48"/>
      <c r="AON119" s="48"/>
      <c r="AOO119" s="48"/>
      <c r="AOP119" s="48"/>
      <c r="AOQ119" s="48"/>
      <c r="AOR119" s="48"/>
      <c r="AOS119" s="48"/>
      <c r="AOT119" s="48"/>
      <c r="AOU119" s="48"/>
      <c r="AOV119" s="48"/>
      <c r="AOW119" s="48"/>
      <c r="AOX119" s="48"/>
      <c r="AOY119" s="48"/>
      <c r="AOZ119" s="48"/>
      <c r="APA119" s="48"/>
      <c r="APB119" s="48"/>
      <c r="APC119" s="48"/>
      <c r="APD119" s="48"/>
      <c r="APE119" s="48"/>
      <c r="APF119" s="48"/>
      <c r="APG119" s="48"/>
      <c r="APH119" s="48"/>
      <c r="API119" s="48"/>
      <c r="APJ119" s="48"/>
      <c r="APK119" s="48"/>
      <c r="APL119" s="48"/>
      <c r="APM119" s="48"/>
      <c r="APN119" s="48"/>
      <c r="APO119" s="48"/>
      <c r="APP119" s="48"/>
      <c r="APQ119" s="48"/>
      <c r="APR119" s="48"/>
      <c r="APS119" s="48"/>
      <c r="APT119" s="48"/>
      <c r="APU119" s="48"/>
      <c r="APV119" s="48"/>
      <c r="APW119" s="48"/>
      <c r="APX119" s="48"/>
      <c r="APY119" s="48"/>
      <c r="APZ119" s="48"/>
      <c r="AQA119" s="48"/>
    </row>
    <row r="120" spans="1:1119">
      <c r="A120" s="49" t="s">
        <v>376</v>
      </c>
      <c r="B120" s="46" t="s">
        <v>354</v>
      </c>
      <c r="C120" s="48">
        <v>0.71817082166671753</v>
      </c>
      <c r="D120" s="48">
        <v>0.6816675066947937</v>
      </c>
      <c r="E120" s="48">
        <v>1.0730230808258057</v>
      </c>
      <c r="F120" s="48">
        <v>1.0337603092193604</v>
      </c>
      <c r="G120" s="48">
        <v>1.4954527616500854</v>
      </c>
      <c r="H120" s="48">
        <v>1.5830179452896118</v>
      </c>
      <c r="I120" s="48">
        <v>1.2340149879455566</v>
      </c>
      <c r="J120" s="48">
        <v>1.273406982421875</v>
      </c>
      <c r="K120" s="48">
        <v>1.7573096752166748</v>
      </c>
      <c r="L120" s="48">
        <v>1.724571704864502</v>
      </c>
      <c r="M120" s="48">
        <v>1.9414324760437012</v>
      </c>
      <c r="N120" s="48">
        <v>1.9044313430786133</v>
      </c>
      <c r="O120" s="48">
        <v>0.8461647629737854</v>
      </c>
      <c r="P120" s="48">
        <v>0.86099135875701904</v>
      </c>
      <c r="Q120" s="47">
        <f t="shared" si="12"/>
        <v>1.5112956762313843</v>
      </c>
      <c r="R120" s="47">
        <f t="shared" si="13"/>
        <v>1.3882549852132797</v>
      </c>
      <c r="S120" s="47">
        <f t="shared" si="14"/>
        <v>0.91858595710078206</v>
      </c>
      <c r="T120" s="47">
        <f t="shared" si="15"/>
        <v>0.65953322238422829</v>
      </c>
      <c r="W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D120" s="48"/>
      <c r="BE120" s="48"/>
      <c r="BF120" s="48"/>
      <c r="BG120" s="48"/>
      <c r="BH120" s="48"/>
      <c r="BI120" s="48"/>
      <c r="BJ120" s="48"/>
      <c r="BK120" s="48"/>
      <c r="BL120" s="48"/>
      <c r="BM120" s="48"/>
      <c r="BN120" s="48"/>
      <c r="BO120" s="48"/>
      <c r="BP120" s="48"/>
      <c r="BQ120" s="48"/>
      <c r="BR120" s="48"/>
      <c r="BS120" s="48"/>
      <c r="BT120" s="48"/>
      <c r="BU120" s="48"/>
      <c r="BV120" s="48"/>
      <c r="BZ120" s="48"/>
      <c r="CA120" s="48"/>
      <c r="CB120" s="48"/>
      <c r="CC120" s="48"/>
      <c r="CD120" s="48"/>
      <c r="CF120" s="48"/>
      <c r="CG120" s="48"/>
      <c r="CH120" s="48"/>
      <c r="CI120" s="48"/>
      <c r="CJ120" s="48"/>
      <c r="CK120" s="48"/>
      <c r="CL120" s="48"/>
      <c r="CM120" s="48"/>
      <c r="CN120" s="48"/>
      <c r="CO120" s="48"/>
      <c r="CP120" s="48"/>
      <c r="CV120" s="48"/>
      <c r="CW120" s="48"/>
      <c r="CX120" s="48"/>
      <c r="CY120" s="48"/>
      <c r="CZ120" s="48"/>
      <c r="DA120" s="48"/>
      <c r="DB120" s="48"/>
      <c r="DC120" s="48"/>
      <c r="DD120" s="48"/>
      <c r="DH120" s="48"/>
      <c r="DI120" s="48"/>
      <c r="DJ120" s="48"/>
      <c r="DK120" s="48"/>
      <c r="DL120" s="48"/>
      <c r="DM120" s="48"/>
      <c r="DN120" s="48"/>
      <c r="DO120" s="48"/>
      <c r="DP120" s="48"/>
      <c r="DQ120" s="48"/>
      <c r="DR120" s="48"/>
      <c r="DS120" s="48"/>
      <c r="DT120" s="48"/>
      <c r="DU120" s="48"/>
      <c r="DV120" s="48"/>
      <c r="DW120" s="48"/>
      <c r="DX120" s="48"/>
      <c r="DY120" s="48"/>
      <c r="DZ120" s="48"/>
      <c r="EA120" s="48"/>
      <c r="EB120" s="48"/>
      <c r="EC120" s="48"/>
      <c r="ED120" s="48"/>
      <c r="EE120" s="48"/>
      <c r="EF120" s="48"/>
      <c r="EG120" s="48"/>
      <c r="EH120" s="48"/>
      <c r="EI120" s="48"/>
      <c r="EJ120" s="48"/>
      <c r="EK120" s="48"/>
      <c r="EL120" s="48"/>
      <c r="EM120" s="48"/>
      <c r="EO120" s="48"/>
      <c r="EP120" s="48"/>
      <c r="EQ120" s="48"/>
      <c r="ER120" s="48"/>
      <c r="ES120" s="48"/>
      <c r="ET120" s="48"/>
      <c r="EU120" s="48"/>
      <c r="EV120" s="48"/>
      <c r="EW120" s="48"/>
      <c r="EX120" s="48"/>
      <c r="EY120" s="48"/>
      <c r="EZ120" s="48"/>
      <c r="FA120" s="48"/>
      <c r="FB120" s="48"/>
      <c r="FC120" s="48"/>
      <c r="FD120" s="48"/>
      <c r="FE120" s="48"/>
      <c r="FF120" s="48"/>
      <c r="FG120" s="48"/>
      <c r="FH120" s="48"/>
      <c r="FI120" s="48"/>
      <c r="FJ120" s="48"/>
      <c r="FK120" s="48"/>
      <c r="FL120" s="48"/>
      <c r="FM120" s="48"/>
      <c r="FN120" s="48"/>
      <c r="FO120" s="48"/>
      <c r="FP120" s="48"/>
      <c r="FQ120" s="48"/>
      <c r="FR120" s="48"/>
      <c r="FS120" s="48"/>
      <c r="FT120" s="48"/>
      <c r="FU120" s="48"/>
      <c r="FV120" s="48"/>
      <c r="FW120" s="48"/>
      <c r="FX120" s="48"/>
      <c r="FY120" s="48"/>
      <c r="FZ120" s="48"/>
      <c r="GA120" s="48"/>
      <c r="GB120" s="48"/>
      <c r="GC120" s="48"/>
      <c r="GE120" s="48"/>
      <c r="GF120" s="48"/>
      <c r="GG120" s="48"/>
      <c r="GH120" s="48"/>
      <c r="GI120" s="48"/>
      <c r="GJ120" s="48"/>
      <c r="GK120" s="48"/>
      <c r="GL120" s="48"/>
      <c r="GM120" s="48"/>
      <c r="GN120" s="48"/>
      <c r="GO120" s="48"/>
      <c r="GP120" s="48"/>
      <c r="GQ120" s="48"/>
      <c r="GR120" s="48"/>
      <c r="GS120" s="48"/>
      <c r="GT120" s="48"/>
      <c r="GU120" s="48"/>
      <c r="GV120" s="48"/>
      <c r="GW120" s="48"/>
      <c r="GX120" s="48"/>
      <c r="GY120" s="48"/>
      <c r="GZ120" s="48"/>
      <c r="HA120" s="48"/>
      <c r="HB120" s="48"/>
      <c r="HC120" s="48"/>
      <c r="HD120" s="48"/>
      <c r="HE120" s="48"/>
      <c r="HF120" s="48"/>
      <c r="HG120" s="48"/>
      <c r="HH120" s="48"/>
      <c r="HI120" s="48"/>
      <c r="HJ120" s="48"/>
      <c r="HK120" s="48"/>
      <c r="HL120" s="48"/>
      <c r="HM120" s="48"/>
      <c r="HN120" s="48"/>
      <c r="HO120" s="48"/>
      <c r="HP120" s="48"/>
      <c r="HQ120" s="48"/>
      <c r="HR120" s="48"/>
      <c r="HS120" s="48"/>
      <c r="HU120" s="48"/>
      <c r="HV120" s="48"/>
      <c r="HW120" s="48"/>
      <c r="HX120" s="48"/>
      <c r="HY120" s="48"/>
      <c r="HZ120" s="48"/>
      <c r="IA120" s="48"/>
      <c r="IB120" s="48"/>
      <c r="IC120" s="48"/>
      <c r="ID120" s="48"/>
      <c r="IE120" s="48"/>
      <c r="IF120" s="48"/>
      <c r="IG120" s="48"/>
      <c r="IH120" s="48"/>
      <c r="II120" s="48"/>
      <c r="IJ120" s="48"/>
      <c r="IK120" s="48"/>
      <c r="IL120" s="48"/>
      <c r="IM120" s="48"/>
      <c r="IN120" s="48"/>
      <c r="IO120" s="48"/>
      <c r="IP120" s="48"/>
      <c r="IQ120" s="48"/>
      <c r="IR120" s="48"/>
      <c r="IS120" s="48"/>
      <c r="IT120" s="48"/>
      <c r="IU120" s="48"/>
      <c r="IV120" s="48"/>
      <c r="IW120" s="48"/>
      <c r="IX120" s="48"/>
      <c r="IY120" s="48"/>
      <c r="IZ120" s="48"/>
      <c r="JA120" s="48"/>
      <c r="JB120" s="48"/>
      <c r="JC120" s="48"/>
      <c r="JD120" s="48"/>
      <c r="JE120" s="48"/>
      <c r="JF120" s="48"/>
      <c r="JG120" s="48"/>
      <c r="JH120" s="48"/>
      <c r="JJ120" s="48"/>
      <c r="JK120" s="48"/>
      <c r="JL120" s="48"/>
      <c r="JM120" s="48"/>
      <c r="JN120" s="48"/>
      <c r="JO120" s="48"/>
      <c r="JP120" s="48"/>
      <c r="JQ120" s="48"/>
      <c r="JR120" s="48"/>
      <c r="JS120" s="48"/>
      <c r="JT120" s="48"/>
      <c r="JU120" s="48"/>
      <c r="JV120" s="48"/>
      <c r="JW120" s="48"/>
      <c r="JX120" s="48"/>
      <c r="JY120" s="48"/>
      <c r="JZ120" s="48"/>
      <c r="KA120" s="48"/>
      <c r="KB120" s="48"/>
      <c r="KC120" s="48"/>
      <c r="KD120" s="48"/>
      <c r="KE120" s="48"/>
      <c r="KF120" s="48"/>
      <c r="KG120" s="48"/>
      <c r="KH120" s="48"/>
      <c r="KI120" s="48"/>
      <c r="KJ120" s="48"/>
      <c r="KK120" s="48"/>
      <c r="KL120" s="48"/>
      <c r="KM120" s="48"/>
      <c r="KN120" s="48"/>
      <c r="KO120" s="48"/>
      <c r="KP120" s="48"/>
      <c r="KQ120" s="48"/>
      <c r="KR120" s="48"/>
      <c r="KS120" s="48"/>
      <c r="KT120" s="48"/>
      <c r="KU120" s="48"/>
      <c r="KV120" s="48"/>
      <c r="KW120" s="48"/>
      <c r="KX120" s="48"/>
      <c r="KZ120" s="48"/>
      <c r="LA120" s="48"/>
      <c r="LB120" s="48"/>
      <c r="LC120" s="48"/>
      <c r="LD120" s="48"/>
      <c r="LE120" s="48"/>
      <c r="LF120" s="48"/>
      <c r="LG120" s="48"/>
      <c r="LH120" s="48"/>
      <c r="LI120" s="48"/>
      <c r="LJ120" s="48"/>
      <c r="LK120" s="48"/>
      <c r="LL120" s="48"/>
      <c r="LM120" s="48"/>
      <c r="LN120" s="48"/>
      <c r="LO120" s="48"/>
      <c r="LP120" s="48"/>
      <c r="LQ120" s="48"/>
      <c r="LR120" s="48"/>
      <c r="LS120" s="48"/>
      <c r="LT120" s="48"/>
      <c r="LU120" s="48"/>
      <c r="LV120" s="48"/>
      <c r="LW120" s="48"/>
      <c r="LX120" s="48"/>
      <c r="LY120" s="48"/>
      <c r="LZ120" s="48"/>
      <c r="MA120" s="48"/>
      <c r="MB120" s="48"/>
      <c r="MC120" s="48"/>
      <c r="MD120" s="48"/>
      <c r="ME120" s="48"/>
      <c r="MF120" s="48"/>
      <c r="MG120" s="48"/>
      <c r="MH120" s="48"/>
      <c r="MI120" s="48"/>
      <c r="MJ120" s="48"/>
      <c r="MK120" s="48"/>
      <c r="ML120" s="48"/>
      <c r="MM120" s="48"/>
      <c r="MN120" s="48"/>
      <c r="MP120" s="48"/>
      <c r="MQ120" s="48"/>
      <c r="MR120" s="48"/>
      <c r="MS120" s="48"/>
      <c r="MT120" s="48"/>
      <c r="MU120" s="48"/>
      <c r="MV120" s="48"/>
      <c r="MW120" s="48"/>
      <c r="MX120" s="48"/>
      <c r="MY120" s="48"/>
      <c r="MZ120" s="48"/>
      <c r="NA120" s="48"/>
      <c r="NB120" s="48"/>
      <c r="NC120" s="48"/>
      <c r="ND120" s="48"/>
      <c r="NE120" s="48"/>
      <c r="NF120" s="48"/>
      <c r="NG120" s="48"/>
      <c r="NH120" s="48"/>
      <c r="NI120" s="48"/>
      <c r="NJ120" s="48"/>
      <c r="NK120" s="48"/>
      <c r="NL120" s="48"/>
      <c r="NM120" s="48"/>
      <c r="NN120" s="48"/>
      <c r="NO120" s="48"/>
      <c r="NP120" s="48"/>
      <c r="NQ120" s="48"/>
      <c r="NR120" s="48"/>
      <c r="NS120" s="48"/>
      <c r="NT120" s="48"/>
      <c r="NU120" s="48"/>
      <c r="NV120" s="48"/>
      <c r="NW120" s="48"/>
      <c r="NX120" s="48"/>
      <c r="NY120" s="48"/>
      <c r="NZ120" s="48"/>
      <c r="OA120" s="48"/>
      <c r="OB120" s="48"/>
      <c r="OC120" s="48"/>
      <c r="OD120" s="48"/>
      <c r="OF120" s="48"/>
      <c r="OG120" s="48"/>
      <c r="OH120" s="48"/>
      <c r="OI120" s="48"/>
      <c r="OJ120" s="48"/>
      <c r="OK120" s="48"/>
      <c r="OL120" s="48"/>
      <c r="OM120" s="48"/>
      <c r="ON120" s="48"/>
      <c r="OO120" s="48"/>
      <c r="OP120" s="48"/>
      <c r="OQ120" s="48"/>
      <c r="OR120" s="48"/>
      <c r="OT120" s="48"/>
      <c r="OU120" s="48"/>
      <c r="OV120" s="48"/>
      <c r="OW120" s="48"/>
      <c r="OX120" s="48"/>
      <c r="OY120" s="48"/>
      <c r="OZ120" s="48"/>
      <c r="PA120" s="48"/>
      <c r="PB120" s="48"/>
      <c r="PC120" s="48"/>
      <c r="PD120" s="48"/>
      <c r="PF120" s="48"/>
      <c r="PG120" s="48"/>
      <c r="PH120" s="48"/>
      <c r="PI120" s="48"/>
      <c r="PJ120" s="48"/>
      <c r="PK120" s="48"/>
      <c r="PL120" s="48"/>
      <c r="PM120" s="48"/>
      <c r="PN120" s="48"/>
      <c r="PO120" s="48"/>
      <c r="PP120" s="48"/>
      <c r="PQ120" s="48"/>
      <c r="PR120" s="48"/>
      <c r="PS120" s="48"/>
      <c r="PT120" s="48"/>
      <c r="PU120" s="48"/>
      <c r="PV120" s="48"/>
      <c r="PW120" s="48"/>
      <c r="PX120" s="48"/>
      <c r="PY120" s="48"/>
      <c r="PZ120" s="48"/>
      <c r="QA120" s="48"/>
      <c r="QB120" s="48"/>
      <c r="QC120" s="48"/>
      <c r="QD120" s="48"/>
      <c r="QE120" s="48"/>
      <c r="QF120" s="48"/>
      <c r="QG120" s="48"/>
      <c r="QH120" s="48"/>
      <c r="QI120" s="48"/>
      <c r="QJ120" s="48"/>
      <c r="QK120" s="48"/>
      <c r="QL120" s="48"/>
      <c r="QM120" s="48"/>
      <c r="QN120" s="48"/>
      <c r="QO120" s="48"/>
      <c r="QP120" s="48"/>
      <c r="QQ120" s="48"/>
      <c r="QR120" s="48"/>
      <c r="QS120" s="48"/>
      <c r="QT120" s="48"/>
      <c r="QV120" s="48"/>
      <c r="QW120" s="48"/>
      <c r="QX120" s="48"/>
      <c r="QY120" s="48"/>
      <c r="QZ120" s="48"/>
      <c r="RA120" s="48"/>
      <c r="RB120" s="48"/>
      <c r="RC120" s="48"/>
      <c r="RD120" s="48"/>
      <c r="RE120" s="48"/>
      <c r="RF120" s="48"/>
      <c r="RG120" s="48"/>
      <c r="RH120" s="48"/>
      <c r="RI120" s="48"/>
      <c r="RJ120" s="48"/>
      <c r="RK120" s="48"/>
      <c r="RL120" s="48"/>
      <c r="RM120" s="48"/>
      <c r="RN120" s="48"/>
      <c r="RO120" s="48"/>
      <c r="RP120" s="48"/>
      <c r="RQ120" s="48"/>
      <c r="RR120" s="48"/>
      <c r="RS120" s="48"/>
      <c r="RT120" s="48"/>
      <c r="RU120" s="48"/>
      <c r="RV120" s="48"/>
      <c r="RW120" s="48"/>
      <c r="RX120" s="48"/>
      <c r="RY120" s="48"/>
      <c r="RZ120" s="48"/>
      <c r="SA120" s="48"/>
      <c r="SB120" s="48"/>
      <c r="SC120" s="48"/>
      <c r="SD120" s="48"/>
      <c r="SE120" s="48"/>
      <c r="SF120" s="48"/>
      <c r="SG120" s="48"/>
      <c r="SH120" s="48"/>
      <c r="SI120" s="48"/>
      <c r="SJ120" s="48"/>
      <c r="SL120" s="48"/>
      <c r="SM120" s="48"/>
      <c r="SN120" s="48"/>
      <c r="SO120" s="48"/>
      <c r="SP120" s="48"/>
      <c r="SQ120" s="48"/>
      <c r="SR120" s="48"/>
      <c r="SS120" s="48"/>
      <c r="ST120" s="48"/>
      <c r="SU120" s="48"/>
      <c r="SV120" s="48"/>
      <c r="SW120" s="48"/>
      <c r="SX120" s="48"/>
      <c r="SY120" s="48"/>
      <c r="SZ120" s="48"/>
      <c r="TA120" s="48"/>
      <c r="TB120" s="48"/>
      <c r="TC120" s="48"/>
      <c r="TD120" s="48"/>
      <c r="TE120" s="48"/>
      <c r="TF120" s="48"/>
      <c r="TG120" s="48"/>
      <c r="TH120" s="48"/>
      <c r="TI120" s="48"/>
      <c r="TJ120" s="48"/>
      <c r="TK120" s="48"/>
      <c r="TL120" s="48"/>
      <c r="TM120" s="48"/>
      <c r="TN120" s="48"/>
      <c r="TO120" s="48"/>
      <c r="TP120" s="48"/>
      <c r="TQ120" s="48"/>
      <c r="TR120" s="48"/>
      <c r="TS120" s="48"/>
      <c r="TT120" s="48"/>
      <c r="TU120" s="48"/>
      <c r="TV120" s="48"/>
      <c r="TW120" s="48"/>
      <c r="TX120" s="48"/>
      <c r="TY120" s="48"/>
      <c r="TZ120" s="48"/>
      <c r="UB120" s="48"/>
      <c r="UC120" s="48"/>
      <c r="UD120" s="48"/>
      <c r="UE120" s="48"/>
      <c r="UF120" s="48"/>
      <c r="UG120" s="48"/>
      <c r="UH120" s="48"/>
      <c r="UI120" s="48"/>
      <c r="UJ120" s="48"/>
      <c r="UK120" s="48"/>
      <c r="UL120" s="48"/>
      <c r="UM120" s="48"/>
      <c r="UN120" s="48"/>
      <c r="UO120" s="48"/>
      <c r="UP120" s="48"/>
      <c r="UQ120" s="48"/>
      <c r="UR120" s="48"/>
      <c r="US120" s="48"/>
      <c r="UT120" s="48"/>
      <c r="UU120" s="48"/>
      <c r="UV120" s="48"/>
      <c r="UW120" s="48"/>
      <c r="UX120" s="48"/>
      <c r="UY120" s="48"/>
      <c r="UZ120" s="48"/>
      <c r="VA120" s="48"/>
      <c r="VB120" s="48"/>
      <c r="VC120" s="48"/>
      <c r="VD120" s="48"/>
      <c r="VE120" s="48"/>
      <c r="VF120" s="48"/>
      <c r="VG120" s="48"/>
      <c r="VH120" s="48"/>
      <c r="VI120" s="48"/>
      <c r="VJ120" s="48"/>
      <c r="VK120" s="48"/>
      <c r="VL120" s="48"/>
      <c r="VM120" s="48"/>
      <c r="VN120" s="48"/>
      <c r="VO120" s="48"/>
      <c r="VP120" s="48"/>
      <c r="VR120" s="48"/>
      <c r="VS120" s="48"/>
      <c r="VT120" s="48"/>
      <c r="VU120" s="48"/>
      <c r="VV120" s="48"/>
      <c r="VW120" s="48"/>
      <c r="VX120" s="48"/>
      <c r="VY120" s="48"/>
      <c r="VZ120" s="48"/>
      <c r="WA120" s="48"/>
      <c r="WB120" s="48"/>
      <c r="WC120" s="48"/>
      <c r="WD120" s="48"/>
      <c r="WE120" s="48"/>
      <c r="WF120" s="48"/>
      <c r="WG120" s="48"/>
      <c r="WH120" s="48"/>
      <c r="WI120" s="48"/>
      <c r="WJ120" s="48"/>
      <c r="WK120" s="48"/>
      <c r="WL120" s="48"/>
      <c r="WM120" s="48"/>
      <c r="WN120" s="48"/>
      <c r="WO120" s="48"/>
      <c r="WP120" s="48"/>
      <c r="WQ120" s="48"/>
      <c r="WR120" s="48"/>
      <c r="WS120" s="48"/>
      <c r="WT120" s="48"/>
      <c r="WU120" s="48"/>
      <c r="WV120" s="48"/>
      <c r="WW120" s="48"/>
      <c r="WX120" s="48"/>
      <c r="WY120" s="48"/>
      <c r="WZ120" s="48"/>
      <c r="XA120" s="48"/>
      <c r="XB120" s="48"/>
      <c r="XC120" s="48"/>
      <c r="XD120" s="48"/>
      <c r="XE120" s="48"/>
      <c r="XF120" s="48"/>
      <c r="XH120" s="48"/>
      <c r="XI120" s="48"/>
      <c r="XJ120" s="48"/>
      <c r="XK120" s="48"/>
      <c r="XL120" s="48"/>
      <c r="XM120" s="48"/>
      <c r="XN120" s="48"/>
      <c r="XO120" s="48"/>
      <c r="XP120" s="48"/>
      <c r="XQ120" s="48"/>
      <c r="XR120" s="48"/>
      <c r="XS120" s="48"/>
      <c r="XT120" s="48"/>
      <c r="XU120" s="48"/>
      <c r="XV120" s="48"/>
      <c r="XW120" s="48"/>
      <c r="XX120" s="48"/>
      <c r="XY120" s="48"/>
      <c r="XZ120" s="48"/>
      <c r="YA120" s="48"/>
      <c r="YB120" s="48"/>
      <c r="YC120" s="48"/>
      <c r="YD120" s="48"/>
      <c r="YE120" s="48"/>
      <c r="YF120" s="48"/>
      <c r="YG120" s="48"/>
      <c r="YH120" s="48"/>
      <c r="YI120" s="48"/>
      <c r="YJ120" s="48"/>
      <c r="YK120" s="48"/>
      <c r="YL120" s="48"/>
      <c r="YM120" s="48"/>
      <c r="YN120" s="48"/>
      <c r="YO120" s="48"/>
      <c r="YP120" s="48"/>
      <c r="YQ120" s="48"/>
      <c r="YR120" s="48"/>
      <c r="YS120" s="48"/>
      <c r="YT120" s="48"/>
      <c r="YU120" s="48"/>
      <c r="YV120" s="48"/>
      <c r="YX120" s="48"/>
      <c r="YY120" s="48"/>
      <c r="YZ120" s="48"/>
      <c r="ZA120" s="48"/>
      <c r="ZB120" s="48"/>
      <c r="ZC120" s="48"/>
      <c r="ZD120" s="48"/>
      <c r="ZE120" s="48"/>
      <c r="ZF120" s="48"/>
      <c r="ZG120" s="48"/>
      <c r="ZH120" s="48"/>
      <c r="ZI120" s="48"/>
      <c r="ZJ120" s="48"/>
      <c r="ZK120" s="48"/>
      <c r="ZL120" s="48"/>
      <c r="ZM120" s="48"/>
      <c r="ZN120" s="48"/>
      <c r="ZO120" s="48"/>
      <c r="ZP120" s="48"/>
      <c r="ZQ120" s="48"/>
      <c r="ZR120" s="48"/>
      <c r="ZS120" s="48"/>
      <c r="ZT120" s="48"/>
      <c r="ZU120" s="48"/>
      <c r="ZV120" s="48"/>
      <c r="ZW120" s="48"/>
      <c r="ZX120" s="48"/>
      <c r="ZY120" s="48"/>
      <c r="ZZ120" s="48"/>
      <c r="AAA120" s="48"/>
      <c r="AAB120" s="48"/>
      <c r="AAC120" s="48"/>
      <c r="AAD120" s="48"/>
      <c r="AAE120" s="48"/>
      <c r="AAF120" s="48"/>
      <c r="AAG120" s="48"/>
      <c r="AAH120" s="48"/>
      <c r="AAI120" s="48"/>
      <c r="AAJ120" s="48"/>
      <c r="AAK120" s="48"/>
      <c r="AAM120" s="48"/>
      <c r="AAN120" s="48"/>
      <c r="AAO120" s="48"/>
      <c r="AAP120" s="48"/>
      <c r="AAQ120" s="48"/>
      <c r="AAR120" s="48"/>
      <c r="AAS120" s="48"/>
      <c r="AAT120" s="48"/>
      <c r="AAU120" s="48"/>
      <c r="AAV120" s="48"/>
      <c r="AAW120" s="48"/>
      <c r="AAX120" s="48"/>
      <c r="AAY120" s="48"/>
      <c r="AAZ120" s="48"/>
      <c r="ABA120" s="48"/>
      <c r="ABB120" s="48"/>
      <c r="ABC120" s="48"/>
      <c r="ABD120" s="48"/>
      <c r="ABE120" s="48"/>
      <c r="ABF120" s="48"/>
      <c r="ABG120" s="48"/>
      <c r="ABH120" s="48"/>
      <c r="ABI120" s="48"/>
      <c r="ABJ120" s="48"/>
      <c r="ABK120" s="48"/>
      <c r="ABL120" s="48"/>
      <c r="ABM120" s="48"/>
      <c r="ABN120" s="48"/>
      <c r="ABO120" s="48"/>
      <c r="ABP120" s="48"/>
      <c r="ABQ120" s="48"/>
      <c r="ABR120" s="48"/>
      <c r="ABS120" s="48"/>
      <c r="ABT120" s="48"/>
      <c r="ABU120" s="48"/>
      <c r="ABV120" s="48"/>
      <c r="ABW120" s="48"/>
      <c r="ABX120" s="48"/>
      <c r="ABY120" s="48"/>
      <c r="ABZ120" s="48"/>
      <c r="ACA120" s="48"/>
      <c r="ACC120" s="48"/>
      <c r="ACD120" s="48"/>
      <c r="ACE120" s="48"/>
      <c r="ACF120" s="48"/>
      <c r="ACG120" s="48"/>
      <c r="ACH120" s="48"/>
      <c r="ACI120" s="48"/>
      <c r="ACJ120" s="48"/>
      <c r="ACK120" s="48"/>
      <c r="ACL120" s="48"/>
      <c r="ACM120" s="48"/>
      <c r="ACN120" s="48"/>
      <c r="ACO120" s="48"/>
      <c r="ACP120" s="48"/>
      <c r="ACQ120" s="48"/>
      <c r="ACR120" s="48"/>
      <c r="ACS120" s="48"/>
      <c r="ACT120" s="48"/>
      <c r="ACU120" s="48"/>
      <c r="ACV120" s="48"/>
      <c r="ACW120" s="48"/>
      <c r="ACX120" s="48"/>
      <c r="ACY120" s="48"/>
      <c r="ACZ120" s="48"/>
      <c r="ADA120" s="48"/>
      <c r="ADB120" s="48"/>
      <c r="ADC120" s="48"/>
      <c r="ADD120" s="48"/>
      <c r="ADE120" s="48"/>
      <c r="ADF120" s="48"/>
      <c r="ADG120" s="48"/>
      <c r="ADH120" s="48"/>
      <c r="ADI120" s="48"/>
      <c r="ADJ120" s="48"/>
      <c r="ADK120" s="48"/>
      <c r="ADL120" s="48"/>
      <c r="ADM120" s="48"/>
      <c r="ADN120" s="48"/>
      <c r="ADO120" s="48"/>
      <c r="ADP120" s="48"/>
      <c r="ADQ120" s="48"/>
      <c r="ADS120" s="48"/>
      <c r="ADT120" s="48"/>
      <c r="ADU120" s="48"/>
      <c r="ADV120" s="48"/>
      <c r="ADW120" s="48"/>
      <c r="ADX120" s="48"/>
      <c r="ADY120" s="48"/>
      <c r="ADZ120" s="48"/>
      <c r="AEA120" s="48"/>
      <c r="AEB120" s="48"/>
      <c r="AEC120" s="48"/>
      <c r="AED120" s="48"/>
      <c r="AEE120" s="48"/>
      <c r="AEF120" s="48"/>
      <c r="AEG120" s="48"/>
      <c r="AEH120" s="48"/>
      <c r="AEI120" s="48"/>
      <c r="AEJ120" s="48"/>
      <c r="AEK120" s="48"/>
      <c r="AEL120" s="48"/>
      <c r="AEM120" s="48"/>
      <c r="AEN120" s="48"/>
      <c r="AEO120" s="48"/>
      <c r="AEP120" s="48"/>
      <c r="AEQ120" s="48"/>
      <c r="AER120" s="48"/>
      <c r="AES120" s="48"/>
      <c r="AET120" s="48"/>
      <c r="AEU120" s="48"/>
      <c r="AEV120" s="48"/>
      <c r="AEW120" s="48"/>
      <c r="AEX120" s="48"/>
      <c r="AEY120" s="48"/>
      <c r="AEZ120" s="48"/>
      <c r="AFA120" s="48"/>
      <c r="AFB120" s="48"/>
      <c r="AFC120" s="48"/>
      <c r="AFD120" s="48"/>
      <c r="AFE120" s="48"/>
      <c r="AFF120" s="48"/>
      <c r="AFG120" s="48"/>
      <c r="AFI120" s="48"/>
      <c r="AFJ120" s="48"/>
      <c r="AFK120" s="48"/>
      <c r="AFL120" s="48"/>
      <c r="AFM120" s="48"/>
      <c r="AFN120" s="48"/>
      <c r="AFO120" s="48"/>
      <c r="AFP120" s="48"/>
      <c r="AFQ120" s="48"/>
      <c r="AFS120" s="48"/>
      <c r="AFT120" s="48"/>
      <c r="AFU120" s="48"/>
      <c r="AFV120" s="48"/>
      <c r="AFW120" s="48"/>
      <c r="AFX120" s="48"/>
      <c r="AFY120" s="48"/>
      <c r="AFZ120" s="48"/>
      <c r="AGA120" s="48"/>
      <c r="AGB120" s="48"/>
      <c r="AGC120" s="48"/>
      <c r="AGF120" s="48"/>
      <c r="AGG120" s="48"/>
      <c r="AGH120" s="48"/>
      <c r="AGI120" s="48"/>
      <c r="AGJ120" s="48"/>
      <c r="AGK120" s="48"/>
      <c r="AGL120" s="48"/>
      <c r="AGM120" s="48"/>
      <c r="AGN120" s="48"/>
      <c r="AGO120" s="48"/>
      <c r="AGP120" s="48"/>
      <c r="AGQ120" s="48"/>
      <c r="AGU120" s="48"/>
      <c r="AGV120" s="48"/>
      <c r="AGW120" s="48"/>
      <c r="AGX120" s="48"/>
      <c r="AGY120" s="48"/>
      <c r="AGZ120" s="48"/>
      <c r="AHA120" s="48"/>
      <c r="AHB120" s="48"/>
      <c r="AHC120" s="48"/>
      <c r="AHD120" s="48"/>
      <c r="AHE120" s="48"/>
      <c r="AHF120" s="48"/>
      <c r="AHG120" s="48"/>
      <c r="AHH120" s="48"/>
      <c r="AHI120" s="48"/>
      <c r="AHJ120" s="48"/>
      <c r="AHK120" s="48"/>
      <c r="AHL120" s="48"/>
      <c r="AHM120" s="48"/>
      <c r="AHN120" s="48"/>
      <c r="AHO120" s="48"/>
      <c r="AHP120" s="48"/>
      <c r="AHQ120" s="48"/>
      <c r="AHR120" s="48"/>
      <c r="AHS120" s="48"/>
      <c r="AHT120" s="48"/>
      <c r="AHU120" s="48"/>
      <c r="AHV120" s="48"/>
      <c r="AHW120" s="48"/>
      <c r="AHX120" s="48"/>
      <c r="AHY120" s="48"/>
      <c r="AHZ120" s="48"/>
      <c r="AIA120" s="48"/>
      <c r="AIB120" s="48"/>
      <c r="AIC120" s="48"/>
      <c r="AID120" s="48"/>
      <c r="AIE120" s="48"/>
      <c r="AIF120" s="48"/>
      <c r="AIG120" s="48"/>
      <c r="AIK120" s="48"/>
      <c r="AIL120" s="48"/>
      <c r="AIM120" s="48"/>
      <c r="AIN120" s="48"/>
      <c r="AIO120" s="48"/>
      <c r="AIP120" s="48"/>
      <c r="AIQ120" s="48"/>
      <c r="AIR120" s="48"/>
      <c r="AIS120" s="48"/>
      <c r="AIT120" s="48"/>
      <c r="AIU120" s="48"/>
      <c r="AIV120" s="48"/>
      <c r="AIW120" s="48"/>
      <c r="AIX120" s="48"/>
      <c r="AIY120" s="48"/>
      <c r="AIZ120" s="48"/>
      <c r="AJA120" s="48"/>
      <c r="AJB120" s="48"/>
      <c r="AJC120" s="48"/>
      <c r="AJD120" s="48"/>
      <c r="AJE120" s="48"/>
      <c r="AJF120" s="48"/>
      <c r="AJG120" s="48"/>
      <c r="AJH120" s="48"/>
      <c r="AJI120" s="48"/>
      <c r="AJJ120" s="48"/>
      <c r="AJK120" s="48"/>
      <c r="AJL120" s="48"/>
      <c r="AJM120" s="48"/>
      <c r="AJN120" s="48"/>
      <c r="AJO120" s="48"/>
      <c r="AJP120" s="48"/>
      <c r="AJQ120" s="48"/>
      <c r="AJR120" s="48"/>
      <c r="AJS120" s="48"/>
      <c r="AJT120" s="48"/>
      <c r="AJU120" s="48"/>
      <c r="AJV120" s="48"/>
      <c r="AJW120" s="48"/>
      <c r="AKA120" s="48"/>
      <c r="AKB120" s="48"/>
      <c r="AKC120" s="48"/>
      <c r="AKD120" s="48"/>
      <c r="AKE120" s="48"/>
      <c r="AKF120" s="48"/>
      <c r="AKG120" s="48"/>
      <c r="AKH120" s="48"/>
      <c r="AKI120" s="48"/>
      <c r="AKJ120" s="48"/>
      <c r="AKK120" s="48"/>
      <c r="AKL120" s="48"/>
      <c r="AKM120" s="48"/>
      <c r="AKN120" s="48"/>
      <c r="AKO120" s="48"/>
      <c r="AKP120" s="48"/>
      <c r="AKQ120" s="48"/>
      <c r="AKR120" s="48"/>
      <c r="AKS120" s="48"/>
      <c r="AKT120" s="48"/>
      <c r="AKU120" s="48"/>
      <c r="AKV120" s="48"/>
      <c r="AKW120" s="48"/>
      <c r="AKX120" s="48"/>
      <c r="AKY120" s="48"/>
      <c r="AKZ120" s="48"/>
      <c r="ALA120" s="48"/>
      <c r="ALB120" s="48"/>
      <c r="ALC120" s="48"/>
      <c r="ALD120" s="48"/>
      <c r="ALE120" s="48"/>
      <c r="ALF120" s="48"/>
      <c r="ALG120" s="48"/>
      <c r="ALH120" s="48"/>
      <c r="ALI120" s="48"/>
      <c r="ALJ120" s="48"/>
      <c r="ALK120" s="48"/>
      <c r="ALL120" s="48"/>
      <c r="ALM120" s="48"/>
      <c r="ALQ120" s="48"/>
      <c r="ALR120" s="48"/>
      <c r="ALS120" s="48"/>
      <c r="ALT120" s="48"/>
      <c r="ALU120" s="48"/>
      <c r="ALV120" s="48"/>
      <c r="ALW120" s="48"/>
      <c r="ALX120" s="48"/>
      <c r="ALY120" s="48"/>
      <c r="ALZ120" s="48"/>
      <c r="AMA120" s="48"/>
      <c r="AMB120" s="48"/>
      <c r="AMC120" s="48"/>
      <c r="AMD120" s="48"/>
      <c r="AME120" s="48"/>
      <c r="AMF120" s="48"/>
      <c r="AMG120" s="48"/>
      <c r="AMH120" s="48"/>
      <c r="AMI120" s="48"/>
      <c r="AMJ120" s="48"/>
      <c r="AMK120" s="48"/>
      <c r="AML120" s="48"/>
      <c r="AMM120" s="48"/>
      <c r="AMN120" s="48"/>
      <c r="AMO120" s="48"/>
      <c r="AMP120" s="48"/>
      <c r="AMQ120" s="48"/>
      <c r="AMR120" s="48"/>
      <c r="AMS120" s="48"/>
      <c r="AMT120" s="48"/>
      <c r="AMU120" s="48"/>
      <c r="AMV120" s="48"/>
      <c r="AMW120" s="48"/>
      <c r="AMX120" s="48"/>
      <c r="AMY120" s="48"/>
      <c r="AMZ120" s="48"/>
      <c r="ANA120" s="48"/>
      <c r="ANB120" s="48"/>
      <c r="ANC120" s="48"/>
      <c r="ANG120" s="48"/>
      <c r="ANH120" s="48"/>
      <c r="ANI120" s="48"/>
      <c r="ANJ120" s="48"/>
      <c r="ANK120" s="48"/>
      <c r="ANL120" s="48"/>
      <c r="ANM120" s="48"/>
      <c r="ANN120" s="48"/>
      <c r="ANO120" s="48"/>
      <c r="ANP120" s="48"/>
      <c r="ANQ120" s="48"/>
      <c r="ANR120" s="48"/>
      <c r="ANS120" s="48"/>
      <c r="ANT120" s="48"/>
      <c r="ANU120" s="48"/>
      <c r="ANV120" s="48"/>
      <c r="ANW120" s="48"/>
      <c r="ANX120" s="48"/>
      <c r="ANY120" s="48"/>
      <c r="ANZ120" s="48"/>
      <c r="AOA120" s="48"/>
      <c r="AOB120" s="48"/>
      <c r="AOC120" s="48"/>
      <c r="AOD120" s="48"/>
      <c r="AOE120" s="48"/>
      <c r="AOF120" s="48"/>
      <c r="AOG120" s="48"/>
      <c r="AOH120" s="48"/>
      <c r="AOI120" s="48"/>
      <c r="AOJ120" s="48"/>
      <c r="AOK120" s="48"/>
      <c r="AOL120" s="48"/>
      <c r="AOM120" s="48"/>
      <c r="AON120" s="48"/>
      <c r="AOO120" s="48"/>
      <c r="AOP120" s="48"/>
      <c r="AOQ120" s="48"/>
      <c r="AOR120" s="48"/>
      <c r="AOS120" s="48"/>
      <c r="AOW120" s="48"/>
      <c r="AOX120" s="48"/>
      <c r="AOY120" s="48"/>
      <c r="AOZ120" s="48"/>
      <c r="APA120" s="48"/>
      <c r="APB120" s="48"/>
      <c r="APC120" s="48"/>
      <c r="APD120" s="48"/>
      <c r="APE120" s="48"/>
      <c r="APF120" s="48"/>
      <c r="APG120" s="48"/>
      <c r="APH120" s="48"/>
      <c r="API120" s="48"/>
      <c r="APJ120" s="48"/>
      <c r="APK120" s="48"/>
      <c r="APL120" s="48"/>
      <c r="APM120" s="48"/>
      <c r="APN120" s="48"/>
      <c r="APO120" s="48"/>
      <c r="APP120" s="48"/>
      <c r="APQ120" s="48"/>
      <c r="APR120" s="48"/>
      <c r="APS120" s="48"/>
      <c r="APT120" s="48"/>
      <c r="APU120" s="48"/>
      <c r="APV120" s="48"/>
      <c r="APW120" s="48"/>
      <c r="APX120" s="48"/>
      <c r="APY120" s="48"/>
    </row>
    <row r="121" spans="1:1119">
      <c r="A121" s="49" t="s">
        <v>375</v>
      </c>
      <c r="B121" s="46" t="s">
        <v>354</v>
      </c>
      <c r="C121" s="48">
        <v>2.8034759803095621E-2</v>
      </c>
      <c r="D121" s="48">
        <v>2.7904149432057799E-2</v>
      </c>
      <c r="E121" s="48">
        <v>3.1810224875732089E-2</v>
      </c>
      <c r="F121" s="48">
        <v>3.4021381529230281E-2</v>
      </c>
      <c r="G121" s="48">
        <v>1.1629031691496088E-2</v>
      </c>
      <c r="H121" s="48">
        <v>1.1609692647446381E-2</v>
      </c>
      <c r="I121" s="48">
        <v>1.6927666509143201E-2</v>
      </c>
      <c r="J121" s="48">
        <v>1.790472043889264E-2</v>
      </c>
      <c r="K121" s="48">
        <v>2.0098133273370487E-2</v>
      </c>
      <c r="L121" s="48">
        <v>2.1074364625080874E-2</v>
      </c>
      <c r="M121" s="48">
        <v>3.1185482525938359E-2</v>
      </c>
      <c r="N121" s="48">
        <v>3.2693981584929629E-2</v>
      </c>
      <c r="O121" s="48">
        <v>1.3657668823339566E-2</v>
      </c>
      <c r="P121" s="48">
        <v>1.2799599814333719E-2</v>
      </c>
      <c r="Q121" s="47">
        <f t="shared" si="12"/>
        <v>1.6540601530904944E-2</v>
      </c>
      <c r="R121" s="47">
        <f t="shared" si="13"/>
        <v>2.2584183187135318E-2</v>
      </c>
      <c r="S121" s="47">
        <f t="shared" si="14"/>
        <v>1.3653785894629267</v>
      </c>
      <c r="T121" s="47">
        <f t="shared" si="15"/>
        <v>0.24001226036653214</v>
      </c>
    </row>
    <row r="122" spans="1:1119">
      <c r="A122" s="49" t="s">
        <v>374</v>
      </c>
      <c r="B122" s="46" t="s">
        <v>354</v>
      </c>
      <c r="C122" s="48">
        <v>9.3281863250113412E-3</v>
      </c>
      <c r="D122" s="48">
        <v>1.0116702110587917E-2</v>
      </c>
      <c r="E122" s="48">
        <v>1.1065140451288345E-2</v>
      </c>
      <c r="F122" s="48">
        <v>1.1648058932981551E-2</v>
      </c>
      <c r="G122" s="48">
        <v>8.8211912265419648E-3</v>
      </c>
      <c r="H122" s="48">
        <v>8.5204221041693413E-3</v>
      </c>
      <c r="I122" s="48">
        <v>1.5254257250704525E-2</v>
      </c>
      <c r="J122" s="48">
        <v>1.4719023066858593E-2</v>
      </c>
      <c r="K122" s="48">
        <v>1.8607828021443486E-2</v>
      </c>
      <c r="L122" s="48">
        <v>1.8323977173934726E-2</v>
      </c>
      <c r="M122" s="48">
        <v>1.5918203958919269E-2</v>
      </c>
      <c r="N122" s="48">
        <v>1.4964640530375422E-2</v>
      </c>
      <c r="O122" s="48">
        <v>1.0860416412101418E-2</v>
      </c>
      <c r="P122" s="48">
        <v>1.0446839264700905E-2</v>
      </c>
      <c r="Q122" s="47">
        <f t="shared" si="12"/>
        <v>1.4041116473942105E-2</v>
      </c>
      <c r="R122" s="47">
        <f t="shared" si="13"/>
        <v>1.3047525041524254E-2</v>
      </c>
      <c r="S122" s="47">
        <f t="shared" si="14"/>
        <v>0.9292370065968909</v>
      </c>
      <c r="T122" s="47">
        <f t="shared" si="15"/>
        <v>0.70412103202572918</v>
      </c>
    </row>
    <row r="123" spans="1:1119">
      <c r="A123" s="49" t="s">
        <v>373</v>
      </c>
      <c r="B123" s="46" t="s">
        <v>354</v>
      </c>
      <c r="C123" s="48">
        <v>5.4195913619345649E-2</v>
      </c>
      <c r="D123" s="48">
        <v>5.4533776324035284E-2</v>
      </c>
      <c r="E123" s="48">
        <v>5.8207709646602282E-2</v>
      </c>
      <c r="F123" s="48">
        <v>5.77563199102267E-2</v>
      </c>
      <c r="G123" s="48">
        <v>2.4722741052812639E-2</v>
      </c>
      <c r="H123" s="48">
        <v>2.6316747227342421E-2</v>
      </c>
      <c r="I123" s="48">
        <v>6.0446624631467487E-2</v>
      </c>
      <c r="J123" s="48">
        <v>6.7833716320427839E-2</v>
      </c>
      <c r="K123" s="48">
        <v>0.12263796551831925</v>
      </c>
      <c r="L123" s="48">
        <v>0.11688094342830575</v>
      </c>
      <c r="M123" s="48">
        <v>6.8216917129204746E-2</v>
      </c>
      <c r="N123" s="48">
        <v>6.8262544744907699E-2</v>
      </c>
      <c r="O123" s="48">
        <v>4.8873101529202774E-2</v>
      </c>
      <c r="P123" s="48">
        <v>4.7239568744581857E-2</v>
      </c>
      <c r="Q123" s="47">
        <f t="shared" si="12"/>
        <v>6.9806456363112571E-2</v>
      </c>
      <c r="R123" s="47">
        <f t="shared" si="13"/>
        <v>5.8148033036974266E-2</v>
      </c>
      <c r="S123" s="47">
        <f t="shared" si="14"/>
        <v>0.83298932600883469</v>
      </c>
      <c r="T123" s="47">
        <f t="shared" si="15"/>
        <v>0.61313788262397917</v>
      </c>
    </row>
    <row r="124" spans="1:1119">
      <c r="A124" s="49" t="s">
        <v>372</v>
      </c>
      <c r="B124" s="46" t="s">
        <v>354</v>
      </c>
      <c r="C124" s="48">
        <v>1.8976944886151342E-2</v>
      </c>
      <c r="D124" s="48">
        <v>1.8065135969611727E-2</v>
      </c>
      <c r="E124" s="48">
        <v>2.2168894879590867E-2</v>
      </c>
      <c r="F124" s="48">
        <v>2.2894809400143244E-2</v>
      </c>
      <c r="G124" s="48">
        <v>1.1587197131774717E-2</v>
      </c>
      <c r="H124" s="48">
        <v>1.0156661611500866E-2</v>
      </c>
      <c r="I124" s="48">
        <v>2.6784704784277764E-2</v>
      </c>
      <c r="J124" s="48">
        <v>2.6328975482700211E-2</v>
      </c>
      <c r="K124" s="48">
        <v>2.9109113094032048E-2</v>
      </c>
      <c r="L124" s="48">
        <v>3.2267810248314113E-2</v>
      </c>
      <c r="M124" s="48">
        <v>2.9062299449279107E-2</v>
      </c>
      <c r="N124" s="48">
        <v>3.2717301537471752E-2</v>
      </c>
      <c r="O124" s="48">
        <v>2.7254538833053902E-2</v>
      </c>
      <c r="P124" s="48">
        <v>2.4315749590274657E-2</v>
      </c>
      <c r="Q124" s="47">
        <f t="shared" si="12"/>
        <v>2.2705743725433287E-2</v>
      </c>
      <c r="R124" s="47">
        <f t="shared" si="13"/>
        <v>2.8337472352519856E-2</v>
      </c>
      <c r="S124" s="47">
        <f t="shared" si="14"/>
        <v>1.2480310134381691</v>
      </c>
      <c r="T124" s="47">
        <f t="shared" si="15"/>
        <v>0.29283749192569125</v>
      </c>
    </row>
    <row r="125" spans="1:1119">
      <c r="A125" s="49" t="s">
        <v>371</v>
      </c>
      <c r="B125" s="46" t="s">
        <v>354</v>
      </c>
      <c r="C125" s="48">
        <v>6.4965484313815755E-2</v>
      </c>
      <c r="D125" s="48">
        <v>7.0282825286609951E-2</v>
      </c>
      <c r="E125" s="48">
        <v>7.8777657995284064E-2</v>
      </c>
      <c r="F125" s="48">
        <v>7.9070084560387319E-2</v>
      </c>
      <c r="G125" s="48">
        <v>6.6859309376508316E-2</v>
      </c>
      <c r="H125" s="48">
        <v>7.3028886013051936E-2</v>
      </c>
      <c r="I125" s="48">
        <v>0.1112680583010706</v>
      </c>
      <c r="J125" s="48">
        <v>0.10895380338010929</v>
      </c>
      <c r="K125" s="48">
        <v>0.19948063983234113</v>
      </c>
      <c r="L125" s="48">
        <v>0.19137644996906192</v>
      </c>
      <c r="M125" s="48">
        <v>8.46951442379483E-2</v>
      </c>
      <c r="N125" s="48">
        <v>9.2199503997557247E-2</v>
      </c>
      <c r="O125" s="48">
        <v>5.3718746713776688E-2</v>
      </c>
      <c r="P125" s="48">
        <v>5.546690894515309E-2</v>
      </c>
      <c r="Q125" s="47">
        <f t="shared" si="12"/>
        <v>0.1251611911453572</v>
      </c>
      <c r="R125" s="47">
        <f t="shared" si="13"/>
        <v>7.1520075973608835E-2</v>
      </c>
      <c r="S125" s="47">
        <f t="shared" si="14"/>
        <v>0.57142374021151876</v>
      </c>
      <c r="T125" s="47">
        <f t="shared" si="15"/>
        <v>0.11488139982821591</v>
      </c>
    </row>
    <row r="126" spans="1:1119">
      <c r="A126" s="49" t="s">
        <v>370</v>
      </c>
      <c r="B126" s="46" t="s">
        <v>354</v>
      </c>
      <c r="C126" s="48">
        <v>4.4233006326068545E-2</v>
      </c>
      <c r="D126" s="48">
        <v>4.0770058562307719E-2</v>
      </c>
      <c r="E126" s="48">
        <v>4.0425221422695216E-2</v>
      </c>
      <c r="F126" s="48">
        <v>3.8647098357037626E-2</v>
      </c>
      <c r="G126" s="48">
        <v>2.7317057849267794E-2</v>
      </c>
      <c r="H126" s="48">
        <v>2.8153790223758777E-2</v>
      </c>
      <c r="I126" s="48">
        <v>3.9131974896197137E-2</v>
      </c>
      <c r="J126" s="48">
        <v>4.1195558079749152E-2</v>
      </c>
      <c r="K126" s="48">
        <v>5.5421673343730909E-2</v>
      </c>
      <c r="L126" s="48">
        <v>5.5795249558918451E-2</v>
      </c>
      <c r="M126" s="48">
        <v>2.3531841988578162E-2</v>
      </c>
      <c r="N126" s="48">
        <v>2.5849055116558346E-2</v>
      </c>
      <c r="O126" s="48">
        <v>2.0355316456531939E-2</v>
      </c>
      <c r="P126" s="48">
        <v>1.8422811160077306E-2</v>
      </c>
      <c r="Q126" s="47">
        <f t="shared" si="12"/>
        <v>4.1169217325270367E-2</v>
      </c>
      <c r="R126" s="47">
        <f t="shared" si="13"/>
        <v>2.2039756180436437E-2</v>
      </c>
      <c r="S126" s="47">
        <f t="shared" si="14"/>
        <v>0.53534552299851612</v>
      </c>
      <c r="T126" s="47">
        <f t="shared" si="15"/>
        <v>1.8828403007681144E-2</v>
      </c>
    </row>
    <row r="127" spans="1:1119">
      <c r="A127" s="49" t="s">
        <v>369</v>
      </c>
      <c r="B127" s="46" t="s">
        <v>354</v>
      </c>
      <c r="C127" s="48">
        <v>2.5875306399294942E-2</v>
      </c>
      <c r="D127" s="48">
        <v>2.1278630507226972E-2</v>
      </c>
      <c r="E127" s="48">
        <v>2.9054465098009227E-2</v>
      </c>
      <c r="F127" s="48">
        <v>1.8989991993660745E-2</v>
      </c>
      <c r="G127" s="48">
        <v>1.8540971082553263E-2</v>
      </c>
      <c r="H127" s="48">
        <v>1.9259983614606204E-2</v>
      </c>
      <c r="I127" s="48">
        <v>1.5410590686083903E-2</v>
      </c>
      <c r="J127" s="48">
        <v>1.5985293315684965E-2</v>
      </c>
      <c r="K127" s="48">
        <v>1.3989206669615464E-2</v>
      </c>
      <c r="L127" s="48">
        <v>1.8204952538894047E-2</v>
      </c>
      <c r="M127" s="48">
        <v>2.0707918563428986E-2</v>
      </c>
      <c r="N127" s="48">
        <v>1.7558139437726966E-2</v>
      </c>
      <c r="O127" s="48">
        <v>1.5415768935477088E-2</v>
      </c>
      <c r="P127" s="48">
        <v>1.2457141663096052E-2</v>
      </c>
      <c r="Q127" s="47">
        <f t="shared" si="12"/>
        <v>1.6898499651239639E-2</v>
      </c>
      <c r="R127" s="47">
        <f t="shared" si="13"/>
        <v>1.6534742149932273E-2</v>
      </c>
      <c r="S127" s="47">
        <f t="shared" si="14"/>
        <v>0.97847397645857381</v>
      </c>
      <c r="T127" s="47">
        <f t="shared" si="15"/>
        <v>0.83922730934494172</v>
      </c>
    </row>
    <row r="128" spans="1:1119">
      <c r="A128" s="49" t="s">
        <v>368</v>
      </c>
      <c r="B128" s="46" t="s">
        <v>354</v>
      </c>
      <c r="C128" s="48">
        <v>2.8682923147745464E-2</v>
      </c>
      <c r="D128" s="48">
        <v>2.3743446893974274E-2</v>
      </c>
      <c r="E128" s="48">
        <v>3.2655644688176826E-2</v>
      </c>
      <c r="F128" s="48">
        <v>2.1003709703655032E-2</v>
      </c>
      <c r="G128" s="48">
        <v>2.2789894961671376E-2</v>
      </c>
      <c r="H128" s="48">
        <v>2.272505567515511E-2</v>
      </c>
      <c r="I128" s="48">
        <v>1.6481220816178487E-2</v>
      </c>
      <c r="J128" s="48">
        <v>1.4845611056280227E-2</v>
      </c>
      <c r="K128" s="48">
        <v>1.4610243074862063E-2</v>
      </c>
      <c r="L128" s="48">
        <v>1.9411474883376099E-2</v>
      </c>
      <c r="M128" s="48">
        <v>2.6668082879014288E-2</v>
      </c>
      <c r="N128" s="48">
        <v>1.8558108671308745E-2</v>
      </c>
      <c r="O128" s="48">
        <v>1.7700328024747414E-2</v>
      </c>
      <c r="P128" s="48">
        <v>1.797441186651259E-2</v>
      </c>
      <c r="Q128" s="47">
        <f t="shared" si="12"/>
        <v>1.847725007792056E-2</v>
      </c>
      <c r="R128" s="47">
        <f t="shared" si="13"/>
        <v>2.0225232860395761E-2</v>
      </c>
      <c r="S128" s="47">
        <f t="shared" si="14"/>
        <v>1.0946018901678425</v>
      </c>
      <c r="T128" s="47">
        <f t="shared" si="15"/>
        <v>0.51326927493115648</v>
      </c>
    </row>
    <row r="129" spans="1:20">
      <c r="A129" s="49" t="s">
        <v>367</v>
      </c>
      <c r="B129" s="46" t="s">
        <v>354</v>
      </c>
      <c r="C129" s="48">
        <v>1.9978157414643399E-2</v>
      </c>
      <c r="D129" s="48">
        <v>1.5483818442798773E-2</v>
      </c>
      <c r="E129" s="48">
        <v>1.6762039975110728E-2</v>
      </c>
      <c r="F129" s="48">
        <v>1.709766467664554E-2</v>
      </c>
      <c r="G129" s="48">
        <v>1.5790208205009405E-2</v>
      </c>
      <c r="H129" s="48">
        <v>1.8743414652283439E-2</v>
      </c>
      <c r="I129" s="48">
        <v>1.3478009583286824E-2</v>
      </c>
      <c r="J129" s="48">
        <v>1.166869902924068E-2</v>
      </c>
      <c r="K129" s="48">
        <v>1.9699852320151111E-2</v>
      </c>
      <c r="L129" s="48">
        <v>2.2392879593678236E-2</v>
      </c>
      <c r="M129" s="48">
        <v>2.1537512784100963E-2</v>
      </c>
      <c r="N129" s="48">
        <v>1.9997467274089444E-2</v>
      </c>
      <c r="O129" s="48">
        <v>1.1722287070634734E-2</v>
      </c>
      <c r="P129" s="48">
        <v>1.1365958634056173E-2</v>
      </c>
      <c r="Q129" s="47">
        <f t="shared" si="12"/>
        <v>1.6962177230608284E-2</v>
      </c>
      <c r="R129" s="47">
        <f t="shared" si="13"/>
        <v>1.615580644072033E-2</v>
      </c>
      <c r="S129" s="47">
        <f t="shared" si="14"/>
        <v>0.95246065532006963</v>
      </c>
      <c r="T129" s="47">
        <f t="shared" si="15"/>
        <v>0.79207091939340646</v>
      </c>
    </row>
    <row r="130" spans="1:20">
      <c r="A130" s="49" t="s">
        <v>366</v>
      </c>
      <c r="B130" s="46" t="s">
        <v>354</v>
      </c>
      <c r="C130" s="48">
        <v>1.9244804597735404E-2</v>
      </c>
      <c r="D130" s="48">
        <v>1.95565004700806E-2</v>
      </c>
      <c r="E130" s="48">
        <v>2.5150396759683211E-2</v>
      </c>
      <c r="F130" s="48">
        <v>1.5616567926851364E-2</v>
      </c>
      <c r="G130" s="48">
        <v>1.6123122536201899E-2</v>
      </c>
      <c r="H130" s="48">
        <v>1.7865084777580441E-2</v>
      </c>
      <c r="I130" s="48">
        <v>1.4216497346834629E-2</v>
      </c>
      <c r="J130" s="48">
        <v>1.4766584502241897E-2</v>
      </c>
      <c r="K130" s="48">
        <v>1.8073925425287705E-2</v>
      </c>
      <c r="L130" s="48">
        <v>1.696781663153913E-2</v>
      </c>
      <c r="M130" s="48">
        <v>2.1397614226888347E-2</v>
      </c>
      <c r="N130" s="48">
        <v>1.5575134790156271E-2</v>
      </c>
      <c r="O130" s="48">
        <v>1.5655723448609528E-2</v>
      </c>
      <c r="P130" s="48">
        <v>1.2342872129469218E-2</v>
      </c>
      <c r="Q130" s="47">
        <f t="shared" ref="Q130:Q156" si="16">AVERAGE(G130:L130)</f>
        <v>1.6335505203280948E-2</v>
      </c>
      <c r="R130" s="47">
        <f t="shared" ref="R130:R156" si="17">AVERAGE(M130:P130)</f>
        <v>1.6242836148780838E-2</v>
      </c>
      <c r="S130" s="47">
        <f t="shared" ref="S130:S156" si="18">R130/Q130</f>
        <v>0.99432713874796497</v>
      </c>
      <c r="T130" s="47">
        <f t="shared" ref="T130:T156" si="19">_xlfn.T.TEST(G130:L130,M130:P130,2,2)</f>
        <v>0.95780468816156139</v>
      </c>
    </row>
    <row r="131" spans="1:20">
      <c r="A131" s="49" t="s">
        <v>365</v>
      </c>
      <c r="B131" s="46" t="s">
        <v>354</v>
      </c>
      <c r="C131" s="48">
        <v>6.6847181009211609E-2</v>
      </c>
      <c r="D131" s="48">
        <v>5.4053833077078055E-2</v>
      </c>
      <c r="E131" s="48">
        <v>7.1945215795680251E-2</v>
      </c>
      <c r="F131" s="48">
        <v>5.4028039609062224E-2</v>
      </c>
      <c r="G131" s="48">
        <v>5.6264478413697756E-2</v>
      </c>
      <c r="H131" s="48">
        <v>5.8248334683453279E-2</v>
      </c>
      <c r="I131" s="48">
        <v>4.0108703114686561E-2</v>
      </c>
      <c r="J131" s="48">
        <v>3.3229877348209619E-2</v>
      </c>
      <c r="K131" s="48">
        <v>3.5867575881546578E-2</v>
      </c>
      <c r="L131" s="48">
        <v>3.9681961331631654E-2</v>
      </c>
      <c r="M131" s="48">
        <v>5.9927143925335123E-2</v>
      </c>
      <c r="N131" s="48">
        <v>4.2347660398076414E-2</v>
      </c>
      <c r="O131" s="48">
        <v>3.4941733435553166E-2</v>
      </c>
      <c r="P131" s="48">
        <v>3.6109975540776669E-2</v>
      </c>
      <c r="Q131" s="47">
        <f t="shared" si="16"/>
        <v>4.390015512887091E-2</v>
      </c>
      <c r="R131" s="47">
        <f t="shared" si="17"/>
        <v>4.333162832493534E-2</v>
      </c>
      <c r="S131" s="47">
        <f t="shared" si="18"/>
        <v>0.98704954909005138</v>
      </c>
      <c r="T131" s="47">
        <f t="shared" si="19"/>
        <v>0.9381560295028224</v>
      </c>
    </row>
    <row r="132" spans="1:20">
      <c r="A132" s="49" t="s">
        <v>364</v>
      </c>
      <c r="B132" s="46" t="s">
        <v>354</v>
      </c>
      <c r="C132" s="48">
        <v>2.8147266526007488E-2</v>
      </c>
      <c r="D132" s="48">
        <v>2.1974636731757043E-2</v>
      </c>
      <c r="E132" s="48">
        <v>4.0629438717843698E-2</v>
      </c>
      <c r="F132" s="48">
        <v>2.489798150095876E-2</v>
      </c>
      <c r="G132" s="48">
        <v>3.3088679577192533E-2</v>
      </c>
      <c r="H132" s="48">
        <v>2.9825685823877967E-2</v>
      </c>
      <c r="I132" s="48">
        <v>2.3477721760964618E-2</v>
      </c>
      <c r="J132" s="48">
        <v>2.5969244385294188E-2</v>
      </c>
      <c r="K132" s="48">
        <v>3.416911476876907E-2</v>
      </c>
      <c r="L132" s="48">
        <v>4.0831307981743385E-2</v>
      </c>
      <c r="M132" s="48">
        <v>3.7969144270138977E-2</v>
      </c>
      <c r="N132" s="48">
        <v>3.1937840039379238E-2</v>
      </c>
      <c r="O132" s="48">
        <v>2.3070179470017736E-2</v>
      </c>
      <c r="P132" s="48">
        <v>2.120868548752412E-2</v>
      </c>
      <c r="Q132" s="47">
        <f t="shared" si="16"/>
        <v>3.1226959049640294E-2</v>
      </c>
      <c r="R132" s="47">
        <f t="shared" si="17"/>
        <v>2.8546462316765022E-2</v>
      </c>
      <c r="S132" s="47">
        <f t="shared" si="18"/>
        <v>0.91416081442274966</v>
      </c>
      <c r="T132" s="47">
        <f t="shared" si="19"/>
        <v>0.56257565329086789</v>
      </c>
    </row>
    <row r="133" spans="1:20">
      <c r="A133" s="49" t="s">
        <v>363</v>
      </c>
      <c r="B133" s="46" t="s">
        <v>354</v>
      </c>
      <c r="C133" s="48">
        <v>2.1581940891848941</v>
      </c>
      <c r="D133" s="48">
        <v>2.4353826532371636</v>
      </c>
      <c r="E133" s="48">
        <v>2.666134344570652</v>
      </c>
      <c r="F133" s="48">
        <v>2.3905091999047525</v>
      </c>
      <c r="G133" s="48">
        <v>1.7033484680743736</v>
      </c>
      <c r="H133" s="48">
        <v>1.7126486003578991</v>
      </c>
      <c r="I133" s="48">
        <v>2.1082544038337643</v>
      </c>
      <c r="J133" s="48">
        <v>2.1442115017795822</v>
      </c>
      <c r="K133" s="48">
        <v>1.3393332931213549</v>
      </c>
      <c r="L133" s="48">
        <v>1.4571874338130495</v>
      </c>
      <c r="M133" s="48">
        <v>3.3494900674285235</v>
      </c>
      <c r="N133" s="48">
        <v>3.478397486735548</v>
      </c>
      <c r="O133" s="48">
        <v>3.5092402436785224</v>
      </c>
      <c r="P133" s="48">
        <v>3.6100725960712459</v>
      </c>
      <c r="Q133" s="47">
        <f t="shared" si="16"/>
        <v>1.744163950163337</v>
      </c>
      <c r="R133" s="47">
        <f t="shared" si="17"/>
        <v>3.4868000984784602</v>
      </c>
      <c r="S133" s="47">
        <f t="shared" si="18"/>
        <v>1.9991240491766438</v>
      </c>
      <c r="T133" s="47">
        <f t="shared" si="19"/>
        <v>8.1172322906323118E-6</v>
      </c>
    </row>
    <row r="134" spans="1:20">
      <c r="A134" s="49" t="s">
        <v>362</v>
      </c>
      <c r="B134" s="46" t="s">
        <v>354</v>
      </c>
      <c r="C134" s="48">
        <v>8.7176524525216376E-2</v>
      </c>
      <c r="D134" s="48">
        <v>0.1374147516982617</v>
      </c>
      <c r="E134" s="48">
        <v>9.1892599356520374E-2</v>
      </c>
      <c r="F134" s="48">
        <v>0.1282333124957509</v>
      </c>
      <c r="G134" s="48">
        <v>4.1470266463005355E-2</v>
      </c>
      <c r="H134" s="48">
        <v>5.0028062010931261E-2</v>
      </c>
      <c r="I134" s="48">
        <v>8.1664292366940741E-2</v>
      </c>
      <c r="J134" s="48">
        <v>7.5424894090916725E-2</v>
      </c>
      <c r="K134" s="48">
        <v>6.4991013861331812E-2</v>
      </c>
      <c r="L134" s="48">
        <v>0.10392547763146746</v>
      </c>
      <c r="M134" s="48">
        <v>0.15601156390006893</v>
      </c>
      <c r="N134" s="48">
        <v>0.14818448544237442</v>
      </c>
      <c r="O134" s="48">
        <v>0.166374407930684</v>
      </c>
      <c r="P134" s="48">
        <v>0.20155542171238378</v>
      </c>
      <c r="Q134" s="47">
        <f t="shared" si="16"/>
        <v>6.9584001070765567E-2</v>
      </c>
      <c r="R134" s="47">
        <f t="shared" si="17"/>
        <v>0.16803146974637778</v>
      </c>
      <c r="S134" s="47">
        <f t="shared" si="18"/>
        <v>2.4148003443419856</v>
      </c>
      <c r="T134" s="47">
        <f t="shared" si="19"/>
        <v>1.6217669706498021E-4</v>
      </c>
    </row>
    <row r="135" spans="1:20">
      <c r="A135" s="49" t="s">
        <v>361</v>
      </c>
      <c r="B135" s="46" t="s">
        <v>354</v>
      </c>
      <c r="C135" s="48">
        <v>0.14558480172382732</v>
      </c>
      <c r="D135" s="48">
        <v>0.12006799885454299</v>
      </c>
      <c r="E135" s="48">
        <v>9.6041357947157555E-2</v>
      </c>
      <c r="F135" s="48">
        <v>8.6485337610584606E-2</v>
      </c>
      <c r="G135" s="48">
        <v>5.3836973751246887E-2</v>
      </c>
      <c r="H135" s="48">
        <v>9.0935396037901392E-2</v>
      </c>
      <c r="I135" s="48">
        <v>9.1276950519658714E-2</v>
      </c>
      <c r="J135" s="48">
        <v>0.1196863817171805</v>
      </c>
      <c r="K135" s="48">
        <v>8.4784523796003194E-2</v>
      </c>
      <c r="L135" s="48">
        <v>0.11172617472507784</v>
      </c>
      <c r="M135" s="48">
        <v>0.14805202372479886</v>
      </c>
      <c r="N135" s="48">
        <v>0.12696133480998509</v>
      </c>
      <c r="O135" s="48">
        <v>0.14908729416169242</v>
      </c>
      <c r="P135" s="48">
        <v>0.16290080714865293</v>
      </c>
      <c r="Q135" s="47">
        <f t="shared" si="16"/>
        <v>9.204106675784475E-2</v>
      </c>
      <c r="R135" s="47">
        <f t="shared" si="17"/>
        <v>0.14675036496128233</v>
      </c>
      <c r="S135" s="47">
        <f t="shared" si="18"/>
        <v>1.5944009574266984</v>
      </c>
      <c r="T135" s="47">
        <f t="shared" si="19"/>
        <v>3.1778159140925487E-3</v>
      </c>
    </row>
    <row r="136" spans="1:20">
      <c r="A136" s="49" t="s">
        <v>360</v>
      </c>
      <c r="B136" s="46" t="s">
        <v>354</v>
      </c>
      <c r="C136" s="48">
        <v>0.37092498242245359</v>
      </c>
      <c r="D136" s="48">
        <v>0.38507178945789977</v>
      </c>
      <c r="E136" s="48">
        <v>0.46032355838822486</v>
      </c>
      <c r="F136" s="48">
        <v>0.42502805328021648</v>
      </c>
      <c r="G136" s="48">
        <v>0.31092184532047962</v>
      </c>
      <c r="H136" s="48">
        <v>0.31629867625329933</v>
      </c>
      <c r="I136" s="48">
        <v>0.49039334848649024</v>
      </c>
      <c r="J136" s="48">
        <v>0.47181756751370757</v>
      </c>
      <c r="K136" s="48">
        <v>0.38593518489481227</v>
      </c>
      <c r="L136" s="48">
        <v>0.29253828993949205</v>
      </c>
      <c r="M136" s="48">
        <v>0.77938791673426566</v>
      </c>
      <c r="N136" s="48">
        <v>0.76264581563546308</v>
      </c>
      <c r="O136" s="48">
        <v>0.84307211725139919</v>
      </c>
      <c r="P136" s="48">
        <v>1.0419927051856761</v>
      </c>
      <c r="Q136" s="47">
        <f t="shared" si="16"/>
        <v>0.37798415206804686</v>
      </c>
      <c r="R136" s="47">
        <f t="shared" si="17"/>
        <v>0.85677463870170101</v>
      </c>
      <c r="S136" s="47">
        <f t="shared" si="18"/>
        <v>2.266694606147031</v>
      </c>
      <c r="T136" s="47">
        <f t="shared" si="19"/>
        <v>9.8501521607971223E-5</v>
      </c>
    </row>
    <row r="137" spans="1:20">
      <c r="A137" s="49" t="s">
        <v>359</v>
      </c>
      <c r="B137" s="46" t="s">
        <v>354</v>
      </c>
      <c r="C137" s="48">
        <v>0.87628739040001624</v>
      </c>
      <c r="D137" s="48">
        <v>0.82317106284202179</v>
      </c>
      <c r="E137" s="48">
        <v>0.98707526234522114</v>
      </c>
      <c r="F137" s="48">
        <v>0.85551243336229088</v>
      </c>
      <c r="G137" s="48">
        <v>0.75078911418621763</v>
      </c>
      <c r="H137" s="48">
        <v>0.6866233413062216</v>
      </c>
      <c r="I137" s="48">
        <v>0.75871377238586268</v>
      </c>
      <c r="J137" s="48">
        <v>0.6983444856081098</v>
      </c>
      <c r="K137" s="48">
        <v>0.65625731074547256</v>
      </c>
      <c r="L137" s="48">
        <v>0.83262534572432645</v>
      </c>
      <c r="M137" s="48">
        <v>1.1845468615161034</v>
      </c>
      <c r="N137" s="48">
        <v>1.14363124808081</v>
      </c>
      <c r="O137" s="48">
        <v>1.3482355334728295</v>
      </c>
      <c r="P137" s="48">
        <v>1.2977554258550732</v>
      </c>
      <c r="Q137" s="47">
        <f t="shared" si="16"/>
        <v>0.73055889499270188</v>
      </c>
      <c r="R137" s="47">
        <f t="shared" si="17"/>
        <v>1.243542267231204</v>
      </c>
      <c r="S137" s="47">
        <f t="shared" si="18"/>
        <v>1.7021793530330318</v>
      </c>
      <c r="T137" s="47">
        <f t="shared" si="19"/>
        <v>6.7222401400532666E-6</v>
      </c>
    </row>
    <row r="138" spans="1:20">
      <c r="A138" s="49" t="s">
        <v>358</v>
      </c>
      <c r="B138" s="46" t="s">
        <v>354</v>
      </c>
      <c r="C138" s="48">
        <v>4.955186286913368</v>
      </c>
      <c r="D138" s="48">
        <v>5.1744194142790807</v>
      </c>
      <c r="E138" s="48">
        <v>1.2524977182221286</v>
      </c>
      <c r="F138" s="48">
        <v>1.3570099943468557</v>
      </c>
      <c r="G138" s="48">
        <v>1.9867478300387904</v>
      </c>
      <c r="H138" s="48">
        <v>2.1102035088450735</v>
      </c>
      <c r="I138" s="48">
        <v>2.9421584180147842</v>
      </c>
      <c r="J138" s="48">
        <v>3.0586175722676874</v>
      </c>
      <c r="K138" s="48">
        <v>1.8666500238952608</v>
      </c>
      <c r="L138" s="48">
        <v>1.9069745103085143</v>
      </c>
      <c r="M138" s="48">
        <v>1.0174804739996703</v>
      </c>
      <c r="N138" s="48">
        <v>1.0323039409742665</v>
      </c>
      <c r="O138" s="48">
        <v>1.2701459343045147</v>
      </c>
      <c r="P138" s="48">
        <v>1.222882544643382</v>
      </c>
      <c r="Q138" s="47">
        <f t="shared" si="16"/>
        <v>2.3118919772283517</v>
      </c>
      <c r="R138" s="47">
        <f t="shared" si="17"/>
        <v>1.1357032234804585</v>
      </c>
      <c r="S138" s="47">
        <f t="shared" si="18"/>
        <v>0.49124406964810452</v>
      </c>
      <c r="T138" s="47">
        <f t="shared" si="19"/>
        <v>3.0424468353928398E-3</v>
      </c>
    </row>
    <row r="139" spans="1:20">
      <c r="A139" s="49" t="s">
        <v>357</v>
      </c>
      <c r="B139" s="46" t="s">
        <v>354</v>
      </c>
      <c r="C139" s="48">
        <v>2.8782760031197117</v>
      </c>
      <c r="D139" s="48">
        <v>3.2895123418472476</v>
      </c>
      <c r="E139" s="48">
        <v>0.97120416018919198</v>
      </c>
      <c r="F139" s="48">
        <v>0.99757975532476784</v>
      </c>
      <c r="G139" s="48">
        <v>1.8692953785965862</v>
      </c>
      <c r="H139" s="48">
        <v>1.732928164975442</v>
      </c>
      <c r="I139" s="48">
        <v>1.8941113611131479</v>
      </c>
      <c r="J139" s="48">
        <v>1.885023037372088</v>
      </c>
      <c r="K139" s="48">
        <v>1.3706107561885037</v>
      </c>
      <c r="L139" s="48">
        <v>1.3462458686271981</v>
      </c>
      <c r="M139" s="48">
        <v>0.70052465633488559</v>
      </c>
      <c r="N139" s="48">
        <v>0.67078908214084354</v>
      </c>
      <c r="O139" s="48">
        <v>0.88687413751178668</v>
      </c>
      <c r="P139" s="48">
        <v>0.90041558890421736</v>
      </c>
      <c r="Q139" s="47">
        <f t="shared" si="16"/>
        <v>1.6830357611454942</v>
      </c>
      <c r="R139" s="47">
        <f t="shared" si="17"/>
        <v>0.78965086622293335</v>
      </c>
      <c r="S139" s="47">
        <f t="shared" si="18"/>
        <v>0.46918246448042644</v>
      </c>
      <c r="T139" s="47">
        <f t="shared" si="19"/>
        <v>2.1536300521379128E-4</v>
      </c>
    </row>
    <row r="140" spans="1:20">
      <c r="A140" s="49" t="s">
        <v>356</v>
      </c>
      <c r="B140" s="46" t="s">
        <v>354</v>
      </c>
      <c r="C140" s="48">
        <v>6.7302213173098979E-2</v>
      </c>
      <c r="D140" s="48">
        <v>0.10849688899266149</v>
      </c>
      <c r="E140" s="48">
        <v>4.9230566381370119E-2</v>
      </c>
      <c r="F140" s="48">
        <v>6.9370118342143322E-2</v>
      </c>
      <c r="G140" s="48">
        <v>0.11544455855663148</v>
      </c>
      <c r="H140" s="48">
        <v>0.11705946397714871</v>
      </c>
      <c r="I140" s="48">
        <v>0.16700293946203426</v>
      </c>
      <c r="J140" s="48">
        <v>0.17575419129158115</v>
      </c>
      <c r="K140" s="48">
        <v>0.17000317107194363</v>
      </c>
      <c r="L140" s="48">
        <v>0.16277643212992093</v>
      </c>
      <c r="M140" s="48">
        <v>2.5404747768159791E-2</v>
      </c>
      <c r="N140" s="48">
        <v>4.3816270066849725E-2</v>
      </c>
      <c r="O140" s="48">
        <v>4.2615987360207254E-2</v>
      </c>
      <c r="P140" s="48">
        <v>3.6961017166194737E-2</v>
      </c>
      <c r="Q140" s="47">
        <f t="shared" si="16"/>
        <v>0.15134012608154337</v>
      </c>
      <c r="R140" s="47">
        <f t="shared" si="17"/>
        <v>3.7199505590352878E-2</v>
      </c>
      <c r="S140" s="47">
        <f t="shared" si="18"/>
        <v>0.24580067793989718</v>
      </c>
      <c r="T140" s="47">
        <f t="shared" si="19"/>
        <v>4.7307314390503668E-5</v>
      </c>
    </row>
    <row r="141" spans="1:20">
      <c r="A141" s="49" t="s">
        <v>355</v>
      </c>
      <c r="B141" s="46" t="s">
        <v>354</v>
      </c>
      <c r="C141" s="48">
        <v>1.2132479916642045</v>
      </c>
      <c r="D141" s="48">
        <v>1.2888143513817525</v>
      </c>
      <c r="E141" s="48">
        <v>0.38485378043153551</v>
      </c>
      <c r="F141" s="48">
        <v>0.49956261792991519</v>
      </c>
      <c r="G141" s="48">
        <v>0.69049660237557531</v>
      </c>
      <c r="H141" s="48">
        <v>0.76965656980246722</v>
      </c>
      <c r="I141" s="48">
        <v>0.71248885930312311</v>
      </c>
      <c r="J141" s="48">
        <v>0.82720716085743529</v>
      </c>
      <c r="K141" s="48">
        <v>0.62023452565333648</v>
      </c>
      <c r="L141" s="48">
        <v>0.67782432246439828</v>
      </c>
      <c r="M141" s="48">
        <v>0.45287987048124262</v>
      </c>
      <c r="N141" s="48">
        <v>0.45148892059189238</v>
      </c>
      <c r="O141" s="48">
        <v>0.46549811295203658</v>
      </c>
      <c r="P141" s="48">
        <v>0.48156416150435816</v>
      </c>
      <c r="Q141" s="47">
        <f t="shared" si="16"/>
        <v>0.71631800674272261</v>
      </c>
      <c r="R141" s="47">
        <f t="shared" si="17"/>
        <v>0.46285776638238246</v>
      </c>
      <c r="S141" s="47">
        <f t="shared" si="18"/>
        <v>0.64616240555938642</v>
      </c>
      <c r="T141" s="47">
        <f t="shared" si="19"/>
        <v>1.459969928854213E-4</v>
      </c>
    </row>
    <row r="142" spans="1:20">
      <c r="A142" s="46" t="s">
        <v>353</v>
      </c>
      <c r="G142" s="48">
        <f t="shared" ref="G142:P142" si="20">SUM(G24:G29)</f>
        <v>235.52945947647095</v>
      </c>
      <c r="H142" s="48">
        <f t="shared" si="20"/>
        <v>235.64284384250641</v>
      </c>
      <c r="I142" s="48">
        <f t="shared" si="20"/>
        <v>239.86520433425903</v>
      </c>
      <c r="J142" s="48">
        <f t="shared" si="20"/>
        <v>243.07701897621155</v>
      </c>
      <c r="K142" s="48">
        <f t="shared" si="20"/>
        <v>220.46806693077087</v>
      </c>
      <c r="L142" s="48">
        <f t="shared" si="20"/>
        <v>220.12480449676514</v>
      </c>
      <c r="M142" s="48">
        <f t="shared" si="20"/>
        <v>147.30628049373627</v>
      </c>
      <c r="N142" s="48">
        <f t="shared" si="20"/>
        <v>153.98011922836304</v>
      </c>
      <c r="O142" s="48">
        <f t="shared" si="20"/>
        <v>168.07047426700592</v>
      </c>
      <c r="P142" s="48">
        <f t="shared" si="20"/>
        <v>162.57232284545898</v>
      </c>
      <c r="Q142" s="47">
        <f t="shared" si="16"/>
        <v>232.45123300949732</v>
      </c>
      <c r="R142" s="47">
        <f t="shared" si="17"/>
        <v>157.98229920864105</v>
      </c>
      <c r="S142" s="47">
        <f t="shared" si="18"/>
        <v>0.67963631409168013</v>
      </c>
      <c r="T142" s="47">
        <f t="shared" si="19"/>
        <v>2.1053580074383798E-6</v>
      </c>
    </row>
    <row r="143" spans="1:20">
      <c r="A143" s="46" t="s">
        <v>352</v>
      </c>
      <c r="G143" s="48">
        <f t="shared" ref="G143:P143" si="21">SUM(G138:G141)</f>
        <v>4.6619843695675831</v>
      </c>
      <c r="H143" s="48">
        <f t="shared" si="21"/>
        <v>4.7298477076001308</v>
      </c>
      <c r="I143" s="48">
        <f t="shared" si="21"/>
        <v>5.7157615778930895</v>
      </c>
      <c r="J143" s="48">
        <f t="shared" si="21"/>
        <v>5.946601961788792</v>
      </c>
      <c r="K143" s="48">
        <f t="shared" si="21"/>
        <v>4.0274984768090452</v>
      </c>
      <c r="L143" s="48">
        <f t="shared" si="21"/>
        <v>4.0938211335300316</v>
      </c>
      <c r="M143" s="48">
        <f t="shared" si="21"/>
        <v>2.1962897485839581</v>
      </c>
      <c r="N143" s="48">
        <f t="shared" si="21"/>
        <v>2.198398213773852</v>
      </c>
      <c r="O143" s="48">
        <f t="shared" si="21"/>
        <v>2.6651341721285453</v>
      </c>
      <c r="P143" s="48">
        <f t="shared" si="21"/>
        <v>2.6418233122181523</v>
      </c>
      <c r="Q143" s="47">
        <f t="shared" si="16"/>
        <v>4.862585871198112</v>
      </c>
      <c r="R143" s="47">
        <f t="shared" si="17"/>
        <v>2.4254113616761268</v>
      </c>
      <c r="S143" s="47">
        <f t="shared" si="18"/>
        <v>0.4987904431759721</v>
      </c>
      <c r="T143" s="47">
        <f t="shared" si="19"/>
        <v>4.3236669214383915E-4</v>
      </c>
    </row>
    <row r="144" spans="1:20">
      <c r="A144" s="46" t="s">
        <v>351</v>
      </c>
      <c r="G144" s="48">
        <f t="shared" ref="G144:P144" si="22">SUM(G31:G33)</f>
        <v>2.7959908843040466</v>
      </c>
      <c r="H144" s="48">
        <f t="shared" si="22"/>
        <v>3.6753993034362793</v>
      </c>
      <c r="I144" s="48">
        <f t="shared" si="22"/>
        <v>2.7855083346366882</v>
      </c>
      <c r="J144" s="48">
        <f t="shared" si="22"/>
        <v>2.193145215511322</v>
      </c>
      <c r="K144" s="48">
        <f t="shared" si="22"/>
        <v>2.1192460954189301</v>
      </c>
      <c r="L144" s="48">
        <f t="shared" si="22"/>
        <v>2.1170867383480072</v>
      </c>
      <c r="M144" s="48">
        <f t="shared" si="22"/>
        <v>2.3376626968383789</v>
      </c>
      <c r="N144" s="48">
        <f t="shared" si="22"/>
        <v>2.9142334461212158</v>
      </c>
      <c r="O144" s="48">
        <f t="shared" si="22"/>
        <v>3.7892436981201172</v>
      </c>
      <c r="P144" s="48">
        <f t="shared" si="22"/>
        <v>3.6148205399513245</v>
      </c>
      <c r="Q144" s="47">
        <f t="shared" si="16"/>
        <v>2.6143960952758789</v>
      </c>
      <c r="R144" s="47">
        <f t="shared" si="17"/>
        <v>3.1639900952577591</v>
      </c>
      <c r="S144" s="47">
        <f t="shared" si="18"/>
        <v>1.2102183372194355</v>
      </c>
      <c r="T144" s="47">
        <f t="shared" si="19"/>
        <v>0.21495430369633486</v>
      </c>
    </row>
    <row r="145" spans="1:20">
      <c r="A145" s="46" t="s">
        <v>350</v>
      </c>
      <c r="G145" s="48">
        <f t="shared" ref="G145:P145" si="23">SUM(G34:G55)</f>
        <v>1400.5914523601532</v>
      </c>
      <c r="H145" s="48">
        <f t="shared" si="23"/>
        <v>1357.2717552185059</v>
      </c>
      <c r="I145" s="48">
        <f t="shared" si="23"/>
        <v>1579.4322547912598</v>
      </c>
      <c r="J145" s="48">
        <f t="shared" si="23"/>
        <v>1531.1885414123535</v>
      </c>
      <c r="K145" s="48">
        <f t="shared" si="23"/>
        <v>1595.9656407833099</v>
      </c>
      <c r="L145" s="48">
        <f t="shared" si="23"/>
        <v>1614.4356387853622</v>
      </c>
      <c r="M145" s="48">
        <f t="shared" si="23"/>
        <v>2303.5039463043213</v>
      </c>
      <c r="N145" s="48">
        <f t="shared" si="23"/>
        <v>2204.6685287058353</v>
      </c>
      <c r="O145" s="48">
        <f t="shared" si="23"/>
        <v>2398.9262700080872</v>
      </c>
      <c r="P145" s="48">
        <f t="shared" si="23"/>
        <v>2377.2935965061188</v>
      </c>
      <c r="Q145" s="47">
        <f t="shared" si="16"/>
        <v>1513.1475472251575</v>
      </c>
      <c r="R145" s="47">
        <f t="shared" si="17"/>
        <v>2321.0980853810906</v>
      </c>
      <c r="S145" s="47">
        <f t="shared" si="18"/>
        <v>1.5339535722326421</v>
      </c>
      <c r="T145" s="47">
        <f t="shared" si="19"/>
        <v>1.6984168584234242E-6</v>
      </c>
    </row>
    <row r="146" spans="1:20">
      <c r="A146" s="46" t="s">
        <v>349</v>
      </c>
      <c r="G146" s="48">
        <f t="shared" ref="G146:P146" si="24">SUM(G56:G66)</f>
        <v>64.210947513580322</v>
      </c>
      <c r="H146" s="48">
        <f t="shared" si="24"/>
        <v>61.678560495376587</v>
      </c>
      <c r="I146" s="48">
        <f t="shared" si="24"/>
        <v>100.42234766483307</v>
      </c>
      <c r="J146" s="48">
        <f t="shared" si="24"/>
        <v>95.744872212409973</v>
      </c>
      <c r="K146" s="48">
        <f t="shared" si="24"/>
        <v>71.218507051467896</v>
      </c>
      <c r="L146" s="48">
        <f t="shared" si="24"/>
        <v>71.956278204917908</v>
      </c>
      <c r="M146" s="48">
        <f t="shared" si="24"/>
        <v>81.92792272567749</v>
      </c>
      <c r="N146" s="48">
        <f t="shared" si="24"/>
        <v>80.13313102722168</v>
      </c>
      <c r="O146" s="48">
        <f t="shared" si="24"/>
        <v>105.27928519248962</v>
      </c>
      <c r="P146" s="48">
        <f t="shared" si="24"/>
        <v>104.64743590354919</v>
      </c>
      <c r="Q146" s="47">
        <f t="shared" si="16"/>
        <v>77.538585523764297</v>
      </c>
      <c r="R146" s="47">
        <f t="shared" si="17"/>
        <v>92.996943712234497</v>
      </c>
      <c r="S146" s="47">
        <f t="shared" si="18"/>
        <v>1.1993634276928158</v>
      </c>
      <c r="T146" s="47">
        <f t="shared" si="19"/>
        <v>0.16168672676056486</v>
      </c>
    </row>
    <row r="147" spans="1:20">
      <c r="A147" s="46" t="s">
        <v>348</v>
      </c>
      <c r="G147" s="48">
        <f t="shared" ref="G147:P147" si="25">SUM(G67:G70)</f>
        <v>11.203666806221008</v>
      </c>
      <c r="H147" s="48">
        <f t="shared" si="25"/>
        <v>12.215837240219116</v>
      </c>
      <c r="I147" s="48">
        <f t="shared" si="25"/>
        <v>16.960371017456055</v>
      </c>
      <c r="J147" s="48">
        <f t="shared" si="25"/>
        <v>17.919747591018677</v>
      </c>
      <c r="K147" s="48">
        <f t="shared" si="25"/>
        <v>14.874333143234253</v>
      </c>
      <c r="L147" s="48">
        <f t="shared" si="25"/>
        <v>13.107830762863159</v>
      </c>
      <c r="M147" s="48">
        <f t="shared" si="25"/>
        <v>16.425963878631592</v>
      </c>
      <c r="N147" s="48">
        <f t="shared" si="25"/>
        <v>16.702500820159912</v>
      </c>
      <c r="O147" s="48">
        <f t="shared" si="25"/>
        <v>11.529351353645325</v>
      </c>
      <c r="P147" s="48">
        <f t="shared" si="25"/>
        <v>11.60880172252655</v>
      </c>
      <c r="Q147" s="47">
        <f t="shared" si="16"/>
        <v>14.380297760168711</v>
      </c>
      <c r="R147" s="47">
        <f t="shared" si="17"/>
        <v>14.066654443740845</v>
      </c>
      <c r="S147" s="47">
        <f t="shared" si="18"/>
        <v>0.97818937259445271</v>
      </c>
      <c r="T147" s="47">
        <f t="shared" si="19"/>
        <v>0.86449397120908555</v>
      </c>
    </row>
    <row r="148" spans="1:20">
      <c r="A148" s="46" t="s">
        <v>347</v>
      </c>
      <c r="G148" s="48">
        <f t="shared" ref="G148:P148" si="26">SUM(G71:G75)</f>
        <v>11.2690709233284</v>
      </c>
      <c r="H148" s="48">
        <f t="shared" si="26"/>
        <v>12.584396123886108</v>
      </c>
      <c r="I148" s="48">
        <f t="shared" si="26"/>
        <v>23.770639181137085</v>
      </c>
      <c r="J148" s="48">
        <f t="shared" si="26"/>
        <v>26.134445428848267</v>
      </c>
      <c r="K148" s="48">
        <f t="shared" si="26"/>
        <v>27.773709058761597</v>
      </c>
      <c r="L148" s="48">
        <f t="shared" si="26"/>
        <v>22.47857403755188</v>
      </c>
      <c r="M148" s="48">
        <f t="shared" si="26"/>
        <v>25.694881916046143</v>
      </c>
      <c r="N148" s="48">
        <f t="shared" si="26"/>
        <v>28.837029933929443</v>
      </c>
      <c r="O148" s="48">
        <f t="shared" si="26"/>
        <v>28.024285554885864</v>
      </c>
      <c r="P148" s="48">
        <f t="shared" si="26"/>
        <v>30.48696756362915</v>
      </c>
      <c r="Q148" s="47">
        <f t="shared" si="16"/>
        <v>20.668472458918888</v>
      </c>
      <c r="R148" s="47">
        <f t="shared" si="17"/>
        <v>28.26079124212265</v>
      </c>
      <c r="S148" s="47">
        <f t="shared" si="18"/>
        <v>1.3673381667800764</v>
      </c>
      <c r="T148" s="47">
        <f t="shared" si="19"/>
        <v>7.2498432243004965E-2</v>
      </c>
    </row>
    <row r="149" spans="1:20">
      <c r="A149" s="46" t="s">
        <v>346</v>
      </c>
      <c r="G149" s="48">
        <f t="shared" ref="G149:P149" si="27">SUM(G76:G92)</f>
        <v>387.33132553100586</v>
      </c>
      <c r="H149" s="48">
        <f t="shared" si="27"/>
        <v>405.58932614326477</v>
      </c>
      <c r="I149" s="48">
        <f t="shared" si="27"/>
        <v>477.96960592269897</v>
      </c>
      <c r="J149" s="48">
        <f t="shared" si="27"/>
        <v>449.78644275665283</v>
      </c>
      <c r="K149" s="48">
        <f t="shared" si="27"/>
        <v>633.28870296478271</v>
      </c>
      <c r="L149" s="48">
        <f t="shared" si="27"/>
        <v>630.57371473312378</v>
      </c>
      <c r="M149" s="48">
        <f t="shared" si="27"/>
        <v>631.49051189422607</v>
      </c>
      <c r="N149" s="48">
        <f t="shared" si="27"/>
        <v>643.92839431762695</v>
      </c>
      <c r="O149" s="48">
        <f t="shared" si="27"/>
        <v>622.90612697601318</v>
      </c>
      <c r="P149" s="48">
        <f t="shared" si="27"/>
        <v>619.07174730300903</v>
      </c>
      <c r="Q149" s="47">
        <f t="shared" si="16"/>
        <v>497.42318634192151</v>
      </c>
      <c r="R149" s="47">
        <f t="shared" si="17"/>
        <v>629.34919512271881</v>
      </c>
      <c r="S149" s="47">
        <f t="shared" si="18"/>
        <v>1.2652188567062761</v>
      </c>
      <c r="T149" s="47">
        <f t="shared" si="19"/>
        <v>4.5614171952561906E-2</v>
      </c>
    </row>
    <row r="150" spans="1:20">
      <c r="A150" s="46" t="s">
        <v>345</v>
      </c>
      <c r="G150" s="48">
        <f t="shared" ref="G150:P150" si="28">SUM(G127:G132,G9:G14)</f>
        <v>4.5066982026166356</v>
      </c>
      <c r="H150" s="48">
        <f t="shared" si="28"/>
        <v>4.1935440609659818</v>
      </c>
      <c r="I150" s="48">
        <f t="shared" si="28"/>
        <v>6.6191032361859952</v>
      </c>
      <c r="J150" s="48">
        <f t="shared" si="28"/>
        <v>6.3558599744013557</v>
      </c>
      <c r="K150" s="48">
        <f t="shared" si="28"/>
        <v>6.1826624221313589</v>
      </c>
      <c r="L150" s="48">
        <f t="shared" si="28"/>
        <v>5.9078196341174412</v>
      </c>
      <c r="M150" s="48">
        <f t="shared" si="28"/>
        <v>8.1305863250446748</v>
      </c>
      <c r="N150" s="48">
        <f t="shared" si="28"/>
        <v>8.3212320036087082</v>
      </c>
      <c r="O150" s="48">
        <f t="shared" si="28"/>
        <v>6.7141503305018073</v>
      </c>
      <c r="P150" s="48">
        <f t="shared" si="28"/>
        <v>6.1618976505703627</v>
      </c>
      <c r="Q150" s="47">
        <f t="shared" si="16"/>
        <v>5.6276145884031274</v>
      </c>
      <c r="R150" s="47">
        <f t="shared" si="17"/>
        <v>7.3319665774313885</v>
      </c>
      <c r="S150" s="47">
        <f t="shared" si="18"/>
        <v>1.3028551373330421</v>
      </c>
      <c r="T150" s="47">
        <f t="shared" si="19"/>
        <v>3.4199287735040829E-2</v>
      </c>
    </row>
    <row r="151" spans="1:20">
      <c r="A151" s="46" t="s">
        <v>344</v>
      </c>
      <c r="G151" s="48">
        <f t="shared" ref="G151:P151" si="29">SUM(G133:G137,G22:G23)</f>
        <v>4.8877118483067976</v>
      </c>
      <c r="H151" s="48">
        <f t="shared" si="29"/>
        <v>4.2331288578418631</v>
      </c>
      <c r="I151" s="48">
        <f t="shared" si="29"/>
        <v>5.642564778167058</v>
      </c>
      <c r="J151" s="48">
        <f t="shared" si="29"/>
        <v>5.7812960775814455</v>
      </c>
      <c r="K151" s="48">
        <f t="shared" si="29"/>
        <v>4.522641367579558</v>
      </c>
      <c r="L151" s="48">
        <f t="shared" si="29"/>
        <v>5.0433110614292076</v>
      </c>
      <c r="M151" s="48">
        <f t="shared" si="29"/>
        <v>8.702231694641041</v>
      </c>
      <c r="N151" s="48">
        <f t="shared" si="29"/>
        <v>8.8472832966151316</v>
      </c>
      <c r="O151" s="48">
        <f t="shared" si="29"/>
        <v>9.9460450684113262</v>
      </c>
      <c r="P151" s="48">
        <f t="shared" si="29"/>
        <v>10.322119496713999</v>
      </c>
      <c r="Q151" s="47">
        <f t="shared" si="16"/>
        <v>5.0184423318176554</v>
      </c>
      <c r="R151" s="47">
        <f t="shared" si="17"/>
        <v>9.4544198890953748</v>
      </c>
      <c r="S151" s="47">
        <f t="shared" si="18"/>
        <v>1.8839351464005027</v>
      </c>
      <c r="T151" s="47">
        <f t="shared" si="19"/>
        <v>8.5096967004148322E-6</v>
      </c>
    </row>
    <row r="152" spans="1:20">
      <c r="A152" s="46" t="s">
        <v>343</v>
      </c>
      <c r="G152" s="48">
        <f t="shared" ref="G152:P152" si="30">SUM(G94:G120)</f>
        <v>224.80636960268021</v>
      </c>
      <c r="H152" s="48">
        <f t="shared" si="30"/>
        <v>229.92237144708633</v>
      </c>
      <c r="I152" s="48">
        <f t="shared" si="30"/>
        <v>381.48112607002258</v>
      </c>
      <c r="J152" s="48">
        <f t="shared" si="30"/>
        <v>371.66934806108475</v>
      </c>
      <c r="K152" s="48">
        <f t="shared" si="30"/>
        <v>520.91753208637238</v>
      </c>
      <c r="L152" s="48">
        <f t="shared" si="30"/>
        <v>524.68647176027298</v>
      </c>
      <c r="M152" s="48">
        <f t="shared" si="30"/>
        <v>453.71937066316605</v>
      </c>
      <c r="N152" s="48">
        <f t="shared" si="30"/>
        <v>456.00331062078476</v>
      </c>
      <c r="O152" s="48">
        <f t="shared" si="30"/>
        <v>353.00392872095108</v>
      </c>
      <c r="P152" s="48">
        <f t="shared" si="30"/>
        <v>368.23024082183838</v>
      </c>
      <c r="Q152" s="47">
        <f t="shared" si="16"/>
        <v>375.58053650458652</v>
      </c>
      <c r="R152" s="47">
        <f t="shared" si="17"/>
        <v>407.73921270668507</v>
      </c>
      <c r="S152" s="47">
        <f t="shared" si="18"/>
        <v>1.0856239157156267</v>
      </c>
      <c r="T152" s="47">
        <f t="shared" si="19"/>
        <v>0.66192452722730577</v>
      </c>
    </row>
    <row r="153" spans="1:20">
      <c r="A153" s="46" t="s">
        <v>342</v>
      </c>
      <c r="G153" s="48">
        <f t="shared" ref="G153:P153" si="31">SUM(G2:G8)</f>
        <v>19127.576019287109</v>
      </c>
      <c r="H153" s="48">
        <f t="shared" si="31"/>
        <v>18617.255874633789</v>
      </c>
      <c r="I153" s="48">
        <f t="shared" si="31"/>
        <v>19334.90315246582</v>
      </c>
      <c r="J153" s="48">
        <f t="shared" si="31"/>
        <v>20025.413192749023</v>
      </c>
      <c r="K153" s="48">
        <f t="shared" si="31"/>
        <v>24916.689025878906</v>
      </c>
      <c r="L153" s="48">
        <f t="shared" si="31"/>
        <v>25112.699829101563</v>
      </c>
      <c r="M153" s="48">
        <f t="shared" si="31"/>
        <v>28373.961700439453</v>
      </c>
      <c r="N153" s="48">
        <f t="shared" si="31"/>
        <v>28911.816192626953</v>
      </c>
      <c r="O153" s="48">
        <f t="shared" si="31"/>
        <v>26224.252655029297</v>
      </c>
      <c r="P153" s="48">
        <f t="shared" si="31"/>
        <v>25968.216278076172</v>
      </c>
      <c r="Q153" s="47">
        <f t="shared" si="16"/>
        <v>21189.089515686035</v>
      </c>
      <c r="R153" s="47">
        <f t="shared" si="17"/>
        <v>27369.561706542969</v>
      </c>
      <c r="S153" s="47">
        <f t="shared" si="18"/>
        <v>1.2916818198479743</v>
      </c>
      <c r="T153" s="47">
        <f t="shared" si="19"/>
        <v>5.4677719427800794E-3</v>
      </c>
    </row>
    <row r="154" spans="1:20">
      <c r="A154" s="46" t="s">
        <v>341</v>
      </c>
      <c r="G154" s="48">
        <f t="shared" ref="G154:P154" si="32">SUM(G121:G126)</f>
        <v>0.15093652832840151</v>
      </c>
      <c r="H154" s="48">
        <f t="shared" si="32"/>
        <v>0.15778619982726971</v>
      </c>
      <c r="I154" s="48">
        <f t="shared" si="32"/>
        <v>0.26981328637286073</v>
      </c>
      <c r="J154" s="48">
        <f t="shared" si="32"/>
        <v>0.27693579676873775</v>
      </c>
      <c r="K154" s="48">
        <f t="shared" si="32"/>
        <v>0.44535535308323737</v>
      </c>
      <c r="L154" s="48">
        <f t="shared" si="32"/>
        <v>0.43571879500361588</v>
      </c>
      <c r="M154" s="48">
        <f t="shared" si="32"/>
        <v>0.25260988928986794</v>
      </c>
      <c r="N154" s="48">
        <f t="shared" si="32"/>
        <v>0.26668702751180012</v>
      </c>
      <c r="O154" s="48">
        <f t="shared" si="32"/>
        <v>0.17471978876800628</v>
      </c>
      <c r="P154" s="48">
        <f t="shared" si="32"/>
        <v>0.16869147751912153</v>
      </c>
      <c r="Q154" s="47">
        <f t="shared" si="16"/>
        <v>0.28942432656402045</v>
      </c>
      <c r="R154" s="47">
        <f t="shared" si="17"/>
        <v>0.21567704577219898</v>
      </c>
      <c r="S154" s="47">
        <f t="shared" si="18"/>
        <v>0.74519321970156294</v>
      </c>
      <c r="T154" s="47">
        <f t="shared" si="19"/>
        <v>0.31436471181188164</v>
      </c>
    </row>
    <row r="155" spans="1:20">
      <c r="A155" s="46" t="s">
        <v>340</v>
      </c>
      <c r="G155" s="48">
        <f t="shared" ref="G155:P155" si="33">SUM(G15)</f>
        <v>3699.1453103224767</v>
      </c>
      <c r="H155" s="48">
        <f t="shared" si="33"/>
        <v>3586.8862051602223</v>
      </c>
      <c r="I155" s="48">
        <f t="shared" si="33"/>
        <v>1605.2432196434174</v>
      </c>
      <c r="J155" s="48">
        <f t="shared" si="33"/>
        <v>1773.3366635447157</v>
      </c>
      <c r="K155" s="48">
        <f t="shared" si="33"/>
        <v>2327.8948402437322</v>
      </c>
      <c r="L155" s="48">
        <f t="shared" si="33"/>
        <v>2235.2504995770346</v>
      </c>
      <c r="M155" s="48">
        <f t="shared" si="33"/>
        <v>2291.9524517050331</v>
      </c>
      <c r="N155" s="48">
        <f t="shared" si="33"/>
        <v>2735.4319577922774</v>
      </c>
      <c r="O155" s="48">
        <f t="shared" si="33"/>
        <v>2658.4013938823073</v>
      </c>
      <c r="P155" s="48">
        <f t="shared" si="33"/>
        <v>2790.0439877463496</v>
      </c>
      <c r="Q155" s="47">
        <f t="shared" si="16"/>
        <v>2537.9594564152667</v>
      </c>
      <c r="R155" s="47">
        <f t="shared" si="17"/>
        <v>2618.9574477814917</v>
      </c>
      <c r="S155" s="47">
        <f t="shared" si="18"/>
        <v>1.0319146120169431</v>
      </c>
      <c r="T155" s="47">
        <f t="shared" si="19"/>
        <v>0.86665825517210837</v>
      </c>
    </row>
    <row r="156" spans="1:20">
      <c r="A156" s="46" t="s">
        <v>302</v>
      </c>
      <c r="G156" s="48">
        <f t="shared" ref="G156:P156" si="34">SUM(G16:G21)</f>
        <v>8.4379648566246033</v>
      </c>
      <c r="H156" s="48">
        <f t="shared" si="34"/>
        <v>8.4122790098190308</v>
      </c>
      <c r="I156" s="48">
        <f t="shared" si="34"/>
        <v>12.902936160564423</v>
      </c>
      <c r="J156" s="48">
        <f t="shared" si="34"/>
        <v>13.135208904743195</v>
      </c>
      <c r="K156" s="48">
        <f t="shared" si="34"/>
        <v>14.499903857707977</v>
      </c>
      <c r="L156" s="48">
        <f t="shared" si="34"/>
        <v>14.78688770532608</v>
      </c>
      <c r="M156" s="48">
        <f t="shared" si="34"/>
        <v>14.413374543190002</v>
      </c>
      <c r="N156" s="48">
        <f t="shared" si="34"/>
        <v>11.262347489595413</v>
      </c>
      <c r="O156" s="48">
        <f t="shared" si="34"/>
        <v>9.4660266637802124</v>
      </c>
      <c r="P156" s="48">
        <f t="shared" si="34"/>
        <v>9.5953671336174011</v>
      </c>
      <c r="Q156" s="47">
        <f t="shared" si="16"/>
        <v>12.029196749130884</v>
      </c>
      <c r="R156" s="47">
        <f t="shared" si="17"/>
        <v>11.184278957545757</v>
      </c>
      <c r="S156" s="47">
        <f t="shared" si="18"/>
        <v>0.92976107971247768</v>
      </c>
      <c r="T156" s="47">
        <f t="shared" si="19"/>
        <v>0.63872683406972763</v>
      </c>
    </row>
  </sheetData>
  <conditionalFormatting sqref="S1:S1048576">
    <cfRule type="colorScale" priority="2">
      <colorScale>
        <cfvo type="min"/>
        <cfvo type="num" val="1"/>
        <cfvo type="max"/>
        <color rgb="FF5A8AC6"/>
        <color rgb="FFFCFCFF"/>
        <color rgb="FFF8696B"/>
      </colorScale>
    </cfRule>
  </conditionalFormatting>
  <conditionalFormatting sqref="T1:T1048576">
    <cfRule type="cellIs" dxfId="3" priority="1" operator="lessThan">
      <formula>0.05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64A0-C4A3-6241-9DC0-3A72BC9666BD}">
  <dimension ref="A1:Z16385"/>
  <sheetViews>
    <sheetView workbookViewId="0">
      <selection activeCell="O3" sqref="O3"/>
    </sheetView>
  </sheetViews>
  <sheetFormatPr defaultColWidth="8.77734375" defaultRowHeight="14.25"/>
  <cols>
    <col min="1" max="1" width="16.6640625" style="18" customWidth="1"/>
    <col min="2" max="6" width="8.77734375" style="18"/>
    <col min="7" max="7" width="18.44140625" style="18" customWidth="1"/>
    <col min="8" max="8" width="20.44140625" style="18" customWidth="1"/>
    <col min="9" max="13" width="8.77734375" style="18"/>
    <col min="14" max="14" width="12.6640625" style="18" customWidth="1"/>
    <col min="15" max="16384" width="8.77734375" style="18"/>
  </cols>
  <sheetData>
    <row r="1" spans="1:26" ht="15">
      <c r="A1" s="32" t="s">
        <v>269</v>
      </c>
      <c r="G1" s="32" t="s">
        <v>270</v>
      </c>
      <c r="N1" s="32" t="s">
        <v>271</v>
      </c>
      <c r="V1" s="32" t="s">
        <v>272</v>
      </c>
    </row>
    <row r="2" spans="1:26" ht="24" customHeight="1">
      <c r="B2" s="33">
        <v>40364</v>
      </c>
      <c r="C2" s="33">
        <v>40365</v>
      </c>
      <c r="D2" s="33">
        <v>40366</v>
      </c>
      <c r="E2" s="33">
        <v>40367</v>
      </c>
      <c r="I2" s="32">
        <v>40364</v>
      </c>
      <c r="J2" s="32">
        <v>40365</v>
      </c>
      <c r="K2" s="32">
        <v>40366</v>
      </c>
      <c r="L2" s="32">
        <v>40367</v>
      </c>
      <c r="O2" s="32">
        <v>40364</v>
      </c>
      <c r="P2" s="32">
        <v>40365</v>
      </c>
      <c r="Q2" s="32">
        <v>40366</v>
      </c>
      <c r="R2" s="32">
        <v>40367</v>
      </c>
      <c r="S2" s="32" t="s">
        <v>273</v>
      </c>
      <c r="W2" s="32">
        <v>40364</v>
      </c>
      <c r="X2" s="32">
        <v>40365</v>
      </c>
      <c r="Y2" s="32">
        <v>40366</v>
      </c>
      <c r="Z2" s="32">
        <v>40367</v>
      </c>
    </row>
    <row r="3" spans="1:26" ht="15">
      <c r="A3" s="32" t="s">
        <v>31</v>
      </c>
      <c r="B3" s="34">
        <v>6.9817196272400793E-3</v>
      </c>
      <c r="C3" s="34">
        <v>1.4466067449992881E-2</v>
      </c>
      <c r="D3" s="34">
        <v>7.8970561561390092E-3</v>
      </c>
      <c r="E3" s="34">
        <v>3.1270450404855218E-3</v>
      </c>
      <c r="G3" s="35" t="s">
        <v>274</v>
      </c>
      <c r="H3" s="35" t="s">
        <v>275</v>
      </c>
      <c r="I3" s="36">
        <v>7.3932376710801142</v>
      </c>
      <c r="J3" s="36">
        <v>15.40876605756675</v>
      </c>
      <c r="K3" s="36">
        <v>6.2979678577354159</v>
      </c>
      <c r="L3" s="36">
        <v>7.0978510484019237</v>
      </c>
      <c r="N3" s="32" t="s">
        <v>275</v>
      </c>
      <c r="O3" s="18">
        <f>I3/I$25*100</f>
        <v>0.43434631942765278</v>
      </c>
      <c r="P3" s="18">
        <f t="shared" ref="P3:R16" si="0">J3/J$25*100</f>
        <v>0.47350471094930335</v>
      </c>
      <c r="Q3" s="18">
        <f t="shared" si="0"/>
        <v>0.2579485526983798</v>
      </c>
      <c r="R3" s="18">
        <f t="shared" si="0"/>
        <v>0.27016498258594429</v>
      </c>
      <c r="S3" s="18">
        <f>AVERAGE(Q3:R3)</f>
        <v>0.26405676764216202</v>
      </c>
      <c r="V3" s="32" t="s">
        <v>275</v>
      </c>
      <c r="W3" s="18">
        <v>0.71799769500861421</v>
      </c>
      <c r="X3" s="18">
        <v>0.84253066186164649</v>
      </c>
      <c r="Y3" s="18">
        <v>-3.3764765613311293E-2</v>
      </c>
      <c r="Z3" s="18">
        <v>3.2992574539584985E-2</v>
      </c>
    </row>
    <row r="4" spans="1:26" ht="15">
      <c r="A4" s="32" t="s">
        <v>33</v>
      </c>
      <c r="B4" s="34">
        <v>2.1562306260604139E-2</v>
      </c>
      <c r="C4" s="34">
        <v>4.067709433850622E-2</v>
      </c>
      <c r="D4" s="34">
        <v>2.4767839083747981E-2</v>
      </c>
      <c r="E4" s="34">
        <v>1.1710428295194962E-2</v>
      </c>
      <c r="G4" s="35"/>
      <c r="H4" s="35" t="s">
        <v>276</v>
      </c>
      <c r="I4" s="36">
        <v>1.1289007483568938</v>
      </c>
      <c r="J4" s="36">
        <v>2.5701789627354623</v>
      </c>
      <c r="K4" s="36">
        <v>0.98458797325781788</v>
      </c>
      <c r="L4" s="36">
        <v>1.1721460985138814</v>
      </c>
      <c r="N4" s="32" t="s">
        <v>276</v>
      </c>
      <c r="O4" s="18">
        <f t="shared" ref="O4:O16" si="1">I4/I$25*100</f>
        <v>6.632194268093973E-2</v>
      </c>
      <c r="P4" s="18">
        <f t="shared" si="0"/>
        <v>7.8980486970298955E-2</v>
      </c>
      <c r="Q4" s="18">
        <f t="shared" si="0"/>
        <v>4.0326189088778108E-2</v>
      </c>
      <c r="R4" s="18">
        <f t="shared" si="0"/>
        <v>4.4615310765711819E-2</v>
      </c>
      <c r="S4" s="18">
        <f t="shared" ref="S4:S24" si="2">AVERAGE(Q4:R4)</f>
        <v>4.2470749927244963E-2</v>
      </c>
      <c r="V4" s="32" t="s">
        <v>276</v>
      </c>
      <c r="W4" s="18">
        <v>0.64301668311293814</v>
      </c>
      <c r="X4" s="18">
        <v>0.89502667975900285</v>
      </c>
      <c r="Y4" s="18">
        <v>-7.4752508882374516E-2</v>
      </c>
      <c r="Z4" s="18">
        <v>7.1069305664514623E-2</v>
      </c>
    </row>
    <row r="5" spans="1:26" ht="15">
      <c r="A5" s="32" t="s">
        <v>34</v>
      </c>
      <c r="B5" s="34">
        <v>7.7684834920108553E-2</v>
      </c>
      <c r="C5" s="34">
        <v>0.19395362714314521</v>
      </c>
      <c r="D5" s="34">
        <v>0.13861147376720143</v>
      </c>
      <c r="E5" s="34">
        <v>7.2734733665659676E-2</v>
      </c>
      <c r="G5" s="35"/>
      <c r="H5" s="35" t="s">
        <v>277</v>
      </c>
      <c r="I5" s="36">
        <v>2.6071209714441284</v>
      </c>
      <c r="J5" s="36">
        <v>6.450916833997141</v>
      </c>
      <c r="K5" s="36">
        <v>3.7206499598994411</v>
      </c>
      <c r="L5" s="36">
        <v>3.8275507631747834</v>
      </c>
      <c r="N5" s="32" t="s">
        <v>277</v>
      </c>
      <c r="O5" s="18">
        <f t="shared" si="1"/>
        <v>0.15316610240719705</v>
      </c>
      <c r="P5" s="18">
        <f t="shared" si="0"/>
        <v>0.19823388189736485</v>
      </c>
      <c r="Q5" s="18">
        <f t="shared" si="0"/>
        <v>0.15238824553138347</v>
      </c>
      <c r="R5" s="18">
        <f t="shared" si="0"/>
        <v>0.14568778327811671</v>
      </c>
      <c r="S5" s="18">
        <f t="shared" si="2"/>
        <v>0.14903801440475009</v>
      </c>
      <c r="V5" s="32" t="s">
        <v>277</v>
      </c>
      <c r="W5" s="18">
        <v>3.9416687092217649E-2</v>
      </c>
      <c r="X5" s="18">
        <v>0.41152320844183049</v>
      </c>
      <c r="Y5" s="18">
        <v>3.2071265964506372E-2</v>
      </c>
      <c r="Z5" s="18">
        <v>-3.2800454303382243E-2</v>
      </c>
    </row>
    <row r="6" spans="1:26" ht="15">
      <c r="A6" s="32" t="s">
        <v>35</v>
      </c>
      <c r="B6" s="34">
        <v>2.505203468685786E-2</v>
      </c>
      <c r="C6" s="34">
        <v>7.406518250155715E-2</v>
      </c>
      <c r="D6" s="34">
        <v>5.7341770970193585E-2</v>
      </c>
      <c r="E6" s="34">
        <v>2.878220129010094E-2</v>
      </c>
      <c r="G6" s="35"/>
      <c r="H6" s="35" t="s">
        <v>278</v>
      </c>
      <c r="I6" s="36">
        <v>1.1416114185230333</v>
      </c>
      <c r="J6" s="36">
        <v>2.7190963470712384</v>
      </c>
      <c r="K6" s="36">
        <v>1.3209040489095205</v>
      </c>
      <c r="L6" s="36">
        <v>1.3886982971767909</v>
      </c>
      <c r="N6" s="32" t="s">
        <v>278</v>
      </c>
      <c r="O6" s="18">
        <f t="shared" si="1"/>
        <v>6.7068683560881567E-2</v>
      </c>
      <c r="P6" s="18">
        <f t="shared" si="0"/>
        <v>8.3556653728999994E-2</v>
      </c>
      <c r="Q6" s="18">
        <f t="shared" si="0"/>
        <v>5.4100829881363763E-2</v>
      </c>
      <c r="R6" s="18">
        <f t="shared" si="0"/>
        <v>5.2857921181421408E-2</v>
      </c>
      <c r="S6" s="18">
        <f t="shared" si="2"/>
        <v>5.3479375531392585E-2</v>
      </c>
      <c r="V6" s="32" t="s">
        <v>278</v>
      </c>
      <c r="W6" s="18">
        <v>0.3266566653386872</v>
      </c>
      <c r="X6" s="18">
        <v>0.64377209716121298</v>
      </c>
      <c r="Y6" s="18">
        <v>1.6668105036277425E-2</v>
      </c>
      <c r="Z6" s="18">
        <v>-1.6862932273825359E-2</v>
      </c>
    </row>
    <row r="7" spans="1:26" ht="15">
      <c r="A7" s="32" t="s">
        <v>36</v>
      </c>
      <c r="B7" s="34">
        <v>2.5268366422940579E-2</v>
      </c>
      <c r="C7" s="34">
        <v>4.5827524963660417E-2</v>
      </c>
      <c r="D7" s="34">
        <v>1.7729020396369661E-2</v>
      </c>
      <c r="E7" s="34">
        <v>1.3659868854094379E-2</v>
      </c>
      <c r="G7" s="35"/>
      <c r="H7" s="35" t="s">
        <v>279</v>
      </c>
      <c r="I7" s="36">
        <v>1.2769621388361678</v>
      </c>
      <c r="J7" s="36">
        <v>2.9643542409974351</v>
      </c>
      <c r="K7" s="36">
        <v>1.7872499069810448</v>
      </c>
      <c r="L7" s="36">
        <v>2.1633386868261018</v>
      </c>
      <c r="N7" s="32" t="s">
        <v>279</v>
      </c>
      <c r="O7" s="18">
        <f t="shared" si="1"/>
        <v>7.5020421326577241E-2</v>
      </c>
      <c r="P7" s="18">
        <f t="shared" si="0"/>
        <v>9.1093322644453523E-2</v>
      </c>
      <c r="Q7" s="18">
        <f t="shared" si="0"/>
        <v>7.3201155869640239E-2</v>
      </c>
      <c r="R7" s="18">
        <f t="shared" si="0"/>
        <v>8.23430013772216E-2</v>
      </c>
      <c r="S7" s="18">
        <f t="shared" si="2"/>
        <v>7.7772078623430912E-2</v>
      </c>
      <c r="V7" s="32" t="s">
        <v>279</v>
      </c>
      <c r="W7" s="18">
        <v>-5.1968932952643855E-2</v>
      </c>
      <c r="X7" s="18">
        <v>0.22809300657278794</v>
      </c>
      <c r="Y7" s="18">
        <v>-8.7385869073963798E-2</v>
      </c>
      <c r="Z7" s="18">
        <v>8.239373703186878E-2</v>
      </c>
    </row>
    <row r="8" spans="1:26" ht="15">
      <c r="A8" s="32" t="s">
        <v>37</v>
      </c>
      <c r="B8" s="34">
        <v>1.9617765477381198E-3</v>
      </c>
      <c r="C8" s="34">
        <v>3.7002221630701043E-3</v>
      </c>
      <c r="D8" s="34">
        <v>1.5443247150623879E-3</v>
      </c>
      <c r="E8" s="34">
        <v>1.0478971030176182E-3</v>
      </c>
      <c r="G8" s="35"/>
      <c r="H8" s="35" t="s">
        <v>280</v>
      </c>
      <c r="I8" s="36">
        <v>2.7246934244449204E-4</v>
      </c>
      <c r="J8" s="36">
        <v>6.1161610936622175E-4</v>
      </c>
      <c r="K8" s="36">
        <v>2.758317647297172E-4</v>
      </c>
      <c r="L8" s="36">
        <v>4.64870693579051E-4</v>
      </c>
      <c r="N8" s="32" t="s">
        <v>280</v>
      </c>
      <c r="O8" s="18">
        <f t="shared" si="1"/>
        <v>1.6007338234312182E-5</v>
      </c>
      <c r="P8" s="18">
        <f t="shared" si="0"/>
        <v>1.8794698290274552E-5</v>
      </c>
      <c r="Q8" s="18">
        <f t="shared" si="0"/>
        <v>1.1297359101774516E-5</v>
      </c>
      <c r="R8" s="18">
        <f t="shared" si="0"/>
        <v>1.7694339030089545E-5</v>
      </c>
      <c r="S8" s="18">
        <f t="shared" si="2"/>
        <v>1.449584906593203E-5</v>
      </c>
      <c r="V8" s="32" t="s">
        <v>280</v>
      </c>
      <c r="W8" s="18">
        <v>0.14309359165698682</v>
      </c>
      <c r="X8" s="18">
        <v>0.37468591719651106</v>
      </c>
      <c r="Y8" s="18">
        <v>-0.35965427476722966</v>
      </c>
      <c r="Z8" s="18">
        <v>0.28764803216256801</v>
      </c>
    </row>
    <row r="9" spans="1:26" ht="15">
      <c r="A9" s="32" t="s">
        <v>281</v>
      </c>
      <c r="B9" s="34">
        <v>0.42409786348917577</v>
      </c>
      <c r="C9" s="34">
        <v>0.94843738603195915</v>
      </c>
      <c r="D9" s="34">
        <v>0.56966263416902296</v>
      </c>
      <c r="E9" s="34">
        <v>0.45632289410348748</v>
      </c>
      <c r="G9" s="35"/>
      <c r="H9" s="35" t="s">
        <v>282</v>
      </c>
      <c r="I9" s="36">
        <v>193.13179567259746</v>
      </c>
      <c r="J9" s="36">
        <v>160.004811769768</v>
      </c>
      <c r="K9" s="36">
        <v>196.76799648365827</v>
      </c>
      <c r="L9" s="36">
        <v>231.97685081470519</v>
      </c>
      <c r="N9" s="32" t="s">
        <v>282</v>
      </c>
      <c r="O9" s="18">
        <f t="shared" si="1"/>
        <v>11.346325973393313</v>
      </c>
      <c r="P9" s="18">
        <f t="shared" si="0"/>
        <v>4.9168786043277555</v>
      </c>
      <c r="Q9" s="18">
        <f t="shared" si="0"/>
        <v>8.0591106618588029</v>
      </c>
      <c r="R9" s="18">
        <f t="shared" si="0"/>
        <v>8.8297178164660952</v>
      </c>
      <c r="S9" s="18">
        <f t="shared" si="2"/>
        <v>8.4444142391624482</v>
      </c>
      <c r="V9" s="32" t="s">
        <v>282</v>
      </c>
      <c r="W9" s="18">
        <v>0.42615596084308771</v>
      </c>
      <c r="X9" s="18">
        <v>-0.78025461549432329</v>
      </c>
      <c r="Y9" s="18">
        <v>-6.7376708152787138E-2</v>
      </c>
      <c r="Z9" s="18">
        <v>6.4369980848286629E-2</v>
      </c>
    </row>
    <row r="10" spans="1:26" ht="15">
      <c r="A10" s="32" t="s">
        <v>283</v>
      </c>
      <c r="B10" s="34">
        <v>0.35500637601121321</v>
      </c>
      <c r="C10" s="34">
        <v>0.82290492382751756</v>
      </c>
      <c r="D10" s="34">
        <v>0.51256668520576443</v>
      </c>
      <c r="E10" s="34">
        <v>0.4230543378457986</v>
      </c>
      <c r="G10" s="35"/>
      <c r="H10" s="35" t="s">
        <v>284</v>
      </c>
      <c r="I10" s="36">
        <v>25.638801017148207</v>
      </c>
      <c r="J10" s="36">
        <v>22.466363111976829</v>
      </c>
      <c r="K10" s="36">
        <v>29.448514373418337</v>
      </c>
      <c r="L10" s="36">
        <v>33.308943994327649</v>
      </c>
      <c r="N10" s="32" t="s">
        <v>284</v>
      </c>
      <c r="O10" s="18">
        <f t="shared" si="1"/>
        <v>1.50625738705751</v>
      </c>
      <c r="P10" s="18">
        <f t="shared" si="0"/>
        <v>0.69038161340600901</v>
      </c>
      <c r="Q10" s="18">
        <f t="shared" si="0"/>
        <v>1.20613534926361</v>
      </c>
      <c r="R10" s="18">
        <f t="shared" si="0"/>
        <v>1.2678358862165502</v>
      </c>
      <c r="S10" s="18">
        <f t="shared" si="2"/>
        <v>1.2369856177400802</v>
      </c>
      <c r="V10" s="32" t="s">
        <v>284</v>
      </c>
      <c r="W10" s="18">
        <v>0.28413959029505204</v>
      </c>
      <c r="X10" s="18">
        <v>-0.84136277884338107</v>
      </c>
      <c r="Y10" s="18">
        <v>-3.6436914718879894E-2</v>
      </c>
      <c r="Z10" s="18">
        <v>3.5539282909313477E-2</v>
      </c>
    </row>
    <row r="11" spans="1:26" ht="15">
      <c r="A11" s="32" t="s">
        <v>285</v>
      </c>
      <c r="B11" s="34">
        <v>0.19661092686961862</v>
      </c>
      <c r="C11" s="34">
        <v>0.49610104537551453</v>
      </c>
      <c r="D11" s="34">
        <v>0.31927103517995059</v>
      </c>
      <c r="E11" s="34">
        <v>0.37473999734243696</v>
      </c>
      <c r="G11" s="35"/>
      <c r="H11" s="35" t="s">
        <v>286</v>
      </c>
      <c r="I11" s="36">
        <v>101.81851546343802</v>
      </c>
      <c r="J11" s="36">
        <v>146.03873884928066</v>
      </c>
      <c r="K11" s="36">
        <v>138.36012038406722</v>
      </c>
      <c r="L11" s="36">
        <v>151.3508062059999</v>
      </c>
      <c r="N11" s="32" t="s">
        <v>286</v>
      </c>
      <c r="O11" s="18">
        <f t="shared" si="1"/>
        <v>5.9817497297731101</v>
      </c>
      <c r="P11" s="18">
        <f t="shared" si="0"/>
        <v>4.4877072289816535</v>
      </c>
      <c r="Q11" s="18">
        <f t="shared" si="0"/>
        <v>5.6668743967005328</v>
      </c>
      <c r="R11" s="18">
        <f t="shared" si="0"/>
        <v>5.7608546085535108</v>
      </c>
      <c r="S11" s="18">
        <f t="shared" si="2"/>
        <v>5.7138645026270218</v>
      </c>
      <c r="V11" s="32" t="s">
        <v>286</v>
      </c>
      <c r="W11" s="18">
        <v>6.6100725935185831E-2</v>
      </c>
      <c r="X11" s="18">
        <v>-0.34848826507224878</v>
      </c>
      <c r="Y11" s="18">
        <v>-1.1913598692466618E-2</v>
      </c>
      <c r="Z11" s="18">
        <v>1.1816022874919677E-2</v>
      </c>
    </row>
    <row r="12" spans="1:26" ht="15">
      <c r="A12" s="32" t="s">
        <v>287</v>
      </c>
      <c r="B12" s="34">
        <v>9.8665121894800187E-2</v>
      </c>
      <c r="C12" s="34">
        <v>0.26969079044782901</v>
      </c>
      <c r="D12" s="34">
        <v>0.14735643692004322</v>
      </c>
      <c r="E12" s="34">
        <v>0.18697541947762999</v>
      </c>
      <c r="G12" s="35"/>
      <c r="H12" s="35" t="s">
        <v>288</v>
      </c>
      <c r="I12" s="36">
        <v>906.04595954042622</v>
      </c>
      <c r="J12" s="36">
        <v>2323.1710708218657</v>
      </c>
      <c r="K12" s="36">
        <v>1513.4193628307555</v>
      </c>
      <c r="L12" s="36">
        <v>1585.8103181128008</v>
      </c>
      <c r="N12" s="32" t="s">
        <v>288</v>
      </c>
      <c r="O12" s="18">
        <f t="shared" si="1"/>
        <v>53.229416565095534</v>
      </c>
      <c r="P12" s="18">
        <f t="shared" si="0"/>
        <v>71.390041374215073</v>
      </c>
      <c r="Q12" s="18">
        <f t="shared" si="0"/>
        <v>61.985761611725579</v>
      </c>
      <c r="R12" s="18">
        <f t="shared" si="0"/>
        <v>60.360581541650745</v>
      </c>
      <c r="S12" s="18">
        <f t="shared" si="2"/>
        <v>61.173171576688162</v>
      </c>
      <c r="V12" s="32" t="s">
        <v>288</v>
      </c>
      <c r="W12" s="18">
        <v>-0.20067532248862449</v>
      </c>
      <c r="X12" s="18">
        <v>0.22282376228747811</v>
      </c>
      <c r="Y12" s="18">
        <v>1.9037784676378237E-2</v>
      </c>
      <c r="Z12" s="18">
        <v>-1.9292370283151231E-2</v>
      </c>
    </row>
    <row r="13" spans="1:26" ht="15">
      <c r="A13" s="32" t="s">
        <v>39</v>
      </c>
      <c r="B13" s="34">
        <v>0.38716560249912302</v>
      </c>
      <c r="C13" s="34">
        <v>0.98734193361779776</v>
      </c>
      <c r="D13" s="34">
        <v>0.83622294090941496</v>
      </c>
      <c r="E13" s="34">
        <v>0.68530441457640112</v>
      </c>
      <c r="G13" s="35"/>
      <c r="H13" s="35" t="s">
        <v>289</v>
      </c>
      <c r="I13" s="36">
        <v>399.47275872897114</v>
      </c>
      <c r="J13" s="36">
        <v>513.93662418101053</v>
      </c>
      <c r="K13" s="36">
        <v>486.32120940472561</v>
      </c>
      <c r="L13" s="36">
        <v>535.85793181085683</v>
      </c>
      <c r="N13" s="32" t="s">
        <v>289</v>
      </c>
      <c r="O13" s="18">
        <f t="shared" si="1"/>
        <v>23.468679107159083</v>
      </c>
      <c r="P13" s="18">
        <f t="shared" si="0"/>
        <v>15.793049993097149</v>
      </c>
      <c r="Q13" s="18">
        <f t="shared" si="0"/>
        <v>19.91846496301137</v>
      </c>
      <c r="R13" s="18">
        <f t="shared" si="0"/>
        <v>20.396321059571282</v>
      </c>
      <c r="S13" s="18">
        <f t="shared" si="2"/>
        <v>20.157393011291326</v>
      </c>
      <c r="V13" s="32" t="s">
        <v>289</v>
      </c>
      <c r="W13" s="18">
        <v>0.21942757983700134</v>
      </c>
      <c r="X13" s="18">
        <v>-0.35201924982603289</v>
      </c>
      <c r="Y13" s="18">
        <v>-1.7202595873152871E-2</v>
      </c>
      <c r="Z13" s="18">
        <v>1.6999888010995202E-2</v>
      </c>
    </row>
    <row r="14" spans="1:26" ht="15">
      <c r="A14" s="32" t="s">
        <v>40</v>
      </c>
      <c r="B14" s="34">
        <v>0.20926982931614999</v>
      </c>
      <c r="C14" s="34">
        <v>0.48038481079906814</v>
      </c>
      <c r="D14" s="34">
        <v>0.40763401931598997</v>
      </c>
      <c r="E14" s="34">
        <v>0.32014635738685138</v>
      </c>
      <c r="G14" s="35"/>
      <c r="H14" s="35" t="s">
        <v>290</v>
      </c>
      <c r="I14" s="36">
        <v>59.398098440488035</v>
      </c>
      <c r="J14" s="36">
        <v>50.63541307602091</v>
      </c>
      <c r="K14" s="36">
        <v>57.567670231070359</v>
      </c>
      <c r="L14" s="36">
        <v>68.218804078113749</v>
      </c>
      <c r="N14" s="32" t="s">
        <v>290</v>
      </c>
      <c r="O14" s="18">
        <f t="shared" si="1"/>
        <v>3.4895869152896082</v>
      </c>
      <c r="P14" s="18">
        <f t="shared" si="0"/>
        <v>1.5560043252513371</v>
      </c>
      <c r="Q14" s="18">
        <f t="shared" si="0"/>
        <v>2.3578235954449109</v>
      </c>
      <c r="R14" s="18">
        <f t="shared" si="0"/>
        <v>2.5966073238388292</v>
      </c>
      <c r="S14" s="18">
        <f t="shared" si="2"/>
        <v>2.4772154596418701</v>
      </c>
      <c r="V14" s="32" t="s">
        <v>290</v>
      </c>
      <c r="W14" s="18">
        <v>0.4943369108362588</v>
      </c>
      <c r="X14" s="18">
        <v>-0.67087328405835955</v>
      </c>
      <c r="Y14" s="18">
        <v>-7.1263569982872421E-2</v>
      </c>
      <c r="Z14" s="18">
        <v>6.7908501938394913E-2</v>
      </c>
    </row>
    <row r="15" spans="1:26" ht="15">
      <c r="A15" s="32" t="s">
        <v>41</v>
      </c>
      <c r="B15" s="34">
        <v>0.61431247732898053</v>
      </c>
      <c r="C15" s="34">
        <v>2.0232941015992738</v>
      </c>
      <c r="D15" s="34">
        <v>1.572256321487264</v>
      </c>
      <c r="E15" s="34">
        <v>1.4350515849343539</v>
      </c>
      <c r="G15" s="35"/>
      <c r="H15" s="35" t="s">
        <v>291</v>
      </c>
      <c r="I15" s="36">
        <v>0.81355308364560808</v>
      </c>
      <c r="J15" s="36">
        <v>1.799778568781327</v>
      </c>
      <c r="K15" s="36">
        <v>1.1982006049898832</v>
      </c>
      <c r="L15" s="36">
        <v>1.173062846293137</v>
      </c>
      <c r="N15" s="32" t="s">
        <v>291</v>
      </c>
      <c r="O15" s="18">
        <f t="shared" si="1"/>
        <v>4.7795540095069415E-2</v>
      </c>
      <c r="P15" s="18">
        <f t="shared" si="0"/>
        <v>5.5306416347664859E-2</v>
      </c>
      <c r="Q15" s="18">
        <f t="shared" si="0"/>
        <v>4.9075212652895051E-2</v>
      </c>
      <c r="R15" s="18">
        <f t="shared" si="0"/>
        <v>4.4650204869029764E-2</v>
      </c>
      <c r="S15" s="18">
        <f t="shared" si="2"/>
        <v>4.6862708760962407E-2</v>
      </c>
      <c r="V15" s="32" t="s">
        <v>291</v>
      </c>
      <c r="W15" s="18">
        <v>2.8435656148494626E-2</v>
      </c>
      <c r="X15" s="18">
        <v>0.23900651639843351</v>
      </c>
      <c r="Y15" s="18">
        <v>6.6554171844349821E-2</v>
      </c>
      <c r="Z15" s="18">
        <v>-6.9773552456862134E-2</v>
      </c>
    </row>
    <row r="16" spans="1:26" ht="15">
      <c r="A16" s="32" t="s">
        <v>42</v>
      </c>
      <c r="B16" s="34">
        <v>2.9278922289162361</v>
      </c>
      <c r="C16" s="34">
        <v>9.7933918378015434</v>
      </c>
      <c r="D16" s="34">
        <v>1.5771663173328492</v>
      </c>
      <c r="E16" s="34">
        <v>3.6588523665025918</v>
      </c>
      <c r="G16" s="35"/>
      <c r="H16" s="35" t="s">
        <v>292</v>
      </c>
      <c r="I16" s="36">
        <v>2.2851281974090614</v>
      </c>
      <c r="J16" s="36">
        <v>6.0281549916989601</v>
      </c>
      <c r="K16" s="36">
        <v>4.3649700731874503</v>
      </c>
      <c r="L16" s="36">
        <v>3.8815950056669597</v>
      </c>
      <c r="N16" s="32" t="s">
        <v>292</v>
      </c>
      <c r="O16" s="18">
        <f t="shared" si="1"/>
        <v>0.13424930539531377</v>
      </c>
      <c r="P16" s="18">
        <f t="shared" si="0"/>
        <v>0.18524259348465685</v>
      </c>
      <c r="Q16" s="18">
        <f t="shared" si="0"/>
        <v>0.17877793891366434</v>
      </c>
      <c r="R16" s="18">
        <f t="shared" si="0"/>
        <v>0.14774486530649442</v>
      </c>
      <c r="S16" s="18">
        <f t="shared" si="2"/>
        <v>0.16326140211007939</v>
      </c>
      <c r="V16" s="32" t="s">
        <v>292</v>
      </c>
      <c r="W16" s="18">
        <v>-0.28226912878760224</v>
      </c>
      <c r="X16" s="18">
        <v>0.18223210818770991</v>
      </c>
      <c r="Y16" s="18">
        <v>0.13098496730834119</v>
      </c>
      <c r="Z16" s="18">
        <v>-0.14407576036795688</v>
      </c>
    </row>
    <row r="17" spans="1:26" ht="15">
      <c r="A17" s="32" t="s">
        <v>43</v>
      </c>
      <c r="B17" s="34">
        <v>1.6529705549820541</v>
      </c>
      <c r="C17" s="34">
        <v>6.4971260047148345</v>
      </c>
      <c r="D17" s="34">
        <v>0.6630194385331587</v>
      </c>
      <c r="E17" s="34">
        <v>1.6228109310776879</v>
      </c>
      <c r="G17" s="37" t="s">
        <v>293</v>
      </c>
      <c r="H17" s="37" t="s">
        <v>294</v>
      </c>
      <c r="I17" s="38">
        <v>12.691906750952118</v>
      </c>
      <c r="J17" s="38">
        <v>37.382857377107754</v>
      </c>
      <c r="K17" s="38">
        <v>32.572342220561161</v>
      </c>
      <c r="L17" s="38">
        <v>24.370206977970348</v>
      </c>
      <c r="N17" s="32" t="s">
        <v>294</v>
      </c>
      <c r="O17" s="18">
        <f>I17/I$26*100</f>
        <v>4.4216317244400667</v>
      </c>
      <c r="P17" s="18">
        <f t="shared" ref="P17:R21" si="3">J17/J$26*100</f>
        <v>13.160783161548393</v>
      </c>
      <c r="Q17" s="18">
        <f t="shared" si="3"/>
        <v>9.6825266279032629</v>
      </c>
      <c r="R17" s="18">
        <f t="shared" si="3"/>
        <v>7.2499294632321867</v>
      </c>
      <c r="S17" s="18">
        <f t="shared" si="2"/>
        <v>8.4662280455677248</v>
      </c>
      <c r="V17" s="32" t="s">
        <v>294</v>
      </c>
      <c r="W17" s="18">
        <v>-0.93714048069704869</v>
      </c>
      <c r="X17" s="18">
        <v>0.63645408779306933</v>
      </c>
      <c r="Y17" s="18">
        <v>0.19366421432736708</v>
      </c>
      <c r="Z17" s="18">
        <v>-0.2237523907081688</v>
      </c>
    </row>
    <row r="18" spans="1:26" ht="15">
      <c r="A18" s="32" t="s">
        <v>44</v>
      </c>
      <c r="B18" s="34">
        <v>70.162934477576528</v>
      </c>
      <c r="C18" s="34">
        <v>292.12109533916316</v>
      </c>
      <c r="D18" s="34">
        <v>26.13134406478606</v>
      </c>
      <c r="E18" s="34">
        <v>67.26861610566435</v>
      </c>
      <c r="G18" s="37"/>
      <c r="H18" s="37" t="s">
        <v>295</v>
      </c>
      <c r="I18" s="38">
        <v>43.739865381188395</v>
      </c>
      <c r="J18" s="38">
        <v>70.930011744137516</v>
      </c>
      <c r="K18" s="38">
        <v>72.359505172884312</v>
      </c>
      <c r="L18" s="38">
        <v>70.105910058464715</v>
      </c>
      <c r="N18" s="32" t="s">
        <v>295</v>
      </c>
      <c r="O18" s="18">
        <f t="shared" ref="O18:O21" si="4">I18/I$26*100</f>
        <v>15.238181321942971</v>
      </c>
      <c r="P18" s="18">
        <f t="shared" si="3"/>
        <v>24.971191869948424</v>
      </c>
      <c r="Q18" s="18">
        <f t="shared" si="3"/>
        <v>21.509746854375454</v>
      </c>
      <c r="R18" s="18">
        <f t="shared" si="3"/>
        <v>20.85591244009612</v>
      </c>
      <c r="S18" s="18">
        <f t="shared" si="2"/>
        <v>21.182829647235785</v>
      </c>
      <c r="V18" s="32" t="s">
        <v>295</v>
      </c>
      <c r="W18" s="18">
        <v>-0.47520459311471153</v>
      </c>
      <c r="X18" s="18">
        <v>0.23736936199114203</v>
      </c>
      <c r="Y18" s="18">
        <v>2.2095225494900301E-2</v>
      </c>
      <c r="Z18" s="18">
        <v>-2.2438889365709397E-2</v>
      </c>
    </row>
    <row r="19" spans="1:26" ht="15">
      <c r="A19" s="32" t="s">
        <v>45</v>
      </c>
      <c r="B19" s="34">
        <v>204.09491523077958</v>
      </c>
      <c r="C19" s="34">
        <v>643.32374006716941</v>
      </c>
      <c r="D19" s="34">
        <v>88.28460112512434</v>
      </c>
      <c r="E19" s="34">
        <v>273.10121464439442</v>
      </c>
      <c r="G19" s="37"/>
      <c r="H19" s="37" t="s">
        <v>296</v>
      </c>
      <c r="I19" s="38">
        <v>223.98571538576584</v>
      </c>
      <c r="J19" s="38">
        <v>158.3392281311751</v>
      </c>
      <c r="K19" s="38">
        <v>222.58472703388591</v>
      </c>
      <c r="L19" s="38">
        <v>232.91130694336567</v>
      </c>
      <c r="N19" s="32" t="s">
        <v>296</v>
      </c>
      <c r="O19" s="18">
        <f t="shared" si="4"/>
        <v>78.032589145583643</v>
      </c>
      <c r="P19" s="18">
        <f t="shared" si="3"/>
        <v>55.743953073994902</v>
      </c>
      <c r="Q19" s="18">
        <f t="shared" si="3"/>
        <v>66.166029199758597</v>
      </c>
      <c r="R19" s="18">
        <f t="shared" si="3"/>
        <v>69.289134394920708</v>
      </c>
      <c r="S19" s="18">
        <f t="shared" si="2"/>
        <v>67.727581797339653</v>
      </c>
      <c r="V19" s="32" t="s">
        <v>296</v>
      </c>
      <c r="W19" s="18">
        <v>0.20433328438904141</v>
      </c>
      <c r="X19" s="18">
        <v>-0.28092817090751859</v>
      </c>
      <c r="Y19" s="18">
        <v>-3.3652783309938657E-2</v>
      </c>
      <c r="Z19" s="18">
        <v>3.2885647785454275E-2</v>
      </c>
    </row>
    <row r="20" spans="1:26" ht="15">
      <c r="A20" s="32" t="s">
        <v>297</v>
      </c>
      <c r="B20" s="34">
        <v>12.61716033114776</v>
      </c>
      <c r="C20" s="34">
        <v>37.181618769991694</v>
      </c>
      <c r="D20" s="34">
        <v>5.3078596863696106</v>
      </c>
      <c r="E20" s="34">
        <v>6.8115940498771277</v>
      </c>
      <c r="G20" s="37"/>
      <c r="H20" s="37" t="s">
        <v>298</v>
      </c>
      <c r="I20" s="38">
        <v>4.1068469613975189</v>
      </c>
      <c r="J20" s="38">
        <v>12.412217923854762</v>
      </c>
      <c r="K20" s="38">
        <v>5.4321062637786524</v>
      </c>
      <c r="L20" s="38">
        <v>5.2854482859188696</v>
      </c>
      <c r="N20" s="32" t="s">
        <v>298</v>
      </c>
      <c r="O20" s="18">
        <f t="shared" si="4"/>
        <v>1.4307515149820431</v>
      </c>
      <c r="P20" s="18">
        <f t="shared" si="3"/>
        <v>4.369770534174596</v>
      </c>
      <c r="Q20" s="18">
        <f t="shared" si="3"/>
        <v>1.6147599453697121</v>
      </c>
      <c r="R20" s="18">
        <f t="shared" si="3"/>
        <v>1.5723759461342353</v>
      </c>
      <c r="S20" s="18">
        <f t="shared" si="2"/>
        <v>1.5935679457519738</v>
      </c>
      <c r="V20" s="32" t="s">
        <v>298</v>
      </c>
      <c r="W20" s="18">
        <v>-0.15548739881940532</v>
      </c>
      <c r="X20" s="18">
        <v>1.4552969894334946</v>
      </c>
      <c r="Y20" s="18">
        <v>1.905917253309785E-2</v>
      </c>
      <c r="Z20" s="18">
        <v>-1.9314334327782508E-2</v>
      </c>
    </row>
    <row r="21" spans="1:26" ht="15">
      <c r="A21" s="32" t="s">
        <v>46</v>
      </c>
      <c r="B21" s="34">
        <v>0.40985536899363495</v>
      </c>
      <c r="C21" s="34">
        <v>1.9561763984540022</v>
      </c>
      <c r="D21" s="34">
        <v>0.56131385442237514</v>
      </c>
      <c r="E21" s="34">
        <v>1.2403552671666562</v>
      </c>
      <c r="G21" s="37"/>
      <c r="H21" s="37" t="s">
        <v>299</v>
      </c>
      <c r="I21" s="38">
        <v>2.5169105162719543</v>
      </c>
      <c r="J21" s="38">
        <v>4.9830467339836</v>
      </c>
      <c r="K21" s="38">
        <v>3.454651541343118</v>
      </c>
      <c r="L21" s="38">
        <v>3.4711840532166329</v>
      </c>
      <c r="N21" s="32" t="s">
        <v>299</v>
      </c>
      <c r="O21" s="18">
        <f t="shared" si="4"/>
        <v>0.8768462930512817</v>
      </c>
      <c r="P21" s="18">
        <f t="shared" si="3"/>
        <v>1.7543013603336797</v>
      </c>
      <c r="Q21" s="18">
        <f t="shared" si="3"/>
        <v>1.0269373725929591</v>
      </c>
      <c r="R21" s="18">
        <f t="shared" si="3"/>
        <v>1.0326477556167601</v>
      </c>
      <c r="S21" s="18">
        <f t="shared" si="2"/>
        <v>1.0297925641048598</v>
      </c>
      <c r="V21" s="32" t="s">
        <v>299</v>
      </c>
      <c r="W21" s="18">
        <v>-0.23195788549048352</v>
      </c>
      <c r="X21" s="18">
        <v>0.76854284261023698</v>
      </c>
      <c r="Y21" s="18">
        <v>-4.0055558171269599E-3</v>
      </c>
      <c r="Z21" s="18">
        <v>3.9944654175715303E-3</v>
      </c>
    </row>
    <row r="22" spans="1:26" ht="15">
      <c r="A22" s="32" t="s">
        <v>47</v>
      </c>
      <c r="B22" s="34">
        <v>20.514783321194759</v>
      </c>
      <c r="C22" s="34">
        <v>88.896696949750805</v>
      </c>
      <c r="D22" s="34">
        <v>29.000287924341375</v>
      </c>
      <c r="E22" s="34">
        <v>63.677117400173231</v>
      </c>
      <c r="G22" s="39" t="s">
        <v>300</v>
      </c>
      <c r="H22" s="39" t="s">
        <v>301</v>
      </c>
      <c r="I22" s="40">
        <v>56.526799480715567</v>
      </c>
      <c r="J22" s="40">
        <v>60.131047474369055</v>
      </c>
      <c r="K22" s="40">
        <v>16.23059326396513</v>
      </c>
      <c r="L22" s="40">
        <v>19.65784886664677</v>
      </c>
      <c r="N22" s="32" t="s">
        <v>301</v>
      </c>
      <c r="O22" s="18">
        <f>I22/I$27*100</f>
        <v>9.2068497729780923</v>
      </c>
      <c r="P22" s="18">
        <f t="shared" ref="P22:R24" si="5">J22/J$27*100</f>
        <v>3.0447766605541835</v>
      </c>
      <c r="Q22" s="18">
        <f t="shared" si="5"/>
        <v>5.1994427160446941</v>
      </c>
      <c r="R22" s="18">
        <f t="shared" si="5"/>
        <v>3.0726797974622508</v>
      </c>
      <c r="S22" s="18">
        <f t="shared" si="2"/>
        <v>4.1360612567534725</v>
      </c>
      <c r="V22" s="32" t="s">
        <v>301</v>
      </c>
      <c r="W22" s="18">
        <v>1.1544500537293587</v>
      </c>
      <c r="X22" s="18">
        <v>-0.44192114478743633</v>
      </c>
      <c r="Y22" s="18">
        <v>0.33009944864022239</v>
      </c>
      <c r="Z22" s="18">
        <v>-0.42876012053055296</v>
      </c>
    </row>
    <row r="23" spans="1:26" ht="15">
      <c r="A23" s="32" t="s">
        <v>48</v>
      </c>
      <c r="B23" s="34">
        <v>9.7376343388477</v>
      </c>
      <c r="C23" s="34">
        <v>57.082407820068781</v>
      </c>
      <c r="D23" s="34">
        <v>12.663924096699789</v>
      </c>
      <c r="E23" s="34">
        <v>14.779159883486461</v>
      </c>
      <c r="G23" s="39"/>
      <c r="H23" s="39" t="s">
        <v>302</v>
      </c>
      <c r="I23" s="40">
        <v>203.79641959272067</v>
      </c>
      <c r="J23" s="40">
        <v>665.18058074144903</v>
      </c>
      <c r="K23" s="40">
        <v>83.181024730967124</v>
      </c>
      <c r="L23" s="40">
        <v>127.11468776603239</v>
      </c>
      <c r="N23" s="32" t="s">
        <v>302</v>
      </c>
      <c r="O23" s="18">
        <f t="shared" ref="O23:O24" si="6">I23/I$27*100</f>
        <v>33.193512399390421</v>
      </c>
      <c r="P23" s="18">
        <f t="shared" si="5"/>
        <v>33.68187304834062</v>
      </c>
      <c r="Q23" s="18">
        <f t="shared" si="5"/>
        <v>26.64689861403761</v>
      </c>
      <c r="R23" s="18">
        <f t="shared" si="5"/>
        <v>19.869047509165998</v>
      </c>
      <c r="S23" s="18">
        <f t="shared" si="2"/>
        <v>23.257973061601803</v>
      </c>
      <c r="V23" s="32" t="s">
        <v>302</v>
      </c>
      <c r="W23" s="18">
        <v>0.51317592643930221</v>
      </c>
      <c r="X23" s="18">
        <v>0.5342469978380936</v>
      </c>
      <c r="Y23" s="18">
        <v>0.19624225895890091</v>
      </c>
      <c r="Z23" s="18">
        <v>-0.22720265732377612</v>
      </c>
    </row>
    <row r="24" spans="1:26" ht="15">
      <c r="A24" s="32" t="s">
        <v>49</v>
      </c>
      <c r="B24" s="34">
        <v>3.8267591948452462</v>
      </c>
      <c r="C24" s="34">
        <v>13.63445269516572</v>
      </c>
      <c r="D24" s="34">
        <v>10.986231710296911</v>
      </c>
      <c r="E24" s="34">
        <v>12.675614980653499</v>
      </c>
      <c r="G24" s="39"/>
      <c r="H24" s="39" t="s">
        <v>303</v>
      </c>
      <c r="I24" s="40">
        <v>353.64139286821302</v>
      </c>
      <c r="J24" s="40">
        <v>1249.5802662663386</v>
      </c>
      <c r="K24" s="40">
        <v>212.74862975392691</v>
      </c>
      <c r="L24" s="40">
        <v>492.98982594354288</v>
      </c>
      <c r="N24" s="32" t="s">
        <v>303</v>
      </c>
      <c r="O24" s="18">
        <f t="shared" si="6"/>
        <v>57.599637827631476</v>
      </c>
      <c r="P24" s="18">
        <f t="shared" si="5"/>
        <v>63.273350291105203</v>
      </c>
      <c r="Q24" s="18">
        <f t="shared" si="5"/>
        <v>68.153658669917689</v>
      </c>
      <c r="R24" s="18">
        <f t="shared" si="5"/>
        <v>77.058272693371748</v>
      </c>
      <c r="S24" s="18">
        <f t="shared" si="2"/>
        <v>72.605965681644719</v>
      </c>
      <c r="V24" s="32" t="s">
        <v>303</v>
      </c>
      <c r="W24" s="18">
        <v>-0.33402835199289099</v>
      </c>
      <c r="X24" s="18">
        <v>-0.19849010454715338</v>
      </c>
      <c r="Y24" s="18">
        <v>-9.1296985555474053E-2</v>
      </c>
      <c r="Z24" s="18">
        <v>8.5861755122622077E-2</v>
      </c>
    </row>
    <row r="25" spans="1:26" ht="15.75">
      <c r="A25" s="32" t="s">
        <v>50</v>
      </c>
      <c r="B25" s="34">
        <v>4.7206411357764946</v>
      </c>
      <c r="C25" s="34">
        <v>16.498601080473158</v>
      </c>
      <c r="D25" s="34">
        <v>11.430108903955519</v>
      </c>
      <c r="E25" s="34">
        <v>12.654669938871352</v>
      </c>
      <c r="H25" s="41" t="s">
        <v>304</v>
      </c>
      <c r="I25" s="18">
        <f>SUM(I3:I16)</f>
        <v>1702.1527155617061</v>
      </c>
      <c r="J25" s="18">
        <f t="shared" ref="J25:L25" si="7">SUM(J3:J16)</f>
        <v>3254.1948794288801</v>
      </c>
      <c r="K25" s="18">
        <f t="shared" si="7"/>
        <v>2441.5596799644204</v>
      </c>
      <c r="L25" s="18">
        <f t="shared" si="7"/>
        <v>2627.2283626335516</v>
      </c>
    </row>
    <row r="26" spans="1:26" ht="15.75">
      <c r="A26" s="32" t="s">
        <v>51</v>
      </c>
      <c r="B26" s="34">
        <v>20.78628697490074</v>
      </c>
      <c r="C26" s="34">
        <v>75.276811980304643</v>
      </c>
      <c r="D26" s="34">
        <v>22.594825386709903</v>
      </c>
      <c r="E26" s="34">
        <v>31.342023713816662</v>
      </c>
      <c r="H26" s="41" t="s">
        <v>305</v>
      </c>
      <c r="I26" s="18">
        <f>SUM(I17:I21)</f>
        <v>287.04124499557582</v>
      </c>
      <c r="J26" s="18">
        <f t="shared" ref="J26:L26" si="8">SUM(J17:J21)</f>
        <v>284.04736191025876</v>
      </c>
      <c r="K26" s="18">
        <f t="shared" si="8"/>
        <v>336.40333223245324</v>
      </c>
      <c r="L26" s="18">
        <f t="shared" si="8"/>
        <v>336.14405631893618</v>
      </c>
    </row>
    <row r="27" spans="1:26" ht="15.75">
      <c r="A27" s="32" t="s">
        <v>52</v>
      </c>
      <c r="B27" s="34">
        <v>1.1209129986549882</v>
      </c>
      <c r="C27" s="34">
        <v>4.0020821347164484</v>
      </c>
      <c r="D27" s="34">
        <v>2.0060700091045081</v>
      </c>
      <c r="E27" s="34">
        <v>2.5801515594458202</v>
      </c>
      <c r="H27" s="41" t="s">
        <v>306</v>
      </c>
      <c r="I27" s="18">
        <f>SUM(I22:I24)</f>
        <v>613.96461194164931</v>
      </c>
      <c r="J27" s="18">
        <f t="shared" ref="J27:L27" si="9">SUM(J22:J24)</f>
        <v>1974.8918944821567</v>
      </c>
      <c r="K27" s="18">
        <f t="shared" si="9"/>
        <v>312.16024774885915</v>
      </c>
      <c r="L27" s="18">
        <f t="shared" si="9"/>
        <v>639.76236257622202</v>
      </c>
    </row>
    <row r="28" spans="1:26" ht="15">
      <c r="A28" s="32" t="s">
        <v>53</v>
      </c>
      <c r="B28" s="34">
        <v>1.0686467115972562</v>
      </c>
      <c r="C28" s="34">
        <v>3.3160651885643055</v>
      </c>
      <c r="D28" s="34">
        <v>1.5418772362504432</v>
      </c>
      <c r="E28" s="34">
        <v>1.577645102413034</v>
      </c>
    </row>
    <row r="29" spans="1:26" ht="15">
      <c r="A29" s="32" t="s">
        <v>54</v>
      </c>
      <c r="B29" s="34">
        <v>0.13615130251726421</v>
      </c>
      <c r="C29" s="34">
        <v>0.44806271619569121</v>
      </c>
      <c r="D29" s="34">
        <v>0.38554018809639323</v>
      </c>
      <c r="E29" s="34">
        <v>0.39412300353423058</v>
      </c>
    </row>
    <row r="30" spans="1:26" ht="15.75">
      <c r="A30" s="32" t="s">
        <v>307</v>
      </c>
      <c r="B30" s="34">
        <v>2.2595776738043201E-2</v>
      </c>
      <c r="C30" s="34">
        <v>5.794603471673658E-2</v>
      </c>
      <c r="D30" s="34">
        <v>4.6073765056175844E-2</v>
      </c>
      <c r="E30" s="34">
        <v>5.6884184746902398E-2</v>
      </c>
      <c r="G30" s="42" t="s">
        <v>308</v>
      </c>
      <c r="H30" s="43"/>
    </row>
    <row r="31" spans="1:26" ht="15.75">
      <c r="A31" s="32" t="s">
        <v>55</v>
      </c>
      <c r="B31" s="34">
        <v>9.015741832040032E-2</v>
      </c>
      <c r="C31" s="34">
        <v>0.28108694919863442</v>
      </c>
      <c r="D31" s="34">
        <v>0.27467615981028198</v>
      </c>
      <c r="E31" s="34">
        <v>0.25334940231219522</v>
      </c>
      <c r="G31" s="44">
        <v>40365</v>
      </c>
      <c r="H31" s="45" t="s">
        <v>309</v>
      </c>
    </row>
    <row r="32" spans="1:26" ht="15.75">
      <c r="A32" s="32" t="s">
        <v>56</v>
      </c>
      <c r="B32" s="34">
        <v>9.823842643340884E-2</v>
      </c>
      <c r="C32" s="34">
        <v>0.26408000338613641</v>
      </c>
      <c r="D32" s="34">
        <v>0.2066668196084876</v>
      </c>
      <c r="E32" s="34">
        <v>0.25515543649109623</v>
      </c>
      <c r="G32" s="44">
        <v>40364</v>
      </c>
      <c r="H32" s="45" t="s">
        <v>309</v>
      </c>
    </row>
    <row r="33" spans="1:8" ht="15.75">
      <c r="A33" s="32" t="s">
        <v>57</v>
      </c>
      <c r="B33" s="34">
        <v>1.250998952833118</v>
      </c>
      <c r="C33" s="34">
        <v>3.2619873079484245</v>
      </c>
      <c r="D33" s="34">
        <v>2.5037302021901064</v>
      </c>
      <c r="E33" s="34">
        <v>2.5518215895325342</v>
      </c>
      <c r="G33" s="44">
        <v>40367</v>
      </c>
      <c r="H33" s="45" t="s">
        <v>310</v>
      </c>
    </row>
    <row r="34" spans="1:8" ht="15.75">
      <c r="A34" s="32" t="s">
        <v>311</v>
      </c>
      <c r="B34" s="34">
        <v>0.23546864763108841</v>
      </c>
      <c r="C34" s="34">
        <v>0.53414393396357263</v>
      </c>
      <c r="D34" s="34">
        <v>0.3214856916023896</v>
      </c>
      <c r="E34" s="34">
        <v>0.404884407541791</v>
      </c>
      <c r="G34" s="44">
        <v>40366</v>
      </c>
      <c r="H34" s="45" t="s">
        <v>312</v>
      </c>
    </row>
    <row r="35" spans="1:8" ht="15">
      <c r="A35" s="32" t="s">
        <v>58</v>
      </c>
      <c r="B35" s="34">
        <v>1.6105872755868897</v>
      </c>
      <c r="C35" s="34">
        <v>4.5327308800327266</v>
      </c>
      <c r="D35" s="34">
        <v>3.2687587771654423</v>
      </c>
      <c r="E35" s="34">
        <v>3.248030234020856</v>
      </c>
    </row>
    <row r="36" spans="1:8" ht="15">
      <c r="A36" s="32" t="s">
        <v>59</v>
      </c>
      <c r="B36" s="34">
        <v>0.97284785316759947</v>
      </c>
      <c r="C36" s="34">
        <v>2.8301243149485185</v>
      </c>
      <c r="D36" s="34">
        <v>1.5957907080698639</v>
      </c>
      <c r="E36" s="34">
        <v>2.3009353876965277</v>
      </c>
    </row>
    <row r="37" spans="1:8" ht="15">
      <c r="A37" s="32" t="s">
        <v>60</v>
      </c>
      <c r="B37" s="34">
        <v>0.79165913169582514</v>
      </c>
      <c r="C37" s="34">
        <v>1.407758118929676</v>
      </c>
      <c r="D37" s="34">
        <v>2.6200255447510856</v>
      </c>
      <c r="E37" s="34">
        <v>1.249448706435548</v>
      </c>
    </row>
    <row r="38" spans="1:8" ht="15">
      <c r="A38" s="32" t="s">
        <v>313</v>
      </c>
      <c r="B38" s="34">
        <v>0.1935871312996976</v>
      </c>
      <c r="C38" s="34">
        <v>0.37349018437381681</v>
      </c>
      <c r="D38" s="34">
        <v>0.40327591899042947</v>
      </c>
      <c r="E38" s="34">
        <v>0.37713287982140165</v>
      </c>
    </row>
    <row r="39" spans="1:8" ht="15">
      <c r="A39" s="32" t="s">
        <v>61</v>
      </c>
      <c r="B39" s="34">
        <v>1.7534707111190897</v>
      </c>
      <c r="C39" s="34">
        <v>4.3957975774323081</v>
      </c>
      <c r="D39" s="34">
        <v>3.6241140052320802</v>
      </c>
      <c r="E39" s="34">
        <v>2.868087090301902</v>
      </c>
    </row>
    <row r="40" spans="1:8" ht="15">
      <c r="A40" s="32" t="s">
        <v>62</v>
      </c>
      <c r="B40" s="34">
        <v>0.3237855604419958</v>
      </c>
      <c r="C40" s="34">
        <v>0.66244845159818089</v>
      </c>
      <c r="D40" s="34">
        <v>0.48231343289664402</v>
      </c>
      <c r="E40" s="34">
        <v>0.43307808665543046</v>
      </c>
    </row>
    <row r="41" spans="1:8" ht="15">
      <c r="A41" s="32" t="s">
        <v>63</v>
      </c>
      <c r="B41" s="34">
        <v>1.812504301334052</v>
      </c>
      <c r="C41" s="34">
        <v>4.4832797156964999</v>
      </c>
      <c r="D41" s="34">
        <v>3.8276268415837222</v>
      </c>
      <c r="E41" s="34">
        <v>2.7972263600116785</v>
      </c>
    </row>
    <row r="42" spans="1:8" ht="15">
      <c r="A42" s="32" t="s">
        <v>64</v>
      </c>
      <c r="B42" s="34">
        <v>2.0729375454469681</v>
      </c>
      <c r="C42" s="34">
        <v>7.713442653845024</v>
      </c>
      <c r="D42" s="34">
        <v>7.2658956657137335</v>
      </c>
      <c r="E42" s="34">
        <v>4.3171679651891939</v>
      </c>
    </row>
    <row r="43" spans="1:8" ht="15">
      <c r="A43" s="32" t="s">
        <v>65</v>
      </c>
      <c r="B43" s="34">
        <v>8.0923198792241621E-2</v>
      </c>
      <c r="C43" s="34">
        <v>0.21100314239858001</v>
      </c>
      <c r="D43" s="34">
        <v>0.12994705468277581</v>
      </c>
      <c r="E43" s="34">
        <v>0.12529554841324539</v>
      </c>
    </row>
    <row r="44" spans="1:8" ht="15">
      <c r="A44" s="32" t="s">
        <v>66</v>
      </c>
      <c r="B44" s="34">
        <v>0.25536496262731656</v>
      </c>
      <c r="C44" s="34">
        <v>0.53162844854010782</v>
      </c>
      <c r="D44" s="34">
        <v>0.72203476093120655</v>
      </c>
      <c r="E44" s="34">
        <v>0.42468502174317635</v>
      </c>
    </row>
    <row r="45" spans="1:8" ht="15">
      <c r="A45" s="32" t="s">
        <v>67</v>
      </c>
      <c r="B45" s="34">
        <v>3.9796224222432577E-2</v>
      </c>
      <c r="C45" s="34">
        <v>0.1088907631732688</v>
      </c>
      <c r="D45" s="34">
        <v>0.1049829725633864</v>
      </c>
      <c r="E45" s="34">
        <v>7.1042537983677295E-2</v>
      </c>
    </row>
    <row r="46" spans="1:8" ht="15">
      <c r="A46" s="32" t="s">
        <v>68</v>
      </c>
      <c r="B46" s="34">
        <v>0.23101570054530679</v>
      </c>
      <c r="C46" s="34">
        <v>0.76979160770205546</v>
      </c>
      <c r="D46" s="34">
        <v>0.84470180946510498</v>
      </c>
      <c r="E46" s="34">
        <v>0.47504580002336116</v>
      </c>
    </row>
    <row r="47" spans="1:8" ht="15">
      <c r="A47" s="32" t="s">
        <v>69</v>
      </c>
      <c r="B47" s="34">
        <v>0.28515675011045022</v>
      </c>
      <c r="C47" s="34">
        <v>0.71186633046152736</v>
      </c>
      <c r="D47" s="34">
        <v>1.084547936541038</v>
      </c>
      <c r="E47" s="34">
        <v>0.5768143312127324</v>
      </c>
    </row>
    <row r="48" spans="1:8" ht="15">
      <c r="A48" s="32" t="s">
        <v>314</v>
      </c>
      <c r="B48" s="34">
        <v>1.1760372744070361E-2</v>
      </c>
      <c r="C48" s="34">
        <v>2.8501420822827299E-2</v>
      </c>
      <c r="D48" s="34">
        <v>2.9168695926887721E-2</v>
      </c>
      <c r="E48" s="34">
        <v>2.7645988450454816E-2</v>
      </c>
    </row>
    <row r="49" spans="1:5" ht="15">
      <c r="A49" s="32" t="s">
        <v>315</v>
      </c>
      <c r="B49" s="34">
        <v>2.171572790609384E-3</v>
      </c>
      <c r="C49" s="34">
        <v>4.483520593603788E-3</v>
      </c>
      <c r="D49" s="34">
        <v>3.7124620128981697E-3</v>
      </c>
      <c r="E49" s="34">
        <v>4.2424005793508714E-3</v>
      </c>
    </row>
    <row r="50" spans="1:5" ht="15">
      <c r="A50" s="32" t="s">
        <v>70</v>
      </c>
      <c r="B50" s="34">
        <v>1.3785725954890821E-2</v>
      </c>
      <c r="C50" s="34">
        <v>3.6003236242910644E-2</v>
      </c>
      <c r="D50" s="34">
        <v>3.417793433861372E-2</v>
      </c>
      <c r="E50" s="34">
        <v>3.0389297397985137E-2</v>
      </c>
    </row>
    <row r="51" spans="1:5" ht="15">
      <c r="A51" s="32" t="s">
        <v>71</v>
      </c>
      <c r="B51" s="34">
        <v>1.508196108088094E-2</v>
      </c>
      <c r="C51" s="34">
        <v>5.1596203286542394E-2</v>
      </c>
      <c r="D51" s="34">
        <v>5.8667489652700536E-2</v>
      </c>
      <c r="E51" s="34">
        <v>4.4210534990998633E-2</v>
      </c>
    </row>
    <row r="52" spans="1:5" ht="15">
      <c r="A52" s="32" t="s">
        <v>72</v>
      </c>
      <c r="B52" s="34">
        <v>6.9011956541484815E-2</v>
      </c>
      <c r="C52" s="34">
        <v>0.57100178435424265</v>
      </c>
      <c r="D52" s="34">
        <v>0.46779112274491563</v>
      </c>
      <c r="E52" s="34">
        <v>0.19832373979223342</v>
      </c>
    </row>
    <row r="53" spans="1:5" ht="15">
      <c r="A53" s="32" t="s">
        <v>73</v>
      </c>
      <c r="B53" s="34">
        <v>1.466804941394094E-2</v>
      </c>
      <c r="C53" s="34">
        <v>0.1241884124795746</v>
      </c>
      <c r="D53" s="34">
        <v>8.3322414825036856E-2</v>
      </c>
      <c r="E53" s="34">
        <v>3.6079476814634998E-2</v>
      </c>
    </row>
    <row r="54" spans="1:5" ht="15">
      <c r="A54" s="32" t="s">
        <v>74</v>
      </c>
      <c r="B54" s="34">
        <v>7.3102939397162087E-2</v>
      </c>
      <c r="C54" s="34">
        <v>0.76267021002616797</v>
      </c>
      <c r="D54" s="34">
        <v>0.67662049521437173</v>
      </c>
      <c r="E54" s="34">
        <v>0.20521718892683899</v>
      </c>
    </row>
    <row r="55" spans="1:5" ht="15">
      <c r="A55" s="32" t="s">
        <v>75</v>
      </c>
      <c r="B55" s="34">
        <v>9.5581520579670981E-2</v>
      </c>
      <c r="C55" s="34">
        <v>1.100100394734872</v>
      </c>
      <c r="D55" s="34">
        <v>0.8738567001847718</v>
      </c>
      <c r="E55" s="34">
        <v>0.315018007795976</v>
      </c>
    </row>
    <row r="56" spans="1:5" ht="15">
      <c r="A56" s="32" t="s">
        <v>76</v>
      </c>
      <c r="B56" s="34">
        <v>4.8124681991509197E-2</v>
      </c>
      <c r="C56" s="34">
        <v>0.37129931195034521</v>
      </c>
      <c r="D56" s="34">
        <v>0.19697326583191763</v>
      </c>
      <c r="E56" s="34">
        <v>0.10762311777478439</v>
      </c>
    </row>
    <row r="57" spans="1:5" ht="15">
      <c r="A57" s="32" t="s">
        <v>77</v>
      </c>
      <c r="B57" s="34">
        <v>8.2783327213240086E-3</v>
      </c>
      <c r="C57" s="34">
        <v>5.7290627790714678E-2</v>
      </c>
      <c r="D57" s="34">
        <v>2.7149940444350439E-2</v>
      </c>
      <c r="E57" s="34">
        <v>1.5991833744714141E-2</v>
      </c>
    </row>
    <row r="58" spans="1:5" ht="15">
      <c r="A58" s="32" t="s">
        <v>78</v>
      </c>
      <c r="B58" s="34">
        <v>4.2908310781459902E-2</v>
      </c>
      <c r="C58" s="34">
        <v>0.33095770823095194</v>
      </c>
      <c r="D58" s="34">
        <v>0.20117760477399518</v>
      </c>
      <c r="E58" s="34">
        <v>9.3766297627508766E-2</v>
      </c>
    </row>
    <row r="59" spans="1:5" ht="15">
      <c r="A59" s="32" t="s">
        <v>79</v>
      </c>
      <c r="B59" s="34">
        <v>4.0184456091923518E-2</v>
      </c>
      <c r="C59" s="34">
        <v>0.3652054120535132</v>
      </c>
      <c r="D59" s="34">
        <v>0.207535839660345</v>
      </c>
      <c r="E59" s="34">
        <v>0.1114911204073904</v>
      </c>
    </row>
    <row r="60" spans="1:5" ht="15">
      <c r="A60" s="32" t="s">
        <v>80</v>
      </c>
      <c r="B60" s="34">
        <v>188.86288152863261</v>
      </c>
      <c r="C60" s="34">
        <v>655.94340908290428</v>
      </c>
      <c r="D60" s="34">
        <v>283.11148903002976</v>
      </c>
      <c r="E60" s="34">
        <v>327.93793006509941</v>
      </c>
    </row>
    <row r="61" spans="1:5" ht="15">
      <c r="A61" s="32" t="s">
        <v>316</v>
      </c>
      <c r="B61" s="34">
        <v>1.0425443882549301</v>
      </c>
      <c r="C61" s="34">
        <v>3.769195668479612</v>
      </c>
      <c r="D61" s="34">
        <v>0.98375495976009364</v>
      </c>
      <c r="E61" s="34">
        <v>1.4315876727157639</v>
      </c>
    </row>
    <row r="62" spans="1:5" ht="15">
      <c r="A62" s="32" t="s">
        <v>81</v>
      </c>
      <c r="B62" s="34">
        <v>8.6171957042232457</v>
      </c>
      <c r="C62" s="34">
        <v>29.618239349254235</v>
      </c>
      <c r="D62" s="34">
        <v>3.7018078945895723</v>
      </c>
      <c r="E62" s="34">
        <v>6.3307942948776077</v>
      </c>
    </row>
    <row r="63" spans="1:5" ht="15">
      <c r="A63" s="32" t="s">
        <v>82</v>
      </c>
      <c r="B63" s="34">
        <v>9.5431451498515703</v>
      </c>
      <c r="C63" s="34">
        <v>33.067087429736397</v>
      </c>
      <c r="D63" s="34">
        <v>4.142074776330344</v>
      </c>
      <c r="E63" s="34">
        <v>7.2033488991408401</v>
      </c>
    </row>
    <row r="64" spans="1:5" ht="15">
      <c r="A64" s="32" t="s">
        <v>83</v>
      </c>
      <c r="B64" s="34">
        <v>5.149923010790558</v>
      </c>
      <c r="C64" s="34">
        <v>15.488007094054799</v>
      </c>
      <c r="D64" s="34">
        <v>2.1270095170435939</v>
      </c>
      <c r="E64" s="34">
        <v>2.9807001212645945</v>
      </c>
    </row>
    <row r="65" spans="1:5" ht="15">
      <c r="A65" s="32" t="s">
        <v>85</v>
      </c>
      <c r="B65" s="34">
        <v>0.67899171097152655</v>
      </c>
      <c r="C65" s="34">
        <v>2.4706717859718421</v>
      </c>
      <c r="D65" s="34">
        <v>0.3438151661853458</v>
      </c>
      <c r="E65" s="34">
        <v>0.62839768691933817</v>
      </c>
    </row>
    <row r="66" spans="1:5" ht="15">
      <c r="A66" s="32" t="s">
        <v>86</v>
      </c>
      <c r="B66" s="34">
        <v>6.2847394686935925</v>
      </c>
      <c r="C66" s="34">
        <v>18.675936323896078</v>
      </c>
      <c r="D66" s="34">
        <v>2.6344572048064379</v>
      </c>
      <c r="E66" s="34">
        <v>3.6933424176238177</v>
      </c>
    </row>
    <row r="67" spans="1:5" ht="15">
      <c r="A67" s="32" t="s">
        <v>87</v>
      </c>
      <c r="B67" s="34">
        <v>3.1643500520293744</v>
      </c>
      <c r="C67" s="34">
        <v>15.376480470502079</v>
      </c>
      <c r="D67" s="34">
        <v>2.152958960986092</v>
      </c>
      <c r="E67" s="34">
        <v>3.1893567955101845</v>
      </c>
    </row>
    <row r="68" spans="1:5" ht="15">
      <c r="A68" s="32" t="s">
        <v>88</v>
      </c>
      <c r="B68" s="34">
        <v>3.1962178623599322</v>
      </c>
      <c r="C68" s="34">
        <v>15.642216914034119</v>
      </c>
      <c r="D68" s="34">
        <v>2.1402078449946242</v>
      </c>
      <c r="E68" s="34">
        <v>3.1955495978608459</v>
      </c>
    </row>
    <row r="69" spans="1:5" ht="15">
      <c r="A69" s="32" t="s">
        <v>89</v>
      </c>
      <c r="B69" s="34">
        <v>2.785669892347316</v>
      </c>
      <c r="C69" s="34">
        <v>11.449899849923261</v>
      </c>
      <c r="D69" s="34">
        <v>2.1470047919155157</v>
      </c>
      <c r="E69" s="34">
        <v>2.4426681607484841</v>
      </c>
    </row>
    <row r="70" spans="1:5" ht="15">
      <c r="A70" s="32" t="s">
        <v>90</v>
      </c>
      <c r="B70" s="34">
        <v>77.718827512306277</v>
      </c>
      <c r="C70" s="34">
        <v>269.82152190714879</v>
      </c>
      <c r="D70" s="34">
        <v>17.096263710788623</v>
      </c>
      <c r="E70" s="34">
        <v>23.496926435453119</v>
      </c>
    </row>
    <row r="71" spans="1:5" ht="15">
      <c r="A71" s="32" t="s">
        <v>91</v>
      </c>
      <c r="B71" s="34">
        <v>3.1361992404322661</v>
      </c>
      <c r="C71" s="34">
        <v>13.055532645147281</v>
      </c>
      <c r="D71" s="34">
        <v>2.4182197402553638</v>
      </c>
      <c r="E71" s="34">
        <v>2.7761393554250939</v>
      </c>
    </row>
    <row r="72" spans="1:5" ht="15">
      <c r="A72" s="32" t="s">
        <v>92</v>
      </c>
      <c r="B72" s="34">
        <v>24.540539316896563</v>
      </c>
      <c r="C72" s="34">
        <v>36.133554200619201</v>
      </c>
      <c r="D72" s="34">
        <v>4.3864532326673977</v>
      </c>
      <c r="E72" s="34">
        <v>4.3025743345741096</v>
      </c>
    </row>
    <row r="73" spans="1:5" ht="15">
      <c r="A73" s="32" t="s">
        <v>93</v>
      </c>
      <c r="B73" s="34">
        <v>26.237425042974003</v>
      </c>
      <c r="C73" s="34">
        <v>38.743446784527677</v>
      </c>
      <c r="D73" s="34">
        <v>4.7256874242174707</v>
      </c>
      <c r="E73" s="34">
        <v>4.7248722551092444</v>
      </c>
    </row>
    <row r="74" spans="1:5" ht="15">
      <c r="A74" s="32" t="s">
        <v>317</v>
      </c>
      <c r="B74" s="34">
        <v>4.2309804773853621</v>
      </c>
      <c r="C74" s="34">
        <v>4.6178659221019842</v>
      </c>
      <c r="D74" s="34">
        <v>0.79700082144236251</v>
      </c>
      <c r="E74" s="34">
        <v>0.65314062223804714</v>
      </c>
    </row>
    <row r="75" spans="1:5" ht="15">
      <c r="A75" s="32" t="s">
        <v>94</v>
      </c>
      <c r="B75" s="34">
        <v>1.0740536364027979</v>
      </c>
      <c r="C75" s="34">
        <v>5.79615945457076</v>
      </c>
      <c r="D75" s="34">
        <v>2.284445406771562</v>
      </c>
      <c r="E75" s="34">
        <v>2.8041513397901419</v>
      </c>
    </row>
    <row r="76" spans="1:5" ht="15">
      <c r="A76" s="32" t="s">
        <v>95</v>
      </c>
      <c r="B76" s="34">
        <v>24.018933780045082</v>
      </c>
      <c r="C76" s="34">
        <v>141.70218034065741</v>
      </c>
      <c r="D76" s="34">
        <v>28.526773004880141</v>
      </c>
      <c r="E76" s="34">
        <v>52.960749748021861</v>
      </c>
    </row>
    <row r="77" spans="1:5" ht="15">
      <c r="A77" s="32" t="s">
        <v>96</v>
      </c>
      <c r="B77" s="34">
        <v>2.1757869949545539</v>
      </c>
      <c r="C77" s="34">
        <v>9.325414934735452</v>
      </c>
      <c r="D77" s="34">
        <v>2.3147694866606381</v>
      </c>
      <c r="E77" s="34">
        <v>4.0814370827142614</v>
      </c>
    </row>
    <row r="78" spans="1:5" ht="15">
      <c r="A78" s="32" t="s">
        <v>97</v>
      </c>
      <c r="B78" s="34">
        <v>0.20089635180171639</v>
      </c>
      <c r="C78" s="34">
        <v>0.42716966608804219</v>
      </c>
      <c r="D78" s="34">
        <v>0.25832078667194736</v>
      </c>
      <c r="E78" s="34">
        <v>0.21895094604504864</v>
      </c>
    </row>
    <row r="79" spans="1:5" ht="15">
      <c r="A79" s="32" t="s">
        <v>98</v>
      </c>
      <c r="B79" s="34">
        <v>2.5265588076943937</v>
      </c>
      <c r="C79" s="34">
        <v>9.8198180106721438</v>
      </c>
      <c r="D79" s="34">
        <v>4.083762643630938</v>
      </c>
      <c r="E79" s="34">
        <v>3.1101550181271382</v>
      </c>
    </row>
    <row r="80" spans="1:5" ht="15">
      <c r="A80" s="32" t="s">
        <v>99</v>
      </c>
      <c r="B80" s="34">
        <v>0.1577712057737346</v>
      </c>
      <c r="C80" s="34">
        <v>0.42414825120420263</v>
      </c>
      <c r="D80" s="34">
        <v>0.17816553629566861</v>
      </c>
      <c r="E80" s="34">
        <v>0.2601335077795694</v>
      </c>
    </row>
    <row r="81" spans="1:5" ht="15">
      <c r="A81" s="32" t="s">
        <v>100</v>
      </c>
      <c r="B81" s="34">
        <v>0.67343758609932747</v>
      </c>
      <c r="C81" s="34">
        <v>1.0315052055578993</v>
      </c>
      <c r="D81" s="34">
        <v>0.52776448120196118</v>
      </c>
      <c r="E81" s="34">
        <v>1.1155264391715618</v>
      </c>
    </row>
    <row r="82" spans="1:5" ht="15">
      <c r="A82" s="32" t="s">
        <v>101</v>
      </c>
      <c r="B82" s="34">
        <v>0.74907936183006318</v>
      </c>
      <c r="C82" s="34">
        <v>1.1367464564205161</v>
      </c>
      <c r="D82" s="34">
        <v>0.64241360265008518</v>
      </c>
      <c r="E82" s="34">
        <v>0.79963332084060001</v>
      </c>
    </row>
    <row r="83" spans="1:5" ht="15">
      <c r="A83" s="32" t="s">
        <v>102</v>
      </c>
      <c r="B83" s="34">
        <v>0.59675249053038371</v>
      </c>
      <c r="C83" s="34">
        <v>0.69760958140556395</v>
      </c>
      <c r="D83" s="34">
        <v>0.75678957779538236</v>
      </c>
      <c r="E83" s="34">
        <v>0.73036926169488336</v>
      </c>
    </row>
    <row r="84" spans="1:5" ht="15">
      <c r="A84" s="32" t="s">
        <v>103</v>
      </c>
      <c r="B84" s="34">
        <v>0.18612586376176141</v>
      </c>
      <c r="C84" s="34">
        <v>0.28155609714634783</v>
      </c>
      <c r="D84" s="34">
        <v>0.20526057762089481</v>
      </c>
      <c r="E84" s="34">
        <v>0.24726237036495399</v>
      </c>
    </row>
    <row r="85" spans="1:5" ht="15">
      <c r="A85" s="32" t="s">
        <v>104</v>
      </c>
      <c r="B85" s="34">
        <v>0.2188683205424336</v>
      </c>
      <c r="C85" s="34">
        <v>0.4958089631351747</v>
      </c>
      <c r="D85" s="34">
        <v>0.32368499966641079</v>
      </c>
      <c r="E85" s="34">
        <v>0.3286668869676882</v>
      </c>
    </row>
    <row r="86" spans="1:5" ht="15">
      <c r="A86" s="32" t="s">
        <v>105</v>
      </c>
      <c r="B86" s="34">
        <v>0.4402456828261096</v>
      </c>
      <c r="C86" s="34">
        <v>0.95322161531600802</v>
      </c>
      <c r="D86" s="34">
        <v>0.52895628833791186</v>
      </c>
      <c r="E86" s="34">
        <v>0.62729298112593801</v>
      </c>
    </row>
    <row r="87" spans="1:5" ht="15">
      <c r="A87" s="32" t="s">
        <v>106</v>
      </c>
      <c r="B87" s="34">
        <v>6.3033778453490301E-3</v>
      </c>
      <c r="C87" s="34">
        <v>1.2099883807865999E-2</v>
      </c>
      <c r="D87" s="34">
        <v>9.2832619007524389E-3</v>
      </c>
      <c r="E87" s="34">
        <v>8.8383608305239465E-3</v>
      </c>
    </row>
    <row r="88" spans="1:5" ht="15">
      <c r="A88" s="32" t="s">
        <v>107</v>
      </c>
      <c r="B88" s="34">
        <v>17.631753553994077</v>
      </c>
      <c r="C88" s="34">
        <v>23.40605682012616</v>
      </c>
      <c r="D88" s="34">
        <v>29.831245785874223</v>
      </c>
      <c r="E88" s="34">
        <v>27.512004268455662</v>
      </c>
    </row>
    <row r="89" spans="1:5" ht="15">
      <c r="A89" s="32" t="s">
        <v>108</v>
      </c>
      <c r="B89" s="34">
        <v>2.7311259999636341</v>
      </c>
      <c r="C89" s="34">
        <v>3.1867922474022339</v>
      </c>
      <c r="D89" s="34">
        <v>3.209888182588172</v>
      </c>
      <c r="E89" s="34">
        <v>4.6286542288614401</v>
      </c>
    </row>
    <row r="90" spans="1:5" ht="15">
      <c r="A90" s="32" t="s">
        <v>109</v>
      </c>
      <c r="B90" s="34">
        <v>4.8561092050474439</v>
      </c>
      <c r="C90" s="34">
        <v>10.952957056701962</v>
      </c>
      <c r="D90" s="34">
        <v>9.6130569863683455</v>
      </c>
      <c r="E90" s="34">
        <v>10.575830250512301</v>
      </c>
    </row>
    <row r="91" spans="1:5" ht="15">
      <c r="A91" s="32" t="s">
        <v>110</v>
      </c>
      <c r="B91" s="34">
        <v>15.27854029149492</v>
      </c>
      <c r="C91" s="34">
        <v>27.251424583851939</v>
      </c>
      <c r="D91" s="34">
        <v>24.173121860428417</v>
      </c>
      <c r="E91" s="34">
        <v>24.425223726410323</v>
      </c>
    </row>
    <row r="92" spans="1:5" ht="15">
      <c r="A92" s="32" t="s">
        <v>111</v>
      </c>
      <c r="B92" s="34">
        <v>0.45852742504858518</v>
      </c>
      <c r="C92" s="34">
        <v>1.324490187483268</v>
      </c>
      <c r="D92" s="34">
        <v>0.79148030123014279</v>
      </c>
      <c r="E92" s="34">
        <v>0.45546146484239836</v>
      </c>
    </row>
    <row r="93" spans="1:5" ht="15">
      <c r="A93" s="32" t="s">
        <v>112</v>
      </c>
      <c r="B93" s="34">
        <v>0.68212227095171385</v>
      </c>
      <c r="C93" s="34">
        <v>1.1073230546117321</v>
      </c>
      <c r="D93" s="34">
        <v>1.4248151239782341</v>
      </c>
      <c r="E93" s="34">
        <v>0.31864363870317824</v>
      </c>
    </row>
    <row r="94" spans="1:5" ht="15">
      <c r="A94" s="32" t="s">
        <v>113</v>
      </c>
      <c r="B94" s="34">
        <v>0.65339089918198079</v>
      </c>
      <c r="C94" s="34">
        <v>1.2606716531492719</v>
      </c>
      <c r="D94" s="34">
        <v>1.491922227095446</v>
      </c>
      <c r="E94" s="34">
        <v>0.2476626196954122</v>
      </c>
    </row>
    <row r="95" spans="1:5" ht="15">
      <c r="A95" s="32" t="s">
        <v>114</v>
      </c>
      <c r="B95" s="34">
        <v>2.392901217900726E-2</v>
      </c>
      <c r="C95" s="34">
        <v>3.2036026685844918E-2</v>
      </c>
      <c r="D95" s="34">
        <v>1.9553435072536964E-2</v>
      </c>
      <c r="E95" s="34">
        <v>2.2974030321403723E-2</v>
      </c>
    </row>
    <row r="96" spans="1:5" ht="15">
      <c r="A96" s="32" t="s">
        <v>115</v>
      </c>
      <c r="B96" s="34">
        <v>1.893895301821754E-2</v>
      </c>
      <c r="C96" s="34">
        <v>2.9653555098764439E-2</v>
      </c>
      <c r="D96" s="34">
        <v>1.4384309202555859E-2</v>
      </c>
      <c r="E96" s="34">
        <v>2.3675167736969659E-2</v>
      </c>
    </row>
    <row r="97" spans="1:5" ht="15">
      <c r="A97" s="32" t="s">
        <v>116</v>
      </c>
      <c r="B97" s="34">
        <v>2.9390638642937583</v>
      </c>
      <c r="C97" s="34">
        <v>6.1310416875004421</v>
      </c>
      <c r="D97" s="34">
        <v>2.7235093592841801</v>
      </c>
      <c r="E97" s="34">
        <v>2.9054074862707222</v>
      </c>
    </row>
    <row r="98" spans="1:5" ht="15">
      <c r="A98" s="32" t="s">
        <v>117</v>
      </c>
      <c r="B98" s="34">
        <v>2.6340174295509659E-2</v>
      </c>
      <c r="C98" s="34">
        <v>6.2709475322639166E-2</v>
      </c>
      <c r="D98" s="34">
        <v>2.8581298725344241E-2</v>
      </c>
      <c r="E98" s="34">
        <v>4.0034321078994378E-2</v>
      </c>
    </row>
    <row r="99" spans="1:5" ht="15">
      <c r="A99" s="32" t="s">
        <v>118</v>
      </c>
      <c r="B99" s="34">
        <v>7.3334380320068698E-2</v>
      </c>
      <c r="C99" s="34">
        <v>0.13736347460831538</v>
      </c>
      <c r="D99" s="34">
        <v>5.6824519889491165E-2</v>
      </c>
      <c r="E99" s="34">
        <v>7.9232727242868145E-2</v>
      </c>
    </row>
    <row r="100" spans="1:5" ht="15">
      <c r="A100" s="32" t="s">
        <v>119</v>
      </c>
      <c r="B100" s="34">
        <v>2.7733257572398258</v>
      </c>
      <c r="C100" s="34">
        <v>5.0018325137091857</v>
      </c>
      <c r="D100" s="34">
        <v>2.1094279576926658</v>
      </c>
      <c r="E100" s="34">
        <v>2.2417730454498681</v>
      </c>
    </row>
    <row r="101" spans="1:5" ht="15">
      <c r="A101" s="32" t="s">
        <v>120</v>
      </c>
      <c r="B101" s="34">
        <v>0.98416475439726381</v>
      </c>
      <c r="C101" s="34">
        <v>2.5875702327153842</v>
      </c>
      <c r="D101" s="34">
        <v>0.86264049013665489</v>
      </c>
      <c r="E101" s="34">
        <v>1.1129637050961378</v>
      </c>
    </row>
    <row r="102" spans="1:5" ht="15">
      <c r="A102" s="32" t="s">
        <v>121</v>
      </c>
      <c r="B102" s="34">
        <v>0.21052609427322219</v>
      </c>
      <c r="C102" s="34">
        <v>0.5117557372067072</v>
      </c>
      <c r="D102" s="34">
        <v>0.18402861088712538</v>
      </c>
      <c r="E102" s="34">
        <v>0.22325303322620779</v>
      </c>
    </row>
    <row r="103" spans="1:5" ht="15">
      <c r="A103" s="32" t="s">
        <v>122</v>
      </c>
      <c r="B103" s="34">
        <v>7.4951116895195903E-3</v>
      </c>
      <c r="C103" s="34">
        <v>1.8958471014304638E-2</v>
      </c>
      <c r="D103" s="34">
        <v>7.4381147548030603E-3</v>
      </c>
      <c r="E103" s="34">
        <v>7.6002649590607377E-3</v>
      </c>
    </row>
    <row r="104" spans="1:5" ht="15">
      <c r="A104" s="32" t="s">
        <v>123</v>
      </c>
      <c r="B104" s="34">
        <v>0.10430818468498279</v>
      </c>
      <c r="C104" s="34">
        <v>0.2367531646404562</v>
      </c>
      <c r="D104" s="34">
        <v>6.4736337304710748E-2</v>
      </c>
      <c r="E104" s="34">
        <v>9.2217485145449363E-2</v>
      </c>
    </row>
    <row r="105" spans="1:5" ht="15">
      <c r="A105" s="32" t="s">
        <v>318</v>
      </c>
      <c r="B105" s="34">
        <v>4.0333418986396717E-2</v>
      </c>
      <c r="C105" s="34">
        <v>0.1064501820393428</v>
      </c>
      <c r="D105" s="34">
        <v>3.9567770085417203E-2</v>
      </c>
      <c r="E105" s="34">
        <v>4.4144722899112664E-2</v>
      </c>
    </row>
    <row r="106" spans="1:5" ht="15">
      <c r="A106" s="32" t="s">
        <v>319</v>
      </c>
      <c r="B106" s="34">
        <v>0.159569309686036</v>
      </c>
      <c r="C106" s="34">
        <v>0.45294196820716659</v>
      </c>
      <c r="D106" s="34">
        <v>0.15051660269575259</v>
      </c>
      <c r="E106" s="34">
        <v>0.25166131565831862</v>
      </c>
    </row>
    <row r="107" spans="1:5" ht="15">
      <c r="A107" s="32" t="s">
        <v>124</v>
      </c>
      <c r="B107" s="34">
        <v>5.5746379799984196E-3</v>
      </c>
      <c r="C107" s="34">
        <v>2.2154487498599981E-2</v>
      </c>
      <c r="D107" s="34">
        <v>1.0010761349641269E-2</v>
      </c>
      <c r="E107" s="34">
        <v>1.2619462899837642E-2</v>
      </c>
    </row>
    <row r="108" spans="1:5" ht="15">
      <c r="A108" s="32" t="s">
        <v>125</v>
      </c>
      <c r="B108" s="34">
        <v>1.2415995150655942E-2</v>
      </c>
      <c r="C108" s="34">
        <v>3.8546306842035742E-2</v>
      </c>
      <c r="D108" s="34">
        <v>1.2131069945478339E-2</v>
      </c>
      <c r="E108" s="34">
        <v>1.953468878412612E-2</v>
      </c>
    </row>
    <row r="109" spans="1:5" ht="15">
      <c r="A109" s="32" t="s">
        <v>126</v>
      </c>
      <c r="B109" s="34">
        <v>1.3918022885652099E-2</v>
      </c>
      <c r="C109" s="34">
        <v>3.8998774477560852E-2</v>
      </c>
      <c r="D109" s="34">
        <v>1.4617220709056623E-2</v>
      </c>
      <c r="E109" s="34">
        <v>2.075959163284722E-2</v>
      </c>
    </row>
    <row r="110" spans="1:5" ht="15">
      <c r="A110" s="32" t="s">
        <v>127</v>
      </c>
      <c r="B110" s="34">
        <v>0.64283558079305325</v>
      </c>
      <c r="C110" s="34">
        <v>1.2402149970568401</v>
      </c>
      <c r="D110" s="34">
        <v>0.59184188390195946</v>
      </c>
      <c r="E110" s="34">
        <v>0.69558128073155034</v>
      </c>
    </row>
    <row r="111" spans="1:5" ht="15">
      <c r="A111" s="32" t="s">
        <v>128</v>
      </c>
      <c r="B111" s="34">
        <v>0.400489665282527</v>
      </c>
      <c r="C111" s="34">
        <v>1.1426333645709179</v>
      </c>
      <c r="D111" s="34">
        <v>0.32849911203689663</v>
      </c>
      <c r="E111" s="34">
        <v>0.40159858526854803</v>
      </c>
    </row>
    <row r="112" spans="1:5" ht="15">
      <c r="A112" s="32" t="s">
        <v>320</v>
      </c>
      <c r="B112" s="34">
        <v>2.9286781850232025E-2</v>
      </c>
      <c r="C112" s="34">
        <v>6.2418889201644137E-2</v>
      </c>
      <c r="D112" s="34">
        <v>3.6454055127000784E-2</v>
      </c>
      <c r="E112" s="34">
        <v>3.9038280512346854E-2</v>
      </c>
    </row>
    <row r="113" spans="1:5" ht="15">
      <c r="A113" s="32" t="s">
        <v>129</v>
      </c>
      <c r="B113" s="34">
        <v>5.6288720431081664E-2</v>
      </c>
      <c r="C113" s="34">
        <v>0.12491171190606021</v>
      </c>
      <c r="D113" s="34">
        <v>2.77929221919609E-2</v>
      </c>
      <c r="E113" s="34">
        <v>3.5927952001436218E-2</v>
      </c>
    </row>
    <row r="114" spans="1:5" ht="15">
      <c r="A114" s="32" t="s">
        <v>130</v>
      </c>
      <c r="B114" s="34">
        <v>0.24962663770461041</v>
      </c>
      <c r="C114" s="34">
        <v>0.54691634602627137</v>
      </c>
      <c r="D114" s="34">
        <v>0.41667191584861818</v>
      </c>
      <c r="E114" s="34">
        <v>0.37038117601626019</v>
      </c>
    </row>
    <row r="115" spans="1:5" ht="15">
      <c r="A115" s="32" t="s">
        <v>131</v>
      </c>
      <c r="B115" s="34">
        <v>1.6964267870612761</v>
      </c>
      <c r="C115" s="34">
        <v>3.8042619733510983</v>
      </c>
      <c r="D115" s="34">
        <v>2.36657374868002</v>
      </c>
      <c r="E115" s="34">
        <v>2.3603850083943301</v>
      </c>
    </row>
    <row r="116" spans="1:5" ht="15">
      <c r="A116" s="32" t="s">
        <v>132</v>
      </c>
      <c r="B116" s="34">
        <v>0.35953171084625662</v>
      </c>
      <c r="C116" s="34">
        <v>1.120598336380332</v>
      </c>
      <c r="D116" s="34">
        <v>0.53238001166068805</v>
      </c>
      <c r="E116" s="34">
        <v>0.61877921544448333</v>
      </c>
    </row>
    <row r="117" spans="1:5" ht="15">
      <c r="A117" s="32" t="s">
        <v>133</v>
      </c>
      <c r="B117" s="34">
        <v>5.8202042156348735E-2</v>
      </c>
      <c r="C117" s="34">
        <v>0.17361366782865201</v>
      </c>
      <c r="D117" s="34">
        <v>7.6916354690784144E-2</v>
      </c>
      <c r="E117" s="34">
        <v>9.1170695137610724E-2</v>
      </c>
    </row>
    <row r="118" spans="1:5" ht="15">
      <c r="A118" s="32" t="s">
        <v>134</v>
      </c>
      <c r="B118" s="34">
        <v>0.21305410074749398</v>
      </c>
      <c r="C118" s="34">
        <v>0.70612341897327757</v>
      </c>
      <c r="D118" s="34">
        <v>0.28333654369599037</v>
      </c>
      <c r="E118" s="34">
        <v>0.34529223647318358</v>
      </c>
    </row>
    <row r="119" spans="1:5" ht="15">
      <c r="A119" s="32" t="s">
        <v>135</v>
      </c>
      <c r="B119" s="34">
        <v>3.0279692928142761E-2</v>
      </c>
      <c r="C119" s="34">
        <v>9.9403091437510041E-2</v>
      </c>
      <c r="D119" s="34">
        <v>4.4771385323340337E-2</v>
      </c>
      <c r="E119" s="34">
        <v>4.1542431708915764E-2</v>
      </c>
    </row>
    <row r="120" spans="1:5" ht="15">
      <c r="A120" s="32" t="s">
        <v>136</v>
      </c>
      <c r="B120" s="34">
        <v>0.49302758170701477</v>
      </c>
      <c r="C120" s="34">
        <v>1.2313776288143843</v>
      </c>
      <c r="D120" s="34">
        <v>0.59345733718597926</v>
      </c>
      <c r="E120" s="34">
        <v>0.56517022991975363</v>
      </c>
    </row>
    <row r="121" spans="1:5" ht="15">
      <c r="A121" s="32" t="s">
        <v>137</v>
      </c>
      <c r="B121" s="34">
        <v>0.6485838368160185</v>
      </c>
      <c r="C121" s="34">
        <v>1.4877187182568541</v>
      </c>
      <c r="D121" s="34">
        <v>0.72744671172354136</v>
      </c>
      <c r="E121" s="34">
        <v>0.8235280672570372</v>
      </c>
    </row>
    <row r="122" spans="1:5" ht="15">
      <c r="A122" s="32" t="s">
        <v>321</v>
      </c>
      <c r="B122" s="34">
        <v>2.7246934244449204E-4</v>
      </c>
      <c r="C122" s="34">
        <v>6.1161610936622175E-4</v>
      </c>
      <c r="D122" s="34">
        <v>2.758317647297172E-4</v>
      </c>
      <c r="E122" s="34">
        <v>4.64870693579051E-4</v>
      </c>
    </row>
    <row r="123" spans="1:5" ht="15">
      <c r="A123" s="32" t="s">
        <v>322</v>
      </c>
      <c r="B123" s="34">
        <v>3.4909935888106534E-3</v>
      </c>
      <c r="C123" s="34">
        <v>7.9892952981986745E-3</v>
      </c>
      <c r="D123" s="34">
        <v>4.8138353980212399E-3</v>
      </c>
      <c r="E123" s="34">
        <v>5.5205890330242025E-3</v>
      </c>
    </row>
    <row r="124" spans="1:5" ht="15">
      <c r="A124" s="32" t="s">
        <v>323</v>
      </c>
      <c r="B124" s="34">
        <v>1.113825700537026</v>
      </c>
      <c r="C124" s="34">
        <v>2.3868964047268877</v>
      </c>
      <c r="D124" s="34">
        <v>1.5396575270053181</v>
      </c>
      <c r="E124" s="34">
        <v>1.8745534740907519</v>
      </c>
    </row>
    <row r="125" spans="1:5" ht="15">
      <c r="A125" s="32" t="s">
        <v>324</v>
      </c>
      <c r="B125" s="34">
        <v>0.13517127263013121</v>
      </c>
      <c r="C125" s="34">
        <v>0.49319750178098715</v>
      </c>
      <c r="D125" s="34">
        <v>0.21312729933521918</v>
      </c>
      <c r="E125" s="34">
        <v>0.23735426371138982</v>
      </c>
    </row>
    <row r="126" spans="1:5" ht="15">
      <c r="A126" s="32" t="s">
        <v>325</v>
      </c>
      <c r="B126" s="34">
        <v>6.9171700876502996E-3</v>
      </c>
      <c r="C126" s="34">
        <v>2.162687553772916E-2</v>
      </c>
      <c r="D126" s="34">
        <v>9.0643470079582143E-3</v>
      </c>
      <c r="E126" s="34">
        <v>9.8468268786542999E-3</v>
      </c>
    </row>
    <row r="127" spans="1:5" ht="15">
      <c r="A127" s="32" t="s">
        <v>326</v>
      </c>
      <c r="B127" s="34">
        <v>1.380327174153044E-2</v>
      </c>
      <c r="C127" s="34">
        <v>4.4677817962693801E-2</v>
      </c>
      <c r="D127" s="34">
        <v>1.5895123824712341E-2</v>
      </c>
      <c r="E127" s="34">
        <v>3.0059574708833962E-2</v>
      </c>
    </row>
    <row r="128" spans="1:5" ht="15">
      <c r="A128" s="32" t="s">
        <v>327</v>
      </c>
      <c r="B128" s="34">
        <v>3.7537302510193202E-3</v>
      </c>
      <c r="C128" s="34">
        <v>9.9663456909383826E-3</v>
      </c>
      <c r="D128" s="34">
        <v>4.6917744098160085E-3</v>
      </c>
      <c r="E128" s="34">
        <v>6.0039584034476002E-3</v>
      </c>
    </row>
    <row r="129" spans="1:5" ht="15">
      <c r="A129" s="32" t="s">
        <v>139</v>
      </c>
      <c r="B129" s="34">
        <v>16.400046084807421</v>
      </c>
      <c r="C129" s="34">
        <v>11.700402696887618</v>
      </c>
      <c r="D129" s="34">
        <v>16.284222974216341</v>
      </c>
      <c r="E129" s="34">
        <v>18.217850089999899</v>
      </c>
    </row>
    <row r="130" spans="1:5" ht="15">
      <c r="A130" s="32" t="s">
        <v>140</v>
      </c>
      <c r="B130" s="34">
        <v>12.073528262024581</v>
      </c>
      <c r="C130" s="34">
        <v>9.5101653322874746</v>
      </c>
      <c r="D130" s="34">
        <v>12.36081946220234</v>
      </c>
      <c r="E130" s="34">
        <v>14.483674836291422</v>
      </c>
    </row>
    <row r="131" spans="1:5" ht="15">
      <c r="A131" s="32" t="s">
        <v>141</v>
      </c>
      <c r="B131" s="34">
        <v>24.581803465508621</v>
      </c>
      <c r="C131" s="34">
        <v>17.323919849246519</v>
      </c>
      <c r="D131" s="34">
        <v>24.09452657757144</v>
      </c>
      <c r="E131" s="34">
        <v>27.917395634403817</v>
      </c>
    </row>
    <row r="132" spans="1:5" ht="15">
      <c r="A132" s="32" t="s">
        <v>142</v>
      </c>
      <c r="B132" s="34">
        <v>21.359506554019362</v>
      </c>
      <c r="C132" s="34">
        <v>16.07696721404346</v>
      </c>
      <c r="D132" s="34">
        <v>20.641429440699479</v>
      </c>
      <c r="E132" s="34">
        <v>24.343436017766361</v>
      </c>
    </row>
    <row r="133" spans="1:5" ht="15">
      <c r="A133" s="32" t="s">
        <v>143</v>
      </c>
      <c r="B133" s="34">
        <v>1.2689380259469101</v>
      </c>
      <c r="C133" s="34">
        <v>1.286659550181978</v>
      </c>
      <c r="D133" s="34">
        <v>1.067495527727728</v>
      </c>
      <c r="E133" s="34">
        <v>1.5473420796377222</v>
      </c>
    </row>
    <row r="134" spans="1:5" ht="15">
      <c r="A134" s="32" t="s">
        <v>144</v>
      </c>
      <c r="B134" s="34">
        <v>22.501387253678221</v>
      </c>
      <c r="C134" s="34">
        <v>19.551964314170199</v>
      </c>
      <c r="D134" s="34">
        <v>22.723092753412839</v>
      </c>
      <c r="E134" s="34">
        <v>27.312556258621004</v>
      </c>
    </row>
    <row r="135" spans="1:5" ht="15">
      <c r="A135" s="32" t="s">
        <v>145</v>
      </c>
      <c r="B135" s="34">
        <v>25.591626659851261</v>
      </c>
      <c r="C135" s="34">
        <v>19.948895910814379</v>
      </c>
      <c r="D135" s="34">
        <v>24.431779947239541</v>
      </c>
      <c r="E135" s="34">
        <v>29.4734070731411</v>
      </c>
    </row>
    <row r="136" spans="1:5" ht="15">
      <c r="A136" s="32" t="s">
        <v>146</v>
      </c>
      <c r="B136" s="34">
        <v>17.88935602183572</v>
      </c>
      <c r="C136" s="34">
        <v>14.822040333004319</v>
      </c>
      <c r="D136" s="34">
        <v>17.993784330891337</v>
      </c>
      <c r="E136" s="34">
        <v>20.254906272675601</v>
      </c>
    </row>
    <row r="137" spans="1:5" ht="15">
      <c r="A137" s="32" t="s">
        <v>147</v>
      </c>
      <c r="B137" s="34">
        <v>16.014736053578961</v>
      </c>
      <c r="C137" s="34">
        <v>14.040470258138379</v>
      </c>
      <c r="D137" s="34">
        <v>18.0896760350488</v>
      </c>
      <c r="E137" s="34">
        <v>20.480845619710358</v>
      </c>
    </row>
    <row r="138" spans="1:5" ht="15">
      <c r="A138" s="32" t="s">
        <v>148</v>
      </c>
      <c r="B138" s="34">
        <v>12.067188372508019</v>
      </c>
      <c r="C138" s="34">
        <v>8.8608136392099937</v>
      </c>
      <c r="D138" s="34">
        <v>12.195125403729381</v>
      </c>
      <c r="E138" s="34">
        <v>14.130308968611562</v>
      </c>
    </row>
    <row r="139" spans="1:5" ht="15">
      <c r="A139" s="32" t="s">
        <v>149</v>
      </c>
      <c r="B139" s="34">
        <v>9.8654877132643719</v>
      </c>
      <c r="C139" s="34">
        <v>10.030854964547638</v>
      </c>
      <c r="D139" s="34">
        <v>11.036419534766399</v>
      </c>
      <c r="E139" s="34">
        <v>15.41943629019028</v>
      </c>
    </row>
    <row r="140" spans="1:5" ht="15">
      <c r="A140" s="32" t="s">
        <v>150</v>
      </c>
      <c r="B140" s="34">
        <v>7.98521713720924</v>
      </c>
      <c r="C140" s="34">
        <v>7.3463784354314097</v>
      </c>
      <c r="D140" s="34">
        <v>9.2593743583148758</v>
      </c>
      <c r="E140" s="34">
        <v>9.7355109241371025</v>
      </c>
    </row>
    <row r="141" spans="1:5" ht="15">
      <c r="A141" s="32" t="s">
        <v>151</v>
      </c>
      <c r="B141" s="34">
        <v>0.3951749211869548</v>
      </c>
      <c r="C141" s="34">
        <v>0.1752348753108616</v>
      </c>
      <c r="D141" s="34">
        <v>0.3899640795770688</v>
      </c>
      <c r="E141" s="34">
        <v>0.32537222417280681</v>
      </c>
    </row>
    <row r="142" spans="1:5" ht="15">
      <c r="A142" s="32" t="s">
        <v>152</v>
      </c>
      <c r="B142" s="34">
        <v>4.2093670881483183</v>
      </c>
      <c r="C142" s="34">
        <v>5.676388995942899</v>
      </c>
      <c r="D142" s="34">
        <v>4.8244554066542635</v>
      </c>
      <c r="E142" s="34">
        <v>5.667334290152434</v>
      </c>
    </row>
    <row r="143" spans="1:5" ht="15">
      <c r="A143" s="32" t="s">
        <v>153</v>
      </c>
      <c r="B143" s="34">
        <v>0.92843205902948633</v>
      </c>
      <c r="C143" s="34">
        <v>3.6536554005508677</v>
      </c>
      <c r="D143" s="34">
        <v>1.3758306516064458</v>
      </c>
      <c r="E143" s="34">
        <v>2.6674742351937395</v>
      </c>
    </row>
    <row r="144" spans="1:5" ht="15">
      <c r="A144" s="32" t="s">
        <v>154</v>
      </c>
      <c r="B144" s="34">
        <v>10.55596907892572</v>
      </c>
      <c r="C144" s="34">
        <v>10.508007756600421</v>
      </c>
      <c r="D144" s="34">
        <v>13.589995836528658</v>
      </c>
      <c r="E144" s="34">
        <v>14.567951570285299</v>
      </c>
    </row>
    <row r="145" spans="1:5" ht="15">
      <c r="A145" s="32" t="s">
        <v>155</v>
      </c>
      <c r="B145" s="34">
        <v>1.1560851405360499</v>
      </c>
      <c r="C145" s="34">
        <v>0.97293997944904054</v>
      </c>
      <c r="D145" s="34">
        <v>1.492731534361792</v>
      </c>
      <c r="E145" s="34">
        <v>1.3945992781896761</v>
      </c>
    </row>
    <row r="146" spans="1:5" ht="15">
      <c r="A146" s="32" t="s">
        <v>156</v>
      </c>
      <c r="B146" s="34">
        <v>1.1189168424227298</v>
      </c>
      <c r="C146" s="34">
        <v>1.3872122625857979</v>
      </c>
      <c r="D146" s="34">
        <v>1.8213567504064081</v>
      </c>
      <c r="E146" s="34">
        <v>1.7192538061817557</v>
      </c>
    </row>
    <row r="147" spans="1:5" ht="15">
      <c r="A147" s="32" t="s">
        <v>157</v>
      </c>
      <c r="B147" s="34">
        <v>0.72819681365507538</v>
      </c>
      <c r="C147" s="34">
        <v>0.43728381467254013</v>
      </c>
      <c r="D147" s="34">
        <v>0.70485921683180097</v>
      </c>
      <c r="E147" s="34">
        <v>0.86469591758749331</v>
      </c>
    </row>
    <row r="148" spans="1:5" ht="15">
      <c r="A148" s="32" t="s">
        <v>158</v>
      </c>
      <c r="B148" s="34">
        <v>7.473543949378092</v>
      </c>
      <c r="C148" s="34">
        <v>5.3432453481565378</v>
      </c>
      <c r="D148" s="34">
        <v>7.9533395122878918</v>
      </c>
      <c r="E148" s="34">
        <v>9.3304337141296276</v>
      </c>
    </row>
    <row r="149" spans="1:5" ht="15">
      <c r="A149" s="32" t="s">
        <v>159</v>
      </c>
      <c r="B149" s="34">
        <v>4.4457425427494401</v>
      </c>
      <c r="C149" s="34">
        <v>3.6728544153621696</v>
      </c>
      <c r="D149" s="34">
        <v>3.7071422935739839</v>
      </c>
      <c r="E149" s="34">
        <v>5.2505879236210138</v>
      </c>
    </row>
    <row r="150" spans="1:5" ht="15">
      <c r="A150" s="32" t="s">
        <v>160</v>
      </c>
      <c r="B150" s="34">
        <v>0.1603466494811</v>
      </c>
      <c r="C150" s="34">
        <v>0.14481953515031801</v>
      </c>
      <c r="D150" s="34">
        <v>0.17908922942780342</v>
      </c>
      <c r="E150" s="34">
        <v>0.18142178433278638</v>
      </c>
    </row>
    <row r="151" spans="1:5" ht="15">
      <c r="A151" s="32" t="s">
        <v>161</v>
      </c>
      <c r="B151" s="34">
        <v>4.1119809609156537</v>
      </c>
      <c r="C151" s="34">
        <v>6.5072369393896849</v>
      </c>
      <c r="D151" s="34">
        <v>6.4782843954134091</v>
      </c>
      <c r="E151" s="34">
        <v>5.6968169755126219</v>
      </c>
    </row>
    <row r="152" spans="1:5" ht="15">
      <c r="A152" s="32" t="s">
        <v>162</v>
      </c>
      <c r="B152" s="34">
        <v>1.9125632585639061</v>
      </c>
      <c r="C152" s="34">
        <v>2.5040808319780581</v>
      </c>
      <c r="D152" s="34">
        <v>2.6659966967127962</v>
      </c>
      <c r="E152" s="34">
        <v>2.7336708231725559</v>
      </c>
    </row>
    <row r="153" spans="1:5" ht="15">
      <c r="A153" s="32" t="s">
        <v>163</v>
      </c>
      <c r="B153" s="34">
        <v>20.477695175032778</v>
      </c>
      <c r="C153" s="34">
        <v>33.345883884787938</v>
      </c>
      <c r="D153" s="34">
        <v>31.099294413030201</v>
      </c>
      <c r="E153" s="34">
        <v>31.483273118887062</v>
      </c>
    </row>
    <row r="154" spans="1:5" ht="15">
      <c r="A154" s="32" t="s">
        <v>164</v>
      </c>
      <c r="B154" s="34">
        <v>13.8362946876119</v>
      </c>
      <c r="C154" s="34">
        <v>24.965907999477963</v>
      </c>
      <c r="D154" s="34">
        <v>17.663644734333221</v>
      </c>
      <c r="E154" s="34">
        <v>19.609423240011221</v>
      </c>
    </row>
    <row r="155" spans="1:5" ht="15">
      <c r="A155" s="32" t="s">
        <v>165</v>
      </c>
      <c r="B155" s="34">
        <v>3.5396660134820004</v>
      </c>
      <c r="C155" s="34">
        <v>4.2626705030121324</v>
      </c>
      <c r="D155" s="34">
        <v>4.2626823009312087</v>
      </c>
      <c r="E155" s="34">
        <v>4.7151885289197777</v>
      </c>
    </row>
    <row r="156" spans="1:5" ht="15">
      <c r="A156" s="32" t="s">
        <v>166</v>
      </c>
      <c r="B156" s="34">
        <v>9.3587406727841138</v>
      </c>
      <c r="C156" s="34">
        <v>13.980079557731461</v>
      </c>
      <c r="D156" s="34">
        <v>15.66853283434738</v>
      </c>
      <c r="E156" s="34">
        <v>16.153704875189938</v>
      </c>
    </row>
    <row r="157" spans="1:5" ht="15">
      <c r="A157" s="32" t="s">
        <v>167</v>
      </c>
      <c r="B157" s="34">
        <v>31.48909137140804</v>
      </c>
      <c r="C157" s="34">
        <v>36.254834983596524</v>
      </c>
      <c r="D157" s="34">
        <v>38.227157534857859</v>
      </c>
      <c r="E157" s="34">
        <v>42.988531289082445</v>
      </c>
    </row>
    <row r="158" spans="1:5" ht="15">
      <c r="A158" s="32" t="s">
        <v>168</v>
      </c>
      <c r="B158" s="34">
        <v>11.268706911037199</v>
      </c>
      <c r="C158" s="34">
        <v>16.063115233607782</v>
      </c>
      <c r="D158" s="34">
        <v>13.588620970876899</v>
      </c>
      <c r="E158" s="34">
        <v>19.433729468946161</v>
      </c>
    </row>
    <row r="159" spans="1:5" ht="15">
      <c r="A159" s="32" t="s">
        <v>169</v>
      </c>
      <c r="B159" s="34">
        <v>3.524739899861038</v>
      </c>
      <c r="C159" s="34">
        <v>5.1087578354662657</v>
      </c>
      <c r="D159" s="34">
        <v>5.2285543608745577</v>
      </c>
      <c r="E159" s="34">
        <v>5.4765224413814355</v>
      </c>
    </row>
    <row r="160" spans="1:5" ht="15">
      <c r="A160" s="32" t="s">
        <v>170</v>
      </c>
      <c r="B160" s="34">
        <v>2.2990365127413903</v>
      </c>
      <c r="C160" s="34">
        <v>3.0461710802328623</v>
      </c>
      <c r="D160" s="34">
        <v>3.4773521426896741</v>
      </c>
      <c r="E160" s="34">
        <v>3.0599454448966581</v>
      </c>
    </row>
    <row r="161" spans="1:5" ht="15">
      <c r="A161" s="32" t="s">
        <v>171</v>
      </c>
      <c r="B161" s="34">
        <v>81.553375583169739</v>
      </c>
      <c r="C161" s="34">
        <v>271.77548875982785</v>
      </c>
      <c r="D161" s="34">
        <v>206.99904317677641</v>
      </c>
      <c r="E161" s="34">
        <v>168.67956975854517</v>
      </c>
    </row>
    <row r="162" spans="1:5" ht="15">
      <c r="A162" s="32" t="s">
        <v>172</v>
      </c>
      <c r="B162" s="34">
        <v>20.547043726708399</v>
      </c>
      <c r="C162" s="34">
        <v>40.205345996361224</v>
      </c>
      <c r="D162" s="34">
        <v>34.12296423357018</v>
      </c>
      <c r="E162" s="34">
        <v>33.79028802489232</v>
      </c>
    </row>
    <row r="163" spans="1:5" ht="15">
      <c r="A163" s="32" t="s">
        <v>173</v>
      </c>
      <c r="B163" s="34">
        <v>203.03344745927757</v>
      </c>
      <c r="C163" s="34">
        <v>440.34884564217282</v>
      </c>
      <c r="D163" s="34">
        <v>275.00177486440123</v>
      </c>
      <c r="E163" s="34">
        <v>285.48157158546735</v>
      </c>
    </row>
    <row r="164" spans="1:5" ht="15">
      <c r="A164" s="32" t="s">
        <v>174</v>
      </c>
      <c r="B164" s="34">
        <v>12.763311940656241</v>
      </c>
      <c r="C164" s="34">
        <v>49.181518374860673</v>
      </c>
      <c r="D164" s="34">
        <v>33.370040364485739</v>
      </c>
      <c r="E164" s="34">
        <v>25.532335430617962</v>
      </c>
    </row>
    <row r="165" spans="1:5" ht="15">
      <c r="A165" s="32" t="s">
        <v>175</v>
      </c>
      <c r="B165" s="34">
        <v>34.934087261395938</v>
      </c>
      <c r="C165" s="34">
        <v>61.020789865575352</v>
      </c>
      <c r="D165" s="34">
        <v>56.080284105347161</v>
      </c>
      <c r="E165" s="34">
        <v>43.614293314703637</v>
      </c>
    </row>
    <row r="166" spans="1:5" ht="15">
      <c r="A166" s="32" t="s">
        <v>176</v>
      </c>
      <c r="B166" s="34">
        <v>48.503941575836578</v>
      </c>
      <c r="C166" s="34">
        <v>182.85464795238261</v>
      </c>
      <c r="D166" s="34">
        <v>124.59121119241858</v>
      </c>
      <c r="E166" s="34">
        <v>126.560594385336</v>
      </c>
    </row>
    <row r="167" spans="1:5" ht="15">
      <c r="A167" s="32" t="s">
        <v>177</v>
      </c>
      <c r="B167" s="34">
        <v>37.672446879638315</v>
      </c>
      <c r="C167" s="34">
        <v>118.37916340914619</v>
      </c>
      <c r="D167" s="34">
        <v>76.035399908500295</v>
      </c>
      <c r="E167" s="34">
        <v>87.5900725231118</v>
      </c>
    </row>
    <row r="168" spans="1:5" ht="15">
      <c r="A168" s="32" t="s">
        <v>178</v>
      </c>
      <c r="B168" s="34">
        <v>308.37528393824039</v>
      </c>
      <c r="C168" s="34">
        <v>720.13231989650114</v>
      </c>
      <c r="D168" s="34">
        <v>451.17590695075643</v>
      </c>
      <c r="E168" s="34">
        <v>540.77512360029641</v>
      </c>
    </row>
    <row r="169" spans="1:5" ht="15">
      <c r="A169" s="32" t="s">
        <v>179</v>
      </c>
      <c r="B169" s="34">
        <v>12.347009455911438</v>
      </c>
      <c r="C169" s="34">
        <v>47.323748389626836</v>
      </c>
      <c r="D169" s="34">
        <v>33.616750421790002</v>
      </c>
      <c r="E169" s="34">
        <v>31.21851185572914</v>
      </c>
    </row>
    <row r="170" spans="1:5" ht="15">
      <c r="A170" s="32" t="s">
        <v>180</v>
      </c>
      <c r="B170" s="34">
        <v>34.966353083705044</v>
      </c>
      <c r="C170" s="34">
        <v>86.659581626180369</v>
      </c>
      <c r="D170" s="34">
        <v>67.269955325039973</v>
      </c>
      <c r="E170" s="34">
        <v>58.526813387233247</v>
      </c>
    </row>
    <row r="171" spans="1:5" ht="15">
      <c r="A171" s="32" t="s">
        <v>181</v>
      </c>
      <c r="B171" s="34">
        <v>102.26825876507274</v>
      </c>
      <c r="C171" s="34">
        <v>287.26364893786257</v>
      </c>
      <c r="D171" s="34">
        <v>141.97169802876681</v>
      </c>
      <c r="E171" s="34">
        <v>172.20577654243704</v>
      </c>
    </row>
    <row r="172" spans="1:5" ht="15">
      <c r="A172" s="32" t="s">
        <v>182</v>
      </c>
      <c r="B172" s="34">
        <v>9.0813998708139714</v>
      </c>
      <c r="C172" s="34">
        <v>18.025971971368261</v>
      </c>
      <c r="D172" s="34">
        <v>13.184334258902959</v>
      </c>
      <c r="E172" s="34">
        <v>11.835367704430981</v>
      </c>
    </row>
    <row r="173" spans="1:5" ht="15">
      <c r="A173" s="32" t="s">
        <v>183</v>
      </c>
      <c r="B173" s="34">
        <v>0.50911853383064642</v>
      </c>
      <c r="C173" s="34">
        <v>0.83304669366877282</v>
      </c>
      <c r="D173" s="34">
        <v>0.66324439294503879</v>
      </c>
      <c r="E173" s="34">
        <v>0.64720449920725609</v>
      </c>
    </row>
    <row r="174" spans="1:5" ht="15">
      <c r="A174" s="32" t="s">
        <v>184</v>
      </c>
      <c r="B174" s="34">
        <v>0.19595888561962921</v>
      </c>
      <c r="C174" s="34">
        <v>0.37674515507397904</v>
      </c>
      <c r="D174" s="34">
        <v>0.34884914590211002</v>
      </c>
      <c r="E174" s="34">
        <v>0.3076702166944556</v>
      </c>
    </row>
    <row r="175" spans="1:5" ht="15">
      <c r="A175" s="32" t="s">
        <v>328</v>
      </c>
      <c r="B175" s="34">
        <v>9.2294414015792109E-2</v>
      </c>
      <c r="C175" s="34">
        <v>0.53424709557963745</v>
      </c>
      <c r="D175" s="34">
        <v>0.15659129182467899</v>
      </c>
      <c r="E175" s="34">
        <v>0.18361161909605123</v>
      </c>
    </row>
    <row r="176" spans="1:5" ht="15">
      <c r="A176" s="32" t="s">
        <v>329</v>
      </c>
      <c r="B176" s="34">
        <v>7.7548673155837826E-3</v>
      </c>
      <c r="C176" s="34">
        <v>9.7054395220486974E-3</v>
      </c>
      <c r="D176" s="34">
        <v>1.2010582548454839E-2</v>
      </c>
      <c r="E176" s="34">
        <v>1.0768105458250661E-2</v>
      </c>
    </row>
    <row r="177" spans="1:5" ht="15">
      <c r="A177" s="32" t="s">
        <v>330</v>
      </c>
      <c r="B177" s="34">
        <v>6.3607338948263566E-3</v>
      </c>
      <c r="C177" s="34">
        <v>3.6032894959933497E-2</v>
      </c>
      <c r="D177" s="34">
        <v>1.271961519955166E-2</v>
      </c>
      <c r="E177" s="34">
        <v>1.7928911823822002E-2</v>
      </c>
    </row>
    <row r="178" spans="1:5" ht="15">
      <c r="A178" s="32" t="s">
        <v>331</v>
      </c>
      <c r="B178" s="34">
        <v>2.0656489691302342E-3</v>
      </c>
      <c r="C178" s="34">
        <v>1.0001289976955411E-2</v>
      </c>
      <c r="D178" s="34">
        <v>4.7855765700488741E-3</v>
      </c>
      <c r="E178" s="34">
        <v>5.8794940133013417E-3</v>
      </c>
    </row>
    <row r="179" spans="1:5" ht="15">
      <c r="A179" s="32" t="s">
        <v>185</v>
      </c>
      <c r="B179" s="34">
        <v>3.1500738955696819</v>
      </c>
      <c r="C179" s="34">
        <v>10.186977612398403</v>
      </c>
      <c r="D179" s="34">
        <v>5.232407754202745</v>
      </c>
      <c r="E179" s="34">
        <v>5.0026762499977639</v>
      </c>
    </row>
    <row r="180" spans="1:5" ht="15">
      <c r="A180" s="32" t="s">
        <v>186</v>
      </c>
      <c r="B180" s="34">
        <v>1.7089244666051679</v>
      </c>
      <c r="C180" s="34">
        <v>4.9595367230299541</v>
      </c>
      <c r="D180" s="34">
        <v>3.0578596754845395</v>
      </c>
      <c r="E180" s="34">
        <v>2.4630260972792501</v>
      </c>
    </row>
    <row r="181" spans="1:5" ht="15">
      <c r="A181" s="32" t="s">
        <v>187</v>
      </c>
      <c r="B181" s="34">
        <v>14.86752376164824</v>
      </c>
      <c r="C181" s="34">
        <v>31.186275282632018</v>
      </c>
      <c r="D181" s="34">
        <v>25.995860469895018</v>
      </c>
      <c r="E181" s="34">
        <v>22.88018333133104</v>
      </c>
    </row>
    <row r="182" spans="1:5" ht="15">
      <c r="A182" s="32" t="s">
        <v>188</v>
      </c>
      <c r="B182" s="34">
        <v>15.126943854990282</v>
      </c>
      <c r="C182" s="34">
        <v>20.448318352627858</v>
      </c>
      <c r="D182" s="34">
        <v>23.776315503316781</v>
      </c>
      <c r="E182" s="34">
        <v>15.039895070496062</v>
      </c>
    </row>
    <row r="183" spans="1:5" ht="15">
      <c r="A183" s="32" t="s">
        <v>189</v>
      </c>
      <c r="B183" s="34">
        <v>8.2705077810799903</v>
      </c>
      <c r="C183" s="34">
        <v>22.416314153884862</v>
      </c>
      <c r="D183" s="34">
        <v>11.698319678765682</v>
      </c>
      <c r="E183" s="34">
        <v>10.715770074562698</v>
      </c>
    </row>
    <row r="184" spans="1:5" ht="15">
      <c r="A184" s="32" t="s">
        <v>190</v>
      </c>
      <c r="B184" s="34">
        <v>11.714421600372599</v>
      </c>
      <c r="C184" s="34">
        <v>29.246570991080024</v>
      </c>
      <c r="D184" s="34">
        <v>21.60620212605782</v>
      </c>
      <c r="E184" s="34">
        <v>21.749710966277298</v>
      </c>
    </row>
    <row r="185" spans="1:5" ht="15">
      <c r="A185" s="32" t="s">
        <v>191</v>
      </c>
      <c r="B185" s="34">
        <v>283.87074515639677</v>
      </c>
      <c r="C185" s="34">
        <v>255.89173151709036</v>
      </c>
      <c r="D185" s="34">
        <v>332.51681827098923</v>
      </c>
      <c r="E185" s="34">
        <v>346.59053375674983</v>
      </c>
    </row>
    <row r="186" spans="1:5" ht="15">
      <c r="A186" s="32" t="s">
        <v>192</v>
      </c>
      <c r="B186" s="34">
        <v>47.835066188547117</v>
      </c>
      <c r="C186" s="34">
        <v>114.62997585163239</v>
      </c>
      <c r="D186" s="34">
        <v>48.639683713006541</v>
      </c>
      <c r="E186" s="34">
        <v>91.455407532190108</v>
      </c>
    </row>
    <row r="187" spans="1:5" ht="15">
      <c r="A187" s="32" t="s">
        <v>193</v>
      </c>
      <c r="B187" s="34">
        <v>3.58572172699514</v>
      </c>
      <c r="C187" s="34">
        <v>8.813059911741675</v>
      </c>
      <c r="D187" s="34">
        <v>3.6751315687212021</v>
      </c>
      <c r="E187" s="34">
        <v>6.2691830319199493</v>
      </c>
    </row>
    <row r="188" spans="1:5" ht="15">
      <c r="A188" s="32" t="s">
        <v>194</v>
      </c>
      <c r="B188" s="34">
        <v>7.0948155476020016</v>
      </c>
      <c r="C188" s="34">
        <v>9.1926800377144708</v>
      </c>
      <c r="D188" s="34">
        <v>7.7934075899888224</v>
      </c>
      <c r="E188" s="34">
        <v>9.2169415374222954</v>
      </c>
    </row>
    <row r="189" spans="1:5" ht="15">
      <c r="A189" s="32" t="s">
        <v>195</v>
      </c>
      <c r="B189" s="34">
        <v>2.2480147491641285</v>
      </c>
      <c r="C189" s="34">
        <v>6.9651837471785525</v>
      </c>
      <c r="D189" s="34">
        <v>2.3292030542971958</v>
      </c>
      <c r="E189" s="34">
        <v>4.4746041626305981</v>
      </c>
    </row>
    <row r="190" spans="1:5" ht="15">
      <c r="A190" s="32" t="s">
        <v>196</v>
      </c>
      <c r="B190" s="34">
        <v>25.164914328708456</v>
      </c>
      <c r="C190" s="34">
        <v>23.023253322025802</v>
      </c>
      <c r="D190" s="34">
        <v>25.282038564834743</v>
      </c>
      <c r="E190" s="34">
        <v>28.517098838166397</v>
      </c>
    </row>
    <row r="191" spans="1:5" ht="15">
      <c r="A191" s="32" t="s">
        <v>197</v>
      </c>
      <c r="B191" s="34">
        <v>7.2866681195148555</v>
      </c>
      <c r="C191" s="34">
        <v>7.344418594632157</v>
      </c>
      <c r="D191" s="34">
        <v>8.7018589178003083</v>
      </c>
      <c r="E191" s="34">
        <v>9.1530589009835666</v>
      </c>
    </row>
    <row r="192" spans="1:5" ht="15">
      <c r="A192" s="32" t="s">
        <v>198</v>
      </c>
      <c r="B192" s="34">
        <v>3.6151466476610699</v>
      </c>
      <c r="C192" s="34">
        <v>2.6224531571230516</v>
      </c>
      <c r="D192" s="34">
        <v>3.6963665046374601</v>
      </c>
      <c r="E192" s="34">
        <v>3.1314024024901839</v>
      </c>
    </row>
    <row r="193" spans="1:5" ht="15">
      <c r="A193" s="32" t="s">
        <v>199</v>
      </c>
      <c r="B193" s="34">
        <v>22.104789481200839</v>
      </c>
      <c r="C193" s="34">
        <v>15.82024735470948</v>
      </c>
      <c r="D193" s="34">
        <v>18.550839824059899</v>
      </c>
      <c r="E193" s="34">
        <v>25.024924437501078</v>
      </c>
    </row>
    <row r="194" spans="1:5" ht="15">
      <c r="A194" s="32" t="s">
        <v>200</v>
      </c>
      <c r="B194" s="34">
        <v>1.22657986340281</v>
      </c>
      <c r="C194" s="34">
        <v>1.8250406475304182</v>
      </c>
      <c r="D194" s="34">
        <v>1.3365664197379499</v>
      </c>
      <c r="E194" s="34">
        <v>2.3923194989725318</v>
      </c>
    </row>
    <row r="195" spans="1:5" ht="15">
      <c r="A195" s="32" t="s">
        <v>201</v>
      </c>
      <c r="B195" s="34">
        <v>0.33986295479416118</v>
      </c>
      <c r="C195" s="34">
        <v>0.72094928516714574</v>
      </c>
      <c r="D195" s="34">
        <v>0.34373403856929818</v>
      </c>
      <c r="E195" s="34">
        <v>0.62068856160604313</v>
      </c>
    </row>
    <row r="196" spans="1:5" ht="15">
      <c r="A196" s="32" t="s">
        <v>202</v>
      </c>
      <c r="B196" s="34">
        <v>7.9637564572225115</v>
      </c>
      <c r="C196" s="34">
        <v>9.6858182346105455</v>
      </c>
      <c r="D196" s="34">
        <v>10.33971699942548</v>
      </c>
      <c r="E196" s="34">
        <v>12.060387076212482</v>
      </c>
    </row>
    <row r="197" spans="1:5" ht="15">
      <c r="A197" s="32" t="s">
        <v>203</v>
      </c>
      <c r="B197" s="34">
        <v>0.13485635169095739</v>
      </c>
      <c r="C197" s="34">
        <v>0.38617473415455322</v>
      </c>
      <c r="D197" s="34">
        <v>0.22256289173062099</v>
      </c>
      <c r="E197" s="34">
        <v>0.29492071319364099</v>
      </c>
    </row>
    <row r="198" spans="1:5" ht="15">
      <c r="A198" s="32" t="s">
        <v>204</v>
      </c>
      <c r="B198" s="34">
        <v>5.7189155813233103</v>
      </c>
      <c r="C198" s="34">
        <v>8.254987051947742</v>
      </c>
      <c r="D198" s="34">
        <v>8.2749067885882077</v>
      </c>
      <c r="E198" s="34">
        <v>11.079707422635099</v>
      </c>
    </row>
    <row r="199" spans="1:5" ht="15">
      <c r="A199" s="32" t="s">
        <v>205</v>
      </c>
      <c r="B199" s="34">
        <v>6.8629556194889245</v>
      </c>
      <c r="C199" s="34">
        <v>4.3515683945742376</v>
      </c>
      <c r="D199" s="34">
        <v>8.3234651800297748</v>
      </c>
      <c r="E199" s="34">
        <v>6.733322693290134</v>
      </c>
    </row>
    <row r="200" spans="1:5" ht="15">
      <c r="A200" s="32" t="s">
        <v>206</v>
      </c>
      <c r="B200" s="34">
        <v>44.558826851333095</v>
      </c>
      <c r="C200" s="34">
        <v>24.746518412333458</v>
      </c>
      <c r="D200" s="34">
        <v>40.290034721993301</v>
      </c>
      <c r="E200" s="34">
        <v>39.077472195455293</v>
      </c>
    </row>
    <row r="201" spans="1:5" ht="15">
      <c r="A201" s="32" t="s">
        <v>207</v>
      </c>
      <c r="B201" s="34">
        <v>8.9964489055767611</v>
      </c>
      <c r="C201" s="34">
        <v>12.46365583171448</v>
      </c>
      <c r="D201" s="34">
        <v>12.848874336749859</v>
      </c>
      <c r="E201" s="34">
        <v>15.172331606054081</v>
      </c>
    </row>
    <row r="202" spans="1:5" ht="15">
      <c r="A202" s="32" t="s">
        <v>208</v>
      </c>
      <c r="B202" s="34">
        <v>0.24754380991246441</v>
      </c>
      <c r="C202" s="34">
        <v>0.14522887616781399</v>
      </c>
      <c r="D202" s="34">
        <v>0.34308676543498018</v>
      </c>
      <c r="E202" s="34">
        <v>0.39061604376912262</v>
      </c>
    </row>
    <row r="203" spans="1:5" ht="15">
      <c r="A203" s="32" t="s">
        <v>209</v>
      </c>
      <c r="B203" s="34">
        <v>8.942825642592064</v>
      </c>
      <c r="C203" s="34">
        <v>3.6691544178323783</v>
      </c>
      <c r="D203" s="34">
        <v>6.8878524653635891</v>
      </c>
      <c r="E203" s="34">
        <v>10.10283793670377</v>
      </c>
    </row>
    <row r="204" spans="1:5" ht="15">
      <c r="A204" s="32" t="s">
        <v>210</v>
      </c>
      <c r="B204" s="34">
        <v>11.493108902844341</v>
      </c>
      <c r="C204" s="34">
        <v>6.9633194747139271</v>
      </c>
      <c r="D204" s="34">
        <v>9.4888965557903706</v>
      </c>
      <c r="E204" s="34">
        <v>10.933167285668898</v>
      </c>
    </row>
    <row r="205" spans="1:5" ht="15">
      <c r="A205" s="32" t="s">
        <v>211</v>
      </c>
      <c r="B205" s="34">
        <v>14.665740204683761</v>
      </c>
      <c r="C205" s="34">
        <v>7.8898465729624077</v>
      </c>
      <c r="D205" s="34">
        <v>11.829432622075979</v>
      </c>
      <c r="E205" s="34">
        <v>14.967566506520081</v>
      </c>
    </row>
    <row r="206" spans="1:5" ht="15">
      <c r="A206" s="32" t="s">
        <v>212</v>
      </c>
      <c r="B206" s="34">
        <v>0.83086831887135593</v>
      </c>
      <c r="C206" s="34">
        <v>0.40689487027302385</v>
      </c>
      <c r="D206" s="34">
        <v>0.58890006523751581</v>
      </c>
      <c r="E206" s="34">
        <v>0.89641721244372996</v>
      </c>
    </row>
    <row r="207" spans="1:5" ht="15">
      <c r="A207" s="32" t="s">
        <v>213</v>
      </c>
      <c r="B207" s="34">
        <v>29.568544261373017</v>
      </c>
      <c r="C207" s="34">
        <v>16.451191054178061</v>
      </c>
      <c r="D207" s="34">
        <v>26.166094276192915</v>
      </c>
      <c r="E207" s="34">
        <v>26.41858661370236</v>
      </c>
    </row>
    <row r="208" spans="1:5" ht="15">
      <c r="A208" s="32" t="s">
        <v>214</v>
      </c>
      <c r="B208" s="34">
        <v>11.40374994935376</v>
      </c>
      <c r="C208" s="34">
        <v>7.3249389275469055</v>
      </c>
      <c r="D208" s="34">
        <v>10.519234460342259</v>
      </c>
      <c r="E208" s="34">
        <v>11.790792759540141</v>
      </c>
    </row>
    <row r="209" spans="1:5" ht="15">
      <c r="A209" s="32" t="s">
        <v>215</v>
      </c>
      <c r="B209" s="34">
        <v>5.365518420339658</v>
      </c>
      <c r="C209" s="34">
        <v>7.8575869607598721</v>
      </c>
      <c r="D209" s="34">
        <v>6.3626193970727396</v>
      </c>
      <c r="E209" s="34">
        <v>8.2521667767910767</v>
      </c>
    </row>
    <row r="210" spans="1:5" ht="15">
      <c r="A210" s="32" t="s">
        <v>216</v>
      </c>
      <c r="B210" s="34">
        <v>22.335617534899001</v>
      </c>
      <c r="C210" s="34">
        <v>14.642740803572579</v>
      </c>
      <c r="D210" s="34">
        <v>21.980604441152582</v>
      </c>
      <c r="E210" s="34">
        <v>19.501588642255939</v>
      </c>
    </row>
    <row r="211" spans="1:5" ht="15">
      <c r="A211" s="32" t="s">
        <v>217</v>
      </c>
      <c r="B211" s="34">
        <v>35.15480638055638</v>
      </c>
      <c r="C211" s="34">
        <v>24.024396514190862</v>
      </c>
      <c r="D211" s="34">
        <v>36.305901617196938</v>
      </c>
      <c r="E211" s="34">
        <v>33.90855023211676</v>
      </c>
    </row>
    <row r="212" spans="1:5" ht="15">
      <c r="A212" s="32" t="s">
        <v>218</v>
      </c>
      <c r="B212" s="34">
        <v>9.4017692389103438</v>
      </c>
      <c r="C212" s="34">
        <v>8.3542577144750911</v>
      </c>
      <c r="D212" s="34">
        <v>11.46880941093948</v>
      </c>
      <c r="E212" s="34">
        <v>10.710186665406981</v>
      </c>
    </row>
    <row r="213" spans="1:5" ht="15">
      <c r="A213" s="32" t="s">
        <v>332</v>
      </c>
      <c r="B213" s="34">
        <v>0.42097737947435043</v>
      </c>
      <c r="C213" s="34">
        <v>0.9171256373983061</v>
      </c>
      <c r="D213" s="34">
        <v>0.61139807956859005</v>
      </c>
      <c r="E213" s="34">
        <v>0.68137418057863275</v>
      </c>
    </row>
    <row r="214" spans="1:5" ht="15">
      <c r="A214" s="32" t="s">
        <v>219</v>
      </c>
      <c r="B214" s="34">
        <v>2.095933136797604</v>
      </c>
      <c r="C214" s="34">
        <v>4.0659210965852939</v>
      </c>
      <c r="D214" s="34">
        <v>2.8432534617745282</v>
      </c>
      <c r="E214" s="34">
        <v>2.7898098726380001</v>
      </c>
    </row>
    <row r="215" spans="1:5" ht="15">
      <c r="A215" s="32" t="s">
        <v>220</v>
      </c>
      <c r="B215" s="34">
        <v>0.31735024408034879</v>
      </c>
      <c r="C215" s="34">
        <v>0.39601937704601042</v>
      </c>
      <c r="D215" s="34">
        <v>7.6073463798603552E-2</v>
      </c>
      <c r="E215" s="34">
        <v>0.1866258453769078</v>
      </c>
    </row>
    <row r="216" spans="1:5" ht="15">
      <c r="A216" s="32" t="s">
        <v>221</v>
      </c>
      <c r="B216" s="34">
        <v>0.40258583856922653</v>
      </c>
      <c r="C216" s="34">
        <v>0.49461734219356435</v>
      </c>
      <c r="D216" s="34">
        <v>0.110680994693429</v>
      </c>
      <c r="E216" s="34">
        <v>0.25453444489823102</v>
      </c>
    </row>
    <row r="217" spans="1:5" ht="15">
      <c r="A217" s="32" t="s">
        <v>223</v>
      </c>
      <c r="B217" s="34">
        <v>0.36017377712813337</v>
      </c>
      <c r="C217" s="34">
        <v>0.45612246517305144</v>
      </c>
      <c r="D217" s="34">
        <v>9.2794310784304251E-2</v>
      </c>
      <c r="E217" s="34">
        <v>0.2077196474725452</v>
      </c>
    </row>
    <row r="218" spans="1:5" ht="15">
      <c r="A218" s="32" t="s">
        <v>224</v>
      </c>
      <c r="B218" s="34">
        <v>0.1219566489711074</v>
      </c>
      <c r="C218" s="34">
        <v>0.15397735362173798</v>
      </c>
      <c r="D218" s="34">
        <v>2.8901110717272582E-2</v>
      </c>
      <c r="E218" s="34">
        <v>5.3738904991651661E-2</v>
      </c>
    </row>
    <row r="219" spans="1:5" ht="15">
      <c r="A219" s="32" t="s">
        <v>333</v>
      </c>
      <c r="B219" s="34">
        <v>0.13425667653365042</v>
      </c>
      <c r="C219" s="34">
        <v>0.1649952882220472</v>
      </c>
      <c r="D219" s="34">
        <v>3.1710167399183753E-2</v>
      </c>
      <c r="E219" s="34">
        <v>5.8344206244767861E-2</v>
      </c>
    </row>
    <row r="220" spans="1:5" ht="15">
      <c r="A220" s="32" t="s">
        <v>334</v>
      </c>
      <c r="B220" s="34">
        <v>0.32636876015793004</v>
      </c>
      <c r="C220" s="34">
        <v>0.52426945678774817</v>
      </c>
      <c r="D220" s="34">
        <v>0.16548495977405039</v>
      </c>
      <c r="E220" s="34">
        <v>9.4087313074256412E-2</v>
      </c>
    </row>
    <row r="221" spans="1:5" ht="15">
      <c r="A221" s="32" t="s">
        <v>225</v>
      </c>
      <c r="B221" s="34">
        <v>0.10460399550902859</v>
      </c>
      <c r="C221" s="34">
        <v>0.13069123781038119</v>
      </c>
      <c r="D221" s="34">
        <v>2.6005257557114837E-2</v>
      </c>
      <c r="E221" s="34">
        <v>4.3269673001856378E-2</v>
      </c>
    </row>
    <row r="222" spans="1:5" ht="15">
      <c r="A222" s="32" t="s">
        <v>226</v>
      </c>
      <c r="B222" s="34">
        <v>1.892981608191268</v>
      </c>
      <c r="C222" s="34">
        <v>2.0174789334120722</v>
      </c>
      <c r="D222" s="34">
        <v>0.55776206096963443</v>
      </c>
      <c r="E222" s="34">
        <v>1.4544815987931821</v>
      </c>
    </row>
    <row r="223" spans="1:5" ht="15">
      <c r="A223" s="32" t="s">
        <v>227</v>
      </c>
      <c r="B223" s="34">
        <v>0.90860213047621952</v>
      </c>
      <c r="C223" s="34">
        <v>1.0070168739700573</v>
      </c>
      <c r="D223" s="34">
        <v>0.290608737004724</v>
      </c>
      <c r="E223" s="34">
        <v>0.7014560959463727</v>
      </c>
    </row>
    <row r="224" spans="1:5" ht="15">
      <c r="A224" s="32" t="s">
        <v>228</v>
      </c>
      <c r="B224" s="34">
        <v>0.85262525261519451</v>
      </c>
      <c r="C224" s="34">
        <v>0.8903727099273846</v>
      </c>
      <c r="D224" s="34">
        <v>0.22778732762405296</v>
      </c>
      <c r="E224" s="34">
        <v>0.42275949115926104</v>
      </c>
    </row>
    <row r="225" spans="1:5" ht="15">
      <c r="A225" s="32" t="s">
        <v>229</v>
      </c>
      <c r="B225" s="34">
        <v>0.13013876439255279</v>
      </c>
      <c r="C225" s="34">
        <v>0.1767108166954858</v>
      </c>
      <c r="D225" s="34">
        <v>6.0958217961143556E-2</v>
      </c>
      <c r="E225" s="34">
        <v>9.730206433324648E-2</v>
      </c>
    </row>
    <row r="226" spans="1:5" ht="15">
      <c r="A226" s="32" t="s">
        <v>230</v>
      </c>
      <c r="B226" s="34">
        <v>1.4977143927518239</v>
      </c>
      <c r="C226" s="34">
        <v>1.888515180057686</v>
      </c>
      <c r="D226" s="34">
        <v>0.30000475140072935</v>
      </c>
      <c r="E226" s="34">
        <v>0.43147162229420777</v>
      </c>
    </row>
    <row r="227" spans="1:5" ht="15">
      <c r="A227" s="32" t="s">
        <v>231</v>
      </c>
      <c r="B227" s="34">
        <v>0.31572071676166058</v>
      </c>
      <c r="C227" s="34">
        <v>0.33460999710511941</v>
      </c>
      <c r="D227" s="34">
        <v>8.879343444082477E-2</v>
      </c>
      <c r="E227" s="34">
        <v>0.16412247993161339</v>
      </c>
    </row>
    <row r="228" spans="1:5" ht="15">
      <c r="A228" s="32" t="s">
        <v>232</v>
      </c>
      <c r="B228" s="34">
        <v>0.2614207987901716</v>
      </c>
      <c r="C228" s="34">
        <v>0.28795435792851259</v>
      </c>
      <c r="D228" s="34">
        <v>4.1339826647782338E-2</v>
      </c>
      <c r="E228" s="34">
        <v>7.7762527742039733E-2</v>
      </c>
    </row>
    <row r="229" spans="1:5" ht="15">
      <c r="A229" s="32" t="s">
        <v>233</v>
      </c>
      <c r="B229" s="34">
        <v>5.9308765831069199E-2</v>
      </c>
      <c r="C229" s="34">
        <v>8.0699707824239589E-2</v>
      </c>
      <c r="D229" s="34">
        <v>2.3628324668798377E-2</v>
      </c>
      <c r="E229" s="34">
        <v>3.2393604577076802E-2</v>
      </c>
    </row>
    <row r="230" spans="1:5" ht="15">
      <c r="A230" s="32" t="s">
        <v>234</v>
      </c>
      <c r="B230" s="34">
        <v>0.46200292010226934</v>
      </c>
      <c r="C230" s="34">
        <v>0.57871502630283289</v>
      </c>
      <c r="D230" s="34">
        <v>7.687165737488616E-2</v>
      </c>
      <c r="E230" s="34">
        <v>9.3791911940008507E-2</v>
      </c>
    </row>
    <row r="231" spans="1:5" ht="15">
      <c r="A231" s="32" t="s">
        <v>235</v>
      </c>
      <c r="B231" s="34">
        <v>0.38740881197384858</v>
      </c>
      <c r="C231" s="34">
        <v>0.47944565856659976</v>
      </c>
      <c r="D231" s="34">
        <v>7.5939111827072955E-2</v>
      </c>
      <c r="E231" s="34">
        <v>8.6523879101308848E-2</v>
      </c>
    </row>
    <row r="232" spans="1:5" ht="15">
      <c r="A232" s="32" t="s">
        <v>236</v>
      </c>
      <c r="B232" s="34">
        <v>0.42718357861752976</v>
      </c>
      <c r="C232" s="34">
        <v>0.47875790980762778</v>
      </c>
      <c r="D232" s="34">
        <v>0.16229313988625318</v>
      </c>
      <c r="E232" s="34">
        <v>0.33351652698984319</v>
      </c>
    </row>
    <row r="233" spans="1:5" ht="15">
      <c r="A233" s="32" t="s">
        <v>237</v>
      </c>
      <c r="B233" s="34">
        <v>0.43729519472736805</v>
      </c>
      <c r="C233" s="34">
        <v>0.48865709592215217</v>
      </c>
      <c r="D233" s="34">
        <v>0.15955441661240541</v>
      </c>
      <c r="E233" s="34">
        <v>0.34673116919210162</v>
      </c>
    </row>
    <row r="234" spans="1:5" ht="15">
      <c r="A234" s="32" t="s">
        <v>238</v>
      </c>
      <c r="B234" s="34">
        <v>0.38700162602225879</v>
      </c>
      <c r="C234" s="34">
        <v>0.44643753757188842</v>
      </c>
      <c r="D234" s="34">
        <v>0.1443996304384268</v>
      </c>
      <c r="E234" s="34">
        <v>0.3082156126617136</v>
      </c>
    </row>
    <row r="235" spans="1:5" ht="15">
      <c r="A235" s="32" t="s">
        <v>239</v>
      </c>
      <c r="B235" s="34">
        <v>2.7278042869406263</v>
      </c>
      <c r="C235" s="34">
        <v>3.0384721018716001</v>
      </c>
      <c r="D235" s="34">
        <v>0.95714667568807033</v>
      </c>
      <c r="E235" s="34">
        <v>1.4866025128559319</v>
      </c>
    </row>
    <row r="236" spans="1:5" ht="15">
      <c r="A236" s="32" t="s">
        <v>240</v>
      </c>
      <c r="B236" s="34">
        <v>0.10499063798926819</v>
      </c>
      <c r="C236" s="34">
        <v>0.12170138786868101</v>
      </c>
      <c r="D236" s="34">
        <v>6.3827297733104138E-2</v>
      </c>
      <c r="E236" s="34">
        <v>0.10114946433115587</v>
      </c>
    </row>
    <row r="237" spans="1:5" ht="15">
      <c r="A237" s="32" t="s">
        <v>241</v>
      </c>
      <c r="B237" s="34">
        <v>3.7711713482326461</v>
      </c>
      <c r="C237" s="34">
        <v>4.2956858420500659</v>
      </c>
      <c r="D237" s="34">
        <v>1.9457807351154721</v>
      </c>
      <c r="E237" s="34">
        <v>2.7991612742363743</v>
      </c>
    </row>
    <row r="238" spans="1:5" ht="15">
      <c r="A238" s="32" t="s">
        <v>242</v>
      </c>
      <c r="B238" s="34">
        <v>7.7531607231695748E-2</v>
      </c>
      <c r="C238" s="34">
        <v>9.0498766898190988E-2</v>
      </c>
      <c r="D238" s="34">
        <v>4.6983215910322625E-2</v>
      </c>
      <c r="E238" s="34">
        <v>7.0589774863079574E-2</v>
      </c>
    </row>
    <row r="239" spans="1:5" ht="15">
      <c r="A239" s="32" t="s">
        <v>243</v>
      </c>
      <c r="B239" s="34">
        <v>2.369136343272952</v>
      </c>
      <c r="C239" s="34">
        <v>2.5497808383692964</v>
      </c>
      <c r="D239" s="34">
        <v>0.56827828576824602</v>
      </c>
      <c r="E239" s="34">
        <v>0.70504413362438445</v>
      </c>
    </row>
    <row r="240" spans="1:5" ht="15">
      <c r="A240" s="32" t="s">
        <v>244</v>
      </c>
      <c r="B240" s="34">
        <v>2.6995549818601399</v>
      </c>
      <c r="C240" s="34">
        <v>2.9869906380995195</v>
      </c>
      <c r="D240" s="34">
        <v>0.64311039511181656</v>
      </c>
      <c r="E240" s="34">
        <v>0.85963926833622628</v>
      </c>
    </row>
    <row r="241" spans="1:5" ht="15">
      <c r="A241" s="32" t="s">
        <v>245</v>
      </c>
      <c r="B241" s="34">
        <v>2.120217846554302</v>
      </c>
      <c r="C241" s="34">
        <v>2.2806249447678377</v>
      </c>
      <c r="D241" s="34">
        <v>0.48940354011348397</v>
      </c>
      <c r="E241" s="34">
        <v>0.62734085080224766</v>
      </c>
    </row>
    <row r="242" spans="1:5" ht="15">
      <c r="A242" s="32" t="s">
        <v>246</v>
      </c>
      <c r="B242" s="34">
        <v>1.360226158820276</v>
      </c>
      <c r="C242" s="34">
        <v>1.3618019254905041</v>
      </c>
      <c r="D242" s="34">
        <v>0.18172027356030901</v>
      </c>
      <c r="E242" s="34">
        <v>0.18423951540561098</v>
      </c>
    </row>
    <row r="243" spans="1:5" ht="15">
      <c r="A243" s="32" t="s">
        <v>247</v>
      </c>
      <c r="B243" s="34">
        <v>0.18583857115100261</v>
      </c>
      <c r="C243" s="34">
        <v>0.20972275875333138</v>
      </c>
      <c r="D243" s="34">
        <v>3.5489937580054864E-2</v>
      </c>
      <c r="E243" s="34">
        <v>4.349409699926006E-2</v>
      </c>
    </row>
    <row r="244" spans="1:5" ht="15">
      <c r="A244" s="32" t="s">
        <v>248</v>
      </c>
      <c r="B244" s="34">
        <v>1.0542019707125738</v>
      </c>
      <c r="C244" s="34">
        <v>1.1066692785013921</v>
      </c>
      <c r="D244" s="34">
        <v>0.13034273611472863</v>
      </c>
      <c r="E244" s="34">
        <v>0.14412058058582117</v>
      </c>
    </row>
    <row r="245" spans="1:5" ht="15">
      <c r="A245" s="32" t="s">
        <v>249</v>
      </c>
      <c r="B245" s="34">
        <v>0.91819756654706042</v>
      </c>
      <c r="C245" s="34">
        <v>0.92876062406975513</v>
      </c>
      <c r="D245" s="34">
        <v>0.15682575167264662</v>
      </c>
      <c r="E245" s="34">
        <v>0.16309414081750262</v>
      </c>
    </row>
    <row r="246" spans="1:5" ht="15">
      <c r="A246" s="32" t="s">
        <v>250</v>
      </c>
      <c r="B246" s="34">
        <v>0.30344085242381535</v>
      </c>
      <c r="C246" s="34">
        <v>0.29275481790733349</v>
      </c>
      <c r="D246" s="34">
        <v>2.7517104088648481E-2</v>
      </c>
      <c r="E246" s="34">
        <v>2.7415137836137738E-2</v>
      </c>
    </row>
    <row r="247" spans="1:5" ht="15">
      <c r="A247" s="32" t="s">
        <v>251</v>
      </c>
      <c r="B247" s="34">
        <v>8.9020848307210354E-2</v>
      </c>
      <c r="C247" s="34">
        <v>9.7762270560135131E-2</v>
      </c>
      <c r="D247" s="34">
        <v>1.144617017951258E-2</v>
      </c>
      <c r="E247" s="34">
        <v>1.2877169154569098E-2</v>
      </c>
    </row>
    <row r="248" spans="1:5" ht="15">
      <c r="A248" s="32" t="s">
        <v>252</v>
      </c>
      <c r="B248" s="34">
        <v>0.31506218664437202</v>
      </c>
      <c r="C248" s="34">
        <v>0.31312848336024779</v>
      </c>
      <c r="D248" s="34">
        <v>3.0974792953729079E-2</v>
      </c>
      <c r="E248" s="34">
        <v>3.1544414376049143E-2</v>
      </c>
    </row>
    <row r="249" spans="1:5" ht="15">
      <c r="A249" s="32" t="s">
        <v>253</v>
      </c>
      <c r="B249" s="34">
        <v>0.33851372818593861</v>
      </c>
      <c r="C249" s="34">
        <v>0.3385986960494316</v>
      </c>
      <c r="D249" s="34">
        <v>2.9489648105984416E-2</v>
      </c>
      <c r="E249" s="34">
        <v>3.1378131614638219E-2</v>
      </c>
    </row>
    <row r="250" spans="1:5" ht="15">
      <c r="A250" s="32" t="s">
        <v>254</v>
      </c>
      <c r="B250" s="34">
        <v>0.30747570007209035</v>
      </c>
      <c r="C250" s="34">
        <v>0.29705907007026922</v>
      </c>
      <c r="D250" s="34">
        <v>8.0113818027656672E-2</v>
      </c>
      <c r="E250" s="34">
        <v>7.4536445730953041E-2</v>
      </c>
    </row>
    <row r="251" spans="1:5" ht="15">
      <c r="A251" s="32" t="s">
        <v>255</v>
      </c>
      <c r="B251" s="34">
        <v>1.233753058248404</v>
      </c>
      <c r="C251" s="34">
        <v>1.160724712477458</v>
      </c>
      <c r="D251" s="34">
        <v>0.29107333905593979</v>
      </c>
      <c r="E251" s="34">
        <v>0.26569270096082959</v>
      </c>
    </row>
    <row r="252" spans="1:5" ht="15">
      <c r="A252" s="32" t="s">
        <v>256</v>
      </c>
      <c r="B252" s="34">
        <v>0.573800395309494</v>
      </c>
      <c r="C252" s="34">
        <v>0.5754056529870949</v>
      </c>
      <c r="D252" s="34">
        <v>0.17064316158795917</v>
      </c>
      <c r="E252" s="34">
        <v>0.16901673053527702</v>
      </c>
    </row>
    <row r="253" spans="1:5" ht="15">
      <c r="A253" s="32" t="s">
        <v>257</v>
      </c>
      <c r="B253" s="34">
        <v>5.3811037930784744</v>
      </c>
      <c r="C253" s="34">
        <v>5.8171523363672017</v>
      </c>
      <c r="D253" s="34">
        <v>3.1859500600169564</v>
      </c>
      <c r="E253" s="34">
        <v>3.138602356002496</v>
      </c>
    </row>
    <row r="254" spans="1:5" ht="15">
      <c r="A254" s="32" t="s">
        <v>258</v>
      </c>
      <c r="B254" s="34">
        <v>0.50454378871878458</v>
      </c>
      <c r="C254" s="34">
        <v>0.51064612642854212</v>
      </c>
      <c r="D254" s="34">
        <v>0.1487181375759708</v>
      </c>
      <c r="E254" s="34">
        <v>0.15096465955924401</v>
      </c>
    </row>
    <row r="255" spans="1:5" ht="15">
      <c r="A255" s="32" t="s">
        <v>259</v>
      </c>
      <c r="B255" s="34">
        <v>4.9052628061051582</v>
      </c>
      <c r="C255" s="34">
        <v>5.2002413671406451</v>
      </c>
      <c r="D255" s="34">
        <v>1.9420795275971841</v>
      </c>
      <c r="E255" s="34">
        <v>1.465217797914004</v>
      </c>
    </row>
    <row r="256" spans="1:5" ht="15">
      <c r="A256" s="32" t="s">
        <v>260</v>
      </c>
      <c r="B256" s="34">
        <v>3.6434033881198955</v>
      </c>
      <c r="C256" s="34">
        <v>3.7270540602204454</v>
      </c>
      <c r="D256" s="34">
        <v>0.80651454396717026</v>
      </c>
      <c r="E256" s="34">
        <v>0.63024893332089216</v>
      </c>
    </row>
    <row r="257" spans="1:5" ht="15">
      <c r="A257" s="32" t="s">
        <v>261</v>
      </c>
      <c r="B257" s="34">
        <v>4.2533413984679322</v>
      </c>
      <c r="C257" s="34">
        <v>4.3839144679529385</v>
      </c>
      <c r="D257" s="34">
        <v>0.61867211455593396</v>
      </c>
      <c r="E257" s="34">
        <v>0.36919445127301298</v>
      </c>
    </row>
    <row r="258" spans="1:5" ht="15">
      <c r="A258" s="32" t="s">
        <v>335</v>
      </c>
      <c r="B258" s="34">
        <v>2.90945223394354</v>
      </c>
      <c r="C258" s="34">
        <v>2.783972600842644</v>
      </c>
      <c r="D258" s="34">
        <v>0.36796478649793618</v>
      </c>
      <c r="E258" s="34">
        <v>0.23935090324796038</v>
      </c>
    </row>
    <row r="259" spans="1:5" ht="15">
      <c r="A259" s="32" t="s">
        <v>262</v>
      </c>
      <c r="B259" s="34">
        <v>2.1361582498811957</v>
      </c>
      <c r="C259" s="34">
        <v>1.9299914286140278</v>
      </c>
      <c r="D259" s="34">
        <v>0.191464293893779</v>
      </c>
      <c r="E259" s="34">
        <v>0.1145148097690184</v>
      </c>
    </row>
    <row r="260" spans="1:5" ht="15">
      <c r="A260" s="32" t="s">
        <v>336</v>
      </c>
      <c r="B260" s="34">
        <v>1.3576699051809</v>
      </c>
      <c r="C260" s="34">
        <v>1.130167862585264</v>
      </c>
      <c r="D260" s="34">
        <v>8.3166406643414112E-2</v>
      </c>
      <c r="E260" s="34">
        <v>4.920165882504534E-2</v>
      </c>
    </row>
    <row r="261" spans="1:5" ht="15">
      <c r="A261" s="32" t="s">
        <v>263</v>
      </c>
      <c r="B261" s="34">
        <v>1.8417183482490197E-2</v>
      </c>
      <c r="C261" s="34">
        <v>3.3769982163227741E-2</v>
      </c>
      <c r="D261" s="34">
        <v>2.2706426063311504E-2</v>
      </c>
      <c r="E261" s="34">
        <v>2.2729734219013659E-2</v>
      </c>
    </row>
    <row r="262" spans="1:5" ht="15">
      <c r="A262" s="32" t="s">
        <v>264</v>
      </c>
      <c r="B262" s="34">
        <v>8.251798037064129E-3</v>
      </c>
      <c r="C262" s="34">
        <v>1.718332636594638E-2</v>
      </c>
      <c r="D262" s="34">
        <v>9.5032394852263974E-3</v>
      </c>
      <c r="E262" s="34">
        <v>7.4109661236559125E-3</v>
      </c>
    </row>
    <row r="263" spans="1:5" ht="15">
      <c r="A263" s="32" t="s">
        <v>337</v>
      </c>
      <c r="B263" s="34">
        <v>0.31525741115376937</v>
      </c>
      <c r="C263" s="34">
        <v>0.28315415285903839</v>
      </c>
      <c r="D263" s="34">
        <v>2.0731517330289478E-2</v>
      </c>
      <c r="E263" s="34">
        <v>1.2158491658904019E-2</v>
      </c>
    </row>
    <row r="264" spans="1:5" ht="15">
      <c r="A264" s="32" t="s">
        <v>338</v>
      </c>
      <c r="B264" s="34">
        <v>0.60427899760557113</v>
      </c>
      <c r="C264" s="34">
        <v>0.55806691535902297</v>
      </c>
      <c r="D264" s="34">
        <v>3.544827216936456E-2</v>
      </c>
      <c r="E264" s="34">
        <v>1.8084806098519361E-2</v>
      </c>
    </row>
    <row r="265" spans="1:5" ht="15">
      <c r="A265" s="32" t="s">
        <v>265</v>
      </c>
      <c r="B265" s="34">
        <v>1.725518216181288E-2</v>
      </c>
      <c r="C265" s="34">
        <v>2.7107991657537422E-2</v>
      </c>
      <c r="D265" s="34">
        <v>4.6292199507591475E-2</v>
      </c>
      <c r="E265" s="34">
        <v>5.1160436856957883E-2</v>
      </c>
    </row>
    <row r="266" spans="1:5" ht="15">
      <c r="A266" s="32" t="s">
        <v>266</v>
      </c>
      <c r="B266" s="34">
        <v>8.1338439362469733E-2</v>
      </c>
      <c r="C266" s="34">
        <v>0.1243950086852796</v>
      </c>
      <c r="D266" s="34">
        <v>8.56181840618747E-2</v>
      </c>
      <c r="E266" s="34">
        <v>9.3786405707061038E-2</v>
      </c>
    </row>
    <row r="267" spans="1:5" ht="15">
      <c r="A267" s="32" t="s">
        <v>267</v>
      </c>
      <c r="B267" s="34">
        <v>2.2673641390245297E-3</v>
      </c>
      <c r="C267" s="34">
        <v>5.7558928816597273E-3</v>
      </c>
      <c r="D267" s="34">
        <v>1.3171923168641481E-2</v>
      </c>
      <c r="E267" s="34">
        <v>9.6950991501316315E-3</v>
      </c>
    </row>
    <row r="268" spans="1:5" ht="15">
      <c r="A268" s="32" t="s">
        <v>268</v>
      </c>
      <c r="B268" s="34">
        <v>5.2158950570977039E-2</v>
      </c>
      <c r="C268" s="34">
        <v>7.6266818147282145E-2</v>
      </c>
      <c r="D268" s="34">
        <v>5.0833851482108339E-2</v>
      </c>
      <c r="E268" s="34">
        <v>3.974239413261442E-2</v>
      </c>
    </row>
    <row r="269" spans="1:5" ht="15">
      <c r="A269" s="32" t="s">
        <v>339</v>
      </c>
      <c r="B269" s="34">
        <f>SUM(B3:B268)</f>
        <v>2792.1799650660341</v>
      </c>
      <c r="C269" s="34">
        <f t="shared" ref="C269:E269" si="10">SUM(C3:C268)</f>
        <v>6169.4502346227591</v>
      </c>
      <c r="D269" s="34">
        <f t="shared" si="10"/>
        <v>3373.482640460853</v>
      </c>
      <c r="E269" s="34">
        <f t="shared" si="10"/>
        <v>3931.2037737680598</v>
      </c>
    </row>
    <row r="270" spans="1:5" ht="15">
      <c r="A270" s="32"/>
    </row>
    <row r="271" spans="1:5" ht="15">
      <c r="A271" s="32"/>
    </row>
    <row r="272" spans="1:5" ht="15">
      <c r="A272" s="32"/>
    </row>
    <row r="273" spans="1:1" ht="15">
      <c r="A273" s="32"/>
    </row>
    <row r="274" spans="1:1" ht="15">
      <c r="A274" s="32"/>
    </row>
    <row r="275" spans="1:1" ht="15">
      <c r="A275" s="32"/>
    </row>
    <row r="276" spans="1:1" ht="15">
      <c r="A276" s="32"/>
    </row>
    <row r="277" spans="1:1" ht="15">
      <c r="A277" s="32"/>
    </row>
    <row r="278" spans="1:1" ht="15">
      <c r="A278" s="32"/>
    </row>
    <row r="279" spans="1:1" ht="15">
      <c r="A279" s="32"/>
    </row>
    <row r="280" spans="1:1" ht="15">
      <c r="A280" s="32"/>
    </row>
    <row r="281" spans="1:1" ht="15">
      <c r="A281" s="32"/>
    </row>
    <row r="282" spans="1:1" ht="15">
      <c r="A282" s="32"/>
    </row>
    <row r="283" spans="1:1" ht="15">
      <c r="A283" s="32"/>
    </row>
    <row r="284" spans="1:1" ht="15">
      <c r="A284" s="32"/>
    </row>
    <row r="285" spans="1:1" ht="15">
      <c r="A285" s="32"/>
    </row>
    <row r="286" spans="1:1" ht="15">
      <c r="A286" s="32"/>
    </row>
    <row r="287" spans="1:1" ht="15">
      <c r="A287" s="32"/>
    </row>
    <row r="288" spans="1:1" ht="15">
      <c r="A288" s="32"/>
    </row>
    <row r="289" spans="1:1" ht="15">
      <c r="A289" s="32"/>
    </row>
    <row r="290" spans="1:1" ht="15">
      <c r="A290" s="32"/>
    </row>
    <row r="291" spans="1:1" ht="15">
      <c r="A291" s="32"/>
    </row>
    <row r="292" spans="1:1" ht="15">
      <c r="A292" s="32"/>
    </row>
    <row r="293" spans="1:1" ht="15">
      <c r="A293" s="32"/>
    </row>
    <row r="294" spans="1:1" ht="15">
      <c r="A294" s="32"/>
    </row>
    <row r="295" spans="1:1" ht="15">
      <c r="A295" s="32"/>
    </row>
    <row r="296" spans="1:1" ht="15">
      <c r="A296" s="32"/>
    </row>
    <row r="297" spans="1:1" ht="15">
      <c r="A297" s="32"/>
    </row>
    <row r="298" spans="1:1" ht="15">
      <c r="A298" s="32"/>
    </row>
    <row r="299" spans="1:1" ht="15">
      <c r="A299" s="32"/>
    </row>
    <row r="300" spans="1:1" ht="15">
      <c r="A300" s="32"/>
    </row>
    <row r="301" spans="1:1" ht="15">
      <c r="A301" s="32"/>
    </row>
    <row r="302" spans="1:1" ht="15">
      <c r="A302" s="32"/>
    </row>
    <row r="303" spans="1:1" ht="15">
      <c r="A303" s="32"/>
    </row>
    <row r="304" spans="1:1" ht="15">
      <c r="A304" s="32"/>
    </row>
    <row r="305" spans="1:1" ht="15">
      <c r="A305" s="32"/>
    </row>
    <row r="306" spans="1:1" ht="15">
      <c r="A306" s="32"/>
    </row>
    <row r="307" spans="1:1" ht="15">
      <c r="A307" s="32"/>
    </row>
    <row r="308" spans="1:1" ht="15">
      <c r="A308" s="32"/>
    </row>
    <row r="309" spans="1:1" ht="15">
      <c r="A309" s="32"/>
    </row>
    <row r="310" spans="1:1" ht="15">
      <c r="A310" s="32"/>
    </row>
    <row r="311" spans="1:1" ht="15">
      <c r="A311" s="32"/>
    </row>
    <row r="312" spans="1:1" ht="15">
      <c r="A312" s="32"/>
    </row>
    <row r="313" spans="1:1" ht="15">
      <c r="A313" s="32"/>
    </row>
    <row r="314" spans="1:1" ht="15">
      <c r="A314" s="32"/>
    </row>
    <row r="315" spans="1:1" ht="15">
      <c r="A315" s="32"/>
    </row>
    <row r="316" spans="1:1" ht="15">
      <c r="A316" s="32"/>
    </row>
    <row r="317" spans="1:1" ht="15">
      <c r="A317" s="32"/>
    </row>
    <row r="318" spans="1:1" ht="15">
      <c r="A318" s="32"/>
    </row>
    <row r="319" spans="1:1" ht="15">
      <c r="A319" s="32"/>
    </row>
    <row r="320" spans="1:1" ht="15">
      <c r="A320" s="32"/>
    </row>
    <row r="321" spans="1:1" ht="15">
      <c r="A321" s="32"/>
    </row>
    <row r="322" spans="1:1" ht="15">
      <c r="A322" s="32"/>
    </row>
    <row r="323" spans="1:1" ht="15">
      <c r="A323" s="32"/>
    </row>
    <row r="324" spans="1:1" ht="15">
      <c r="A324" s="32"/>
    </row>
    <row r="325" spans="1:1" ht="15">
      <c r="A325" s="32"/>
    </row>
    <row r="326" spans="1:1" ht="15">
      <c r="A326" s="32"/>
    </row>
    <row r="327" spans="1:1" ht="15">
      <c r="A327" s="32"/>
    </row>
    <row r="328" spans="1:1" ht="15">
      <c r="A328" s="32"/>
    </row>
    <row r="329" spans="1:1" ht="15">
      <c r="A329" s="32"/>
    </row>
    <row r="330" spans="1:1" ht="15">
      <c r="A330" s="32"/>
    </row>
    <row r="331" spans="1:1" ht="15">
      <c r="A331" s="32"/>
    </row>
    <row r="332" spans="1:1" ht="15">
      <c r="A332" s="32"/>
    </row>
    <row r="333" spans="1:1" ht="15">
      <c r="A333" s="32"/>
    </row>
    <row r="334" spans="1:1" ht="15">
      <c r="A334" s="32"/>
    </row>
    <row r="335" spans="1:1" ht="15">
      <c r="A335" s="32"/>
    </row>
    <row r="336" spans="1:1" ht="15">
      <c r="A336" s="32"/>
    </row>
    <row r="337" spans="1:1" ht="15">
      <c r="A337" s="32"/>
    </row>
    <row r="338" spans="1:1" ht="15">
      <c r="A338" s="32"/>
    </row>
    <row r="339" spans="1:1" ht="15">
      <c r="A339" s="32"/>
    </row>
    <row r="340" spans="1:1" ht="15">
      <c r="A340" s="32"/>
    </row>
    <row r="341" spans="1:1" ht="15">
      <c r="A341" s="32"/>
    </row>
    <row r="342" spans="1:1" ht="15">
      <c r="A342" s="32"/>
    </row>
    <row r="343" spans="1:1" ht="15">
      <c r="A343" s="32"/>
    </row>
    <row r="344" spans="1:1" ht="15">
      <c r="A344" s="32"/>
    </row>
    <row r="345" spans="1:1" ht="15">
      <c r="A345" s="32"/>
    </row>
    <row r="346" spans="1:1" ht="15">
      <c r="A346" s="32"/>
    </row>
    <row r="347" spans="1:1" ht="15">
      <c r="A347" s="32"/>
    </row>
    <row r="348" spans="1:1" ht="15">
      <c r="A348" s="32"/>
    </row>
    <row r="349" spans="1:1" ht="15">
      <c r="A349" s="32"/>
    </row>
    <row r="350" spans="1:1" ht="15">
      <c r="A350" s="32"/>
    </row>
    <row r="351" spans="1:1" ht="15">
      <c r="A351" s="32"/>
    </row>
    <row r="352" spans="1:1" ht="15">
      <c r="A352" s="32"/>
    </row>
    <row r="353" spans="1:1" ht="15">
      <c r="A353" s="32"/>
    </row>
    <row r="354" spans="1:1" ht="15">
      <c r="A354" s="32"/>
    </row>
    <row r="355" spans="1:1" ht="15">
      <c r="A355" s="32"/>
    </row>
    <row r="356" spans="1:1" ht="15">
      <c r="A356" s="32"/>
    </row>
    <row r="357" spans="1:1" ht="15">
      <c r="A357" s="32"/>
    </row>
    <row r="358" spans="1:1" ht="15">
      <c r="A358" s="32"/>
    </row>
    <row r="359" spans="1:1" ht="15">
      <c r="A359" s="32"/>
    </row>
    <row r="360" spans="1:1" ht="15">
      <c r="A360" s="32"/>
    </row>
    <row r="361" spans="1:1" ht="15">
      <c r="A361" s="32"/>
    </row>
    <row r="362" spans="1:1" ht="15">
      <c r="A362" s="32"/>
    </row>
    <row r="363" spans="1:1" ht="15">
      <c r="A363" s="32"/>
    </row>
    <row r="364" spans="1:1" ht="15">
      <c r="A364" s="32"/>
    </row>
    <row r="365" spans="1:1" ht="15">
      <c r="A365" s="32"/>
    </row>
    <row r="366" spans="1:1" ht="15">
      <c r="A366" s="32"/>
    </row>
    <row r="367" spans="1:1" ht="15">
      <c r="A367" s="32"/>
    </row>
    <row r="368" spans="1:1" ht="15">
      <c r="A368" s="32"/>
    </row>
    <row r="369" spans="1:1" ht="15">
      <c r="A369" s="32"/>
    </row>
    <row r="370" spans="1:1" ht="15">
      <c r="A370" s="32"/>
    </row>
    <row r="371" spans="1:1" ht="15">
      <c r="A371" s="32"/>
    </row>
    <row r="372" spans="1:1" ht="15">
      <c r="A372" s="32"/>
    </row>
    <row r="373" spans="1:1" ht="15">
      <c r="A373" s="32"/>
    </row>
    <row r="374" spans="1:1" ht="15">
      <c r="A374" s="32"/>
    </row>
    <row r="375" spans="1:1" ht="15">
      <c r="A375" s="32"/>
    </row>
    <row r="376" spans="1:1" ht="15">
      <c r="A376" s="32"/>
    </row>
    <row r="377" spans="1:1" ht="15">
      <c r="A377" s="32"/>
    </row>
    <row r="378" spans="1:1" ht="15">
      <c r="A378" s="32"/>
    </row>
    <row r="379" spans="1:1" ht="15">
      <c r="A379" s="32"/>
    </row>
    <row r="380" spans="1:1" ht="15">
      <c r="A380" s="32"/>
    </row>
    <row r="381" spans="1:1" ht="15">
      <c r="A381" s="32"/>
    </row>
    <row r="382" spans="1:1" ht="15">
      <c r="A382" s="32"/>
    </row>
    <row r="383" spans="1:1" ht="15">
      <c r="A383" s="32"/>
    </row>
    <row r="384" spans="1:1" ht="15">
      <c r="A384" s="32"/>
    </row>
    <row r="385" spans="1:1" ht="15">
      <c r="A385" s="32"/>
    </row>
    <row r="386" spans="1:1" ht="15">
      <c r="A386" s="32"/>
    </row>
    <row r="387" spans="1:1" ht="15">
      <c r="A387" s="32"/>
    </row>
    <row r="388" spans="1:1" ht="15">
      <c r="A388" s="32"/>
    </row>
    <row r="389" spans="1:1" ht="15">
      <c r="A389" s="32"/>
    </row>
    <row r="390" spans="1:1" ht="15">
      <c r="A390" s="32"/>
    </row>
    <row r="391" spans="1:1" ht="15">
      <c r="A391" s="32"/>
    </row>
    <row r="392" spans="1:1" ht="15">
      <c r="A392" s="32"/>
    </row>
    <row r="393" spans="1:1" ht="15">
      <c r="A393" s="32"/>
    </row>
    <row r="394" spans="1:1" ht="15">
      <c r="A394" s="32"/>
    </row>
    <row r="395" spans="1:1" ht="15">
      <c r="A395" s="32"/>
    </row>
    <row r="396" spans="1:1" ht="15">
      <c r="A396" s="32"/>
    </row>
    <row r="397" spans="1:1" ht="15">
      <c r="A397" s="32"/>
    </row>
    <row r="398" spans="1:1" ht="15">
      <c r="A398" s="32"/>
    </row>
    <row r="399" spans="1:1" ht="15">
      <c r="A399" s="32"/>
    </row>
    <row r="400" spans="1:1" ht="15">
      <c r="A400" s="32"/>
    </row>
    <row r="401" spans="1:1" ht="15">
      <c r="A401" s="32"/>
    </row>
    <row r="402" spans="1:1" ht="15">
      <c r="A402" s="32"/>
    </row>
    <row r="403" spans="1:1" ht="15">
      <c r="A403" s="32"/>
    </row>
    <row r="404" spans="1:1" ht="15">
      <c r="A404" s="32"/>
    </row>
    <row r="405" spans="1:1" ht="15">
      <c r="A405" s="32"/>
    </row>
    <row r="406" spans="1:1" ht="15">
      <c r="A406" s="32"/>
    </row>
    <row r="407" spans="1:1" ht="15">
      <c r="A407" s="32"/>
    </row>
    <row r="408" spans="1:1" ht="15">
      <c r="A408" s="32"/>
    </row>
    <row r="409" spans="1:1" ht="15">
      <c r="A409" s="32"/>
    </row>
    <row r="410" spans="1:1" ht="15">
      <c r="A410" s="32"/>
    </row>
    <row r="411" spans="1:1" ht="15">
      <c r="A411" s="32"/>
    </row>
    <row r="412" spans="1:1" ht="15">
      <c r="A412" s="32"/>
    </row>
    <row r="413" spans="1:1" ht="15">
      <c r="A413" s="32"/>
    </row>
    <row r="414" spans="1:1" ht="15">
      <c r="A414" s="32"/>
    </row>
    <row r="415" spans="1:1" ht="15">
      <c r="A415" s="32"/>
    </row>
    <row r="416" spans="1:1" ht="15">
      <c r="A416" s="32"/>
    </row>
    <row r="417" spans="1:1" ht="15">
      <c r="A417" s="32"/>
    </row>
    <row r="418" spans="1:1" ht="15">
      <c r="A418" s="32"/>
    </row>
    <row r="419" spans="1:1" ht="15">
      <c r="A419" s="32"/>
    </row>
    <row r="420" spans="1:1" ht="15">
      <c r="A420" s="32"/>
    </row>
    <row r="421" spans="1:1" ht="15">
      <c r="A421" s="32"/>
    </row>
    <row r="422" spans="1:1" ht="15">
      <c r="A422" s="32"/>
    </row>
    <row r="423" spans="1:1" ht="15">
      <c r="A423" s="32"/>
    </row>
    <row r="424" spans="1:1" ht="15">
      <c r="A424" s="32"/>
    </row>
    <row r="425" spans="1:1" ht="15">
      <c r="A425" s="32"/>
    </row>
    <row r="426" spans="1:1" ht="15">
      <c r="A426" s="32"/>
    </row>
    <row r="427" spans="1:1" ht="15">
      <c r="A427" s="32"/>
    </row>
    <row r="428" spans="1:1" ht="15">
      <c r="A428" s="32"/>
    </row>
    <row r="429" spans="1:1" ht="15">
      <c r="A429" s="32"/>
    </row>
    <row r="430" spans="1:1" ht="15">
      <c r="A430" s="32"/>
    </row>
    <row r="431" spans="1:1" ht="15">
      <c r="A431" s="32"/>
    </row>
    <row r="432" spans="1:1" ht="15">
      <c r="A432" s="32"/>
    </row>
    <row r="433" spans="1:1" ht="15">
      <c r="A433" s="32"/>
    </row>
    <row r="434" spans="1:1" ht="15">
      <c r="A434" s="32"/>
    </row>
    <row r="435" spans="1:1" ht="15">
      <c r="A435" s="32"/>
    </row>
    <row r="436" spans="1:1" ht="15">
      <c r="A436" s="32"/>
    </row>
    <row r="437" spans="1:1" ht="15">
      <c r="A437" s="32"/>
    </row>
    <row r="438" spans="1:1" ht="15">
      <c r="A438" s="32"/>
    </row>
    <row r="439" spans="1:1" ht="15">
      <c r="A439" s="32"/>
    </row>
    <row r="440" spans="1:1" ht="15">
      <c r="A440" s="32"/>
    </row>
    <row r="441" spans="1:1" ht="15">
      <c r="A441" s="32"/>
    </row>
    <row r="442" spans="1:1" ht="15">
      <c r="A442" s="32"/>
    </row>
    <row r="443" spans="1:1" ht="15">
      <c r="A443" s="32"/>
    </row>
    <row r="444" spans="1:1" ht="15">
      <c r="A444" s="32"/>
    </row>
    <row r="445" spans="1:1" ht="15">
      <c r="A445" s="32"/>
    </row>
    <row r="446" spans="1:1" ht="15">
      <c r="A446" s="32"/>
    </row>
    <row r="447" spans="1:1" ht="15">
      <c r="A447" s="32"/>
    </row>
    <row r="448" spans="1:1" ht="15">
      <c r="A448" s="32"/>
    </row>
    <row r="449" spans="1:1" ht="15">
      <c r="A449" s="32"/>
    </row>
    <row r="450" spans="1:1" ht="15">
      <c r="A450" s="32"/>
    </row>
    <row r="451" spans="1:1" ht="15">
      <c r="A451" s="32"/>
    </row>
    <row r="452" spans="1:1" ht="15">
      <c r="A452" s="32"/>
    </row>
    <row r="453" spans="1:1" ht="15">
      <c r="A453" s="32"/>
    </row>
    <row r="454" spans="1:1" ht="15">
      <c r="A454" s="32"/>
    </row>
    <row r="455" spans="1:1" ht="15">
      <c r="A455" s="32"/>
    </row>
    <row r="456" spans="1:1" ht="15">
      <c r="A456" s="32"/>
    </row>
    <row r="457" spans="1:1" ht="15">
      <c r="A457" s="32"/>
    </row>
    <row r="458" spans="1:1" ht="15">
      <c r="A458" s="32"/>
    </row>
    <row r="459" spans="1:1" ht="15">
      <c r="A459" s="32"/>
    </row>
    <row r="460" spans="1:1" ht="15">
      <c r="A460" s="32"/>
    </row>
    <row r="461" spans="1:1" ht="15">
      <c r="A461" s="32"/>
    </row>
    <row r="462" spans="1:1" ht="15">
      <c r="A462" s="32"/>
    </row>
    <row r="463" spans="1:1" ht="15">
      <c r="A463" s="32"/>
    </row>
    <row r="464" spans="1:1" ht="15">
      <c r="A464" s="32"/>
    </row>
    <row r="465" spans="1:1" ht="15">
      <c r="A465" s="32"/>
    </row>
    <row r="466" spans="1:1" ht="15">
      <c r="A466" s="32"/>
    </row>
    <row r="467" spans="1:1" ht="15">
      <c r="A467" s="32"/>
    </row>
    <row r="468" spans="1:1" ht="15">
      <c r="A468" s="32"/>
    </row>
    <row r="469" spans="1:1" ht="15">
      <c r="A469" s="32"/>
    </row>
    <row r="470" spans="1:1" ht="15">
      <c r="A470" s="32"/>
    </row>
    <row r="471" spans="1:1" ht="15">
      <c r="A471" s="32"/>
    </row>
    <row r="472" spans="1:1" ht="15">
      <c r="A472" s="32"/>
    </row>
    <row r="473" spans="1:1" ht="15">
      <c r="A473" s="32"/>
    </row>
    <row r="474" spans="1:1" ht="15">
      <c r="A474" s="32"/>
    </row>
    <row r="475" spans="1:1" ht="15">
      <c r="A475" s="32"/>
    </row>
    <row r="476" spans="1:1" ht="15">
      <c r="A476" s="32"/>
    </row>
    <row r="477" spans="1:1" ht="15">
      <c r="A477" s="32"/>
    </row>
    <row r="478" spans="1:1" ht="15">
      <c r="A478" s="32"/>
    </row>
    <row r="479" spans="1:1" ht="15">
      <c r="A479" s="32"/>
    </row>
    <row r="480" spans="1:1" ht="15">
      <c r="A480" s="32"/>
    </row>
    <row r="481" spans="1:1" ht="15">
      <c r="A481" s="32"/>
    </row>
    <row r="482" spans="1:1" ht="15">
      <c r="A482" s="32"/>
    </row>
    <row r="483" spans="1:1" ht="15">
      <c r="A483" s="32"/>
    </row>
    <row r="484" spans="1:1" ht="15">
      <c r="A484" s="32"/>
    </row>
    <row r="485" spans="1:1" ht="15">
      <c r="A485" s="32"/>
    </row>
    <row r="486" spans="1:1" ht="15">
      <c r="A486" s="32"/>
    </row>
    <row r="487" spans="1:1" ht="15">
      <c r="A487" s="32"/>
    </row>
    <row r="488" spans="1:1" ht="15">
      <c r="A488" s="32"/>
    </row>
    <row r="489" spans="1:1" ht="15">
      <c r="A489" s="32"/>
    </row>
    <row r="490" spans="1:1" ht="15">
      <c r="A490" s="32"/>
    </row>
    <row r="491" spans="1:1" ht="15">
      <c r="A491" s="32"/>
    </row>
    <row r="492" spans="1:1" ht="15">
      <c r="A492" s="32"/>
    </row>
    <row r="493" spans="1:1" ht="15">
      <c r="A493" s="32"/>
    </row>
    <row r="494" spans="1:1" ht="15">
      <c r="A494" s="32"/>
    </row>
    <row r="495" spans="1:1" ht="15">
      <c r="A495" s="32"/>
    </row>
    <row r="496" spans="1:1" ht="15">
      <c r="A496" s="32"/>
    </row>
    <row r="497" spans="1:1" ht="15">
      <c r="A497" s="32"/>
    </row>
    <row r="498" spans="1:1" ht="15">
      <c r="A498" s="32"/>
    </row>
    <row r="499" spans="1:1" ht="15">
      <c r="A499" s="32"/>
    </row>
    <row r="500" spans="1:1" ht="15">
      <c r="A500" s="32"/>
    </row>
    <row r="501" spans="1:1" ht="15">
      <c r="A501" s="32"/>
    </row>
    <row r="502" spans="1:1" ht="15">
      <c r="A502" s="32"/>
    </row>
    <row r="503" spans="1:1" ht="15">
      <c r="A503" s="32"/>
    </row>
    <row r="504" spans="1:1" ht="15">
      <c r="A504" s="32"/>
    </row>
    <row r="505" spans="1:1" ht="15">
      <c r="A505" s="32"/>
    </row>
    <row r="506" spans="1:1" ht="15">
      <c r="A506" s="32"/>
    </row>
    <row r="507" spans="1:1" ht="15">
      <c r="A507" s="32"/>
    </row>
    <row r="508" spans="1:1" ht="15">
      <c r="A508" s="32"/>
    </row>
    <row r="509" spans="1:1" ht="15">
      <c r="A509" s="32"/>
    </row>
    <row r="510" spans="1:1" ht="15">
      <c r="A510" s="32"/>
    </row>
    <row r="511" spans="1:1" ht="15">
      <c r="A511" s="32"/>
    </row>
    <row r="512" spans="1:1" ht="15">
      <c r="A512" s="32"/>
    </row>
    <row r="513" spans="1:1" ht="15">
      <c r="A513" s="32"/>
    </row>
    <row r="514" spans="1:1" ht="15">
      <c r="A514" s="32"/>
    </row>
    <row r="515" spans="1:1" ht="15">
      <c r="A515" s="32"/>
    </row>
    <row r="516" spans="1:1" ht="15">
      <c r="A516" s="32"/>
    </row>
    <row r="517" spans="1:1" ht="15">
      <c r="A517" s="32"/>
    </row>
    <row r="518" spans="1:1" ht="15">
      <c r="A518" s="32"/>
    </row>
    <row r="519" spans="1:1" ht="15">
      <c r="A519" s="32"/>
    </row>
    <row r="520" spans="1:1" ht="15">
      <c r="A520" s="32"/>
    </row>
    <row r="521" spans="1:1" ht="15">
      <c r="A521" s="32"/>
    </row>
    <row r="522" spans="1:1" ht="15">
      <c r="A522" s="32"/>
    </row>
    <row r="523" spans="1:1" ht="15">
      <c r="A523" s="32"/>
    </row>
    <row r="524" spans="1:1" ht="15">
      <c r="A524" s="32"/>
    </row>
    <row r="525" spans="1:1" ht="15">
      <c r="A525" s="32"/>
    </row>
    <row r="526" spans="1:1" ht="15">
      <c r="A526" s="32"/>
    </row>
    <row r="527" spans="1:1" ht="15">
      <c r="A527" s="32"/>
    </row>
    <row r="528" spans="1:1" ht="15">
      <c r="A528" s="32"/>
    </row>
    <row r="529" spans="1:1" ht="15">
      <c r="A529" s="32"/>
    </row>
    <row r="530" spans="1:1" ht="15">
      <c r="A530" s="32"/>
    </row>
    <row r="531" spans="1:1" ht="15">
      <c r="A531" s="32"/>
    </row>
    <row r="532" spans="1:1" ht="15">
      <c r="A532" s="32"/>
    </row>
    <row r="533" spans="1:1" ht="15">
      <c r="A533" s="32"/>
    </row>
    <row r="534" spans="1:1" ht="15">
      <c r="A534" s="32"/>
    </row>
    <row r="535" spans="1:1" ht="15">
      <c r="A535" s="32"/>
    </row>
    <row r="536" spans="1:1" ht="15">
      <c r="A536" s="32"/>
    </row>
    <row r="537" spans="1:1" ht="15">
      <c r="A537" s="32"/>
    </row>
    <row r="538" spans="1:1" ht="15">
      <c r="A538" s="32"/>
    </row>
    <row r="539" spans="1:1" ht="15">
      <c r="A539" s="32"/>
    </row>
    <row r="540" spans="1:1" ht="15">
      <c r="A540" s="32"/>
    </row>
    <row r="541" spans="1:1" ht="15">
      <c r="A541" s="32"/>
    </row>
    <row r="542" spans="1:1" ht="15">
      <c r="A542" s="32"/>
    </row>
    <row r="543" spans="1:1" ht="15">
      <c r="A543" s="32"/>
    </row>
    <row r="544" spans="1:1" ht="15">
      <c r="A544" s="32"/>
    </row>
    <row r="545" spans="1:1" ht="15">
      <c r="A545" s="32"/>
    </row>
    <row r="546" spans="1:1" ht="15">
      <c r="A546" s="32"/>
    </row>
    <row r="547" spans="1:1" ht="15">
      <c r="A547" s="32"/>
    </row>
    <row r="548" spans="1:1" ht="15">
      <c r="A548" s="32"/>
    </row>
    <row r="549" spans="1:1" ht="15">
      <c r="A549" s="32"/>
    </row>
    <row r="550" spans="1:1" ht="15">
      <c r="A550" s="32"/>
    </row>
    <row r="551" spans="1:1" ht="15">
      <c r="A551" s="32"/>
    </row>
    <row r="552" spans="1:1" ht="15">
      <c r="A552" s="32"/>
    </row>
    <row r="553" spans="1:1" ht="15">
      <c r="A553" s="32"/>
    </row>
    <row r="554" spans="1:1" ht="15">
      <c r="A554" s="32"/>
    </row>
    <row r="555" spans="1:1" ht="15">
      <c r="A555" s="32"/>
    </row>
    <row r="556" spans="1:1" ht="15">
      <c r="A556" s="32"/>
    </row>
    <row r="557" spans="1:1" ht="15">
      <c r="A557" s="32"/>
    </row>
    <row r="558" spans="1:1" ht="15">
      <c r="A558" s="32"/>
    </row>
    <row r="559" spans="1:1" ht="15">
      <c r="A559" s="32"/>
    </row>
    <row r="560" spans="1:1" ht="15">
      <c r="A560" s="32"/>
    </row>
    <row r="561" spans="1:1" ht="15">
      <c r="A561" s="32"/>
    </row>
    <row r="562" spans="1:1" ht="15">
      <c r="A562" s="32"/>
    </row>
    <row r="563" spans="1:1" ht="15">
      <c r="A563" s="32"/>
    </row>
    <row r="564" spans="1:1" ht="15">
      <c r="A564" s="32"/>
    </row>
    <row r="565" spans="1:1" ht="15">
      <c r="A565" s="32"/>
    </row>
    <row r="566" spans="1:1" ht="15">
      <c r="A566" s="32"/>
    </row>
    <row r="567" spans="1:1" ht="15">
      <c r="A567" s="32"/>
    </row>
    <row r="568" spans="1:1" ht="15">
      <c r="A568" s="32"/>
    </row>
    <row r="569" spans="1:1" ht="15">
      <c r="A569" s="32"/>
    </row>
    <row r="570" spans="1:1" ht="15">
      <c r="A570" s="32"/>
    </row>
    <row r="571" spans="1:1" ht="15">
      <c r="A571" s="32"/>
    </row>
    <row r="572" spans="1:1" ht="15">
      <c r="A572" s="32"/>
    </row>
    <row r="573" spans="1:1" ht="15">
      <c r="A573" s="32"/>
    </row>
    <row r="574" spans="1:1" ht="15">
      <c r="A574" s="32"/>
    </row>
    <row r="575" spans="1:1" ht="15">
      <c r="A575" s="32"/>
    </row>
    <row r="576" spans="1:1" ht="15">
      <c r="A576" s="32"/>
    </row>
    <row r="577" spans="1:1" ht="15">
      <c r="A577" s="32"/>
    </row>
    <row r="578" spans="1:1" ht="15">
      <c r="A578" s="32"/>
    </row>
    <row r="579" spans="1:1" ht="15">
      <c r="A579" s="32"/>
    </row>
    <row r="580" spans="1:1" ht="15">
      <c r="A580" s="32"/>
    </row>
    <row r="581" spans="1:1" ht="15">
      <c r="A581" s="32"/>
    </row>
    <row r="582" spans="1:1" ht="15">
      <c r="A582" s="32"/>
    </row>
    <row r="583" spans="1:1" ht="15">
      <c r="A583" s="32"/>
    </row>
    <row r="584" spans="1:1" ht="15">
      <c r="A584" s="32"/>
    </row>
    <row r="585" spans="1:1" ht="15">
      <c r="A585" s="32"/>
    </row>
    <row r="586" spans="1:1" ht="15">
      <c r="A586" s="32"/>
    </row>
    <row r="587" spans="1:1" ht="15">
      <c r="A587" s="32"/>
    </row>
    <row r="588" spans="1:1" ht="15">
      <c r="A588" s="32"/>
    </row>
    <row r="589" spans="1:1" ht="15">
      <c r="A589" s="32"/>
    </row>
    <row r="590" spans="1:1" ht="15">
      <c r="A590" s="32"/>
    </row>
    <row r="591" spans="1:1" ht="15">
      <c r="A591" s="32"/>
    </row>
    <row r="592" spans="1:1" ht="15">
      <c r="A592" s="32"/>
    </row>
    <row r="593" spans="1:1" ht="15">
      <c r="A593" s="32"/>
    </row>
    <row r="594" spans="1:1" ht="15">
      <c r="A594" s="32"/>
    </row>
    <row r="595" spans="1:1" ht="15">
      <c r="A595" s="32"/>
    </row>
    <row r="596" spans="1:1" ht="15">
      <c r="A596" s="32"/>
    </row>
    <row r="597" spans="1:1" ht="15">
      <c r="A597" s="32"/>
    </row>
    <row r="598" spans="1:1" ht="15">
      <c r="A598" s="32"/>
    </row>
    <row r="599" spans="1:1" ht="15">
      <c r="A599" s="32"/>
    </row>
    <row r="600" spans="1:1" ht="15">
      <c r="A600" s="32"/>
    </row>
    <row r="601" spans="1:1" ht="15">
      <c r="A601" s="32"/>
    </row>
    <row r="602" spans="1:1" ht="15">
      <c r="A602" s="32"/>
    </row>
    <row r="603" spans="1:1" ht="15">
      <c r="A603" s="32"/>
    </row>
    <row r="604" spans="1:1" ht="15">
      <c r="A604" s="32"/>
    </row>
    <row r="605" spans="1:1" ht="15">
      <c r="A605" s="32"/>
    </row>
    <row r="606" spans="1:1" ht="15">
      <c r="A606" s="32"/>
    </row>
    <row r="607" spans="1:1" ht="15">
      <c r="A607" s="32"/>
    </row>
    <row r="608" spans="1:1" ht="15">
      <c r="A608" s="32"/>
    </row>
    <row r="609" spans="1:1" ht="15">
      <c r="A609" s="32"/>
    </row>
    <row r="610" spans="1:1" ht="15">
      <c r="A610" s="32"/>
    </row>
    <row r="611" spans="1:1" ht="15">
      <c r="A611" s="32"/>
    </row>
    <row r="612" spans="1:1" ht="15">
      <c r="A612" s="32"/>
    </row>
    <row r="613" spans="1:1" ht="15">
      <c r="A613" s="32"/>
    </row>
    <row r="614" spans="1:1" ht="15">
      <c r="A614" s="32"/>
    </row>
    <row r="615" spans="1:1" ht="15">
      <c r="A615" s="32"/>
    </row>
    <row r="616" spans="1:1" ht="15">
      <c r="A616" s="32"/>
    </row>
    <row r="617" spans="1:1" ht="15">
      <c r="A617" s="32"/>
    </row>
    <row r="618" spans="1:1" ht="15">
      <c r="A618" s="32"/>
    </row>
    <row r="619" spans="1:1" ht="15">
      <c r="A619" s="32"/>
    </row>
    <row r="620" spans="1:1" ht="15">
      <c r="A620" s="32"/>
    </row>
    <row r="621" spans="1:1" ht="15">
      <c r="A621" s="32"/>
    </row>
    <row r="622" spans="1:1" ht="15">
      <c r="A622" s="32"/>
    </row>
    <row r="623" spans="1:1" ht="15">
      <c r="A623" s="32"/>
    </row>
    <row r="624" spans="1:1" ht="15">
      <c r="A624" s="32"/>
    </row>
    <row r="625" spans="1:1" ht="15">
      <c r="A625" s="32"/>
    </row>
    <row r="626" spans="1:1" ht="15">
      <c r="A626" s="32"/>
    </row>
    <row r="627" spans="1:1" ht="15">
      <c r="A627" s="32"/>
    </row>
    <row r="628" spans="1:1" ht="15">
      <c r="A628" s="32"/>
    </row>
    <row r="629" spans="1:1" ht="15">
      <c r="A629" s="32"/>
    </row>
    <row r="630" spans="1:1" ht="15">
      <c r="A630" s="32"/>
    </row>
    <row r="631" spans="1:1" ht="15">
      <c r="A631" s="32"/>
    </row>
    <row r="632" spans="1:1" ht="15">
      <c r="A632" s="32"/>
    </row>
    <row r="633" spans="1:1" ht="15">
      <c r="A633" s="32"/>
    </row>
    <row r="634" spans="1:1" ht="15">
      <c r="A634" s="32"/>
    </row>
    <row r="635" spans="1:1" ht="15">
      <c r="A635" s="32"/>
    </row>
    <row r="636" spans="1:1" ht="15">
      <c r="A636" s="32"/>
    </row>
    <row r="637" spans="1:1" ht="15">
      <c r="A637" s="32"/>
    </row>
    <row r="638" spans="1:1" ht="15">
      <c r="A638" s="32"/>
    </row>
    <row r="639" spans="1:1" ht="15">
      <c r="A639" s="32"/>
    </row>
    <row r="640" spans="1:1" ht="15">
      <c r="A640" s="32"/>
    </row>
    <row r="641" spans="1:1" ht="15">
      <c r="A641" s="32"/>
    </row>
    <row r="642" spans="1:1" ht="15">
      <c r="A642" s="32"/>
    </row>
    <row r="643" spans="1:1" ht="15">
      <c r="A643" s="32"/>
    </row>
    <row r="644" spans="1:1" ht="15">
      <c r="A644" s="32"/>
    </row>
    <row r="645" spans="1:1" ht="15">
      <c r="A645" s="32"/>
    </row>
    <row r="646" spans="1:1" ht="15">
      <c r="A646" s="32"/>
    </row>
    <row r="647" spans="1:1" ht="15">
      <c r="A647" s="32"/>
    </row>
    <row r="648" spans="1:1" ht="15">
      <c r="A648" s="32"/>
    </row>
    <row r="649" spans="1:1" ht="15">
      <c r="A649" s="32"/>
    </row>
    <row r="650" spans="1:1" ht="15">
      <c r="A650" s="32"/>
    </row>
    <row r="651" spans="1:1" ht="15">
      <c r="A651" s="32"/>
    </row>
    <row r="652" spans="1:1" ht="15">
      <c r="A652" s="32"/>
    </row>
    <row r="653" spans="1:1" ht="15">
      <c r="A653" s="32"/>
    </row>
    <row r="654" spans="1:1" ht="15">
      <c r="A654" s="32"/>
    </row>
    <row r="655" spans="1:1" ht="15">
      <c r="A655" s="32"/>
    </row>
    <row r="656" spans="1:1" ht="15">
      <c r="A656" s="32"/>
    </row>
    <row r="657" spans="1:1" ht="15">
      <c r="A657" s="32"/>
    </row>
    <row r="658" spans="1:1" ht="15">
      <c r="A658" s="32"/>
    </row>
    <row r="659" spans="1:1" ht="15">
      <c r="A659" s="32"/>
    </row>
    <row r="660" spans="1:1" ht="15">
      <c r="A660" s="32"/>
    </row>
    <row r="661" spans="1:1" ht="15">
      <c r="A661" s="32"/>
    </row>
    <row r="662" spans="1:1" ht="15">
      <c r="A662" s="32"/>
    </row>
    <row r="663" spans="1:1" ht="15">
      <c r="A663" s="32"/>
    </row>
    <row r="664" spans="1:1" ht="15">
      <c r="A664" s="32"/>
    </row>
    <row r="665" spans="1:1" ht="15">
      <c r="A665" s="32"/>
    </row>
    <row r="666" spans="1:1" ht="15">
      <c r="A666" s="32"/>
    </row>
    <row r="667" spans="1:1" ht="15">
      <c r="A667" s="32"/>
    </row>
    <row r="668" spans="1:1" ht="15">
      <c r="A668" s="32"/>
    </row>
    <row r="669" spans="1:1" ht="15">
      <c r="A669" s="32"/>
    </row>
    <row r="670" spans="1:1" ht="15">
      <c r="A670" s="32"/>
    </row>
    <row r="671" spans="1:1" ht="15">
      <c r="A671" s="32"/>
    </row>
    <row r="672" spans="1:1" ht="15">
      <c r="A672" s="32"/>
    </row>
    <row r="673" spans="1:1" ht="15">
      <c r="A673" s="32"/>
    </row>
    <row r="674" spans="1:1" ht="15">
      <c r="A674" s="32"/>
    </row>
    <row r="675" spans="1:1" ht="15">
      <c r="A675" s="32"/>
    </row>
    <row r="676" spans="1:1" ht="15">
      <c r="A676" s="32"/>
    </row>
    <row r="677" spans="1:1" ht="15">
      <c r="A677" s="32"/>
    </row>
    <row r="678" spans="1:1" ht="15">
      <c r="A678" s="32"/>
    </row>
    <row r="679" spans="1:1" ht="15">
      <c r="A679" s="32"/>
    </row>
    <row r="680" spans="1:1" ht="15">
      <c r="A680" s="32"/>
    </row>
    <row r="681" spans="1:1" ht="15">
      <c r="A681" s="32"/>
    </row>
    <row r="682" spans="1:1" ht="15">
      <c r="A682" s="32"/>
    </row>
    <row r="683" spans="1:1" ht="15">
      <c r="A683" s="32"/>
    </row>
    <row r="684" spans="1:1" ht="15">
      <c r="A684" s="32"/>
    </row>
    <row r="685" spans="1:1" ht="15">
      <c r="A685" s="32"/>
    </row>
    <row r="686" spans="1:1" ht="15">
      <c r="A686" s="32"/>
    </row>
    <row r="687" spans="1:1" ht="15">
      <c r="A687" s="32"/>
    </row>
    <row r="688" spans="1:1" ht="15">
      <c r="A688" s="32"/>
    </row>
    <row r="689" spans="1:1" ht="15">
      <c r="A689" s="32"/>
    </row>
    <row r="690" spans="1:1" ht="15">
      <c r="A690" s="32"/>
    </row>
    <row r="691" spans="1:1" ht="15">
      <c r="A691" s="32"/>
    </row>
    <row r="692" spans="1:1" ht="15">
      <c r="A692" s="32"/>
    </row>
    <row r="693" spans="1:1" ht="15">
      <c r="A693" s="32"/>
    </row>
    <row r="694" spans="1:1" ht="15">
      <c r="A694" s="32"/>
    </row>
    <row r="695" spans="1:1" ht="15">
      <c r="A695" s="32"/>
    </row>
    <row r="696" spans="1:1" ht="15">
      <c r="A696" s="32"/>
    </row>
    <row r="697" spans="1:1" ht="15">
      <c r="A697" s="32"/>
    </row>
    <row r="698" spans="1:1" ht="15">
      <c r="A698" s="32"/>
    </row>
    <row r="699" spans="1:1" ht="15">
      <c r="A699" s="32"/>
    </row>
    <row r="700" spans="1:1" ht="15">
      <c r="A700" s="32"/>
    </row>
    <row r="701" spans="1:1" ht="15">
      <c r="A701" s="32"/>
    </row>
    <row r="702" spans="1:1" ht="15">
      <c r="A702" s="32"/>
    </row>
    <row r="703" spans="1:1" ht="15">
      <c r="A703" s="32"/>
    </row>
    <row r="704" spans="1:1" ht="15">
      <c r="A704" s="32"/>
    </row>
    <row r="705" spans="1:1" ht="15">
      <c r="A705" s="32"/>
    </row>
    <row r="706" spans="1:1" ht="15">
      <c r="A706" s="32"/>
    </row>
    <row r="707" spans="1:1" ht="15">
      <c r="A707" s="32"/>
    </row>
    <row r="708" spans="1:1" ht="15">
      <c r="A708" s="32"/>
    </row>
    <row r="709" spans="1:1" ht="15">
      <c r="A709" s="32"/>
    </row>
    <row r="710" spans="1:1" ht="15">
      <c r="A710" s="32"/>
    </row>
    <row r="711" spans="1:1" ht="15">
      <c r="A711" s="32"/>
    </row>
    <row r="712" spans="1:1" ht="15">
      <c r="A712" s="32"/>
    </row>
    <row r="713" spans="1:1" ht="15">
      <c r="A713" s="32"/>
    </row>
    <row r="714" spans="1:1" ht="15">
      <c r="A714" s="32"/>
    </row>
    <row r="715" spans="1:1" ht="15">
      <c r="A715" s="32"/>
    </row>
    <row r="716" spans="1:1" ht="15">
      <c r="A716" s="32"/>
    </row>
    <row r="717" spans="1:1" ht="15">
      <c r="A717" s="32"/>
    </row>
    <row r="718" spans="1:1" ht="15">
      <c r="A718" s="32"/>
    </row>
    <row r="719" spans="1:1" ht="15">
      <c r="A719" s="32"/>
    </row>
    <row r="720" spans="1:1" ht="15">
      <c r="A720" s="32"/>
    </row>
    <row r="721" spans="1:1" ht="15">
      <c r="A721" s="32"/>
    </row>
    <row r="722" spans="1:1" ht="15">
      <c r="A722" s="32"/>
    </row>
    <row r="723" spans="1:1" ht="15">
      <c r="A723" s="32"/>
    </row>
    <row r="724" spans="1:1" ht="15">
      <c r="A724" s="32"/>
    </row>
    <row r="725" spans="1:1" ht="15">
      <c r="A725" s="32"/>
    </row>
    <row r="726" spans="1:1" ht="15">
      <c r="A726" s="32"/>
    </row>
    <row r="727" spans="1:1" ht="15">
      <c r="A727" s="32"/>
    </row>
    <row r="728" spans="1:1" ht="15">
      <c r="A728" s="32"/>
    </row>
    <row r="729" spans="1:1" ht="15">
      <c r="A729" s="32"/>
    </row>
    <row r="730" spans="1:1" ht="15">
      <c r="A730" s="32"/>
    </row>
    <row r="731" spans="1:1" ht="15">
      <c r="A731" s="32"/>
    </row>
    <row r="732" spans="1:1" ht="15">
      <c r="A732" s="32"/>
    </row>
    <row r="733" spans="1:1" ht="15">
      <c r="A733" s="32"/>
    </row>
    <row r="734" spans="1:1" ht="15">
      <c r="A734" s="32"/>
    </row>
    <row r="735" spans="1:1" ht="15">
      <c r="A735" s="32"/>
    </row>
    <row r="736" spans="1:1" ht="15">
      <c r="A736" s="32"/>
    </row>
    <row r="737" spans="1:1" ht="15">
      <c r="A737" s="32"/>
    </row>
    <row r="738" spans="1:1" ht="15">
      <c r="A738" s="32"/>
    </row>
    <row r="739" spans="1:1" ht="15">
      <c r="A739" s="32"/>
    </row>
    <row r="740" spans="1:1" ht="15">
      <c r="A740" s="32"/>
    </row>
    <row r="741" spans="1:1" ht="15">
      <c r="A741" s="32"/>
    </row>
    <row r="742" spans="1:1" ht="15">
      <c r="A742" s="32"/>
    </row>
    <row r="743" spans="1:1" ht="15">
      <c r="A743" s="32"/>
    </row>
    <row r="744" spans="1:1" ht="15">
      <c r="A744" s="32"/>
    </row>
    <row r="745" spans="1:1" ht="15">
      <c r="A745" s="32"/>
    </row>
    <row r="746" spans="1:1" ht="15">
      <c r="A746" s="32"/>
    </row>
    <row r="747" spans="1:1" ht="15">
      <c r="A747" s="32"/>
    </row>
    <row r="748" spans="1:1" ht="15">
      <c r="A748" s="32"/>
    </row>
    <row r="749" spans="1:1" ht="15">
      <c r="A749" s="32"/>
    </row>
    <row r="750" spans="1:1" ht="15">
      <c r="A750" s="32"/>
    </row>
    <row r="751" spans="1:1" ht="15">
      <c r="A751" s="32"/>
    </row>
    <row r="752" spans="1:1" ht="15">
      <c r="A752" s="32"/>
    </row>
    <row r="753" spans="1:1" ht="15">
      <c r="A753" s="32"/>
    </row>
    <row r="754" spans="1:1" ht="15">
      <c r="A754" s="32"/>
    </row>
    <row r="755" spans="1:1" ht="15">
      <c r="A755" s="32"/>
    </row>
    <row r="756" spans="1:1" ht="15">
      <c r="A756" s="32"/>
    </row>
    <row r="757" spans="1:1" ht="15">
      <c r="A757" s="32"/>
    </row>
    <row r="758" spans="1:1" ht="15">
      <c r="A758" s="32"/>
    </row>
    <row r="759" spans="1:1" ht="15">
      <c r="A759" s="32"/>
    </row>
    <row r="760" spans="1:1" ht="15">
      <c r="A760" s="32"/>
    </row>
    <row r="761" spans="1:1" ht="15">
      <c r="A761" s="32"/>
    </row>
    <row r="762" spans="1:1" ht="15">
      <c r="A762" s="32"/>
    </row>
    <row r="763" spans="1:1" ht="15">
      <c r="A763" s="32"/>
    </row>
    <row r="764" spans="1:1" ht="15">
      <c r="A764" s="32"/>
    </row>
    <row r="765" spans="1:1" ht="15">
      <c r="A765" s="32"/>
    </row>
    <row r="766" spans="1:1" ht="15">
      <c r="A766" s="32"/>
    </row>
    <row r="767" spans="1:1" ht="15">
      <c r="A767" s="32"/>
    </row>
    <row r="768" spans="1:1" ht="15">
      <c r="A768" s="32"/>
    </row>
    <row r="769" spans="1:1" ht="15">
      <c r="A769" s="32"/>
    </row>
    <row r="770" spans="1:1" ht="15">
      <c r="A770" s="32"/>
    </row>
    <row r="771" spans="1:1" ht="15">
      <c r="A771" s="32"/>
    </row>
    <row r="772" spans="1:1" ht="15">
      <c r="A772" s="32"/>
    </row>
    <row r="773" spans="1:1" ht="15">
      <c r="A773" s="32"/>
    </row>
    <row r="774" spans="1:1" ht="15">
      <c r="A774" s="32"/>
    </row>
    <row r="775" spans="1:1" ht="15">
      <c r="A775" s="32"/>
    </row>
    <row r="776" spans="1:1" ht="15">
      <c r="A776" s="32"/>
    </row>
    <row r="777" spans="1:1" ht="15">
      <c r="A777" s="32"/>
    </row>
    <row r="778" spans="1:1" ht="15">
      <c r="A778" s="32"/>
    </row>
    <row r="779" spans="1:1" ht="15">
      <c r="A779" s="32"/>
    </row>
    <row r="780" spans="1:1" ht="15">
      <c r="A780" s="32"/>
    </row>
    <row r="781" spans="1:1" ht="15">
      <c r="A781" s="32"/>
    </row>
    <row r="782" spans="1:1" ht="15">
      <c r="A782" s="32"/>
    </row>
    <row r="783" spans="1:1" ht="15">
      <c r="A783" s="32"/>
    </row>
    <row r="784" spans="1:1" ht="15">
      <c r="A784" s="32"/>
    </row>
    <row r="785" spans="1:1" ht="15">
      <c r="A785" s="32"/>
    </row>
    <row r="786" spans="1:1" ht="15">
      <c r="A786" s="32"/>
    </row>
    <row r="787" spans="1:1" ht="15">
      <c r="A787" s="32"/>
    </row>
    <row r="788" spans="1:1" ht="15">
      <c r="A788" s="32"/>
    </row>
    <row r="789" spans="1:1" ht="15">
      <c r="A789" s="32"/>
    </row>
    <row r="790" spans="1:1" ht="15">
      <c r="A790" s="32"/>
    </row>
    <row r="791" spans="1:1" ht="15">
      <c r="A791" s="32"/>
    </row>
    <row r="792" spans="1:1" ht="15">
      <c r="A792" s="32"/>
    </row>
    <row r="793" spans="1:1" ht="15">
      <c r="A793" s="32"/>
    </row>
    <row r="794" spans="1:1" ht="15">
      <c r="A794" s="32"/>
    </row>
    <row r="795" spans="1:1" ht="15">
      <c r="A795" s="32"/>
    </row>
    <row r="796" spans="1:1" ht="15">
      <c r="A796" s="32"/>
    </row>
    <row r="797" spans="1:1" ht="15">
      <c r="A797" s="32"/>
    </row>
    <row r="798" spans="1:1" ht="15">
      <c r="A798" s="32"/>
    </row>
    <row r="799" spans="1:1" ht="15">
      <c r="A799" s="32"/>
    </row>
    <row r="800" spans="1:1" ht="15">
      <c r="A800" s="32"/>
    </row>
    <row r="801" spans="1:1" ht="15">
      <c r="A801" s="32"/>
    </row>
    <row r="802" spans="1:1" ht="15">
      <c r="A802" s="32"/>
    </row>
    <row r="803" spans="1:1" ht="15">
      <c r="A803" s="32"/>
    </row>
    <row r="804" spans="1:1" ht="15">
      <c r="A804" s="32"/>
    </row>
    <row r="805" spans="1:1" ht="15">
      <c r="A805" s="32"/>
    </row>
    <row r="806" spans="1:1" ht="15">
      <c r="A806" s="32"/>
    </row>
    <row r="807" spans="1:1" ht="15">
      <c r="A807" s="32"/>
    </row>
    <row r="808" spans="1:1" ht="15">
      <c r="A808" s="32"/>
    </row>
    <row r="809" spans="1:1" ht="15">
      <c r="A809" s="32"/>
    </row>
    <row r="810" spans="1:1" ht="15">
      <c r="A810" s="32"/>
    </row>
    <row r="811" spans="1:1" ht="15">
      <c r="A811" s="32"/>
    </row>
    <row r="812" spans="1:1" ht="15">
      <c r="A812" s="32"/>
    </row>
    <row r="813" spans="1:1" ht="15">
      <c r="A813" s="32"/>
    </row>
    <row r="814" spans="1:1" ht="15">
      <c r="A814" s="32"/>
    </row>
    <row r="815" spans="1:1" ht="15">
      <c r="A815" s="32"/>
    </row>
    <row r="816" spans="1:1" ht="15">
      <c r="A816" s="32"/>
    </row>
    <row r="817" spans="1:1" ht="15">
      <c r="A817" s="32"/>
    </row>
    <row r="818" spans="1:1" ht="15">
      <c r="A818" s="32"/>
    </row>
    <row r="819" spans="1:1" ht="15">
      <c r="A819" s="32"/>
    </row>
    <row r="820" spans="1:1" ht="15">
      <c r="A820" s="32"/>
    </row>
    <row r="821" spans="1:1" ht="15">
      <c r="A821" s="32"/>
    </row>
    <row r="822" spans="1:1" ht="15">
      <c r="A822" s="32"/>
    </row>
    <row r="823" spans="1:1" ht="15">
      <c r="A823" s="32"/>
    </row>
    <row r="824" spans="1:1" ht="15">
      <c r="A824" s="32"/>
    </row>
    <row r="825" spans="1:1" ht="15">
      <c r="A825" s="32"/>
    </row>
    <row r="826" spans="1:1" ht="15">
      <c r="A826" s="32"/>
    </row>
    <row r="827" spans="1:1" ht="15">
      <c r="A827" s="32"/>
    </row>
    <row r="828" spans="1:1" ht="15">
      <c r="A828" s="32"/>
    </row>
    <row r="829" spans="1:1" ht="15">
      <c r="A829" s="32"/>
    </row>
    <row r="830" spans="1:1" ht="15">
      <c r="A830" s="32"/>
    </row>
    <row r="831" spans="1:1" ht="15">
      <c r="A831" s="32"/>
    </row>
    <row r="832" spans="1:1" ht="15">
      <c r="A832" s="32"/>
    </row>
    <row r="833" spans="1:1" ht="15">
      <c r="A833" s="32"/>
    </row>
    <row r="834" spans="1:1" ht="15">
      <c r="A834" s="32"/>
    </row>
    <row r="835" spans="1:1" ht="15">
      <c r="A835" s="32"/>
    </row>
    <row r="836" spans="1:1" ht="15">
      <c r="A836" s="32"/>
    </row>
    <row r="837" spans="1:1" ht="15">
      <c r="A837" s="32"/>
    </row>
    <row r="838" spans="1:1" ht="15">
      <c r="A838" s="32"/>
    </row>
    <row r="839" spans="1:1" ht="15">
      <c r="A839" s="32"/>
    </row>
    <row r="840" spans="1:1" ht="15">
      <c r="A840" s="32"/>
    </row>
    <row r="841" spans="1:1" ht="15">
      <c r="A841" s="32"/>
    </row>
    <row r="842" spans="1:1" ht="15">
      <c r="A842" s="32"/>
    </row>
    <row r="843" spans="1:1" ht="15">
      <c r="A843" s="32"/>
    </row>
    <row r="844" spans="1:1" ht="15">
      <c r="A844" s="32"/>
    </row>
    <row r="845" spans="1:1" ht="15">
      <c r="A845" s="32"/>
    </row>
    <row r="846" spans="1:1" ht="15">
      <c r="A846" s="32"/>
    </row>
    <row r="847" spans="1:1" ht="15">
      <c r="A847" s="32"/>
    </row>
    <row r="848" spans="1:1" ht="15">
      <c r="A848" s="32"/>
    </row>
    <row r="849" spans="1:1" ht="15">
      <c r="A849" s="32"/>
    </row>
    <row r="850" spans="1:1" ht="15">
      <c r="A850" s="32"/>
    </row>
    <row r="851" spans="1:1" ht="15">
      <c r="A851" s="32"/>
    </row>
    <row r="852" spans="1:1" ht="15">
      <c r="A852" s="32"/>
    </row>
    <row r="853" spans="1:1" ht="15">
      <c r="A853" s="32"/>
    </row>
    <row r="854" spans="1:1" ht="15">
      <c r="A854" s="32"/>
    </row>
    <row r="855" spans="1:1" ht="15">
      <c r="A855" s="32"/>
    </row>
    <row r="856" spans="1:1" ht="15">
      <c r="A856" s="32"/>
    </row>
    <row r="857" spans="1:1" ht="15">
      <c r="A857" s="32"/>
    </row>
    <row r="858" spans="1:1" ht="15">
      <c r="A858" s="32"/>
    </row>
    <row r="859" spans="1:1" ht="15">
      <c r="A859" s="32"/>
    </row>
    <row r="860" spans="1:1" ht="15">
      <c r="A860" s="32"/>
    </row>
    <row r="861" spans="1:1" ht="15">
      <c r="A861" s="32"/>
    </row>
    <row r="862" spans="1:1" ht="15">
      <c r="A862" s="32"/>
    </row>
    <row r="863" spans="1:1" ht="15">
      <c r="A863" s="32"/>
    </row>
    <row r="864" spans="1:1" ht="15">
      <c r="A864" s="32"/>
    </row>
    <row r="865" spans="1:1" ht="15">
      <c r="A865" s="32"/>
    </row>
    <row r="866" spans="1:1" ht="15">
      <c r="A866" s="32"/>
    </row>
    <row r="867" spans="1:1" ht="15">
      <c r="A867" s="32"/>
    </row>
    <row r="868" spans="1:1" ht="15">
      <c r="A868" s="32"/>
    </row>
    <row r="869" spans="1:1" ht="15">
      <c r="A869" s="32"/>
    </row>
    <row r="870" spans="1:1" ht="15">
      <c r="A870" s="32"/>
    </row>
    <row r="871" spans="1:1" ht="15">
      <c r="A871" s="32"/>
    </row>
    <row r="872" spans="1:1" ht="15">
      <c r="A872" s="32"/>
    </row>
    <row r="873" spans="1:1" ht="15">
      <c r="A873" s="32"/>
    </row>
    <row r="874" spans="1:1" ht="15">
      <c r="A874" s="32"/>
    </row>
    <row r="875" spans="1:1" ht="15">
      <c r="A875" s="32"/>
    </row>
    <row r="876" spans="1:1" ht="15">
      <c r="A876" s="32"/>
    </row>
    <row r="877" spans="1:1" ht="15">
      <c r="A877" s="32"/>
    </row>
    <row r="878" spans="1:1" ht="15">
      <c r="A878" s="32"/>
    </row>
    <row r="879" spans="1:1" ht="15">
      <c r="A879" s="32"/>
    </row>
    <row r="880" spans="1:1" ht="15">
      <c r="A880" s="32"/>
    </row>
    <row r="881" spans="1:1" ht="15">
      <c r="A881" s="32"/>
    </row>
    <row r="882" spans="1:1" ht="15">
      <c r="A882" s="32"/>
    </row>
    <row r="883" spans="1:1" ht="15">
      <c r="A883" s="32"/>
    </row>
    <row r="884" spans="1:1" ht="15">
      <c r="A884" s="32"/>
    </row>
    <row r="885" spans="1:1" ht="15">
      <c r="A885" s="32"/>
    </row>
    <row r="886" spans="1:1" ht="15">
      <c r="A886" s="32"/>
    </row>
    <row r="887" spans="1:1" ht="15">
      <c r="A887" s="32"/>
    </row>
    <row r="888" spans="1:1" ht="15">
      <c r="A888" s="32"/>
    </row>
    <row r="889" spans="1:1" ht="15">
      <c r="A889" s="32"/>
    </row>
    <row r="890" spans="1:1" ht="15">
      <c r="A890" s="32"/>
    </row>
    <row r="891" spans="1:1" ht="15">
      <c r="A891" s="32"/>
    </row>
    <row r="892" spans="1:1" ht="15">
      <c r="A892" s="32"/>
    </row>
    <row r="893" spans="1:1" ht="15">
      <c r="A893" s="32"/>
    </row>
    <row r="894" spans="1:1" ht="15">
      <c r="A894" s="32"/>
    </row>
    <row r="895" spans="1:1" ht="15">
      <c r="A895" s="32"/>
    </row>
    <row r="896" spans="1:1" ht="15">
      <c r="A896" s="32"/>
    </row>
    <row r="897" spans="1:1" ht="15">
      <c r="A897" s="32"/>
    </row>
    <row r="898" spans="1:1" ht="15">
      <c r="A898" s="32"/>
    </row>
    <row r="899" spans="1:1" ht="15">
      <c r="A899" s="32"/>
    </row>
    <row r="900" spans="1:1" ht="15">
      <c r="A900" s="32"/>
    </row>
    <row r="901" spans="1:1" ht="15">
      <c r="A901" s="32"/>
    </row>
    <row r="902" spans="1:1" ht="15">
      <c r="A902" s="32"/>
    </row>
    <row r="903" spans="1:1" ht="15">
      <c r="A903" s="32"/>
    </row>
    <row r="904" spans="1:1" ht="15">
      <c r="A904" s="32"/>
    </row>
    <row r="905" spans="1:1" ht="15">
      <c r="A905" s="32"/>
    </row>
    <row r="906" spans="1:1" ht="15">
      <c r="A906" s="32"/>
    </row>
    <row r="907" spans="1:1" ht="15">
      <c r="A907" s="32"/>
    </row>
    <row r="908" spans="1:1" ht="15">
      <c r="A908" s="32"/>
    </row>
    <row r="909" spans="1:1" ht="15">
      <c r="A909" s="32"/>
    </row>
    <row r="910" spans="1:1" ht="15">
      <c r="A910" s="32"/>
    </row>
    <row r="911" spans="1:1" ht="15">
      <c r="A911" s="32"/>
    </row>
    <row r="912" spans="1:1" ht="15">
      <c r="A912" s="32"/>
    </row>
    <row r="913" spans="1:1" ht="15">
      <c r="A913" s="32"/>
    </row>
    <row r="914" spans="1:1" ht="15">
      <c r="A914" s="32"/>
    </row>
    <row r="915" spans="1:1" ht="15">
      <c r="A915" s="32"/>
    </row>
    <row r="916" spans="1:1" ht="15">
      <c r="A916" s="32"/>
    </row>
    <row r="917" spans="1:1" ht="15">
      <c r="A917" s="32"/>
    </row>
    <row r="918" spans="1:1" ht="15">
      <c r="A918" s="32"/>
    </row>
    <row r="919" spans="1:1" ht="15">
      <c r="A919" s="32"/>
    </row>
    <row r="920" spans="1:1" ht="15">
      <c r="A920" s="32"/>
    </row>
    <row r="921" spans="1:1" ht="15">
      <c r="A921" s="32"/>
    </row>
    <row r="922" spans="1:1" ht="15">
      <c r="A922" s="32"/>
    </row>
    <row r="923" spans="1:1" ht="15">
      <c r="A923" s="32"/>
    </row>
    <row r="924" spans="1:1" ht="15">
      <c r="A924" s="32"/>
    </row>
    <row r="925" spans="1:1" ht="15">
      <c r="A925" s="32"/>
    </row>
    <row r="926" spans="1:1" ht="15">
      <c r="A926" s="32"/>
    </row>
    <row r="927" spans="1:1" ht="15">
      <c r="A927" s="32"/>
    </row>
    <row r="928" spans="1:1" ht="15">
      <c r="A928" s="32"/>
    </row>
    <row r="929" spans="1:1" ht="15">
      <c r="A929" s="32"/>
    </row>
    <row r="930" spans="1:1" ht="15">
      <c r="A930" s="32"/>
    </row>
    <row r="931" spans="1:1" ht="15">
      <c r="A931" s="32"/>
    </row>
    <row r="932" spans="1:1" ht="15">
      <c r="A932" s="32"/>
    </row>
    <row r="933" spans="1:1" ht="15">
      <c r="A933" s="32"/>
    </row>
    <row r="934" spans="1:1" ht="15">
      <c r="A934" s="32"/>
    </row>
    <row r="935" spans="1:1" ht="15">
      <c r="A935" s="32"/>
    </row>
    <row r="936" spans="1:1" ht="15">
      <c r="A936" s="32"/>
    </row>
    <row r="937" spans="1:1" ht="15">
      <c r="A937" s="32"/>
    </row>
    <row r="938" spans="1:1" ht="15">
      <c r="A938" s="32"/>
    </row>
    <row r="939" spans="1:1" ht="15">
      <c r="A939" s="32"/>
    </row>
    <row r="940" spans="1:1" ht="15">
      <c r="A940" s="32"/>
    </row>
    <row r="941" spans="1:1" ht="15">
      <c r="A941" s="32"/>
    </row>
    <row r="942" spans="1:1" ht="15">
      <c r="A942" s="32"/>
    </row>
    <row r="943" spans="1:1" ht="15">
      <c r="A943" s="32"/>
    </row>
    <row r="944" spans="1:1" ht="15">
      <c r="A944" s="32"/>
    </row>
    <row r="945" spans="1:1" ht="15">
      <c r="A945" s="32"/>
    </row>
    <row r="946" spans="1:1" ht="15">
      <c r="A946" s="32"/>
    </row>
    <row r="947" spans="1:1" ht="15">
      <c r="A947" s="32"/>
    </row>
    <row r="948" spans="1:1" ht="15">
      <c r="A948" s="32"/>
    </row>
    <row r="949" spans="1:1" ht="15">
      <c r="A949" s="32"/>
    </row>
    <row r="950" spans="1:1" ht="15">
      <c r="A950" s="32"/>
    </row>
    <row r="951" spans="1:1" ht="15">
      <c r="A951" s="32"/>
    </row>
    <row r="952" spans="1:1" ht="15">
      <c r="A952" s="32"/>
    </row>
    <row r="953" spans="1:1" ht="15">
      <c r="A953" s="32"/>
    </row>
    <row r="954" spans="1:1" ht="15">
      <c r="A954" s="32"/>
    </row>
    <row r="955" spans="1:1" ht="15">
      <c r="A955" s="32"/>
    </row>
    <row r="956" spans="1:1" ht="15">
      <c r="A956" s="32"/>
    </row>
    <row r="957" spans="1:1" ht="15">
      <c r="A957" s="32"/>
    </row>
    <row r="958" spans="1:1" ht="15">
      <c r="A958" s="32"/>
    </row>
    <row r="959" spans="1:1" ht="15">
      <c r="A959" s="32"/>
    </row>
    <row r="960" spans="1:1" ht="15">
      <c r="A960" s="32"/>
    </row>
    <row r="961" spans="1:1" ht="15">
      <c r="A961" s="32"/>
    </row>
    <row r="962" spans="1:1" ht="15">
      <c r="A962" s="32"/>
    </row>
    <row r="963" spans="1:1" ht="15">
      <c r="A963" s="32"/>
    </row>
    <row r="964" spans="1:1" ht="15">
      <c r="A964" s="32"/>
    </row>
    <row r="965" spans="1:1" ht="15">
      <c r="A965" s="32"/>
    </row>
    <row r="966" spans="1:1" ht="15">
      <c r="A966" s="32"/>
    </row>
    <row r="967" spans="1:1" ht="15">
      <c r="A967" s="32"/>
    </row>
    <row r="968" spans="1:1" ht="15">
      <c r="A968" s="32"/>
    </row>
    <row r="969" spans="1:1" ht="15">
      <c r="A969" s="32"/>
    </row>
    <row r="970" spans="1:1" ht="15">
      <c r="A970" s="32"/>
    </row>
    <row r="971" spans="1:1" ht="15">
      <c r="A971" s="32"/>
    </row>
    <row r="972" spans="1:1" ht="15">
      <c r="A972" s="32"/>
    </row>
    <row r="973" spans="1:1" ht="15">
      <c r="A973" s="32"/>
    </row>
    <row r="974" spans="1:1" ht="15">
      <c r="A974" s="32"/>
    </row>
    <row r="975" spans="1:1" ht="15">
      <c r="A975" s="32"/>
    </row>
    <row r="976" spans="1:1" ht="15">
      <c r="A976" s="32"/>
    </row>
    <row r="977" spans="1:1" ht="15">
      <c r="A977" s="32"/>
    </row>
    <row r="978" spans="1:1" ht="15">
      <c r="A978" s="32"/>
    </row>
    <row r="979" spans="1:1" ht="15">
      <c r="A979" s="32"/>
    </row>
    <row r="980" spans="1:1" ht="15">
      <c r="A980" s="32"/>
    </row>
    <row r="981" spans="1:1" ht="15">
      <c r="A981" s="32"/>
    </row>
    <row r="982" spans="1:1" ht="15">
      <c r="A982" s="32"/>
    </row>
    <row r="983" spans="1:1" ht="15">
      <c r="A983" s="32"/>
    </row>
    <row r="984" spans="1:1" ht="15">
      <c r="A984" s="32"/>
    </row>
    <row r="985" spans="1:1" ht="15">
      <c r="A985" s="32"/>
    </row>
    <row r="986" spans="1:1" ht="15">
      <c r="A986" s="32"/>
    </row>
    <row r="987" spans="1:1" ht="15">
      <c r="A987" s="32"/>
    </row>
    <row r="988" spans="1:1" ht="15">
      <c r="A988" s="32"/>
    </row>
    <row r="989" spans="1:1" ht="15">
      <c r="A989" s="32"/>
    </row>
    <row r="990" spans="1:1" ht="15">
      <c r="A990" s="32"/>
    </row>
    <row r="991" spans="1:1" ht="15">
      <c r="A991" s="32"/>
    </row>
    <row r="992" spans="1:1" ht="15">
      <c r="A992" s="32"/>
    </row>
    <row r="993" spans="1:1" ht="15">
      <c r="A993" s="32"/>
    </row>
    <row r="994" spans="1:1" ht="15">
      <c r="A994" s="32"/>
    </row>
    <row r="995" spans="1:1" ht="15">
      <c r="A995" s="32"/>
    </row>
    <row r="996" spans="1:1" ht="15">
      <c r="A996" s="32"/>
    </row>
    <row r="997" spans="1:1" ht="15">
      <c r="A997" s="32"/>
    </row>
    <row r="998" spans="1:1" ht="15">
      <c r="A998" s="32"/>
    </row>
    <row r="999" spans="1:1" ht="15">
      <c r="A999" s="32"/>
    </row>
    <row r="1000" spans="1:1" ht="15">
      <c r="A1000" s="32"/>
    </row>
    <row r="1001" spans="1:1" ht="15">
      <c r="A1001" s="32"/>
    </row>
    <row r="1002" spans="1:1" ht="15">
      <c r="A1002" s="32"/>
    </row>
    <row r="1003" spans="1:1" ht="15">
      <c r="A1003" s="32"/>
    </row>
    <row r="1004" spans="1:1" ht="15">
      <c r="A1004" s="32"/>
    </row>
    <row r="1005" spans="1:1" ht="15">
      <c r="A1005" s="32"/>
    </row>
    <row r="1006" spans="1:1" ht="15">
      <c r="A1006" s="32"/>
    </row>
    <row r="1007" spans="1:1" ht="15">
      <c r="A1007" s="32"/>
    </row>
    <row r="1008" spans="1:1" ht="15">
      <c r="A1008" s="32"/>
    </row>
    <row r="1009" spans="1:1" ht="15">
      <c r="A1009" s="32"/>
    </row>
    <row r="1010" spans="1:1" ht="15">
      <c r="A1010" s="32"/>
    </row>
    <row r="1011" spans="1:1" ht="15">
      <c r="A1011" s="32"/>
    </row>
    <row r="1012" spans="1:1" ht="15">
      <c r="A1012" s="32"/>
    </row>
    <row r="1013" spans="1:1" ht="15">
      <c r="A1013" s="32"/>
    </row>
    <row r="1014" spans="1:1" ht="15">
      <c r="A1014" s="32"/>
    </row>
    <row r="1015" spans="1:1" ht="15">
      <c r="A1015" s="32"/>
    </row>
    <row r="1016" spans="1:1" ht="15">
      <c r="A1016" s="32"/>
    </row>
    <row r="1017" spans="1:1" ht="15">
      <c r="A1017" s="32"/>
    </row>
    <row r="1018" spans="1:1" ht="15">
      <c r="A1018" s="32"/>
    </row>
    <row r="1019" spans="1:1" ht="15">
      <c r="A1019" s="32"/>
    </row>
    <row r="1020" spans="1:1" ht="15">
      <c r="A1020" s="32"/>
    </row>
    <row r="1021" spans="1:1" ht="15">
      <c r="A1021" s="32"/>
    </row>
    <row r="1022" spans="1:1" ht="15">
      <c r="A1022" s="32"/>
    </row>
    <row r="1023" spans="1:1" ht="15">
      <c r="A1023" s="32"/>
    </row>
    <row r="1024" spans="1:1" ht="15">
      <c r="A1024" s="32"/>
    </row>
    <row r="1025" spans="1:1" ht="15">
      <c r="A1025" s="32"/>
    </row>
    <row r="1026" spans="1:1" ht="15">
      <c r="A1026" s="32"/>
    </row>
    <row r="1027" spans="1:1" ht="15">
      <c r="A1027" s="32"/>
    </row>
    <row r="1028" spans="1:1" ht="15">
      <c r="A1028" s="32"/>
    </row>
    <row r="1029" spans="1:1" ht="15">
      <c r="A1029" s="32"/>
    </row>
    <row r="1030" spans="1:1" ht="15">
      <c r="A1030" s="32"/>
    </row>
    <row r="1031" spans="1:1" ht="15">
      <c r="A1031" s="32"/>
    </row>
    <row r="1032" spans="1:1" ht="15">
      <c r="A1032" s="32"/>
    </row>
    <row r="1033" spans="1:1" ht="15">
      <c r="A1033" s="32"/>
    </row>
    <row r="1034" spans="1:1" ht="15">
      <c r="A1034" s="32"/>
    </row>
    <row r="1035" spans="1:1" ht="15">
      <c r="A1035" s="32"/>
    </row>
    <row r="1036" spans="1:1" ht="15">
      <c r="A1036" s="32"/>
    </row>
    <row r="1037" spans="1:1" ht="15">
      <c r="A1037" s="32"/>
    </row>
    <row r="1038" spans="1:1" ht="15">
      <c r="A1038" s="32"/>
    </row>
    <row r="1039" spans="1:1" ht="15">
      <c r="A1039" s="32"/>
    </row>
    <row r="1040" spans="1:1" ht="15">
      <c r="A1040" s="32"/>
    </row>
    <row r="1041" spans="1:1" ht="15">
      <c r="A1041" s="32"/>
    </row>
    <row r="1042" spans="1:1" ht="15">
      <c r="A1042" s="32"/>
    </row>
    <row r="1043" spans="1:1" ht="15">
      <c r="A1043" s="32"/>
    </row>
    <row r="1044" spans="1:1" ht="15">
      <c r="A1044" s="32"/>
    </row>
    <row r="1045" spans="1:1" ht="15">
      <c r="A1045" s="32"/>
    </row>
    <row r="1046" spans="1:1" ht="15">
      <c r="A1046" s="32"/>
    </row>
    <row r="1047" spans="1:1" ht="15">
      <c r="A1047" s="32"/>
    </row>
    <row r="1048" spans="1:1" ht="15">
      <c r="A1048" s="32"/>
    </row>
    <row r="1049" spans="1:1" ht="15">
      <c r="A1049" s="32"/>
    </row>
    <row r="1050" spans="1:1" ht="15">
      <c r="A1050" s="32"/>
    </row>
    <row r="1051" spans="1:1" ht="15">
      <c r="A1051" s="32"/>
    </row>
    <row r="1052" spans="1:1" ht="15">
      <c r="A1052" s="32"/>
    </row>
    <row r="1053" spans="1:1" ht="15">
      <c r="A1053" s="32"/>
    </row>
    <row r="1054" spans="1:1" ht="15">
      <c r="A1054" s="32"/>
    </row>
    <row r="1055" spans="1:1" ht="15">
      <c r="A1055" s="32"/>
    </row>
    <row r="1056" spans="1:1" ht="15">
      <c r="A1056" s="32"/>
    </row>
    <row r="1057" spans="1:1" ht="15">
      <c r="A1057" s="32"/>
    </row>
    <row r="1058" spans="1:1" ht="15">
      <c r="A1058" s="32"/>
    </row>
    <row r="1059" spans="1:1" ht="15">
      <c r="A1059" s="32"/>
    </row>
    <row r="1060" spans="1:1" ht="15">
      <c r="A1060" s="32"/>
    </row>
    <row r="1061" spans="1:1" ht="15">
      <c r="A1061" s="32"/>
    </row>
    <row r="1062" spans="1:1" ht="15">
      <c r="A1062" s="32"/>
    </row>
    <row r="1063" spans="1:1" ht="15">
      <c r="A1063" s="32"/>
    </row>
    <row r="1064" spans="1:1" ht="15">
      <c r="A1064" s="32"/>
    </row>
    <row r="1065" spans="1:1" ht="15">
      <c r="A1065" s="32"/>
    </row>
    <row r="1066" spans="1:1" ht="15">
      <c r="A1066" s="32"/>
    </row>
    <row r="1067" spans="1:1" ht="15">
      <c r="A1067" s="32"/>
    </row>
    <row r="1068" spans="1:1" ht="15">
      <c r="A1068" s="32"/>
    </row>
    <row r="1069" spans="1:1" ht="15">
      <c r="A1069" s="32"/>
    </row>
    <row r="1070" spans="1:1" ht="15">
      <c r="A1070" s="32"/>
    </row>
    <row r="1071" spans="1:1" ht="15">
      <c r="A1071" s="32"/>
    </row>
    <row r="1072" spans="1:1" ht="15">
      <c r="A1072" s="32"/>
    </row>
    <row r="1073" spans="1:1" ht="15">
      <c r="A1073" s="32"/>
    </row>
    <row r="1074" spans="1:1" ht="15">
      <c r="A1074" s="32"/>
    </row>
    <row r="1075" spans="1:1" ht="15">
      <c r="A1075" s="32"/>
    </row>
    <row r="1076" spans="1:1" ht="15">
      <c r="A1076" s="32"/>
    </row>
    <row r="1077" spans="1:1" ht="15">
      <c r="A1077" s="32"/>
    </row>
    <row r="1078" spans="1:1" ht="15">
      <c r="A1078" s="32"/>
    </row>
    <row r="1079" spans="1:1" ht="15">
      <c r="A1079" s="32"/>
    </row>
    <row r="1080" spans="1:1" ht="15">
      <c r="A1080" s="32"/>
    </row>
    <row r="1081" spans="1:1" ht="15">
      <c r="A1081" s="32"/>
    </row>
    <row r="1082" spans="1:1" ht="15">
      <c r="A1082" s="32"/>
    </row>
    <row r="1083" spans="1:1" ht="15">
      <c r="A1083" s="32"/>
    </row>
    <row r="1084" spans="1:1" ht="15">
      <c r="A1084" s="32"/>
    </row>
    <row r="1085" spans="1:1" ht="15">
      <c r="A1085" s="32"/>
    </row>
    <row r="1086" spans="1:1" ht="15">
      <c r="A1086" s="32"/>
    </row>
    <row r="1087" spans="1:1" ht="15">
      <c r="A1087" s="32"/>
    </row>
    <row r="1088" spans="1:1" ht="15">
      <c r="A1088" s="32"/>
    </row>
    <row r="1089" spans="1:1" ht="15">
      <c r="A1089" s="32"/>
    </row>
    <row r="1090" spans="1:1" ht="15">
      <c r="A1090" s="32"/>
    </row>
    <row r="1091" spans="1:1" ht="15">
      <c r="A1091" s="32"/>
    </row>
    <row r="1092" spans="1:1" ht="15">
      <c r="A1092" s="32"/>
    </row>
    <row r="1093" spans="1:1" ht="15">
      <c r="A1093" s="32"/>
    </row>
    <row r="1094" spans="1:1" ht="15">
      <c r="A1094" s="32"/>
    </row>
    <row r="1095" spans="1:1" ht="15">
      <c r="A1095" s="32"/>
    </row>
    <row r="1096" spans="1:1" ht="15">
      <c r="A1096" s="32"/>
    </row>
    <row r="1097" spans="1:1" ht="15">
      <c r="A1097" s="32"/>
    </row>
    <row r="1098" spans="1:1" ht="15">
      <c r="A1098" s="32"/>
    </row>
    <row r="1099" spans="1:1" ht="15">
      <c r="A1099" s="32"/>
    </row>
    <row r="1100" spans="1:1" ht="15">
      <c r="A1100" s="32"/>
    </row>
    <row r="1101" spans="1:1" ht="15">
      <c r="A1101" s="32"/>
    </row>
    <row r="1102" spans="1:1" ht="15">
      <c r="A1102" s="32"/>
    </row>
    <row r="1103" spans="1:1" ht="15">
      <c r="A1103" s="32"/>
    </row>
    <row r="1104" spans="1:1" ht="15">
      <c r="A1104" s="32"/>
    </row>
    <row r="1105" spans="1:1" ht="15">
      <c r="A1105" s="32"/>
    </row>
    <row r="1106" spans="1:1" ht="15">
      <c r="A1106" s="32"/>
    </row>
    <row r="1107" spans="1:1" ht="15">
      <c r="A1107" s="32"/>
    </row>
    <row r="1108" spans="1:1" ht="15">
      <c r="A1108" s="32"/>
    </row>
    <row r="1109" spans="1:1" ht="15">
      <c r="A1109" s="32"/>
    </row>
    <row r="1110" spans="1:1" ht="15">
      <c r="A1110" s="32"/>
    </row>
    <row r="1111" spans="1:1" ht="15">
      <c r="A1111" s="32"/>
    </row>
    <row r="1112" spans="1:1" ht="15">
      <c r="A1112" s="32"/>
    </row>
    <row r="1113" spans="1:1" ht="15">
      <c r="A1113" s="32"/>
    </row>
    <row r="1114" spans="1:1" ht="15">
      <c r="A1114" s="32"/>
    </row>
    <row r="1115" spans="1:1" ht="15">
      <c r="A1115" s="32"/>
    </row>
    <row r="1116" spans="1:1" ht="15">
      <c r="A1116" s="32"/>
    </row>
    <row r="1117" spans="1:1" ht="15">
      <c r="A1117" s="32"/>
    </row>
    <row r="1118" spans="1:1" ht="15">
      <c r="A1118" s="32"/>
    </row>
    <row r="1119" spans="1:1" ht="15">
      <c r="A1119" s="32"/>
    </row>
    <row r="1120" spans="1:1" ht="15">
      <c r="A1120" s="32"/>
    </row>
    <row r="1121" spans="1:1" ht="15">
      <c r="A1121" s="32"/>
    </row>
    <row r="1122" spans="1:1" ht="15">
      <c r="A1122" s="32"/>
    </row>
    <row r="1123" spans="1:1" ht="15">
      <c r="A1123" s="32"/>
    </row>
    <row r="1124" spans="1:1" ht="15">
      <c r="A1124" s="32"/>
    </row>
    <row r="1125" spans="1:1" ht="15">
      <c r="A1125" s="32"/>
    </row>
    <row r="1126" spans="1:1" ht="15">
      <c r="A1126" s="32"/>
    </row>
    <row r="1127" spans="1:1" ht="15">
      <c r="A1127" s="32"/>
    </row>
    <row r="1128" spans="1:1" ht="15">
      <c r="A1128" s="32"/>
    </row>
    <row r="1129" spans="1:1" ht="15">
      <c r="A1129" s="32"/>
    </row>
    <row r="1130" spans="1:1" ht="15">
      <c r="A1130" s="32"/>
    </row>
    <row r="1131" spans="1:1" ht="15">
      <c r="A1131" s="32"/>
    </row>
    <row r="1132" spans="1:1" ht="15">
      <c r="A1132" s="32"/>
    </row>
    <row r="1133" spans="1:1" ht="15">
      <c r="A1133" s="32"/>
    </row>
    <row r="1134" spans="1:1" ht="15">
      <c r="A1134" s="32"/>
    </row>
    <row r="1135" spans="1:1" ht="15">
      <c r="A1135" s="32"/>
    </row>
    <row r="1136" spans="1:1" ht="15">
      <c r="A1136" s="32"/>
    </row>
    <row r="1137" spans="1:1" ht="15">
      <c r="A1137" s="32"/>
    </row>
    <row r="1138" spans="1:1" ht="15">
      <c r="A1138" s="32"/>
    </row>
    <row r="1139" spans="1:1" ht="15">
      <c r="A1139" s="32"/>
    </row>
    <row r="1140" spans="1:1" ht="15">
      <c r="A1140" s="32"/>
    </row>
    <row r="1141" spans="1:1" ht="15">
      <c r="A1141" s="32"/>
    </row>
    <row r="1142" spans="1:1" ht="15">
      <c r="A1142" s="32"/>
    </row>
    <row r="1143" spans="1:1" ht="15">
      <c r="A1143" s="32"/>
    </row>
    <row r="1144" spans="1:1" ht="15">
      <c r="A1144" s="32"/>
    </row>
    <row r="1145" spans="1:1" ht="15">
      <c r="A1145" s="32"/>
    </row>
    <row r="1146" spans="1:1" ht="15">
      <c r="A1146" s="32"/>
    </row>
    <row r="1147" spans="1:1" ht="15">
      <c r="A1147" s="32"/>
    </row>
    <row r="1148" spans="1:1" ht="15">
      <c r="A1148" s="32"/>
    </row>
    <row r="1149" spans="1:1" ht="15">
      <c r="A1149" s="32"/>
    </row>
    <row r="1150" spans="1:1" ht="15">
      <c r="A1150" s="32"/>
    </row>
    <row r="1151" spans="1:1" ht="15">
      <c r="A1151" s="32"/>
    </row>
    <row r="1152" spans="1:1" ht="15">
      <c r="A1152" s="32"/>
    </row>
    <row r="1153" spans="1:1" ht="15">
      <c r="A1153" s="32"/>
    </row>
    <row r="1154" spans="1:1" ht="15">
      <c r="A1154" s="32"/>
    </row>
    <row r="1155" spans="1:1" ht="15">
      <c r="A1155" s="32"/>
    </row>
    <row r="1156" spans="1:1" ht="15">
      <c r="A1156" s="32"/>
    </row>
    <row r="1157" spans="1:1" ht="15">
      <c r="A1157" s="32"/>
    </row>
    <row r="1158" spans="1:1" ht="15">
      <c r="A1158" s="32"/>
    </row>
    <row r="1159" spans="1:1" ht="15">
      <c r="A1159" s="32"/>
    </row>
    <row r="1160" spans="1:1" ht="15">
      <c r="A1160" s="32"/>
    </row>
    <row r="1161" spans="1:1" ht="15">
      <c r="A1161" s="32"/>
    </row>
    <row r="1162" spans="1:1" ht="15">
      <c r="A1162" s="32"/>
    </row>
    <row r="1163" spans="1:1" ht="15">
      <c r="A1163" s="32"/>
    </row>
    <row r="1164" spans="1:1" ht="15">
      <c r="A1164" s="32"/>
    </row>
    <row r="1165" spans="1:1" ht="15">
      <c r="A1165" s="32"/>
    </row>
    <row r="1166" spans="1:1" ht="15">
      <c r="A1166" s="32"/>
    </row>
    <row r="1167" spans="1:1" ht="15">
      <c r="A1167" s="32"/>
    </row>
    <row r="1168" spans="1:1" ht="15">
      <c r="A1168" s="32"/>
    </row>
    <row r="1169" spans="1:1" ht="15">
      <c r="A1169" s="32"/>
    </row>
    <row r="1170" spans="1:1" ht="15">
      <c r="A1170" s="32"/>
    </row>
    <row r="1171" spans="1:1" ht="15">
      <c r="A1171" s="32"/>
    </row>
    <row r="1172" spans="1:1" ht="15">
      <c r="A1172" s="32"/>
    </row>
    <row r="1173" spans="1:1" ht="15">
      <c r="A1173" s="32"/>
    </row>
    <row r="1174" spans="1:1" ht="15">
      <c r="A1174" s="32"/>
    </row>
    <row r="1175" spans="1:1" ht="15">
      <c r="A1175" s="32"/>
    </row>
    <row r="1176" spans="1:1" ht="15">
      <c r="A1176" s="32"/>
    </row>
    <row r="1177" spans="1:1" ht="15">
      <c r="A1177" s="32"/>
    </row>
    <row r="1178" spans="1:1" ht="15">
      <c r="A1178" s="32"/>
    </row>
    <row r="1179" spans="1:1" ht="15">
      <c r="A1179" s="32"/>
    </row>
    <row r="1180" spans="1:1" ht="15">
      <c r="A1180" s="32"/>
    </row>
    <row r="1181" spans="1:1" ht="15">
      <c r="A1181" s="32"/>
    </row>
    <row r="1182" spans="1:1" ht="15">
      <c r="A1182" s="32"/>
    </row>
    <row r="1183" spans="1:1" ht="15">
      <c r="A1183" s="32"/>
    </row>
    <row r="1184" spans="1:1" ht="15">
      <c r="A1184" s="32"/>
    </row>
    <row r="1185" spans="1:1" ht="15">
      <c r="A1185" s="32"/>
    </row>
    <row r="1186" spans="1:1" ht="15">
      <c r="A1186" s="32"/>
    </row>
    <row r="1187" spans="1:1" ht="15">
      <c r="A1187" s="32"/>
    </row>
    <row r="1188" spans="1:1" ht="15">
      <c r="A1188" s="32"/>
    </row>
    <row r="1189" spans="1:1" ht="15">
      <c r="A1189" s="32"/>
    </row>
    <row r="1190" spans="1:1" ht="15">
      <c r="A1190" s="32"/>
    </row>
    <row r="1191" spans="1:1" ht="15">
      <c r="A1191" s="32"/>
    </row>
    <row r="1192" spans="1:1" ht="15">
      <c r="A1192" s="32"/>
    </row>
    <row r="1193" spans="1:1" ht="15">
      <c r="A1193" s="32"/>
    </row>
    <row r="1194" spans="1:1" ht="15">
      <c r="A1194" s="32"/>
    </row>
    <row r="1195" spans="1:1" ht="15">
      <c r="A1195" s="32"/>
    </row>
    <row r="1196" spans="1:1" ht="15">
      <c r="A1196" s="32"/>
    </row>
    <row r="1197" spans="1:1" ht="15">
      <c r="A1197" s="32"/>
    </row>
    <row r="1198" spans="1:1" ht="15">
      <c r="A1198" s="32"/>
    </row>
    <row r="1199" spans="1:1" ht="15">
      <c r="A1199" s="32"/>
    </row>
    <row r="1200" spans="1:1" ht="15">
      <c r="A1200" s="32"/>
    </row>
    <row r="1201" spans="1:1" ht="15">
      <c r="A1201" s="32"/>
    </row>
    <row r="1202" spans="1:1" ht="15">
      <c r="A1202" s="32"/>
    </row>
    <row r="1203" spans="1:1" ht="15">
      <c r="A1203" s="32"/>
    </row>
    <row r="1204" spans="1:1" ht="15">
      <c r="A1204" s="32"/>
    </row>
    <row r="1205" spans="1:1" ht="15">
      <c r="A1205" s="32"/>
    </row>
    <row r="1206" spans="1:1" ht="15">
      <c r="A1206" s="32"/>
    </row>
    <row r="1207" spans="1:1" ht="15">
      <c r="A1207" s="32"/>
    </row>
    <row r="1208" spans="1:1" ht="15">
      <c r="A1208" s="32"/>
    </row>
    <row r="1209" spans="1:1" ht="15">
      <c r="A1209" s="32"/>
    </row>
    <row r="1210" spans="1:1" ht="15">
      <c r="A1210" s="32"/>
    </row>
    <row r="1211" spans="1:1" ht="15">
      <c r="A1211" s="32"/>
    </row>
    <row r="1212" spans="1:1" ht="15">
      <c r="A1212" s="32"/>
    </row>
    <row r="1213" spans="1:1" ht="15">
      <c r="A1213" s="32"/>
    </row>
    <row r="1214" spans="1:1" ht="15">
      <c r="A1214" s="32"/>
    </row>
    <row r="1215" spans="1:1" ht="15">
      <c r="A1215" s="32"/>
    </row>
    <row r="1216" spans="1:1" ht="15">
      <c r="A1216" s="32"/>
    </row>
    <row r="1217" spans="1:1" ht="15">
      <c r="A1217" s="32"/>
    </row>
    <row r="1218" spans="1:1" ht="15">
      <c r="A1218" s="32"/>
    </row>
    <row r="1219" spans="1:1" ht="15">
      <c r="A1219" s="32"/>
    </row>
    <row r="1220" spans="1:1" ht="15">
      <c r="A1220" s="32"/>
    </row>
    <row r="1221" spans="1:1" ht="15">
      <c r="A1221" s="32"/>
    </row>
    <row r="1222" spans="1:1" ht="15">
      <c r="A1222" s="32"/>
    </row>
    <row r="1223" spans="1:1" ht="15">
      <c r="A1223" s="32"/>
    </row>
    <row r="1224" spans="1:1" ht="15">
      <c r="A1224" s="32"/>
    </row>
    <row r="1225" spans="1:1" ht="15">
      <c r="A1225" s="32"/>
    </row>
    <row r="1226" spans="1:1" ht="15">
      <c r="A1226" s="32"/>
    </row>
    <row r="1227" spans="1:1" ht="15">
      <c r="A1227" s="32"/>
    </row>
    <row r="1228" spans="1:1" ht="15">
      <c r="A1228" s="32"/>
    </row>
    <row r="1229" spans="1:1" ht="15">
      <c r="A1229" s="32"/>
    </row>
    <row r="1230" spans="1:1" ht="15">
      <c r="A1230" s="32"/>
    </row>
    <row r="1231" spans="1:1" ht="15">
      <c r="A1231" s="32"/>
    </row>
    <row r="1232" spans="1:1" ht="15">
      <c r="A1232" s="32"/>
    </row>
    <row r="1233" spans="1:1" ht="15">
      <c r="A1233" s="32"/>
    </row>
    <row r="1234" spans="1:1" ht="15">
      <c r="A1234" s="32"/>
    </row>
    <row r="1235" spans="1:1" ht="15">
      <c r="A1235" s="32"/>
    </row>
    <row r="1236" spans="1:1" ht="15">
      <c r="A1236" s="32"/>
    </row>
    <row r="1237" spans="1:1" ht="15">
      <c r="A1237" s="32"/>
    </row>
    <row r="1238" spans="1:1" ht="15">
      <c r="A1238" s="32"/>
    </row>
    <row r="1239" spans="1:1" ht="15">
      <c r="A1239" s="32"/>
    </row>
    <row r="1240" spans="1:1" ht="15">
      <c r="A1240" s="32"/>
    </row>
    <row r="1241" spans="1:1" ht="15">
      <c r="A1241" s="32"/>
    </row>
    <row r="1242" spans="1:1" ht="15">
      <c r="A1242" s="32"/>
    </row>
    <row r="1243" spans="1:1" ht="15">
      <c r="A1243" s="32"/>
    </row>
    <row r="1244" spans="1:1" ht="15">
      <c r="A1244" s="32"/>
    </row>
    <row r="1245" spans="1:1" ht="15">
      <c r="A1245" s="32"/>
    </row>
    <row r="1246" spans="1:1" ht="15">
      <c r="A1246" s="32"/>
    </row>
    <row r="1247" spans="1:1" ht="15">
      <c r="A1247" s="32"/>
    </row>
    <row r="1248" spans="1:1" ht="15">
      <c r="A1248" s="32"/>
    </row>
    <row r="1249" spans="1:1" ht="15">
      <c r="A1249" s="32"/>
    </row>
    <row r="1250" spans="1:1" ht="15">
      <c r="A1250" s="32"/>
    </row>
    <row r="1251" spans="1:1" ht="15">
      <c r="A1251" s="32"/>
    </row>
    <row r="1252" spans="1:1" ht="15">
      <c r="A1252" s="32"/>
    </row>
    <row r="1253" spans="1:1" ht="15">
      <c r="A1253" s="32"/>
    </row>
    <row r="1254" spans="1:1" ht="15">
      <c r="A1254" s="32"/>
    </row>
    <row r="1255" spans="1:1" ht="15">
      <c r="A1255" s="32"/>
    </row>
    <row r="1256" spans="1:1" ht="15">
      <c r="A1256" s="32"/>
    </row>
    <row r="1257" spans="1:1" ht="15">
      <c r="A1257" s="32"/>
    </row>
    <row r="1258" spans="1:1" ht="15">
      <c r="A1258" s="32"/>
    </row>
    <row r="1259" spans="1:1" ht="15">
      <c r="A1259" s="32"/>
    </row>
    <row r="1260" spans="1:1" ht="15">
      <c r="A1260" s="32"/>
    </row>
    <row r="1261" spans="1:1" ht="15">
      <c r="A1261" s="32"/>
    </row>
    <row r="1262" spans="1:1" ht="15">
      <c r="A1262" s="32"/>
    </row>
    <row r="1263" spans="1:1" ht="15">
      <c r="A1263" s="32"/>
    </row>
    <row r="1264" spans="1:1" ht="15">
      <c r="A1264" s="32"/>
    </row>
    <row r="1265" spans="1:1" ht="15">
      <c r="A1265" s="32"/>
    </row>
    <row r="1266" spans="1:1" ht="15">
      <c r="A1266" s="32"/>
    </row>
    <row r="1267" spans="1:1" ht="15">
      <c r="A1267" s="32"/>
    </row>
    <row r="1268" spans="1:1" ht="15">
      <c r="A1268" s="32"/>
    </row>
    <row r="1269" spans="1:1" ht="15">
      <c r="A1269" s="32"/>
    </row>
    <row r="1270" spans="1:1" ht="15">
      <c r="A1270" s="32"/>
    </row>
    <row r="1271" spans="1:1" ht="15">
      <c r="A1271" s="32"/>
    </row>
    <row r="1272" spans="1:1" ht="15">
      <c r="A1272" s="32"/>
    </row>
    <row r="1273" spans="1:1" ht="15">
      <c r="A1273" s="32"/>
    </row>
    <row r="1274" spans="1:1" ht="15">
      <c r="A1274" s="32"/>
    </row>
    <row r="1275" spans="1:1" ht="15">
      <c r="A1275" s="32"/>
    </row>
    <row r="1276" spans="1:1" ht="15">
      <c r="A1276" s="32"/>
    </row>
    <row r="1277" spans="1:1" ht="15">
      <c r="A1277" s="32"/>
    </row>
    <row r="1278" spans="1:1" ht="15">
      <c r="A1278" s="32"/>
    </row>
    <row r="1279" spans="1:1" ht="15">
      <c r="A1279" s="32"/>
    </row>
    <row r="1280" spans="1:1" ht="15">
      <c r="A1280" s="32"/>
    </row>
    <row r="1281" spans="1:1" ht="15">
      <c r="A1281" s="32"/>
    </row>
    <row r="1282" spans="1:1" ht="15">
      <c r="A1282" s="32"/>
    </row>
    <row r="1283" spans="1:1" ht="15">
      <c r="A1283" s="32"/>
    </row>
    <row r="1284" spans="1:1" ht="15">
      <c r="A1284" s="32"/>
    </row>
    <row r="1285" spans="1:1" ht="15">
      <c r="A1285" s="32"/>
    </row>
    <row r="1286" spans="1:1" ht="15">
      <c r="A1286" s="32"/>
    </row>
    <row r="1287" spans="1:1" ht="15">
      <c r="A1287" s="32"/>
    </row>
    <row r="1288" spans="1:1" ht="15">
      <c r="A1288" s="32"/>
    </row>
    <row r="1289" spans="1:1" ht="15">
      <c r="A1289" s="32"/>
    </row>
    <row r="1290" spans="1:1" ht="15">
      <c r="A1290" s="32"/>
    </row>
    <row r="1291" spans="1:1" ht="15">
      <c r="A1291" s="32"/>
    </row>
    <row r="1292" spans="1:1" ht="15">
      <c r="A1292" s="32"/>
    </row>
    <row r="1293" spans="1:1" ht="15">
      <c r="A1293" s="32"/>
    </row>
    <row r="1294" spans="1:1" ht="15">
      <c r="A1294" s="32"/>
    </row>
    <row r="1295" spans="1:1" ht="15">
      <c r="A1295" s="32"/>
    </row>
    <row r="1296" spans="1:1" ht="15">
      <c r="A1296" s="32"/>
    </row>
    <row r="1297" spans="1:1" ht="15">
      <c r="A1297" s="32"/>
    </row>
    <row r="1298" spans="1:1" ht="15">
      <c r="A1298" s="32"/>
    </row>
    <row r="1299" spans="1:1" ht="15">
      <c r="A1299" s="32"/>
    </row>
    <row r="1300" spans="1:1" ht="15">
      <c r="A1300" s="32"/>
    </row>
    <row r="1301" spans="1:1" ht="15">
      <c r="A1301" s="32"/>
    </row>
    <row r="1302" spans="1:1" ht="15">
      <c r="A1302" s="32"/>
    </row>
    <row r="1303" spans="1:1" ht="15">
      <c r="A1303" s="32"/>
    </row>
    <row r="1304" spans="1:1" ht="15">
      <c r="A1304" s="32"/>
    </row>
    <row r="1305" spans="1:1" ht="15">
      <c r="A1305" s="32"/>
    </row>
    <row r="1306" spans="1:1" ht="15">
      <c r="A1306" s="32"/>
    </row>
    <row r="1307" spans="1:1" ht="15">
      <c r="A1307" s="32"/>
    </row>
    <row r="1308" spans="1:1" ht="15">
      <c r="A1308" s="32"/>
    </row>
    <row r="1309" spans="1:1" ht="15">
      <c r="A1309" s="32"/>
    </row>
    <row r="1310" spans="1:1" ht="15">
      <c r="A1310" s="32"/>
    </row>
    <row r="1311" spans="1:1" ht="15">
      <c r="A1311" s="32"/>
    </row>
    <row r="1312" spans="1:1" ht="15">
      <c r="A1312" s="32"/>
    </row>
    <row r="1313" spans="1:1" ht="15">
      <c r="A1313" s="32"/>
    </row>
    <row r="1314" spans="1:1" ht="15">
      <c r="A1314" s="32"/>
    </row>
    <row r="1315" spans="1:1" ht="15">
      <c r="A1315" s="32"/>
    </row>
    <row r="1316" spans="1:1" ht="15">
      <c r="A1316" s="32"/>
    </row>
    <row r="1317" spans="1:1" ht="15">
      <c r="A1317" s="32"/>
    </row>
    <row r="1318" spans="1:1" ht="15">
      <c r="A1318" s="32"/>
    </row>
    <row r="1319" spans="1:1" ht="15">
      <c r="A1319" s="32"/>
    </row>
    <row r="1320" spans="1:1" ht="15">
      <c r="A1320" s="32"/>
    </row>
    <row r="1321" spans="1:1" ht="15">
      <c r="A1321" s="32"/>
    </row>
    <row r="1322" spans="1:1" ht="15">
      <c r="A1322" s="32"/>
    </row>
    <row r="1323" spans="1:1" ht="15">
      <c r="A1323" s="32"/>
    </row>
    <row r="1324" spans="1:1" ht="15">
      <c r="A1324" s="32"/>
    </row>
    <row r="1325" spans="1:1" ht="15">
      <c r="A1325" s="32"/>
    </row>
    <row r="1326" spans="1:1" ht="15">
      <c r="A1326" s="32"/>
    </row>
    <row r="1327" spans="1:1" ht="15">
      <c r="A1327" s="32"/>
    </row>
    <row r="1328" spans="1:1" ht="15">
      <c r="A1328" s="32"/>
    </row>
    <row r="1329" spans="1:1" ht="15">
      <c r="A1329" s="32"/>
    </row>
    <row r="1330" spans="1:1" ht="15">
      <c r="A1330" s="32"/>
    </row>
    <row r="1331" spans="1:1" ht="15">
      <c r="A1331" s="32"/>
    </row>
    <row r="1332" spans="1:1" ht="15">
      <c r="A1332" s="32"/>
    </row>
    <row r="1333" spans="1:1" ht="15">
      <c r="A1333" s="32"/>
    </row>
    <row r="1334" spans="1:1" ht="15">
      <c r="A1334" s="32"/>
    </row>
    <row r="1335" spans="1:1" ht="15">
      <c r="A1335" s="32"/>
    </row>
    <row r="1336" spans="1:1" ht="15">
      <c r="A1336" s="32"/>
    </row>
    <row r="1337" spans="1:1" ht="15">
      <c r="A1337" s="32"/>
    </row>
    <row r="1338" spans="1:1" ht="15">
      <c r="A1338" s="32"/>
    </row>
    <row r="1339" spans="1:1" ht="15">
      <c r="A1339" s="32"/>
    </row>
    <row r="1340" spans="1:1" ht="15">
      <c r="A1340" s="32"/>
    </row>
    <row r="1341" spans="1:1" ht="15">
      <c r="A1341" s="32"/>
    </row>
    <row r="1342" spans="1:1" ht="15">
      <c r="A1342" s="32"/>
    </row>
    <row r="1343" spans="1:1" ht="15">
      <c r="A1343" s="32"/>
    </row>
    <row r="1344" spans="1:1" ht="15">
      <c r="A1344" s="32"/>
    </row>
    <row r="1345" spans="1:1" ht="15">
      <c r="A1345" s="32"/>
    </row>
    <row r="1346" spans="1:1" ht="15">
      <c r="A1346" s="32"/>
    </row>
    <row r="1347" spans="1:1" ht="15">
      <c r="A1347" s="32"/>
    </row>
    <row r="1348" spans="1:1" ht="15">
      <c r="A1348" s="32"/>
    </row>
    <row r="1349" spans="1:1" ht="15">
      <c r="A1349" s="32"/>
    </row>
    <row r="1350" spans="1:1" ht="15">
      <c r="A1350" s="32"/>
    </row>
    <row r="1351" spans="1:1" ht="15">
      <c r="A1351" s="32"/>
    </row>
    <row r="1352" spans="1:1" ht="15">
      <c r="A1352" s="32"/>
    </row>
    <row r="1353" spans="1:1" ht="15">
      <c r="A1353" s="32"/>
    </row>
    <row r="1354" spans="1:1" ht="15">
      <c r="A1354" s="32"/>
    </row>
    <row r="1355" spans="1:1" ht="15">
      <c r="A1355" s="32"/>
    </row>
    <row r="1356" spans="1:1" ht="15">
      <c r="A1356" s="32"/>
    </row>
    <row r="1357" spans="1:1" ht="15">
      <c r="A1357" s="32"/>
    </row>
    <row r="1358" spans="1:1" ht="15">
      <c r="A1358" s="32"/>
    </row>
    <row r="1359" spans="1:1" ht="15">
      <c r="A1359" s="32"/>
    </row>
    <row r="1360" spans="1:1" ht="15">
      <c r="A1360" s="32"/>
    </row>
    <row r="1361" spans="1:1" ht="15">
      <c r="A1361" s="32"/>
    </row>
    <row r="1362" spans="1:1" ht="15">
      <c r="A1362" s="32"/>
    </row>
    <row r="1363" spans="1:1" ht="15">
      <c r="A1363" s="32"/>
    </row>
    <row r="1364" spans="1:1" ht="15">
      <c r="A1364" s="32"/>
    </row>
    <row r="1365" spans="1:1" ht="15">
      <c r="A1365" s="32"/>
    </row>
    <row r="1366" spans="1:1" ht="15">
      <c r="A1366" s="32"/>
    </row>
    <row r="1367" spans="1:1" ht="15">
      <c r="A1367" s="32"/>
    </row>
    <row r="1368" spans="1:1" ht="15">
      <c r="A1368" s="32"/>
    </row>
    <row r="1369" spans="1:1" ht="15">
      <c r="A1369" s="32"/>
    </row>
    <row r="1370" spans="1:1" ht="15">
      <c r="A1370" s="32"/>
    </row>
    <row r="1371" spans="1:1" ht="15">
      <c r="A1371" s="32"/>
    </row>
    <row r="1372" spans="1:1" ht="15">
      <c r="A1372" s="32"/>
    </row>
    <row r="1373" spans="1:1" ht="15">
      <c r="A1373" s="32"/>
    </row>
    <row r="1374" spans="1:1" ht="15">
      <c r="A1374" s="32"/>
    </row>
    <row r="1375" spans="1:1" ht="15">
      <c r="A1375" s="32"/>
    </row>
    <row r="1376" spans="1:1" ht="15">
      <c r="A1376" s="32"/>
    </row>
    <row r="1377" spans="1:1" ht="15">
      <c r="A1377" s="32"/>
    </row>
    <row r="1378" spans="1:1" ht="15">
      <c r="A1378" s="32"/>
    </row>
    <row r="1379" spans="1:1" ht="15">
      <c r="A1379" s="32"/>
    </row>
    <row r="1380" spans="1:1" ht="15">
      <c r="A1380" s="32"/>
    </row>
    <row r="1381" spans="1:1" ht="15">
      <c r="A1381" s="32"/>
    </row>
    <row r="1382" spans="1:1" ht="15">
      <c r="A1382" s="32"/>
    </row>
    <row r="1383" spans="1:1" ht="15">
      <c r="A1383" s="32"/>
    </row>
    <row r="1384" spans="1:1" ht="15">
      <c r="A1384" s="32"/>
    </row>
    <row r="1385" spans="1:1" ht="15">
      <c r="A1385" s="32"/>
    </row>
    <row r="1386" spans="1:1" ht="15">
      <c r="A1386" s="32"/>
    </row>
    <row r="1387" spans="1:1" ht="15">
      <c r="A1387" s="32"/>
    </row>
    <row r="1388" spans="1:1" ht="15">
      <c r="A1388" s="32"/>
    </row>
    <row r="1389" spans="1:1" ht="15">
      <c r="A1389" s="32"/>
    </row>
    <row r="1390" spans="1:1" ht="15">
      <c r="A1390" s="32"/>
    </row>
    <row r="1391" spans="1:1" ht="15">
      <c r="A1391" s="32"/>
    </row>
    <row r="1392" spans="1:1" ht="15">
      <c r="A1392" s="32"/>
    </row>
    <row r="1393" spans="1:1" ht="15">
      <c r="A1393" s="32"/>
    </row>
    <row r="1394" spans="1:1" ht="15">
      <c r="A1394" s="32"/>
    </row>
    <row r="1395" spans="1:1" ht="15">
      <c r="A1395" s="32"/>
    </row>
    <row r="1396" spans="1:1" ht="15">
      <c r="A1396" s="32"/>
    </row>
    <row r="1397" spans="1:1" ht="15">
      <c r="A1397" s="32"/>
    </row>
    <row r="1398" spans="1:1" ht="15">
      <c r="A1398" s="32"/>
    </row>
    <row r="1399" spans="1:1" ht="15">
      <c r="A1399" s="32"/>
    </row>
    <row r="1400" spans="1:1" ht="15">
      <c r="A1400" s="32"/>
    </row>
    <row r="1401" spans="1:1" ht="15">
      <c r="A1401" s="32"/>
    </row>
    <row r="1402" spans="1:1" ht="15">
      <c r="A1402" s="32"/>
    </row>
    <row r="1403" spans="1:1" ht="15">
      <c r="A1403" s="32"/>
    </row>
    <row r="1404" spans="1:1" ht="15">
      <c r="A1404" s="32"/>
    </row>
    <row r="1405" spans="1:1" ht="15">
      <c r="A1405" s="32"/>
    </row>
    <row r="1406" spans="1:1" ht="15">
      <c r="A1406" s="32"/>
    </row>
    <row r="1407" spans="1:1" ht="15">
      <c r="A1407" s="32"/>
    </row>
    <row r="1408" spans="1:1" ht="15">
      <c r="A1408" s="32"/>
    </row>
    <row r="1409" spans="1:1" ht="15">
      <c r="A1409" s="32"/>
    </row>
    <row r="1410" spans="1:1" ht="15">
      <c r="A1410" s="32"/>
    </row>
    <row r="1411" spans="1:1" ht="15">
      <c r="A1411" s="32"/>
    </row>
    <row r="1412" spans="1:1" ht="15">
      <c r="A1412" s="32"/>
    </row>
    <row r="1413" spans="1:1" ht="15">
      <c r="A1413" s="32"/>
    </row>
    <row r="1414" spans="1:1" ht="15">
      <c r="A1414" s="32"/>
    </row>
    <row r="1415" spans="1:1" ht="15">
      <c r="A1415" s="32"/>
    </row>
    <row r="1416" spans="1:1" ht="15">
      <c r="A1416" s="32"/>
    </row>
    <row r="1417" spans="1:1" ht="15">
      <c r="A1417" s="32"/>
    </row>
    <row r="1418" spans="1:1" ht="15">
      <c r="A1418" s="32"/>
    </row>
    <row r="1419" spans="1:1" ht="15">
      <c r="A1419" s="32"/>
    </row>
    <row r="1420" spans="1:1" ht="15">
      <c r="A1420" s="32"/>
    </row>
    <row r="1421" spans="1:1" ht="15">
      <c r="A1421" s="32"/>
    </row>
    <row r="1422" spans="1:1" ht="15">
      <c r="A1422" s="32"/>
    </row>
    <row r="1423" spans="1:1" ht="15">
      <c r="A1423" s="32"/>
    </row>
    <row r="1424" spans="1:1" ht="15">
      <c r="A1424" s="32"/>
    </row>
    <row r="1425" spans="1:1" ht="15">
      <c r="A1425" s="32"/>
    </row>
    <row r="1426" spans="1:1" ht="15">
      <c r="A1426" s="32"/>
    </row>
    <row r="1427" spans="1:1" ht="15">
      <c r="A1427" s="32"/>
    </row>
    <row r="1428" spans="1:1" ht="15">
      <c r="A1428" s="32"/>
    </row>
    <row r="1429" spans="1:1" ht="15">
      <c r="A1429" s="32"/>
    </row>
    <row r="1430" spans="1:1" ht="15">
      <c r="A1430" s="32"/>
    </row>
    <row r="1431" spans="1:1" ht="15">
      <c r="A1431" s="32"/>
    </row>
    <row r="1432" spans="1:1" ht="15">
      <c r="A1432" s="32"/>
    </row>
    <row r="1433" spans="1:1" ht="15">
      <c r="A1433" s="32"/>
    </row>
    <row r="1434" spans="1:1" ht="15">
      <c r="A1434" s="32"/>
    </row>
    <row r="1435" spans="1:1" ht="15">
      <c r="A1435" s="32"/>
    </row>
    <row r="1436" spans="1:1" ht="15">
      <c r="A1436" s="32"/>
    </row>
    <row r="1437" spans="1:1" ht="15">
      <c r="A1437" s="32"/>
    </row>
    <row r="1438" spans="1:1" ht="15">
      <c r="A1438" s="32"/>
    </row>
    <row r="1439" spans="1:1" ht="15">
      <c r="A1439" s="32"/>
    </row>
    <row r="1440" spans="1:1" ht="15">
      <c r="A1440" s="32"/>
    </row>
    <row r="1441" spans="1:1" ht="15">
      <c r="A1441" s="32"/>
    </row>
    <row r="1442" spans="1:1" ht="15">
      <c r="A1442" s="32"/>
    </row>
    <row r="1443" spans="1:1" ht="15">
      <c r="A1443" s="32"/>
    </row>
    <row r="1444" spans="1:1" ht="15">
      <c r="A1444" s="32"/>
    </row>
    <row r="1445" spans="1:1" ht="15">
      <c r="A1445" s="32"/>
    </row>
    <row r="1446" spans="1:1" ht="15">
      <c r="A1446" s="32"/>
    </row>
    <row r="1447" spans="1:1" ht="15">
      <c r="A1447" s="32"/>
    </row>
    <row r="1448" spans="1:1" ht="15">
      <c r="A1448" s="32"/>
    </row>
    <row r="1449" spans="1:1" ht="15">
      <c r="A1449" s="32"/>
    </row>
    <row r="1450" spans="1:1" ht="15">
      <c r="A1450" s="32"/>
    </row>
    <row r="1451" spans="1:1" ht="15">
      <c r="A1451" s="32"/>
    </row>
    <row r="1452" spans="1:1" ht="15">
      <c r="A1452" s="32"/>
    </row>
    <row r="1453" spans="1:1" ht="15">
      <c r="A1453" s="32"/>
    </row>
    <row r="1454" spans="1:1" ht="15">
      <c r="A1454" s="32"/>
    </row>
    <row r="1455" spans="1:1" ht="15">
      <c r="A1455" s="32"/>
    </row>
    <row r="1456" spans="1:1" ht="15">
      <c r="A1456" s="32"/>
    </row>
    <row r="1457" spans="1:1" ht="15">
      <c r="A1457" s="32"/>
    </row>
    <row r="1458" spans="1:1" ht="15">
      <c r="A1458" s="32"/>
    </row>
    <row r="1459" spans="1:1" ht="15">
      <c r="A1459" s="32"/>
    </row>
    <row r="1460" spans="1:1" ht="15">
      <c r="A1460" s="32"/>
    </row>
    <row r="1461" spans="1:1" ht="15">
      <c r="A1461" s="32"/>
    </row>
    <row r="1462" spans="1:1" ht="15">
      <c r="A1462" s="32"/>
    </row>
    <row r="1463" spans="1:1" ht="15">
      <c r="A1463" s="32"/>
    </row>
    <row r="1464" spans="1:1" ht="15">
      <c r="A1464" s="32"/>
    </row>
    <row r="1465" spans="1:1" ht="15">
      <c r="A1465" s="32"/>
    </row>
    <row r="1466" spans="1:1" ht="15">
      <c r="A1466" s="32"/>
    </row>
    <row r="1467" spans="1:1" ht="15">
      <c r="A1467" s="32"/>
    </row>
    <row r="1468" spans="1:1" ht="15">
      <c r="A1468" s="32"/>
    </row>
    <row r="1469" spans="1:1" ht="15">
      <c r="A1469" s="32"/>
    </row>
    <row r="1470" spans="1:1" ht="15">
      <c r="A1470" s="32"/>
    </row>
    <row r="1471" spans="1:1" ht="15">
      <c r="A1471" s="32"/>
    </row>
    <row r="1472" spans="1:1" ht="15">
      <c r="A1472" s="32"/>
    </row>
    <row r="1473" spans="1:1" ht="15">
      <c r="A1473" s="32"/>
    </row>
    <row r="1474" spans="1:1" ht="15">
      <c r="A1474" s="32"/>
    </row>
    <row r="1475" spans="1:1" ht="15">
      <c r="A1475" s="32"/>
    </row>
    <row r="1476" spans="1:1" ht="15">
      <c r="A1476" s="32"/>
    </row>
    <row r="1477" spans="1:1" ht="15">
      <c r="A1477" s="32"/>
    </row>
    <row r="1478" spans="1:1" ht="15">
      <c r="A1478" s="32"/>
    </row>
    <row r="1479" spans="1:1" ht="15">
      <c r="A1479" s="32"/>
    </row>
    <row r="1480" spans="1:1" ht="15">
      <c r="A1480" s="32"/>
    </row>
    <row r="1481" spans="1:1" ht="15">
      <c r="A1481" s="32"/>
    </row>
    <row r="1482" spans="1:1" ht="15">
      <c r="A1482" s="32"/>
    </row>
    <row r="1483" spans="1:1" ht="15">
      <c r="A1483" s="32"/>
    </row>
    <row r="1484" spans="1:1" ht="15">
      <c r="A1484" s="32"/>
    </row>
    <row r="1485" spans="1:1" ht="15">
      <c r="A1485" s="32"/>
    </row>
    <row r="1486" spans="1:1" ht="15">
      <c r="A1486" s="32"/>
    </row>
    <row r="1487" spans="1:1" ht="15">
      <c r="A1487" s="32"/>
    </row>
    <row r="1488" spans="1:1" ht="15">
      <c r="A1488" s="32"/>
    </row>
    <row r="1489" spans="1:1" ht="15">
      <c r="A1489" s="32"/>
    </row>
    <row r="1490" spans="1:1" ht="15">
      <c r="A1490" s="32"/>
    </row>
    <row r="1491" spans="1:1" ht="15">
      <c r="A1491" s="32"/>
    </row>
    <row r="1492" spans="1:1" ht="15">
      <c r="A1492" s="32"/>
    </row>
    <row r="1493" spans="1:1" ht="15">
      <c r="A1493" s="32"/>
    </row>
    <row r="1494" spans="1:1" ht="15">
      <c r="A1494" s="32"/>
    </row>
    <row r="1495" spans="1:1" ht="15">
      <c r="A1495" s="32"/>
    </row>
    <row r="1496" spans="1:1" ht="15">
      <c r="A1496" s="32"/>
    </row>
    <row r="1497" spans="1:1" ht="15">
      <c r="A1497" s="32"/>
    </row>
    <row r="1498" spans="1:1" ht="15">
      <c r="A1498" s="32"/>
    </row>
    <row r="1499" spans="1:1" ht="15">
      <c r="A1499" s="32"/>
    </row>
    <row r="1500" spans="1:1" ht="15">
      <c r="A1500" s="32"/>
    </row>
    <row r="1501" spans="1:1" ht="15">
      <c r="A1501" s="32"/>
    </row>
    <row r="1502" spans="1:1" ht="15">
      <c r="A1502" s="32"/>
    </row>
    <row r="1503" spans="1:1" ht="15">
      <c r="A1503" s="32"/>
    </row>
    <row r="1504" spans="1:1" ht="15">
      <c r="A1504" s="32"/>
    </row>
    <row r="1505" spans="1:1" ht="15">
      <c r="A1505" s="32"/>
    </row>
    <row r="1506" spans="1:1" ht="15">
      <c r="A1506" s="32"/>
    </row>
    <row r="1507" spans="1:1" ht="15">
      <c r="A1507" s="32"/>
    </row>
    <row r="1508" spans="1:1" ht="15">
      <c r="A1508" s="32"/>
    </row>
    <row r="1509" spans="1:1" ht="15">
      <c r="A1509" s="32"/>
    </row>
    <row r="1510" spans="1:1" ht="15">
      <c r="A1510" s="32"/>
    </row>
    <row r="1511" spans="1:1" ht="15">
      <c r="A1511" s="32"/>
    </row>
    <row r="1512" spans="1:1" ht="15">
      <c r="A1512" s="32"/>
    </row>
    <row r="1513" spans="1:1" ht="15">
      <c r="A1513" s="32"/>
    </row>
    <row r="1514" spans="1:1" ht="15">
      <c r="A1514" s="32"/>
    </row>
    <row r="1515" spans="1:1" ht="15">
      <c r="A1515" s="32"/>
    </row>
    <row r="1516" spans="1:1" ht="15">
      <c r="A1516" s="32"/>
    </row>
    <row r="1517" spans="1:1" ht="15">
      <c r="A1517" s="32"/>
    </row>
    <row r="1518" spans="1:1" ht="15">
      <c r="A1518" s="32"/>
    </row>
    <row r="1519" spans="1:1" ht="15">
      <c r="A1519" s="32"/>
    </row>
    <row r="1520" spans="1:1" ht="15">
      <c r="A1520" s="32"/>
    </row>
    <row r="1521" spans="1:1" ht="15">
      <c r="A1521" s="32"/>
    </row>
    <row r="1522" spans="1:1" ht="15">
      <c r="A1522" s="32"/>
    </row>
    <row r="1523" spans="1:1" ht="15">
      <c r="A1523" s="32"/>
    </row>
    <row r="1524" spans="1:1" ht="15">
      <c r="A1524" s="32"/>
    </row>
    <row r="1525" spans="1:1" ht="15">
      <c r="A1525" s="32"/>
    </row>
    <row r="1526" spans="1:1" ht="15">
      <c r="A1526" s="32"/>
    </row>
    <row r="1527" spans="1:1" ht="15">
      <c r="A1527" s="32"/>
    </row>
    <row r="1528" spans="1:1" ht="15">
      <c r="A1528" s="32"/>
    </row>
    <row r="1529" spans="1:1" ht="15">
      <c r="A1529" s="32"/>
    </row>
    <row r="1530" spans="1:1" ht="15">
      <c r="A1530" s="32"/>
    </row>
    <row r="1531" spans="1:1" ht="15">
      <c r="A1531" s="32"/>
    </row>
    <row r="1532" spans="1:1" ht="15">
      <c r="A1532" s="32"/>
    </row>
    <row r="1533" spans="1:1" ht="15">
      <c r="A1533" s="32"/>
    </row>
    <row r="1534" spans="1:1" ht="15">
      <c r="A1534" s="32"/>
    </row>
    <row r="1535" spans="1:1" ht="15">
      <c r="A1535" s="32"/>
    </row>
    <row r="1536" spans="1:1" ht="15">
      <c r="A1536" s="32"/>
    </row>
    <row r="1537" spans="1:1" ht="15">
      <c r="A1537" s="32"/>
    </row>
    <row r="1538" spans="1:1" ht="15">
      <c r="A1538" s="32"/>
    </row>
    <row r="1539" spans="1:1" ht="15">
      <c r="A1539" s="32"/>
    </row>
    <row r="1540" spans="1:1" ht="15">
      <c r="A1540" s="32"/>
    </row>
    <row r="1541" spans="1:1" ht="15">
      <c r="A1541" s="32"/>
    </row>
    <row r="1542" spans="1:1" ht="15">
      <c r="A1542" s="32"/>
    </row>
    <row r="1543" spans="1:1" ht="15">
      <c r="A1543" s="32"/>
    </row>
    <row r="1544" spans="1:1" ht="15">
      <c r="A1544" s="32"/>
    </row>
    <row r="1545" spans="1:1" ht="15">
      <c r="A1545" s="32"/>
    </row>
    <row r="1546" spans="1:1" ht="15">
      <c r="A1546" s="32"/>
    </row>
    <row r="1547" spans="1:1" ht="15">
      <c r="A1547" s="32"/>
    </row>
    <row r="1548" spans="1:1" ht="15">
      <c r="A1548" s="32"/>
    </row>
    <row r="1549" spans="1:1" ht="15">
      <c r="A1549" s="32"/>
    </row>
    <row r="1550" spans="1:1" ht="15">
      <c r="A1550" s="32"/>
    </row>
    <row r="1551" spans="1:1" ht="15">
      <c r="A1551" s="32"/>
    </row>
    <row r="1552" spans="1:1" ht="15">
      <c r="A1552" s="32"/>
    </row>
    <row r="1553" spans="1:1" ht="15">
      <c r="A1553" s="32"/>
    </row>
    <row r="1554" spans="1:1" ht="15">
      <c r="A1554" s="32"/>
    </row>
    <row r="1555" spans="1:1" ht="15">
      <c r="A1555" s="32"/>
    </row>
    <row r="1556" spans="1:1" ht="15">
      <c r="A1556" s="32"/>
    </row>
    <row r="1557" spans="1:1" ht="15">
      <c r="A1557" s="32"/>
    </row>
    <row r="1558" spans="1:1" ht="15">
      <c r="A1558" s="32"/>
    </row>
    <row r="1559" spans="1:1" ht="15">
      <c r="A1559" s="32"/>
    </row>
    <row r="1560" spans="1:1" ht="15">
      <c r="A1560" s="32"/>
    </row>
    <row r="1561" spans="1:1" ht="15">
      <c r="A1561" s="32"/>
    </row>
    <row r="1562" spans="1:1" ht="15">
      <c r="A1562" s="32"/>
    </row>
    <row r="1563" spans="1:1" ht="15">
      <c r="A1563" s="32"/>
    </row>
    <row r="1564" spans="1:1" ht="15">
      <c r="A1564" s="32"/>
    </row>
    <row r="1565" spans="1:1" ht="15">
      <c r="A1565" s="32"/>
    </row>
    <row r="1566" spans="1:1" ht="15">
      <c r="A1566" s="32"/>
    </row>
    <row r="1567" spans="1:1" ht="15">
      <c r="A1567" s="32"/>
    </row>
    <row r="1568" spans="1:1" ht="15">
      <c r="A1568" s="32"/>
    </row>
    <row r="1569" spans="1:1" ht="15">
      <c r="A1569" s="32"/>
    </row>
    <row r="1570" spans="1:1" ht="15">
      <c r="A1570" s="32"/>
    </row>
    <row r="1571" spans="1:1" ht="15">
      <c r="A1571" s="32"/>
    </row>
    <row r="1572" spans="1:1" ht="15">
      <c r="A1572" s="32"/>
    </row>
    <row r="1573" spans="1:1" ht="15">
      <c r="A1573" s="32"/>
    </row>
    <row r="1574" spans="1:1" ht="15">
      <c r="A1574" s="32"/>
    </row>
    <row r="1575" spans="1:1" ht="15">
      <c r="A1575" s="32"/>
    </row>
    <row r="1576" spans="1:1" ht="15">
      <c r="A1576" s="32"/>
    </row>
    <row r="1577" spans="1:1" ht="15">
      <c r="A1577" s="32"/>
    </row>
    <row r="1578" spans="1:1" ht="15">
      <c r="A1578" s="32"/>
    </row>
    <row r="1579" spans="1:1" ht="15">
      <c r="A1579" s="32"/>
    </row>
    <row r="1580" spans="1:1" ht="15">
      <c r="A1580" s="32"/>
    </row>
    <row r="1581" spans="1:1" ht="15">
      <c r="A1581" s="32"/>
    </row>
    <row r="1582" spans="1:1" ht="15">
      <c r="A1582" s="32"/>
    </row>
    <row r="1583" spans="1:1" ht="15">
      <c r="A1583" s="32"/>
    </row>
    <row r="1584" spans="1:1" ht="15">
      <c r="A1584" s="32"/>
    </row>
    <row r="1585" spans="1:1" ht="15">
      <c r="A1585" s="32"/>
    </row>
    <row r="1586" spans="1:1" ht="15">
      <c r="A1586" s="32"/>
    </row>
    <row r="1587" spans="1:1" ht="15">
      <c r="A1587" s="32"/>
    </row>
    <row r="1588" spans="1:1" ht="15">
      <c r="A1588" s="32"/>
    </row>
    <row r="1589" spans="1:1" ht="15">
      <c r="A1589" s="32"/>
    </row>
    <row r="1590" spans="1:1" ht="15">
      <c r="A1590" s="32"/>
    </row>
    <row r="1591" spans="1:1" ht="15">
      <c r="A1591" s="32"/>
    </row>
    <row r="1592" spans="1:1" ht="15">
      <c r="A1592" s="32"/>
    </row>
    <row r="1593" spans="1:1" ht="15">
      <c r="A1593" s="32"/>
    </row>
    <row r="1594" spans="1:1" ht="15">
      <c r="A1594" s="32"/>
    </row>
    <row r="1595" spans="1:1" ht="15">
      <c r="A1595" s="32"/>
    </row>
    <row r="1596" spans="1:1" ht="15">
      <c r="A1596" s="32"/>
    </row>
    <row r="1597" spans="1:1" ht="15">
      <c r="A1597" s="32"/>
    </row>
    <row r="1598" spans="1:1" ht="15">
      <c r="A1598" s="32"/>
    </row>
    <row r="1599" spans="1:1" ht="15">
      <c r="A1599" s="32"/>
    </row>
    <row r="1600" spans="1:1" ht="15">
      <c r="A1600" s="32"/>
    </row>
    <row r="1601" spans="1:1" ht="15">
      <c r="A1601" s="32"/>
    </row>
    <row r="1602" spans="1:1" ht="15">
      <c r="A1602" s="32"/>
    </row>
    <row r="1603" spans="1:1" ht="15">
      <c r="A1603" s="32"/>
    </row>
    <row r="1604" spans="1:1" ht="15">
      <c r="A1604" s="32"/>
    </row>
    <row r="1605" spans="1:1" ht="15">
      <c r="A1605" s="32"/>
    </row>
    <row r="1606" spans="1:1" ht="15">
      <c r="A1606" s="32"/>
    </row>
    <row r="1607" spans="1:1" ht="15">
      <c r="A1607" s="32"/>
    </row>
    <row r="1608" spans="1:1" ht="15">
      <c r="A1608" s="32"/>
    </row>
    <row r="1609" spans="1:1" ht="15">
      <c r="A1609" s="32"/>
    </row>
    <row r="1610" spans="1:1" ht="15">
      <c r="A1610" s="32"/>
    </row>
    <row r="1611" spans="1:1" ht="15">
      <c r="A1611" s="32"/>
    </row>
    <row r="1612" spans="1:1" ht="15">
      <c r="A1612" s="32"/>
    </row>
    <row r="1613" spans="1:1" ht="15">
      <c r="A1613" s="32"/>
    </row>
    <row r="1614" spans="1:1" ht="15">
      <c r="A1614" s="32"/>
    </row>
    <row r="1615" spans="1:1" ht="15">
      <c r="A1615" s="32"/>
    </row>
    <row r="1616" spans="1:1" ht="15">
      <c r="A1616" s="32"/>
    </row>
    <row r="1617" spans="1:1" ht="15">
      <c r="A1617" s="32"/>
    </row>
    <row r="1618" spans="1:1" ht="15">
      <c r="A1618" s="32"/>
    </row>
    <row r="1619" spans="1:1" ht="15">
      <c r="A1619" s="32"/>
    </row>
    <row r="1620" spans="1:1" ht="15">
      <c r="A1620" s="32"/>
    </row>
    <row r="1621" spans="1:1" ht="15">
      <c r="A1621" s="32"/>
    </row>
    <row r="1622" spans="1:1" ht="15">
      <c r="A1622" s="32"/>
    </row>
    <row r="1623" spans="1:1" ht="15">
      <c r="A1623" s="32"/>
    </row>
    <row r="1624" spans="1:1" ht="15">
      <c r="A1624" s="32"/>
    </row>
    <row r="1625" spans="1:1" ht="15">
      <c r="A1625" s="32"/>
    </row>
    <row r="1626" spans="1:1" ht="15">
      <c r="A1626" s="32"/>
    </row>
    <row r="1627" spans="1:1" ht="15">
      <c r="A1627" s="32"/>
    </row>
    <row r="1628" spans="1:1" ht="15">
      <c r="A1628" s="32"/>
    </row>
    <row r="1629" spans="1:1" ht="15">
      <c r="A1629" s="32"/>
    </row>
    <row r="1630" spans="1:1" ht="15">
      <c r="A1630" s="32"/>
    </row>
    <row r="1631" spans="1:1" ht="15">
      <c r="A1631" s="32"/>
    </row>
    <row r="1632" spans="1:1" ht="15">
      <c r="A1632" s="32"/>
    </row>
    <row r="1633" spans="1:1" ht="15">
      <c r="A1633" s="32"/>
    </row>
    <row r="1634" spans="1:1" ht="15">
      <c r="A1634" s="32"/>
    </row>
    <row r="1635" spans="1:1" ht="15">
      <c r="A1635" s="32"/>
    </row>
    <row r="1636" spans="1:1" ht="15">
      <c r="A1636" s="32"/>
    </row>
    <row r="1637" spans="1:1" ht="15">
      <c r="A1637" s="32"/>
    </row>
    <row r="1638" spans="1:1" ht="15">
      <c r="A1638" s="32"/>
    </row>
    <row r="1639" spans="1:1" ht="15">
      <c r="A1639" s="32"/>
    </row>
    <row r="1640" spans="1:1" ht="15">
      <c r="A1640" s="32"/>
    </row>
    <row r="1641" spans="1:1" ht="15">
      <c r="A1641" s="32"/>
    </row>
    <row r="1642" spans="1:1" ht="15">
      <c r="A1642" s="32"/>
    </row>
    <row r="1643" spans="1:1" ht="15">
      <c r="A1643" s="32"/>
    </row>
    <row r="1644" spans="1:1" ht="15">
      <c r="A1644" s="32"/>
    </row>
    <row r="1645" spans="1:1" ht="15">
      <c r="A1645" s="32"/>
    </row>
    <row r="1646" spans="1:1" ht="15">
      <c r="A1646" s="32"/>
    </row>
    <row r="1647" spans="1:1" ht="15">
      <c r="A1647" s="32"/>
    </row>
    <row r="1648" spans="1:1" ht="15">
      <c r="A1648" s="32"/>
    </row>
    <row r="1649" spans="1:1" ht="15">
      <c r="A1649" s="32"/>
    </row>
    <row r="1650" spans="1:1" ht="15">
      <c r="A1650" s="32"/>
    </row>
    <row r="1651" spans="1:1" ht="15">
      <c r="A1651" s="32"/>
    </row>
    <row r="1652" spans="1:1" ht="15">
      <c r="A1652" s="32"/>
    </row>
    <row r="1653" spans="1:1" ht="15">
      <c r="A1653" s="32"/>
    </row>
    <row r="1654" spans="1:1" ht="15">
      <c r="A1654" s="32"/>
    </row>
    <row r="1655" spans="1:1" ht="15">
      <c r="A1655" s="32"/>
    </row>
    <row r="1656" spans="1:1" ht="15">
      <c r="A1656" s="32"/>
    </row>
    <row r="1657" spans="1:1" ht="15">
      <c r="A1657" s="32"/>
    </row>
    <row r="1658" spans="1:1" ht="15">
      <c r="A1658" s="32"/>
    </row>
    <row r="1659" spans="1:1" ht="15">
      <c r="A1659" s="32"/>
    </row>
    <row r="1660" spans="1:1" ht="15">
      <c r="A1660" s="32"/>
    </row>
    <row r="1661" spans="1:1" ht="15">
      <c r="A1661" s="32"/>
    </row>
    <row r="1662" spans="1:1" ht="15">
      <c r="A1662" s="32"/>
    </row>
    <row r="1663" spans="1:1" ht="15">
      <c r="A1663" s="32"/>
    </row>
    <row r="1664" spans="1:1" ht="15">
      <c r="A1664" s="32"/>
    </row>
    <row r="1665" spans="1:1" ht="15">
      <c r="A1665" s="32"/>
    </row>
    <row r="1666" spans="1:1" ht="15">
      <c r="A1666" s="32"/>
    </row>
    <row r="1667" spans="1:1" ht="15">
      <c r="A1667" s="32"/>
    </row>
    <row r="1668" spans="1:1" ht="15">
      <c r="A1668" s="32"/>
    </row>
    <row r="1669" spans="1:1" ht="15">
      <c r="A1669" s="32"/>
    </row>
    <row r="1670" spans="1:1" ht="15">
      <c r="A1670" s="32"/>
    </row>
    <row r="1671" spans="1:1" ht="15">
      <c r="A1671" s="32"/>
    </row>
    <row r="1672" spans="1:1" ht="15">
      <c r="A1672" s="32"/>
    </row>
    <row r="1673" spans="1:1" ht="15">
      <c r="A1673" s="32"/>
    </row>
    <row r="1674" spans="1:1" ht="15">
      <c r="A1674" s="32"/>
    </row>
    <row r="1675" spans="1:1" ht="15">
      <c r="A1675" s="32"/>
    </row>
    <row r="1676" spans="1:1" ht="15">
      <c r="A1676" s="32"/>
    </row>
    <row r="1677" spans="1:1" ht="15">
      <c r="A1677" s="32"/>
    </row>
    <row r="1678" spans="1:1" ht="15">
      <c r="A1678" s="32"/>
    </row>
    <row r="1679" spans="1:1" ht="15">
      <c r="A1679" s="32"/>
    </row>
    <row r="1680" spans="1:1" ht="15">
      <c r="A1680" s="32"/>
    </row>
    <row r="1681" spans="1:1" ht="15">
      <c r="A1681" s="32"/>
    </row>
    <row r="1682" spans="1:1" ht="15">
      <c r="A1682" s="32"/>
    </row>
    <row r="1683" spans="1:1" ht="15">
      <c r="A1683" s="32"/>
    </row>
    <row r="1684" spans="1:1" ht="15">
      <c r="A1684" s="32"/>
    </row>
    <row r="1685" spans="1:1" ht="15">
      <c r="A1685" s="32"/>
    </row>
    <row r="1686" spans="1:1" ht="15">
      <c r="A1686" s="32"/>
    </row>
    <row r="1687" spans="1:1" ht="15">
      <c r="A1687" s="32"/>
    </row>
    <row r="1688" spans="1:1" ht="15">
      <c r="A1688" s="32"/>
    </row>
    <row r="1689" spans="1:1" ht="15">
      <c r="A1689" s="32"/>
    </row>
    <row r="1690" spans="1:1" ht="15">
      <c r="A1690" s="32"/>
    </row>
    <row r="1691" spans="1:1" ht="15">
      <c r="A1691" s="32"/>
    </row>
    <row r="1692" spans="1:1" ht="15">
      <c r="A1692" s="32"/>
    </row>
    <row r="1693" spans="1:1" ht="15">
      <c r="A1693" s="32"/>
    </row>
    <row r="1694" spans="1:1" ht="15">
      <c r="A1694" s="32"/>
    </row>
    <row r="1695" spans="1:1" ht="15">
      <c r="A1695" s="32"/>
    </row>
    <row r="1696" spans="1:1" ht="15">
      <c r="A1696" s="32"/>
    </row>
    <row r="1697" spans="1:1" ht="15">
      <c r="A1697" s="32"/>
    </row>
    <row r="1698" spans="1:1" ht="15">
      <c r="A1698" s="32"/>
    </row>
    <row r="1699" spans="1:1" ht="15">
      <c r="A1699" s="32"/>
    </row>
    <row r="1700" spans="1:1" ht="15">
      <c r="A1700" s="32"/>
    </row>
    <row r="1701" spans="1:1" ht="15">
      <c r="A1701" s="32"/>
    </row>
    <row r="1702" spans="1:1" ht="15">
      <c r="A1702" s="32"/>
    </row>
    <row r="1703" spans="1:1" ht="15">
      <c r="A1703" s="32"/>
    </row>
    <row r="1704" spans="1:1" ht="15">
      <c r="A1704" s="32"/>
    </row>
    <row r="1705" spans="1:1" ht="15">
      <c r="A1705" s="32"/>
    </row>
    <row r="1706" spans="1:1" ht="15">
      <c r="A1706" s="32"/>
    </row>
    <row r="1707" spans="1:1" ht="15">
      <c r="A1707" s="32"/>
    </row>
    <row r="1708" spans="1:1" ht="15">
      <c r="A1708" s="32"/>
    </row>
    <row r="1709" spans="1:1" ht="15">
      <c r="A1709" s="32"/>
    </row>
    <row r="1710" spans="1:1" ht="15">
      <c r="A1710" s="32"/>
    </row>
    <row r="1711" spans="1:1" ht="15">
      <c r="A1711" s="32"/>
    </row>
    <row r="1712" spans="1:1" ht="15">
      <c r="A1712" s="32"/>
    </row>
    <row r="1713" spans="1:1" ht="15">
      <c r="A1713" s="32"/>
    </row>
    <row r="1714" spans="1:1" ht="15">
      <c r="A1714" s="32"/>
    </row>
    <row r="1715" spans="1:1" ht="15">
      <c r="A1715" s="32"/>
    </row>
    <row r="1716" spans="1:1" ht="15">
      <c r="A1716" s="32"/>
    </row>
    <row r="1717" spans="1:1" ht="15">
      <c r="A1717" s="32"/>
    </row>
    <row r="1718" spans="1:1" ht="15">
      <c r="A1718" s="32"/>
    </row>
    <row r="1719" spans="1:1" ht="15">
      <c r="A1719" s="32"/>
    </row>
    <row r="1720" spans="1:1" ht="15">
      <c r="A1720" s="32"/>
    </row>
    <row r="1721" spans="1:1" ht="15">
      <c r="A1721" s="32"/>
    </row>
    <row r="1722" spans="1:1" ht="15">
      <c r="A1722" s="32"/>
    </row>
    <row r="1723" spans="1:1" ht="15">
      <c r="A1723" s="32"/>
    </row>
    <row r="1724" spans="1:1" ht="15">
      <c r="A1724" s="32"/>
    </row>
    <row r="1725" spans="1:1" ht="15">
      <c r="A1725" s="32"/>
    </row>
    <row r="1726" spans="1:1" ht="15">
      <c r="A1726" s="32"/>
    </row>
    <row r="1727" spans="1:1" ht="15">
      <c r="A1727" s="32"/>
    </row>
    <row r="1728" spans="1:1" ht="15">
      <c r="A1728" s="32"/>
    </row>
    <row r="1729" spans="1:1" ht="15">
      <c r="A1729" s="32"/>
    </row>
    <row r="1730" spans="1:1" ht="15">
      <c r="A1730" s="32"/>
    </row>
    <row r="1731" spans="1:1" ht="15">
      <c r="A1731" s="32"/>
    </row>
    <row r="1732" spans="1:1" ht="15">
      <c r="A1732" s="32"/>
    </row>
    <row r="1733" spans="1:1" ht="15">
      <c r="A1733" s="32"/>
    </row>
    <row r="1734" spans="1:1" ht="15">
      <c r="A1734" s="32"/>
    </row>
    <row r="1735" spans="1:1" ht="15">
      <c r="A1735" s="32"/>
    </row>
    <row r="1736" spans="1:1" ht="15">
      <c r="A1736" s="32"/>
    </row>
    <row r="1737" spans="1:1" ht="15">
      <c r="A1737" s="32"/>
    </row>
    <row r="1738" spans="1:1" ht="15">
      <c r="A1738" s="32"/>
    </row>
    <row r="1739" spans="1:1" ht="15">
      <c r="A1739" s="32"/>
    </row>
    <row r="1740" spans="1:1" ht="15">
      <c r="A1740" s="32"/>
    </row>
    <row r="1741" spans="1:1" ht="15">
      <c r="A1741" s="32"/>
    </row>
    <row r="1742" spans="1:1" ht="15">
      <c r="A1742" s="32"/>
    </row>
    <row r="1743" spans="1:1" ht="15">
      <c r="A1743" s="32"/>
    </row>
    <row r="1744" spans="1:1" ht="15">
      <c r="A1744" s="32"/>
    </row>
    <row r="1745" spans="1:1" ht="15">
      <c r="A1745" s="32"/>
    </row>
    <row r="1746" spans="1:1" ht="15">
      <c r="A1746" s="32"/>
    </row>
    <row r="1747" spans="1:1" ht="15">
      <c r="A1747" s="32"/>
    </row>
    <row r="1748" spans="1:1" ht="15">
      <c r="A1748" s="32"/>
    </row>
    <row r="1749" spans="1:1" ht="15">
      <c r="A1749" s="32"/>
    </row>
    <row r="1750" spans="1:1" ht="15">
      <c r="A1750" s="32"/>
    </row>
    <row r="1751" spans="1:1" ht="15">
      <c r="A1751" s="32"/>
    </row>
    <row r="1752" spans="1:1" ht="15">
      <c r="A1752" s="32"/>
    </row>
    <row r="1753" spans="1:1" ht="15">
      <c r="A1753" s="32"/>
    </row>
    <row r="1754" spans="1:1" ht="15">
      <c r="A1754" s="32"/>
    </row>
    <row r="1755" spans="1:1" ht="15">
      <c r="A1755" s="32"/>
    </row>
    <row r="1756" spans="1:1" ht="15">
      <c r="A1756" s="32"/>
    </row>
    <row r="1757" spans="1:1" ht="15">
      <c r="A1757" s="32"/>
    </row>
    <row r="1758" spans="1:1" ht="15">
      <c r="A1758" s="32"/>
    </row>
    <row r="1759" spans="1:1" ht="15">
      <c r="A1759" s="32"/>
    </row>
    <row r="1760" spans="1:1" ht="15">
      <c r="A1760" s="32"/>
    </row>
    <row r="1761" spans="1:1" ht="15">
      <c r="A1761" s="32"/>
    </row>
    <row r="1762" spans="1:1" ht="15">
      <c r="A1762" s="32"/>
    </row>
    <row r="1763" spans="1:1" ht="15">
      <c r="A1763" s="32"/>
    </row>
    <row r="1764" spans="1:1" ht="15">
      <c r="A1764" s="32"/>
    </row>
    <row r="1765" spans="1:1" ht="15">
      <c r="A1765" s="32"/>
    </row>
    <row r="1766" spans="1:1" ht="15">
      <c r="A1766" s="32"/>
    </row>
    <row r="1767" spans="1:1" ht="15">
      <c r="A1767" s="32"/>
    </row>
    <row r="1768" spans="1:1" ht="15">
      <c r="A1768" s="32"/>
    </row>
    <row r="1769" spans="1:1" ht="15">
      <c r="A1769" s="32"/>
    </row>
    <row r="1770" spans="1:1" ht="15">
      <c r="A1770" s="32"/>
    </row>
    <row r="1771" spans="1:1" ht="15">
      <c r="A1771" s="32"/>
    </row>
    <row r="1772" spans="1:1" ht="15">
      <c r="A1772" s="32"/>
    </row>
    <row r="1773" spans="1:1" ht="15">
      <c r="A1773" s="32"/>
    </row>
    <row r="1774" spans="1:1" ht="15">
      <c r="A1774" s="32"/>
    </row>
    <row r="1775" spans="1:1" ht="15">
      <c r="A1775" s="32"/>
    </row>
    <row r="1776" spans="1:1" ht="15">
      <c r="A1776" s="32"/>
    </row>
    <row r="1777" spans="1:1" ht="15">
      <c r="A1777" s="32"/>
    </row>
    <row r="1778" spans="1:1" ht="15">
      <c r="A1778" s="32"/>
    </row>
    <row r="1779" spans="1:1" ht="15">
      <c r="A1779" s="32"/>
    </row>
    <row r="1780" spans="1:1" ht="15">
      <c r="A1780" s="32"/>
    </row>
    <row r="1781" spans="1:1" ht="15">
      <c r="A1781" s="32"/>
    </row>
    <row r="1782" spans="1:1" ht="15">
      <c r="A1782" s="32"/>
    </row>
    <row r="1783" spans="1:1" ht="15">
      <c r="A1783" s="32"/>
    </row>
    <row r="1784" spans="1:1" ht="15">
      <c r="A1784" s="32"/>
    </row>
    <row r="1785" spans="1:1" ht="15">
      <c r="A1785" s="32"/>
    </row>
    <row r="1786" spans="1:1" ht="15">
      <c r="A1786" s="32"/>
    </row>
    <row r="1787" spans="1:1" ht="15">
      <c r="A1787" s="32"/>
    </row>
    <row r="1788" spans="1:1" ht="15">
      <c r="A1788" s="32"/>
    </row>
    <row r="1789" spans="1:1" ht="15">
      <c r="A1789" s="32"/>
    </row>
    <row r="1790" spans="1:1" ht="15">
      <c r="A1790" s="32"/>
    </row>
    <row r="1791" spans="1:1" ht="15">
      <c r="A1791" s="32"/>
    </row>
    <row r="1792" spans="1:1" ht="15">
      <c r="A1792" s="32"/>
    </row>
    <row r="1793" spans="1:1" ht="15">
      <c r="A1793" s="32"/>
    </row>
    <row r="1794" spans="1:1" ht="15">
      <c r="A1794" s="32"/>
    </row>
    <row r="1795" spans="1:1" ht="15">
      <c r="A1795" s="32"/>
    </row>
    <row r="1796" spans="1:1" ht="15">
      <c r="A1796" s="32"/>
    </row>
    <row r="1797" spans="1:1" ht="15">
      <c r="A1797" s="32"/>
    </row>
    <row r="1798" spans="1:1" ht="15">
      <c r="A1798" s="32"/>
    </row>
    <row r="1799" spans="1:1" ht="15">
      <c r="A1799" s="32"/>
    </row>
    <row r="1800" spans="1:1" ht="15">
      <c r="A1800" s="32"/>
    </row>
    <row r="1801" spans="1:1" ht="15">
      <c r="A1801" s="32"/>
    </row>
    <row r="1802" spans="1:1" ht="15">
      <c r="A1802" s="32"/>
    </row>
    <row r="1803" spans="1:1" ht="15">
      <c r="A1803" s="32"/>
    </row>
    <row r="1804" spans="1:1" ht="15">
      <c r="A1804" s="32"/>
    </row>
    <row r="1805" spans="1:1" ht="15">
      <c r="A1805" s="32"/>
    </row>
    <row r="1806" spans="1:1" ht="15">
      <c r="A1806" s="32"/>
    </row>
    <row r="1807" spans="1:1" ht="15">
      <c r="A1807" s="32"/>
    </row>
    <row r="1808" spans="1:1" ht="15">
      <c r="A1808" s="32"/>
    </row>
    <row r="1809" spans="1:1" ht="15">
      <c r="A1809" s="32"/>
    </row>
    <row r="1810" spans="1:1" ht="15">
      <c r="A1810" s="32"/>
    </row>
    <row r="1811" spans="1:1" ht="15">
      <c r="A1811" s="32"/>
    </row>
    <row r="1812" spans="1:1" ht="15">
      <c r="A1812" s="32"/>
    </row>
    <row r="1813" spans="1:1" ht="15">
      <c r="A1813" s="32"/>
    </row>
    <row r="1814" spans="1:1" ht="15">
      <c r="A1814" s="32"/>
    </row>
    <row r="1815" spans="1:1" ht="15">
      <c r="A1815" s="32"/>
    </row>
    <row r="1816" spans="1:1" ht="15">
      <c r="A1816" s="32"/>
    </row>
    <row r="1817" spans="1:1" ht="15">
      <c r="A1817" s="32"/>
    </row>
    <row r="1818" spans="1:1" ht="15">
      <c r="A1818" s="32"/>
    </row>
    <row r="1819" spans="1:1" ht="15">
      <c r="A1819" s="32"/>
    </row>
    <row r="1820" spans="1:1" ht="15">
      <c r="A1820" s="32"/>
    </row>
    <row r="1821" spans="1:1" ht="15">
      <c r="A1821" s="32"/>
    </row>
    <row r="1822" spans="1:1" ht="15">
      <c r="A1822" s="32"/>
    </row>
    <row r="1823" spans="1:1" ht="15">
      <c r="A1823" s="32"/>
    </row>
    <row r="1824" spans="1:1" ht="15">
      <c r="A1824" s="32"/>
    </row>
    <row r="1825" spans="1:1" ht="15">
      <c r="A1825" s="32"/>
    </row>
    <row r="1826" spans="1:1" ht="15">
      <c r="A1826" s="32"/>
    </row>
    <row r="1827" spans="1:1" ht="15">
      <c r="A1827" s="32"/>
    </row>
    <row r="1828" spans="1:1" ht="15">
      <c r="A1828" s="32"/>
    </row>
    <row r="1829" spans="1:1" ht="15">
      <c r="A1829" s="32"/>
    </row>
    <row r="1830" spans="1:1" ht="15">
      <c r="A1830" s="32"/>
    </row>
    <row r="1831" spans="1:1" ht="15">
      <c r="A1831" s="32"/>
    </row>
    <row r="1832" spans="1:1" ht="15">
      <c r="A1832" s="32"/>
    </row>
    <row r="1833" spans="1:1" ht="15">
      <c r="A1833" s="32"/>
    </row>
    <row r="1834" spans="1:1" ht="15">
      <c r="A1834" s="32"/>
    </row>
    <row r="1835" spans="1:1" ht="15">
      <c r="A1835" s="32"/>
    </row>
    <row r="1836" spans="1:1" ht="15">
      <c r="A1836" s="32"/>
    </row>
    <row r="1837" spans="1:1" ht="15">
      <c r="A1837" s="32"/>
    </row>
    <row r="1838" spans="1:1" ht="15">
      <c r="A1838" s="32"/>
    </row>
    <row r="1839" spans="1:1" ht="15">
      <c r="A1839" s="32"/>
    </row>
    <row r="1840" spans="1:1" ht="15">
      <c r="A1840" s="32"/>
    </row>
    <row r="1841" spans="1:1" ht="15">
      <c r="A1841" s="32"/>
    </row>
    <row r="1842" spans="1:1" ht="15">
      <c r="A1842" s="32"/>
    </row>
    <row r="1843" spans="1:1" ht="15">
      <c r="A1843" s="32"/>
    </row>
    <row r="1844" spans="1:1" ht="15">
      <c r="A1844" s="32"/>
    </row>
    <row r="1845" spans="1:1" ht="15">
      <c r="A1845" s="32"/>
    </row>
    <row r="1846" spans="1:1" ht="15">
      <c r="A1846" s="32"/>
    </row>
    <row r="1847" spans="1:1" ht="15">
      <c r="A1847" s="32"/>
    </row>
    <row r="1848" spans="1:1" ht="15">
      <c r="A1848" s="32"/>
    </row>
    <row r="1849" spans="1:1" ht="15">
      <c r="A1849" s="32"/>
    </row>
    <row r="1850" spans="1:1" ht="15">
      <c r="A1850" s="32"/>
    </row>
    <row r="1851" spans="1:1" ht="15">
      <c r="A1851" s="32"/>
    </row>
    <row r="1852" spans="1:1" ht="15">
      <c r="A1852" s="32"/>
    </row>
    <row r="1853" spans="1:1" ht="15">
      <c r="A1853" s="32"/>
    </row>
    <row r="1854" spans="1:1" ht="15">
      <c r="A1854" s="32"/>
    </row>
    <row r="1855" spans="1:1" ht="15">
      <c r="A1855" s="32"/>
    </row>
    <row r="1856" spans="1:1" ht="15">
      <c r="A1856" s="32"/>
    </row>
    <row r="1857" spans="1:1" ht="15">
      <c r="A1857" s="32"/>
    </row>
    <row r="1858" spans="1:1" ht="15">
      <c r="A1858" s="32"/>
    </row>
    <row r="1859" spans="1:1" ht="15">
      <c r="A1859" s="32"/>
    </row>
    <row r="1860" spans="1:1" ht="15">
      <c r="A1860" s="32"/>
    </row>
    <row r="1861" spans="1:1" ht="15">
      <c r="A1861" s="32"/>
    </row>
    <row r="1862" spans="1:1" ht="15">
      <c r="A1862" s="32"/>
    </row>
    <row r="1863" spans="1:1" ht="15">
      <c r="A1863" s="32"/>
    </row>
    <row r="1864" spans="1:1" ht="15">
      <c r="A1864" s="32"/>
    </row>
    <row r="1865" spans="1:1" ht="15">
      <c r="A1865" s="32"/>
    </row>
    <row r="1866" spans="1:1" ht="15">
      <c r="A1866" s="32"/>
    </row>
    <row r="1867" spans="1:1" ht="15">
      <c r="A1867" s="32"/>
    </row>
    <row r="1868" spans="1:1" ht="15">
      <c r="A1868" s="32"/>
    </row>
    <row r="1869" spans="1:1" ht="15">
      <c r="A1869" s="32"/>
    </row>
    <row r="1870" spans="1:1" ht="15">
      <c r="A1870" s="32"/>
    </row>
    <row r="1871" spans="1:1" ht="15">
      <c r="A1871" s="32"/>
    </row>
    <row r="1872" spans="1:1" ht="15">
      <c r="A1872" s="32"/>
    </row>
    <row r="1873" spans="1:1" ht="15">
      <c r="A1873" s="32"/>
    </row>
    <row r="1874" spans="1:1" ht="15">
      <c r="A1874" s="32"/>
    </row>
    <row r="1875" spans="1:1" ht="15">
      <c r="A1875" s="32"/>
    </row>
    <row r="1876" spans="1:1" ht="15">
      <c r="A1876" s="32"/>
    </row>
    <row r="1877" spans="1:1" ht="15">
      <c r="A1877" s="32"/>
    </row>
    <row r="1878" spans="1:1" ht="15">
      <c r="A1878" s="32"/>
    </row>
    <row r="1879" spans="1:1" ht="15">
      <c r="A1879" s="32"/>
    </row>
    <row r="1880" spans="1:1" ht="15">
      <c r="A1880" s="32"/>
    </row>
    <row r="1881" spans="1:1" ht="15">
      <c r="A1881" s="32"/>
    </row>
    <row r="1882" spans="1:1" ht="15">
      <c r="A1882" s="32"/>
    </row>
    <row r="1883" spans="1:1" ht="15">
      <c r="A1883" s="32"/>
    </row>
    <row r="1884" spans="1:1" ht="15">
      <c r="A1884" s="32"/>
    </row>
    <row r="1885" spans="1:1" ht="15">
      <c r="A1885" s="32"/>
    </row>
    <row r="1886" spans="1:1" ht="15">
      <c r="A1886" s="32"/>
    </row>
    <row r="1887" spans="1:1" ht="15">
      <c r="A1887" s="32"/>
    </row>
    <row r="1888" spans="1:1" ht="15">
      <c r="A1888" s="32"/>
    </row>
    <row r="1889" spans="1:1" ht="15">
      <c r="A1889" s="32"/>
    </row>
    <row r="1890" spans="1:1" ht="15">
      <c r="A1890" s="32"/>
    </row>
    <row r="1891" spans="1:1" ht="15">
      <c r="A1891" s="32"/>
    </row>
    <row r="1892" spans="1:1" ht="15">
      <c r="A1892" s="32"/>
    </row>
    <row r="1893" spans="1:1" ht="15">
      <c r="A1893" s="32"/>
    </row>
    <row r="1894" spans="1:1" ht="15">
      <c r="A1894" s="32"/>
    </row>
    <row r="1895" spans="1:1" ht="15">
      <c r="A1895" s="32"/>
    </row>
    <row r="1896" spans="1:1" ht="15">
      <c r="A1896" s="32"/>
    </row>
    <row r="1897" spans="1:1" ht="15">
      <c r="A1897" s="32"/>
    </row>
    <row r="1898" spans="1:1" ht="15">
      <c r="A1898" s="32"/>
    </row>
    <row r="1899" spans="1:1" ht="15">
      <c r="A1899" s="32"/>
    </row>
    <row r="1900" spans="1:1" ht="15">
      <c r="A1900" s="32"/>
    </row>
    <row r="1901" spans="1:1" ht="15">
      <c r="A1901" s="32"/>
    </row>
    <row r="1902" spans="1:1" ht="15">
      <c r="A1902" s="32"/>
    </row>
    <row r="1903" spans="1:1" ht="15">
      <c r="A1903" s="32"/>
    </row>
    <row r="1904" spans="1:1" ht="15">
      <c r="A1904" s="32"/>
    </row>
    <row r="1905" spans="1:1" ht="15">
      <c r="A1905" s="32"/>
    </row>
    <row r="1906" spans="1:1" ht="15">
      <c r="A1906" s="32"/>
    </row>
    <row r="1907" spans="1:1" ht="15">
      <c r="A1907" s="32"/>
    </row>
    <row r="1908" spans="1:1" ht="15">
      <c r="A1908" s="32"/>
    </row>
    <row r="1909" spans="1:1" ht="15">
      <c r="A1909" s="32"/>
    </row>
    <row r="1910" spans="1:1" ht="15">
      <c r="A1910" s="32"/>
    </row>
    <row r="1911" spans="1:1" ht="15">
      <c r="A1911" s="32"/>
    </row>
    <row r="1912" spans="1:1" ht="15">
      <c r="A1912" s="32"/>
    </row>
    <row r="1913" spans="1:1" ht="15">
      <c r="A1913" s="32"/>
    </row>
    <row r="1914" spans="1:1" ht="15">
      <c r="A1914" s="32"/>
    </row>
    <row r="1915" spans="1:1" ht="15">
      <c r="A1915" s="32"/>
    </row>
    <row r="1916" spans="1:1" ht="15">
      <c r="A1916" s="32"/>
    </row>
    <row r="1917" spans="1:1" ht="15">
      <c r="A1917" s="32"/>
    </row>
    <row r="1918" spans="1:1" ht="15">
      <c r="A1918" s="32"/>
    </row>
    <row r="1919" spans="1:1" ht="15">
      <c r="A1919" s="32"/>
    </row>
    <row r="1920" spans="1:1" ht="15">
      <c r="A1920" s="32"/>
    </row>
    <row r="1921" spans="1:1" ht="15">
      <c r="A1921" s="32"/>
    </row>
    <row r="1922" spans="1:1" ht="15">
      <c r="A1922" s="32"/>
    </row>
    <row r="1923" spans="1:1" ht="15">
      <c r="A1923" s="32"/>
    </row>
    <row r="1924" spans="1:1" ht="15">
      <c r="A1924" s="32"/>
    </row>
    <row r="1925" spans="1:1" ht="15">
      <c r="A1925" s="32"/>
    </row>
    <row r="1926" spans="1:1" ht="15">
      <c r="A1926" s="32"/>
    </row>
    <row r="1927" spans="1:1" ht="15">
      <c r="A1927" s="32"/>
    </row>
    <row r="1928" spans="1:1" ht="15">
      <c r="A1928" s="32"/>
    </row>
    <row r="1929" spans="1:1" ht="15">
      <c r="A1929" s="32"/>
    </row>
    <row r="1930" spans="1:1" ht="15">
      <c r="A1930" s="32"/>
    </row>
    <row r="1931" spans="1:1" ht="15">
      <c r="A1931" s="32"/>
    </row>
    <row r="1932" spans="1:1" ht="15">
      <c r="A1932" s="32"/>
    </row>
    <row r="1933" spans="1:1" ht="15">
      <c r="A1933" s="32"/>
    </row>
    <row r="1934" spans="1:1" ht="15">
      <c r="A1934" s="32"/>
    </row>
    <row r="1935" spans="1:1" ht="15">
      <c r="A1935" s="32"/>
    </row>
    <row r="1936" spans="1:1" ht="15">
      <c r="A1936" s="32"/>
    </row>
    <row r="1937" spans="1:1" ht="15">
      <c r="A1937" s="32"/>
    </row>
    <row r="1938" spans="1:1" ht="15">
      <c r="A1938" s="32"/>
    </row>
    <row r="1939" spans="1:1" ht="15">
      <c r="A1939" s="32"/>
    </row>
    <row r="1940" spans="1:1" ht="15">
      <c r="A1940" s="32"/>
    </row>
    <row r="1941" spans="1:1" ht="15">
      <c r="A1941" s="32"/>
    </row>
    <row r="1942" spans="1:1" ht="15">
      <c r="A1942" s="32"/>
    </row>
    <row r="1943" spans="1:1" ht="15">
      <c r="A1943" s="32"/>
    </row>
    <row r="1944" spans="1:1" ht="15">
      <c r="A1944" s="32"/>
    </row>
    <row r="1945" spans="1:1" ht="15">
      <c r="A1945" s="32"/>
    </row>
    <row r="1946" spans="1:1" ht="15">
      <c r="A1946" s="32"/>
    </row>
    <row r="1947" spans="1:1" ht="15">
      <c r="A1947" s="32"/>
    </row>
    <row r="1948" spans="1:1" ht="15">
      <c r="A1948" s="32"/>
    </row>
    <row r="1949" spans="1:1" ht="15">
      <c r="A1949" s="32"/>
    </row>
    <row r="1950" spans="1:1" ht="15">
      <c r="A1950" s="32"/>
    </row>
    <row r="1951" spans="1:1" ht="15">
      <c r="A1951" s="32"/>
    </row>
    <row r="1952" spans="1:1" ht="15">
      <c r="A1952" s="32"/>
    </row>
    <row r="1953" spans="1:1" ht="15">
      <c r="A1953" s="32"/>
    </row>
    <row r="1954" spans="1:1" ht="15">
      <c r="A1954" s="32"/>
    </row>
    <row r="1955" spans="1:1" ht="15">
      <c r="A1955" s="32"/>
    </row>
    <row r="1956" spans="1:1" ht="15">
      <c r="A1956" s="32"/>
    </row>
    <row r="1957" spans="1:1" ht="15">
      <c r="A1957" s="32"/>
    </row>
    <row r="1958" spans="1:1" ht="15">
      <c r="A1958" s="32"/>
    </row>
    <row r="1959" spans="1:1" ht="15">
      <c r="A1959" s="32"/>
    </row>
    <row r="1960" spans="1:1" ht="15">
      <c r="A1960" s="32"/>
    </row>
    <row r="1961" spans="1:1" ht="15">
      <c r="A1961" s="32"/>
    </row>
    <row r="1962" spans="1:1" ht="15">
      <c r="A1962" s="32"/>
    </row>
    <row r="1963" spans="1:1" ht="15">
      <c r="A1963" s="32"/>
    </row>
    <row r="1964" spans="1:1" ht="15">
      <c r="A1964" s="32"/>
    </row>
    <row r="1965" spans="1:1" ht="15">
      <c r="A1965" s="32"/>
    </row>
    <row r="1966" spans="1:1" ht="15">
      <c r="A1966" s="32"/>
    </row>
    <row r="1967" spans="1:1" ht="15">
      <c r="A1967" s="32"/>
    </row>
    <row r="1968" spans="1:1" ht="15">
      <c r="A1968" s="32"/>
    </row>
    <row r="1969" spans="1:1" ht="15">
      <c r="A1969" s="32"/>
    </row>
    <row r="1970" spans="1:1" ht="15">
      <c r="A1970" s="32"/>
    </row>
    <row r="1971" spans="1:1" ht="15">
      <c r="A1971" s="32"/>
    </row>
    <row r="1972" spans="1:1" ht="15">
      <c r="A1972" s="32"/>
    </row>
    <row r="1973" spans="1:1" ht="15">
      <c r="A1973" s="32"/>
    </row>
    <row r="1974" spans="1:1" ht="15">
      <c r="A1974" s="32"/>
    </row>
    <row r="1975" spans="1:1" ht="15">
      <c r="A1975" s="32"/>
    </row>
    <row r="1976" spans="1:1" ht="15">
      <c r="A1976" s="32"/>
    </row>
    <row r="1977" spans="1:1" ht="15">
      <c r="A1977" s="32"/>
    </row>
    <row r="1978" spans="1:1" ht="15">
      <c r="A1978" s="32"/>
    </row>
    <row r="1979" spans="1:1" ht="15">
      <c r="A1979" s="32"/>
    </row>
    <row r="1980" spans="1:1" ht="15">
      <c r="A1980" s="32"/>
    </row>
    <row r="1981" spans="1:1" ht="15">
      <c r="A1981" s="32"/>
    </row>
    <row r="1982" spans="1:1" ht="15">
      <c r="A1982" s="32"/>
    </row>
    <row r="1983" spans="1:1" ht="15">
      <c r="A1983" s="32"/>
    </row>
    <row r="1984" spans="1:1" ht="15">
      <c r="A1984" s="32"/>
    </row>
    <row r="1985" spans="1:1" ht="15">
      <c r="A1985" s="32"/>
    </row>
    <row r="1986" spans="1:1" ht="15">
      <c r="A1986" s="32"/>
    </row>
    <row r="1987" spans="1:1" ht="15">
      <c r="A1987" s="32"/>
    </row>
    <row r="1988" spans="1:1" ht="15">
      <c r="A1988" s="32"/>
    </row>
    <row r="1989" spans="1:1" ht="15">
      <c r="A1989" s="32"/>
    </row>
    <row r="1990" spans="1:1" ht="15">
      <c r="A1990" s="32"/>
    </row>
    <row r="1991" spans="1:1" ht="15">
      <c r="A1991" s="32"/>
    </row>
    <row r="1992" spans="1:1" ht="15">
      <c r="A1992" s="32"/>
    </row>
    <row r="1993" spans="1:1" ht="15">
      <c r="A1993" s="32"/>
    </row>
    <row r="1994" spans="1:1" ht="15">
      <c r="A1994" s="32"/>
    </row>
    <row r="1995" spans="1:1" ht="15">
      <c r="A1995" s="32"/>
    </row>
    <row r="1996" spans="1:1" ht="15">
      <c r="A1996" s="32"/>
    </row>
    <row r="1997" spans="1:1" ht="15">
      <c r="A1997" s="32"/>
    </row>
    <row r="1998" spans="1:1" ht="15">
      <c r="A1998" s="32"/>
    </row>
    <row r="1999" spans="1:1" ht="15">
      <c r="A1999" s="32"/>
    </row>
    <row r="2000" spans="1:1" ht="15">
      <c r="A2000" s="32"/>
    </row>
    <row r="2001" spans="1:1" ht="15">
      <c r="A2001" s="32"/>
    </row>
    <row r="2002" spans="1:1" ht="15">
      <c r="A2002" s="32"/>
    </row>
    <row r="2003" spans="1:1" ht="15">
      <c r="A2003" s="32"/>
    </row>
    <row r="2004" spans="1:1" ht="15">
      <c r="A2004" s="32"/>
    </row>
    <row r="2005" spans="1:1" ht="15">
      <c r="A2005" s="32"/>
    </row>
    <row r="2006" spans="1:1" ht="15">
      <c r="A2006" s="32"/>
    </row>
    <row r="2007" spans="1:1" ht="15">
      <c r="A2007" s="32"/>
    </row>
    <row r="2008" spans="1:1" ht="15">
      <c r="A2008" s="32"/>
    </row>
    <row r="2009" spans="1:1" ht="15">
      <c r="A2009" s="32"/>
    </row>
    <row r="2010" spans="1:1" ht="15">
      <c r="A2010" s="32"/>
    </row>
    <row r="2011" spans="1:1" ht="15">
      <c r="A2011" s="32"/>
    </row>
    <row r="2012" spans="1:1" ht="15">
      <c r="A2012" s="32"/>
    </row>
    <row r="2013" spans="1:1" ht="15">
      <c r="A2013" s="32"/>
    </row>
    <row r="2014" spans="1:1" ht="15">
      <c r="A2014" s="32"/>
    </row>
    <row r="2015" spans="1:1" ht="15">
      <c r="A2015" s="32"/>
    </row>
    <row r="2016" spans="1:1" ht="15">
      <c r="A2016" s="32"/>
    </row>
    <row r="2017" spans="1:1" ht="15">
      <c r="A2017" s="32"/>
    </row>
    <row r="2018" spans="1:1" ht="15">
      <c r="A2018" s="32"/>
    </row>
    <row r="2019" spans="1:1" ht="15">
      <c r="A2019" s="32"/>
    </row>
    <row r="2020" spans="1:1" ht="15">
      <c r="A2020" s="32"/>
    </row>
    <row r="2021" spans="1:1" ht="15">
      <c r="A2021" s="32"/>
    </row>
    <row r="2022" spans="1:1" ht="15">
      <c r="A2022" s="32"/>
    </row>
    <row r="2023" spans="1:1" ht="15">
      <c r="A2023" s="32"/>
    </row>
    <row r="2024" spans="1:1" ht="15">
      <c r="A2024" s="32"/>
    </row>
    <row r="2025" spans="1:1" ht="15">
      <c r="A2025" s="32"/>
    </row>
    <row r="2026" spans="1:1" ht="15">
      <c r="A2026" s="32"/>
    </row>
    <row r="2027" spans="1:1" ht="15">
      <c r="A2027" s="32"/>
    </row>
    <row r="2028" spans="1:1" ht="15">
      <c r="A2028" s="32"/>
    </row>
    <row r="2029" spans="1:1" ht="15">
      <c r="A2029" s="32"/>
    </row>
    <row r="2030" spans="1:1" ht="15">
      <c r="A2030" s="32"/>
    </row>
    <row r="2031" spans="1:1" ht="15">
      <c r="A2031" s="32"/>
    </row>
    <row r="2032" spans="1:1" ht="15">
      <c r="A2032" s="32"/>
    </row>
    <row r="2033" spans="1:1" ht="15">
      <c r="A2033" s="32"/>
    </row>
    <row r="2034" spans="1:1" ht="15">
      <c r="A2034" s="32"/>
    </row>
    <row r="2035" spans="1:1" ht="15">
      <c r="A2035" s="32"/>
    </row>
    <row r="2036" spans="1:1" ht="15">
      <c r="A2036" s="32"/>
    </row>
    <row r="2037" spans="1:1" ht="15">
      <c r="A2037" s="32"/>
    </row>
    <row r="2038" spans="1:1" ht="15">
      <c r="A2038" s="32"/>
    </row>
    <row r="2039" spans="1:1" ht="15">
      <c r="A2039" s="32"/>
    </row>
    <row r="2040" spans="1:1" ht="15">
      <c r="A2040" s="32"/>
    </row>
    <row r="2041" spans="1:1" ht="15">
      <c r="A2041" s="32"/>
    </row>
    <row r="2042" spans="1:1" ht="15">
      <c r="A2042" s="32"/>
    </row>
    <row r="2043" spans="1:1" ht="15">
      <c r="A2043" s="32"/>
    </row>
    <row r="2044" spans="1:1" ht="15">
      <c r="A2044" s="32"/>
    </row>
    <row r="2045" spans="1:1" ht="15">
      <c r="A2045" s="32"/>
    </row>
    <row r="2046" spans="1:1" ht="15">
      <c r="A2046" s="32"/>
    </row>
    <row r="2047" spans="1:1" ht="15">
      <c r="A2047" s="32"/>
    </row>
    <row r="2048" spans="1:1" ht="15">
      <c r="A2048" s="32"/>
    </row>
    <row r="2049" spans="1:1" ht="15">
      <c r="A2049" s="32"/>
    </row>
    <row r="2050" spans="1:1" ht="15">
      <c r="A2050" s="32"/>
    </row>
    <row r="2051" spans="1:1" ht="15">
      <c r="A2051" s="32"/>
    </row>
    <row r="2052" spans="1:1" ht="15">
      <c r="A2052" s="32"/>
    </row>
    <row r="2053" spans="1:1" ht="15">
      <c r="A2053" s="32"/>
    </row>
    <row r="2054" spans="1:1" ht="15">
      <c r="A2054" s="32"/>
    </row>
    <row r="2055" spans="1:1" ht="15">
      <c r="A2055" s="32"/>
    </row>
    <row r="2056" spans="1:1" ht="15">
      <c r="A2056" s="32"/>
    </row>
    <row r="2057" spans="1:1" ht="15">
      <c r="A2057" s="32"/>
    </row>
    <row r="2058" spans="1:1" ht="15">
      <c r="A2058" s="32"/>
    </row>
    <row r="2059" spans="1:1" ht="15">
      <c r="A2059" s="32"/>
    </row>
    <row r="2060" spans="1:1" ht="15">
      <c r="A2060" s="32"/>
    </row>
    <row r="2061" spans="1:1" ht="15">
      <c r="A2061" s="32"/>
    </row>
    <row r="2062" spans="1:1" ht="15">
      <c r="A2062" s="32"/>
    </row>
    <row r="2063" spans="1:1" ht="15">
      <c r="A2063" s="32"/>
    </row>
    <row r="2064" spans="1:1" ht="15">
      <c r="A2064" s="32"/>
    </row>
    <row r="2065" spans="1:1" ht="15">
      <c r="A2065" s="32"/>
    </row>
    <row r="2066" spans="1:1" ht="15">
      <c r="A2066" s="32"/>
    </row>
    <row r="2067" spans="1:1" ht="15">
      <c r="A2067" s="32"/>
    </row>
    <row r="2068" spans="1:1" ht="15">
      <c r="A2068" s="32"/>
    </row>
    <row r="2069" spans="1:1" ht="15">
      <c r="A2069" s="32"/>
    </row>
    <row r="2070" spans="1:1" ht="15">
      <c r="A2070" s="32"/>
    </row>
    <row r="2071" spans="1:1" ht="15">
      <c r="A2071" s="32"/>
    </row>
    <row r="2072" spans="1:1" ht="15">
      <c r="A2072" s="32"/>
    </row>
    <row r="2073" spans="1:1" ht="15">
      <c r="A2073" s="32"/>
    </row>
    <row r="2074" spans="1:1" ht="15">
      <c r="A2074" s="32"/>
    </row>
    <row r="2075" spans="1:1" ht="15">
      <c r="A2075" s="32"/>
    </row>
    <row r="2076" spans="1:1" ht="15">
      <c r="A2076" s="32"/>
    </row>
    <row r="2077" spans="1:1" ht="15">
      <c r="A2077" s="32"/>
    </row>
    <row r="2078" spans="1:1" ht="15">
      <c r="A2078" s="32"/>
    </row>
    <row r="2079" spans="1:1" ht="15">
      <c r="A2079" s="32"/>
    </row>
    <row r="2080" spans="1:1" ht="15">
      <c r="A2080" s="32"/>
    </row>
    <row r="2081" spans="1:1" ht="15">
      <c r="A2081" s="32"/>
    </row>
    <row r="2082" spans="1:1" ht="15">
      <c r="A2082" s="32"/>
    </row>
    <row r="2083" spans="1:1" ht="15">
      <c r="A2083" s="32"/>
    </row>
    <row r="2084" spans="1:1" ht="15">
      <c r="A2084" s="32"/>
    </row>
    <row r="2085" spans="1:1" ht="15">
      <c r="A2085" s="32"/>
    </row>
    <row r="2086" spans="1:1" ht="15">
      <c r="A2086" s="32"/>
    </row>
    <row r="2087" spans="1:1" ht="15">
      <c r="A2087" s="32"/>
    </row>
    <row r="2088" spans="1:1" ht="15">
      <c r="A2088" s="32"/>
    </row>
    <row r="2089" spans="1:1" ht="15">
      <c r="A2089" s="32"/>
    </row>
    <row r="2090" spans="1:1" ht="15">
      <c r="A2090" s="32"/>
    </row>
    <row r="2091" spans="1:1" ht="15">
      <c r="A2091" s="32"/>
    </row>
    <row r="2092" spans="1:1" ht="15">
      <c r="A2092" s="32"/>
    </row>
    <row r="2093" spans="1:1" ht="15">
      <c r="A2093" s="32"/>
    </row>
    <row r="2094" spans="1:1" ht="15">
      <c r="A2094" s="32"/>
    </row>
    <row r="2095" spans="1:1" ht="15">
      <c r="A2095" s="32"/>
    </row>
    <row r="2096" spans="1:1" ht="15">
      <c r="A2096" s="32"/>
    </row>
    <row r="2097" spans="1:1" ht="15">
      <c r="A2097" s="32"/>
    </row>
    <row r="2098" spans="1:1" ht="15">
      <c r="A2098" s="32"/>
    </row>
    <row r="2099" spans="1:1" ht="15">
      <c r="A2099" s="32"/>
    </row>
    <row r="2100" spans="1:1" ht="15">
      <c r="A2100" s="32"/>
    </row>
    <row r="2101" spans="1:1" ht="15">
      <c r="A2101" s="32"/>
    </row>
    <row r="2102" spans="1:1" ht="15">
      <c r="A2102" s="32"/>
    </row>
    <row r="2103" spans="1:1" ht="15">
      <c r="A2103" s="32"/>
    </row>
    <row r="2104" spans="1:1" ht="15">
      <c r="A2104" s="32"/>
    </row>
    <row r="2105" spans="1:1" ht="15">
      <c r="A2105" s="32"/>
    </row>
    <row r="2106" spans="1:1" ht="15">
      <c r="A2106" s="32"/>
    </row>
    <row r="2107" spans="1:1" ht="15">
      <c r="A2107" s="32"/>
    </row>
    <row r="2108" spans="1:1" ht="15">
      <c r="A2108" s="32"/>
    </row>
    <row r="2109" spans="1:1" ht="15">
      <c r="A2109" s="32"/>
    </row>
    <row r="2110" spans="1:1" ht="15">
      <c r="A2110" s="32"/>
    </row>
    <row r="2111" spans="1:1" ht="15">
      <c r="A2111" s="32"/>
    </row>
    <row r="2112" spans="1:1" ht="15">
      <c r="A2112" s="32"/>
    </row>
    <row r="2113" spans="1:1" ht="15">
      <c r="A2113" s="32"/>
    </row>
    <row r="2114" spans="1:1" ht="15">
      <c r="A2114" s="32"/>
    </row>
    <row r="2115" spans="1:1" ht="15">
      <c r="A2115" s="32"/>
    </row>
    <row r="2116" spans="1:1" ht="15">
      <c r="A2116" s="32"/>
    </row>
    <row r="2117" spans="1:1" ht="15">
      <c r="A2117" s="32"/>
    </row>
    <row r="2118" spans="1:1" ht="15">
      <c r="A2118" s="32"/>
    </row>
    <row r="2119" spans="1:1" ht="15">
      <c r="A2119" s="32"/>
    </row>
    <row r="2120" spans="1:1" ht="15">
      <c r="A2120" s="32"/>
    </row>
    <row r="2121" spans="1:1" ht="15">
      <c r="A2121" s="32"/>
    </row>
    <row r="2122" spans="1:1" ht="15">
      <c r="A2122" s="32"/>
    </row>
    <row r="2123" spans="1:1" ht="15">
      <c r="A2123" s="32"/>
    </row>
    <row r="2124" spans="1:1" ht="15">
      <c r="A2124" s="32"/>
    </row>
    <row r="2125" spans="1:1" ht="15">
      <c r="A2125" s="32"/>
    </row>
    <row r="2126" spans="1:1" ht="15">
      <c r="A2126" s="32"/>
    </row>
    <row r="2127" spans="1:1" ht="15">
      <c r="A2127" s="32"/>
    </row>
    <row r="2128" spans="1:1" ht="15">
      <c r="A2128" s="32"/>
    </row>
    <row r="2129" spans="1:1" ht="15">
      <c r="A2129" s="32"/>
    </row>
    <row r="2130" spans="1:1" ht="15">
      <c r="A2130" s="32"/>
    </row>
    <row r="2131" spans="1:1" ht="15">
      <c r="A2131" s="32"/>
    </row>
    <row r="2132" spans="1:1" ht="15">
      <c r="A2132" s="32"/>
    </row>
    <row r="2133" spans="1:1" ht="15">
      <c r="A2133" s="32"/>
    </row>
    <row r="2134" spans="1:1" ht="15">
      <c r="A2134" s="32"/>
    </row>
    <row r="2135" spans="1:1" ht="15">
      <c r="A2135" s="32"/>
    </row>
    <row r="2136" spans="1:1" ht="15">
      <c r="A2136" s="32"/>
    </row>
    <row r="2137" spans="1:1" ht="15">
      <c r="A2137" s="32"/>
    </row>
    <row r="2138" spans="1:1" ht="15">
      <c r="A2138" s="32"/>
    </row>
    <row r="2139" spans="1:1" ht="15">
      <c r="A2139" s="32"/>
    </row>
    <row r="2140" spans="1:1" ht="15">
      <c r="A2140" s="32"/>
    </row>
    <row r="2141" spans="1:1" ht="15">
      <c r="A2141" s="32"/>
    </row>
    <row r="2142" spans="1:1" ht="15">
      <c r="A2142" s="32"/>
    </row>
    <row r="2143" spans="1:1" ht="15">
      <c r="A2143" s="32"/>
    </row>
    <row r="2144" spans="1:1" ht="15">
      <c r="A2144" s="32"/>
    </row>
    <row r="2145" spans="1:1" ht="15">
      <c r="A2145" s="32"/>
    </row>
    <row r="2146" spans="1:1" ht="15">
      <c r="A2146" s="32"/>
    </row>
    <row r="2147" spans="1:1" ht="15">
      <c r="A2147" s="32"/>
    </row>
    <row r="2148" spans="1:1" ht="15">
      <c r="A2148" s="32"/>
    </row>
    <row r="2149" spans="1:1" ht="15">
      <c r="A2149" s="32"/>
    </row>
    <row r="2150" spans="1:1" ht="15">
      <c r="A2150" s="32"/>
    </row>
    <row r="2151" spans="1:1" ht="15">
      <c r="A2151" s="32"/>
    </row>
    <row r="2152" spans="1:1" ht="15">
      <c r="A2152" s="32"/>
    </row>
    <row r="2153" spans="1:1" ht="15">
      <c r="A2153" s="32"/>
    </row>
    <row r="2154" spans="1:1" ht="15">
      <c r="A2154" s="32"/>
    </row>
    <row r="2155" spans="1:1" ht="15">
      <c r="A2155" s="32"/>
    </row>
    <row r="2156" spans="1:1" ht="15">
      <c r="A2156" s="32"/>
    </row>
    <row r="2157" spans="1:1" ht="15">
      <c r="A2157" s="32"/>
    </row>
    <row r="2158" spans="1:1" ht="15">
      <c r="A2158" s="32"/>
    </row>
    <row r="2159" spans="1:1" ht="15">
      <c r="A2159" s="32"/>
    </row>
    <row r="2160" spans="1:1" ht="15">
      <c r="A2160" s="32"/>
    </row>
    <row r="2161" spans="1:1" ht="15">
      <c r="A2161" s="32"/>
    </row>
    <row r="2162" spans="1:1" ht="15">
      <c r="A2162" s="32"/>
    </row>
    <row r="2163" spans="1:1" ht="15">
      <c r="A2163" s="32"/>
    </row>
    <row r="2164" spans="1:1" ht="15">
      <c r="A2164" s="32"/>
    </row>
    <row r="2165" spans="1:1" ht="15">
      <c r="A2165" s="32"/>
    </row>
    <row r="2166" spans="1:1" ht="15">
      <c r="A2166" s="32"/>
    </row>
    <row r="2167" spans="1:1" ht="15">
      <c r="A2167" s="32"/>
    </row>
    <row r="2168" spans="1:1" ht="15">
      <c r="A2168" s="32"/>
    </row>
    <row r="2169" spans="1:1" ht="15">
      <c r="A2169" s="32"/>
    </row>
    <row r="2170" spans="1:1" ht="15">
      <c r="A2170" s="32"/>
    </row>
    <row r="2171" spans="1:1" ht="15">
      <c r="A2171" s="32"/>
    </row>
    <row r="2172" spans="1:1" ht="15">
      <c r="A2172" s="32"/>
    </row>
    <row r="2173" spans="1:1" ht="15">
      <c r="A2173" s="32"/>
    </row>
    <row r="2174" spans="1:1" ht="15">
      <c r="A2174" s="32"/>
    </row>
    <row r="2175" spans="1:1" ht="15">
      <c r="A2175" s="32"/>
    </row>
    <row r="2176" spans="1:1" ht="15">
      <c r="A2176" s="32"/>
    </row>
    <row r="2177" spans="1:1" ht="15">
      <c r="A2177" s="32"/>
    </row>
    <row r="2178" spans="1:1" ht="15">
      <c r="A2178" s="32"/>
    </row>
    <row r="2179" spans="1:1" ht="15">
      <c r="A2179" s="32"/>
    </row>
    <row r="2180" spans="1:1" ht="15">
      <c r="A2180" s="32"/>
    </row>
    <row r="2181" spans="1:1" ht="15">
      <c r="A2181" s="32"/>
    </row>
    <row r="2182" spans="1:1" ht="15">
      <c r="A2182" s="32"/>
    </row>
    <row r="2183" spans="1:1" ht="15">
      <c r="A2183" s="32"/>
    </row>
    <row r="2184" spans="1:1" ht="15">
      <c r="A2184" s="32"/>
    </row>
    <row r="2185" spans="1:1" ht="15">
      <c r="A2185" s="32"/>
    </row>
    <row r="2186" spans="1:1" ht="15">
      <c r="A2186" s="32"/>
    </row>
    <row r="2187" spans="1:1" ht="15">
      <c r="A2187" s="32"/>
    </row>
    <row r="2188" spans="1:1" ht="15">
      <c r="A2188" s="32"/>
    </row>
    <row r="2189" spans="1:1" ht="15">
      <c r="A2189" s="32"/>
    </row>
    <row r="2190" spans="1:1" ht="15">
      <c r="A2190" s="32"/>
    </row>
    <row r="2191" spans="1:1" ht="15">
      <c r="A2191" s="32"/>
    </row>
    <row r="2192" spans="1:1" ht="15">
      <c r="A2192" s="32"/>
    </row>
    <row r="2193" spans="1:1" ht="15">
      <c r="A2193" s="32"/>
    </row>
    <row r="2194" spans="1:1" ht="15">
      <c r="A2194" s="32"/>
    </row>
    <row r="2195" spans="1:1" ht="15">
      <c r="A2195" s="32"/>
    </row>
    <row r="2196" spans="1:1" ht="15">
      <c r="A2196" s="32"/>
    </row>
    <row r="2197" spans="1:1" ht="15">
      <c r="A2197" s="32"/>
    </row>
    <row r="2198" spans="1:1" ht="15">
      <c r="A2198" s="32"/>
    </row>
    <row r="2199" spans="1:1" ht="15">
      <c r="A2199" s="32"/>
    </row>
    <row r="2200" spans="1:1" ht="15">
      <c r="A2200" s="32"/>
    </row>
    <row r="2201" spans="1:1" ht="15">
      <c r="A2201" s="32"/>
    </row>
    <row r="2202" spans="1:1" ht="15">
      <c r="A2202" s="32"/>
    </row>
    <row r="2203" spans="1:1" ht="15">
      <c r="A2203" s="32"/>
    </row>
    <row r="2204" spans="1:1" ht="15">
      <c r="A2204" s="32"/>
    </row>
    <row r="2205" spans="1:1" ht="15">
      <c r="A2205" s="32"/>
    </row>
    <row r="2206" spans="1:1" ht="15">
      <c r="A2206" s="32"/>
    </row>
    <row r="2207" spans="1:1" ht="15">
      <c r="A2207" s="32"/>
    </row>
    <row r="2208" spans="1:1" ht="15">
      <c r="A2208" s="32"/>
    </row>
    <row r="2209" spans="1:1" ht="15">
      <c r="A2209" s="32"/>
    </row>
    <row r="2210" spans="1:1" ht="15">
      <c r="A2210" s="32"/>
    </row>
    <row r="2211" spans="1:1" ht="15">
      <c r="A2211" s="32"/>
    </row>
    <row r="2212" spans="1:1" ht="15">
      <c r="A2212" s="32"/>
    </row>
    <row r="2213" spans="1:1" ht="15">
      <c r="A2213" s="32"/>
    </row>
    <row r="2214" spans="1:1" ht="15">
      <c r="A2214" s="32"/>
    </row>
    <row r="2215" spans="1:1" ht="15">
      <c r="A2215" s="32"/>
    </row>
    <row r="2216" spans="1:1" ht="15">
      <c r="A2216" s="32"/>
    </row>
    <row r="2217" spans="1:1" ht="15">
      <c r="A2217" s="32"/>
    </row>
    <row r="2218" spans="1:1" ht="15">
      <c r="A2218" s="32"/>
    </row>
    <row r="2219" spans="1:1" ht="15">
      <c r="A2219" s="32"/>
    </row>
    <row r="2220" spans="1:1" ht="15">
      <c r="A2220" s="32"/>
    </row>
    <row r="2221" spans="1:1" ht="15">
      <c r="A2221" s="32"/>
    </row>
    <row r="2222" spans="1:1" ht="15">
      <c r="A2222" s="32"/>
    </row>
    <row r="2223" spans="1:1" ht="15">
      <c r="A2223" s="32"/>
    </row>
    <row r="2224" spans="1:1" ht="15">
      <c r="A2224" s="32"/>
    </row>
    <row r="2225" spans="1:1" ht="15">
      <c r="A2225" s="32"/>
    </row>
    <row r="2226" spans="1:1" ht="15">
      <c r="A2226" s="32"/>
    </row>
    <row r="2227" spans="1:1" ht="15">
      <c r="A2227" s="32"/>
    </row>
    <row r="2228" spans="1:1" ht="15">
      <c r="A2228" s="32"/>
    </row>
    <row r="2229" spans="1:1" ht="15">
      <c r="A2229" s="32"/>
    </row>
    <row r="2230" spans="1:1" ht="15">
      <c r="A2230" s="32"/>
    </row>
    <row r="2231" spans="1:1" ht="15">
      <c r="A2231" s="32"/>
    </row>
    <row r="2232" spans="1:1" ht="15">
      <c r="A2232" s="32"/>
    </row>
    <row r="2233" spans="1:1" ht="15">
      <c r="A2233" s="32"/>
    </row>
    <row r="2234" spans="1:1" ht="15">
      <c r="A2234" s="32"/>
    </row>
    <row r="2235" spans="1:1" ht="15">
      <c r="A2235" s="32"/>
    </row>
    <row r="2236" spans="1:1" ht="15">
      <c r="A2236" s="32"/>
    </row>
    <row r="2237" spans="1:1" ht="15">
      <c r="A2237" s="32"/>
    </row>
    <row r="2238" spans="1:1" ht="15">
      <c r="A2238" s="32"/>
    </row>
    <row r="2239" spans="1:1" ht="15">
      <c r="A2239" s="32"/>
    </row>
    <row r="2240" spans="1:1" ht="15">
      <c r="A2240" s="32"/>
    </row>
    <row r="2241" spans="1:1" ht="15">
      <c r="A2241" s="32"/>
    </row>
    <row r="2242" spans="1:1" ht="15">
      <c r="A2242" s="32"/>
    </row>
    <row r="2243" spans="1:1" ht="15">
      <c r="A2243" s="32"/>
    </row>
    <row r="2244" spans="1:1" ht="15">
      <c r="A2244" s="32"/>
    </row>
    <row r="2245" spans="1:1" ht="15">
      <c r="A2245" s="32"/>
    </row>
    <row r="2246" spans="1:1" ht="15">
      <c r="A2246" s="32"/>
    </row>
    <row r="2247" spans="1:1" ht="15">
      <c r="A2247" s="32"/>
    </row>
    <row r="2248" spans="1:1" ht="15">
      <c r="A2248" s="32"/>
    </row>
    <row r="2249" spans="1:1" ht="15">
      <c r="A2249" s="32"/>
    </row>
    <row r="2250" spans="1:1" ht="15">
      <c r="A2250" s="32"/>
    </row>
    <row r="2251" spans="1:1" ht="15">
      <c r="A2251" s="32"/>
    </row>
    <row r="2252" spans="1:1" ht="15">
      <c r="A2252" s="32"/>
    </row>
    <row r="2253" spans="1:1" ht="15">
      <c r="A2253" s="32"/>
    </row>
    <row r="2254" spans="1:1" ht="15">
      <c r="A2254" s="32"/>
    </row>
    <row r="2255" spans="1:1" ht="15">
      <c r="A2255" s="32"/>
    </row>
    <row r="2256" spans="1:1" ht="15">
      <c r="A2256" s="32"/>
    </row>
    <row r="2257" spans="1:1" ht="15">
      <c r="A2257" s="32"/>
    </row>
    <row r="2258" spans="1:1" ht="15">
      <c r="A2258" s="32"/>
    </row>
    <row r="2259" spans="1:1" ht="15">
      <c r="A2259" s="32"/>
    </row>
    <row r="2260" spans="1:1" ht="15">
      <c r="A2260" s="32"/>
    </row>
    <row r="2261" spans="1:1" ht="15">
      <c r="A2261" s="32"/>
    </row>
    <row r="2262" spans="1:1" ht="15">
      <c r="A2262" s="32"/>
    </row>
    <row r="2263" spans="1:1" ht="15">
      <c r="A2263" s="32"/>
    </row>
    <row r="2264" spans="1:1" ht="15">
      <c r="A2264" s="32"/>
    </row>
    <row r="2265" spans="1:1" ht="15">
      <c r="A2265" s="32"/>
    </row>
    <row r="2266" spans="1:1" ht="15">
      <c r="A2266" s="32"/>
    </row>
    <row r="2267" spans="1:1" ht="15">
      <c r="A2267" s="32"/>
    </row>
    <row r="2268" spans="1:1" ht="15">
      <c r="A2268" s="32"/>
    </row>
    <row r="2269" spans="1:1" ht="15">
      <c r="A2269" s="32"/>
    </row>
    <row r="2270" spans="1:1" ht="15">
      <c r="A2270" s="32"/>
    </row>
    <row r="2271" spans="1:1" ht="15">
      <c r="A2271" s="32"/>
    </row>
    <row r="2272" spans="1:1" ht="15">
      <c r="A2272" s="32"/>
    </row>
    <row r="2273" spans="1:1" ht="15">
      <c r="A2273" s="32"/>
    </row>
    <row r="2274" spans="1:1" ht="15">
      <c r="A2274" s="32"/>
    </row>
    <row r="2275" spans="1:1" ht="15">
      <c r="A2275" s="32"/>
    </row>
    <row r="2276" spans="1:1" ht="15">
      <c r="A2276" s="32"/>
    </row>
    <row r="2277" spans="1:1" ht="15">
      <c r="A2277" s="32"/>
    </row>
    <row r="2278" spans="1:1" ht="15">
      <c r="A2278" s="32"/>
    </row>
    <row r="2279" spans="1:1" ht="15">
      <c r="A2279" s="32"/>
    </row>
    <row r="2280" spans="1:1" ht="15">
      <c r="A2280" s="32"/>
    </row>
    <row r="2281" spans="1:1" ht="15">
      <c r="A2281" s="32"/>
    </row>
    <row r="2282" spans="1:1" ht="15">
      <c r="A2282" s="32"/>
    </row>
    <row r="2283" spans="1:1" ht="15">
      <c r="A2283" s="32"/>
    </row>
    <row r="2284" spans="1:1" ht="15">
      <c r="A2284" s="32"/>
    </row>
    <row r="2285" spans="1:1" ht="15">
      <c r="A2285" s="32"/>
    </row>
    <row r="2286" spans="1:1" ht="15">
      <c r="A2286" s="32"/>
    </row>
    <row r="2287" spans="1:1" ht="15">
      <c r="A2287" s="32"/>
    </row>
    <row r="2288" spans="1:1" ht="15">
      <c r="A2288" s="32"/>
    </row>
    <row r="2289" spans="1:1" ht="15">
      <c r="A2289" s="32"/>
    </row>
    <row r="2290" spans="1:1" ht="15">
      <c r="A2290" s="32"/>
    </row>
    <row r="2291" spans="1:1" ht="15">
      <c r="A2291" s="32"/>
    </row>
    <row r="2292" spans="1:1" ht="15">
      <c r="A2292" s="32"/>
    </row>
    <row r="2293" spans="1:1" ht="15">
      <c r="A2293" s="32"/>
    </row>
    <row r="2294" spans="1:1" ht="15">
      <c r="A2294" s="32"/>
    </row>
    <row r="2295" spans="1:1" ht="15">
      <c r="A2295" s="32"/>
    </row>
    <row r="2296" spans="1:1" ht="15">
      <c r="A2296" s="32"/>
    </row>
    <row r="2297" spans="1:1" ht="15">
      <c r="A2297" s="32"/>
    </row>
    <row r="2298" spans="1:1" ht="15">
      <c r="A2298" s="32"/>
    </row>
    <row r="2299" spans="1:1" ht="15">
      <c r="A2299" s="32"/>
    </row>
    <row r="2300" spans="1:1" ht="15">
      <c r="A2300" s="32"/>
    </row>
    <row r="2301" spans="1:1" ht="15">
      <c r="A2301" s="32"/>
    </row>
    <row r="2302" spans="1:1" ht="15">
      <c r="A2302" s="32"/>
    </row>
    <row r="2303" spans="1:1" ht="15">
      <c r="A2303" s="32"/>
    </row>
    <row r="2304" spans="1:1" ht="15">
      <c r="A2304" s="32"/>
    </row>
    <row r="2305" spans="1:1" ht="15">
      <c r="A2305" s="32"/>
    </row>
    <row r="2306" spans="1:1" ht="15">
      <c r="A2306" s="32"/>
    </row>
    <row r="2307" spans="1:1" ht="15">
      <c r="A2307" s="32"/>
    </row>
    <row r="2308" spans="1:1" ht="15">
      <c r="A2308" s="32"/>
    </row>
    <row r="2309" spans="1:1" ht="15">
      <c r="A2309" s="32"/>
    </row>
    <row r="2310" spans="1:1" ht="15">
      <c r="A2310" s="32"/>
    </row>
    <row r="2311" spans="1:1" ht="15">
      <c r="A2311" s="32"/>
    </row>
    <row r="2312" spans="1:1" ht="15">
      <c r="A2312" s="32"/>
    </row>
    <row r="2313" spans="1:1" ht="15">
      <c r="A2313" s="32"/>
    </row>
    <row r="2314" spans="1:1" ht="15">
      <c r="A2314" s="32"/>
    </row>
    <row r="2315" spans="1:1" ht="15">
      <c r="A2315" s="32"/>
    </row>
    <row r="2316" spans="1:1" ht="15">
      <c r="A2316" s="32"/>
    </row>
    <row r="2317" spans="1:1" ht="15">
      <c r="A2317" s="32"/>
    </row>
    <row r="2318" spans="1:1" ht="15">
      <c r="A2318" s="32"/>
    </row>
    <row r="2319" spans="1:1" ht="15">
      <c r="A2319" s="32"/>
    </row>
    <row r="2320" spans="1:1" ht="15">
      <c r="A2320" s="32"/>
    </row>
    <row r="2321" spans="1:1" ht="15">
      <c r="A2321" s="32"/>
    </row>
    <row r="2322" spans="1:1" ht="15">
      <c r="A2322" s="32"/>
    </row>
    <row r="2323" spans="1:1" ht="15">
      <c r="A2323" s="32"/>
    </row>
    <row r="2324" spans="1:1" ht="15">
      <c r="A2324" s="32"/>
    </row>
    <row r="2325" spans="1:1" ht="15">
      <c r="A2325" s="32"/>
    </row>
    <row r="2326" spans="1:1" ht="15">
      <c r="A2326" s="32"/>
    </row>
    <row r="2327" spans="1:1" ht="15">
      <c r="A2327" s="32"/>
    </row>
    <row r="2328" spans="1:1" ht="15">
      <c r="A2328" s="32"/>
    </row>
    <row r="2329" spans="1:1" ht="15">
      <c r="A2329" s="32"/>
    </row>
    <row r="2330" spans="1:1" ht="15">
      <c r="A2330" s="32"/>
    </row>
    <row r="2331" spans="1:1" ht="15">
      <c r="A2331" s="32"/>
    </row>
    <row r="2332" spans="1:1" ht="15">
      <c r="A2332" s="32"/>
    </row>
    <row r="2333" spans="1:1" ht="15">
      <c r="A2333" s="32"/>
    </row>
    <row r="2334" spans="1:1" ht="15">
      <c r="A2334" s="32"/>
    </row>
    <row r="2335" spans="1:1" ht="15">
      <c r="A2335" s="32"/>
    </row>
    <row r="2336" spans="1:1" ht="15">
      <c r="A2336" s="32"/>
    </row>
    <row r="2337" spans="1:1" ht="15">
      <c r="A2337" s="32"/>
    </row>
    <row r="2338" spans="1:1" ht="15">
      <c r="A2338" s="32"/>
    </row>
    <row r="2339" spans="1:1" ht="15">
      <c r="A2339" s="32"/>
    </row>
    <row r="2340" spans="1:1" ht="15">
      <c r="A2340" s="32"/>
    </row>
    <row r="2341" spans="1:1" ht="15">
      <c r="A2341" s="32"/>
    </row>
    <row r="2342" spans="1:1" ht="15">
      <c r="A2342" s="32"/>
    </row>
    <row r="2343" spans="1:1" ht="15">
      <c r="A2343" s="32"/>
    </row>
    <row r="2344" spans="1:1" ht="15">
      <c r="A2344" s="32"/>
    </row>
    <row r="2345" spans="1:1" ht="15">
      <c r="A2345" s="32"/>
    </row>
    <row r="2346" spans="1:1" ht="15">
      <c r="A2346" s="32"/>
    </row>
    <row r="2347" spans="1:1" ht="15">
      <c r="A2347" s="32"/>
    </row>
    <row r="2348" spans="1:1" ht="15">
      <c r="A2348" s="32"/>
    </row>
    <row r="2349" spans="1:1" ht="15">
      <c r="A2349" s="32"/>
    </row>
    <row r="2350" spans="1:1" ht="15">
      <c r="A2350" s="32"/>
    </row>
    <row r="2351" spans="1:1" ht="15">
      <c r="A2351" s="32"/>
    </row>
    <row r="2352" spans="1:1" ht="15">
      <c r="A2352" s="32"/>
    </row>
    <row r="2353" spans="1:1" ht="15">
      <c r="A2353" s="32"/>
    </row>
    <row r="2354" spans="1:1" ht="15">
      <c r="A2354" s="32"/>
    </row>
    <row r="2355" spans="1:1" ht="15">
      <c r="A2355" s="32"/>
    </row>
    <row r="2356" spans="1:1" ht="15">
      <c r="A2356" s="32"/>
    </row>
    <row r="2357" spans="1:1" ht="15">
      <c r="A2357" s="32"/>
    </row>
    <row r="2358" spans="1:1" ht="15">
      <c r="A2358" s="32"/>
    </row>
    <row r="2359" spans="1:1" ht="15">
      <c r="A2359" s="32"/>
    </row>
    <row r="2360" spans="1:1" ht="15">
      <c r="A2360" s="32"/>
    </row>
    <row r="2361" spans="1:1" ht="15">
      <c r="A2361" s="32"/>
    </row>
    <row r="2362" spans="1:1" ht="15">
      <c r="A2362" s="32"/>
    </row>
    <row r="2363" spans="1:1" ht="15">
      <c r="A2363" s="32"/>
    </row>
    <row r="2364" spans="1:1" ht="15">
      <c r="A2364" s="32"/>
    </row>
    <row r="2365" spans="1:1" ht="15">
      <c r="A2365" s="32"/>
    </row>
    <row r="2366" spans="1:1" ht="15">
      <c r="A2366" s="32"/>
    </row>
    <row r="2367" spans="1:1" ht="15">
      <c r="A2367" s="32"/>
    </row>
    <row r="2368" spans="1:1" ht="15">
      <c r="A2368" s="32"/>
    </row>
    <row r="2369" spans="1:1" ht="15">
      <c r="A2369" s="32"/>
    </row>
    <row r="2370" spans="1:1" ht="15">
      <c r="A2370" s="32"/>
    </row>
    <row r="2371" spans="1:1" ht="15">
      <c r="A2371" s="32"/>
    </row>
    <row r="2372" spans="1:1" ht="15">
      <c r="A2372" s="32"/>
    </row>
    <row r="2373" spans="1:1" ht="15">
      <c r="A2373" s="32"/>
    </row>
    <row r="2374" spans="1:1" ht="15">
      <c r="A2374" s="32"/>
    </row>
    <row r="2375" spans="1:1" ht="15">
      <c r="A2375" s="32"/>
    </row>
    <row r="2376" spans="1:1" ht="15">
      <c r="A2376" s="32"/>
    </row>
    <row r="2377" spans="1:1" ht="15">
      <c r="A2377" s="32"/>
    </row>
    <row r="2378" spans="1:1" ht="15">
      <c r="A2378" s="32"/>
    </row>
    <row r="2379" spans="1:1" ht="15">
      <c r="A2379" s="32"/>
    </row>
    <row r="2380" spans="1:1" ht="15">
      <c r="A2380" s="32"/>
    </row>
    <row r="2381" spans="1:1" ht="15">
      <c r="A2381" s="32"/>
    </row>
    <row r="2382" spans="1:1" ht="15">
      <c r="A2382" s="32"/>
    </row>
    <row r="2383" spans="1:1" ht="15">
      <c r="A2383" s="32"/>
    </row>
    <row r="2384" spans="1:1" ht="15">
      <c r="A2384" s="32"/>
    </row>
    <row r="2385" spans="1:1" ht="15">
      <c r="A2385" s="32"/>
    </row>
    <row r="2386" spans="1:1" ht="15">
      <c r="A2386" s="32"/>
    </row>
    <row r="2387" spans="1:1" ht="15">
      <c r="A2387" s="32"/>
    </row>
    <row r="2388" spans="1:1" ht="15">
      <c r="A2388" s="32"/>
    </row>
    <row r="2389" spans="1:1" ht="15">
      <c r="A2389" s="32"/>
    </row>
    <row r="2390" spans="1:1" ht="15">
      <c r="A2390" s="32"/>
    </row>
    <row r="2391" spans="1:1" ht="15">
      <c r="A2391" s="32"/>
    </row>
    <row r="2392" spans="1:1" ht="15">
      <c r="A2392" s="32"/>
    </row>
    <row r="2393" spans="1:1" ht="15">
      <c r="A2393" s="32"/>
    </row>
    <row r="2394" spans="1:1" ht="15">
      <c r="A2394" s="32"/>
    </row>
    <row r="2395" spans="1:1" ht="15">
      <c r="A2395" s="32"/>
    </row>
    <row r="2396" spans="1:1" ht="15">
      <c r="A2396" s="32"/>
    </row>
    <row r="2397" spans="1:1" ht="15">
      <c r="A2397" s="32"/>
    </row>
    <row r="2398" spans="1:1" ht="15">
      <c r="A2398" s="32"/>
    </row>
    <row r="2399" spans="1:1" ht="15">
      <c r="A2399" s="32"/>
    </row>
    <row r="2400" spans="1:1" ht="15">
      <c r="A2400" s="32"/>
    </row>
    <row r="2401" spans="1:1" ht="15">
      <c r="A2401" s="32"/>
    </row>
    <row r="2402" spans="1:1" ht="15">
      <c r="A2402" s="32"/>
    </row>
    <row r="2403" spans="1:1" ht="15">
      <c r="A2403" s="32"/>
    </row>
    <row r="2404" spans="1:1" ht="15">
      <c r="A2404" s="32"/>
    </row>
    <row r="2405" spans="1:1" ht="15">
      <c r="A2405" s="32"/>
    </row>
    <row r="2406" spans="1:1" ht="15">
      <c r="A2406" s="32"/>
    </row>
    <row r="2407" spans="1:1" ht="15">
      <c r="A2407" s="32"/>
    </row>
    <row r="2408" spans="1:1" ht="15">
      <c r="A2408" s="32"/>
    </row>
    <row r="2409" spans="1:1" ht="15">
      <c r="A2409" s="32"/>
    </row>
    <row r="2410" spans="1:1" ht="15">
      <c r="A2410" s="32"/>
    </row>
    <row r="2411" spans="1:1" ht="15">
      <c r="A2411" s="32"/>
    </row>
    <row r="2412" spans="1:1" ht="15">
      <c r="A2412" s="32"/>
    </row>
    <row r="2413" spans="1:1" ht="15">
      <c r="A2413" s="32"/>
    </row>
    <row r="2414" spans="1:1" ht="15">
      <c r="A2414" s="32"/>
    </row>
    <row r="2415" spans="1:1" ht="15">
      <c r="A2415" s="32"/>
    </row>
    <row r="2416" spans="1:1" ht="15">
      <c r="A2416" s="32"/>
    </row>
    <row r="2417" spans="1:1" ht="15">
      <c r="A2417" s="32"/>
    </row>
    <row r="2418" spans="1:1" ht="15">
      <c r="A2418" s="32"/>
    </row>
    <row r="2419" spans="1:1" ht="15">
      <c r="A2419" s="32"/>
    </row>
    <row r="2420" spans="1:1" ht="15">
      <c r="A2420" s="32"/>
    </row>
    <row r="2421" spans="1:1" ht="15">
      <c r="A2421" s="32"/>
    </row>
    <row r="2422" spans="1:1" ht="15">
      <c r="A2422" s="32"/>
    </row>
    <row r="2423" spans="1:1" ht="15">
      <c r="A2423" s="32"/>
    </row>
    <row r="2424" spans="1:1" ht="15">
      <c r="A2424" s="32"/>
    </row>
    <row r="2425" spans="1:1" ht="15">
      <c r="A2425" s="32"/>
    </row>
    <row r="2426" spans="1:1" ht="15">
      <c r="A2426" s="32"/>
    </row>
    <row r="2427" spans="1:1" ht="15">
      <c r="A2427" s="32"/>
    </row>
    <row r="2428" spans="1:1" ht="15">
      <c r="A2428" s="32"/>
    </row>
    <row r="2429" spans="1:1" ht="15">
      <c r="A2429" s="32"/>
    </row>
    <row r="2430" spans="1:1" ht="15">
      <c r="A2430" s="32"/>
    </row>
    <row r="2431" spans="1:1" ht="15">
      <c r="A2431" s="32"/>
    </row>
    <row r="2432" spans="1:1" ht="15">
      <c r="A2432" s="32"/>
    </row>
    <row r="2433" spans="1:1" ht="15">
      <c r="A2433" s="32"/>
    </row>
    <row r="2434" spans="1:1" ht="15">
      <c r="A2434" s="32"/>
    </row>
    <row r="2435" spans="1:1" ht="15">
      <c r="A2435" s="32"/>
    </row>
    <row r="2436" spans="1:1" ht="15">
      <c r="A2436" s="32"/>
    </row>
    <row r="2437" spans="1:1" ht="15">
      <c r="A2437" s="32"/>
    </row>
    <row r="2438" spans="1:1" ht="15">
      <c r="A2438" s="32"/>
    </row>
    <row r="2439" spans="1:1" ht="15">
      <c r="A2439" s="32"/>
    </row>
    <row r="2440" spans="1:1" ht="15">
      <c r="A2440" s="32"/>
    </row>
    <row r="2441" spans="1:1" ht="15">
      <c r="A2441" s="32"/>
    </row>
    <row r="2442" spans="1:1" ht="15">
      <c r="A2442" s="32"/>
    </row>
    <row r="2443" spans="1:1" ht="15">
      <c r="A2443" s="32"/>
    </row>
    <row r="2444" spans="1:1" ht="15">
      <c r="A2444" s="32"/>
    </row>
    <row r="2445" spans="1:1" ht="15">
      <c r="A2445" s="32"/>
    </row>
    <row r="2446" spans="1:1" ht="15">
      <c r="A2446" s="32"/>
    </row>
    <row r="2447" spans="1:1" ht="15">
      <c r="A2447" s="32"/>
    </row>
    <row r="2448" spans="1:1" ht="15">
      <c r="A2448" s="32"/>
    </row>
    <row r="2449" spans="1:1" ht="15">
      <c r="A2449" s="32"/>
    </row>
    <row r="2450" spans="1:1" ht="15">
      <c r="A2450" s="32"/>
    </row>
    <row r="2451" spans="1:1" ht="15">
      <c r="A2451" s="32"/>
    </row>
    <row r="2452" spans="1:1" ht="15">
      <c r="A2452" s="32"/>
    </row>
    <row r="2453" spans="1:1" ht="15">
      <c r="A2453" s="32"/>
    </row>
    <row r="2454" spans="1:1" ht="15">
      <c r="A2454" s="32"/>
    </row>
    <row r="2455" spans="1:1" ht="15">
      <c r="A2455" s="32"/>
    </row>
    <row r="2456" spans="1:1" ht="15">
      <c r="A2456" s="32"/>
    </row>
    <row r="2457" spans="1:1" ht="15">
      <c r="A2457" s="32"/>
    </row>
    <row r="2458" spans="1:1" ht="15">
      <c r="A2458" s="32"/>
    </row>
    <row r="2459" spans="1:1" ht="15">
      <c r="A2459" s="32"/>
    </row>
    <row r="2460" spans="1:1" ht="15">
      <c r="A2460" s="32"/>
    </row>
    <row r="2461" spans="1:1" ht="15">
      <c r="A2461" s="32"/>
    </row>
    <row r="2462" spans="1:1" ht="15">
      <c r="A2462" s="32"/>
    </row>
    <row r="2463" spans="1:1" ht="15">
      <c r="A2463" s="32"/>
    </row>
    <row r="2464" spans="1:1" ht="15">
      <c r="A2464" s="32"/>
    </row>
    <row r="2465" spans="1:1" ht="15">
      <c r="A2465" s="32"/>
    </row>
    <row r="2466" spans="1:1" ht="15">
      <c r="A2466" s="32"/>
    </row>
    <row r="2467" spans="1:1" ht="15">
      <c r="A2467" s="32"/>
    </row>
    <row r="2468" spans="1:1" ht="15">
      <c r="A2468" s="32"/>
    </row>
    <row r="2469" spans="1:1" ht="15">
      <c r="A2469" s="32"/>
    </row>
    <row r="2470" spans="1:1" ht="15">
      <c r="A2470" s="32"/>
    </row>
    <row r="2471" spans="1:1" ht="15">
      <c r="A2471" s="32"/>
    </row>
    <row r="2472" spans="1:1" ht="15">
      <c r="A2472" s="32"/>
    </row>
    <row r="2473" spans="1:1" ht="15">
      <c r="A2473" s="32"/>
    </row>
    <row r="2474" spans="1:1" ht="15">
      <c r="A2474" s="32"/>
    </row>
    <row r="2475" spans="1:1" ht="15">
      <c r="A2475" s="32"/>
    </row>
    <row r="2476" spans="1:1" ht="15">
      <c r="A2476" s="32"/>
    </row>
    <row r="2477" spans="1:1" ht="15">
      <c r="A2477" s="32"/>
    </row>
    <row r="2478" spans="1:1" ht="15">
      <c r="A2478" s="32"/>
    </row>
    <row r="2479" spans="1:1" ht="15">
      <c r="A2479" s="32"/>
    </row>
    <row r="2480" spans="1:1" ht="15">
      <c r="A2480" s="32"/>
    </row>
    <row r="2481" spans="1:1" ht="15">
      <c r="A2481" s="32"/>
    </row>
    <row r="2482" spans="1:1" ht="15">
      <c r="A2482" s="32"/>
    </row>
    <row r="2483" spans="1:1" ht="15">
      <c r="A2483" s="32"/>
    </row>
    <row r="2484" spans="1:1" ht="15">
      <c r="A2484" s="32"/>
    </row>
    <row r="2485" spans="1:1" ht="15">
      <c r="A2485" s="32"/>
    </row>
    <row r="2486" spans="1:1" ht="15">
      <c r="A2486" s="32"/>
    </row>
    <row r="2487" spans="1:1" ht="15">
      <c r="A2487" s="32"/>
    </row>
    <row r="2488" spans="1:1" ht="15">
      <c r="A2488" s="32"/>
    </row>
    <row r="2489" spans="1:1" ht="15">
      <c r="A2489" s="32"/>
    </row>
    <row r="2490" spans="1:1" ht="15">
      <c r="A2490" s="32"/>
    </row>
    <row r="2491" spans="1:1" ht="15">
      <c r="A2491" s="32"/>
    </row>
    <row r="2492" spans="1:1" ht="15">
      <c r="A2492" s="32"/>
    </row>
    <row r="2493" spans="1:1" ht="15">
      <c r="A2493" s="32"/>
    </row>
    <row r="2494" spans="1:1" ht="15">
      <c r="A2494" s="32"/>
    </row>
    <row r="2495" spans="1:1" ht="15">
      <c r="A2495" s="32"/>
    </row>
    <row r="2496" spans="1:1" ht="15">
      <c r="A2496" s="32"/>
    </row>
    <row r="2497" spans="1:1" ht="15">
      <c r="A2497" s="32"/>
    </row>
    <row r="2498" spans="1:1" ht="15">
      <c r="A2498" s="32"/>
    </row>
    <row r="2499" spans="1:1" ht="15">
      <c r="A2499" s="32"/>
    </row>
    <row r="2500" spans="1:1" ht="15">
      <c r="A2500" s="32"/>
    </row>
    <row r="2501" spans="1:1" ht="15">
      <c r="A2501" s="32"/>
    </row>
    <row r="2502" spans="1:1" ht="15">
      <c r="A2502" s="32"/>
    </row>
    <row r="2503" spans="1:1" ht="15">
      <c r="A2503" s="32"/>
    </row>
    <row r="2504" spans="1:1" ht="15">
      <c r="A2504" s="32"/>
    </row>
    <row r="2505" spans="1:1" ht="15">
      <c r="A2505" s="32"/>
    </row>
    <row r="2506" spans="1:1" ht="15">
      <c r="A2506" s="32"/>
    </row>
    <row r="2507" spans="1:1" ht="15">
      <c r="A2507" s="32"/>
    </row>
    <row r="2508" spans="1:1" ht="15">
      <c r="A2508" s="32"/>
    </row>
    <row r="2509" spans="1:1" ht="15">
      <c r="A2509" s="32"/>
    </row>
    <row r="2510" spans="1:1" ht="15">
      <c r="A2510" s="32"/>
    </row>
    <row r="2511" spans="1:1" ht="15">
      <c r="A2511" s="32"/>
    </row>
    <row r="2512" spans="1:1" ht="15">
      <c r="A2512" s="32"/>
    </row>
    <row r="2513" spans="1:1" ht="15">
      <c r="A2513" s="32"/>
    </row>
    <row r="2514" spans="1:1" ht="15">
      <c r="A2514" s="32"/>
    </row>
    <row r="2515" spans="1:1" ht="15">
      <c r="A2515" s="32"/>
    </row>
    <row r="2516" spans="1:1" ht="15">
      <c r="A2516" s="32"/>
    </row>
    <row r="2517" spans="1:1" ht="15">
      <c r="A2517" s="32"/>
    </row>
    <row r="2518" spans="1:1" ht="15">
      <c r="A2518" s="32"/>
    </row>
    <row r="2519" spans="1:1" ht="15">
      <c r="A2519" s="32"/>
    </row>
    <row r="2520" spans="1:1" ht="15">
      <c r="A2520" s="32"/>
    </row>
    <row r="2521" spans="1:1" ht="15">
      <c r="A2521" s="32"/>
    </row>
    <row r="2522" spans="1:1" ht="15">
      <c r="A2522" s="32"/>
    </row>
    <row r="2523" spans="1:1" ht="15">
      <c r="A2523" s="32"/>
    </row>
    <row r="2524" spans="1:1" ht="15">
      <c r="A2524" s="32"/>
    </row>
    <row r="2525" spans="1:1" ht="15">
      <c r="A2525" s="32"/>
    </row>
    <row r="2526" spans="1:1" ht="15">
      <c r="A2526" s="32"/>
    </row>
    <row r="2527" spans="1:1" ht="15">
      <c r="A2527" s="32"/>
    </row>
    <row r="2528" spans="1:1" ht="15">
      <c r="A2528" s="32"/>
    </row>
    <row r="2529" spans="1:1" ht="15">
      <c r="A2529" s="32"/>
    </row>
    <row r="2530" spans="1:1" ht="15">
      <c r="A2530" s="32"/>
    </row>
    <row r="2531" spans="1:1" ht="15">
      <c r="A2531" s="32"/>
    </row>
    <row r="2532" spans="1:1" ht="15">
      <c r="A2532" s="32"/>
    </row>
    <row r="2533" spans="1:1" ht="15">
      <c r="A2533" s="32"/>
    </row>
    <row r="2534" spans="1:1" ht="15">
      <c r="A2534" s="32"/>
    </row>
    <row r="2535" spans="1:1" ht="15">
      <c r="A2535" s="32"/>
    </row>
    <row r="2536" spans="1:1" ht="15">
      <c r="A2536" s="32"/>
    </row>
    <row r="2537" spans="1:1" ht="15">
      <c r="A2537" s="32"/>
    </row>
    <row r="2538" spans="1:1" ht="15">
      <c r="A2538" s="32"/>
    </row>
    <row r="2539" spans="1:1" ht="15">
      <c r="A2539" s="32"/>
    </row>
    <row r="2540" spans="1:1" ht="15">
      <c r="A2540" s="32"/>
    </row>
    <row r="2541" spans="1:1" ht="15">
      <c r="A2541" s="32"/>
    </row>
    <row r="2542" spans="1:1" ht="15">
      <c r="A2542" s="32"/>
    </row>
    <row r="2543" spans="1:1" ht="15">
      <c r="A2543" s="32"/>
    </row>
    <row r="2544" spans="1:1" ht="15">
      <c r="A2544" s="32"/>
    </row>
    <row r="2545" spans="1:1" ht="15">
      <c r="A2545" s="32"/>
    </row>
    <row r="2546" spans="1:1" ht="15">
      <c r="A2546" s="32"/>
    </row>
    <row r="2547" spans="1:1" ht="15">
      <c r="A2547" s="32"/>
    </row>
    <row r="2548" spans="1:1" ht="15">
      <c r="A2548" s="32"/>
    </row>
    <row r="2549" spans="1:1" ht="15">
      <c r="A2549" s="32"/>
    </row>
    <row r="2550" spans="1:1" ht="15">
      <c r="A2550" s="32"/>
    </row>
    <row r="2551" spans="1:1" ht="15">
      <c r="A2551" s="32"/>
    </row>
    <row r="2552" spans="1:1" ht="15">
      <c r="A2552" s="32"/>
    </row>
    <row r="2553" spans="1:1" ht="15">
      <c r="A2553" s="32"/>
    </row>
    <row r="2554" spans="1:1" ht="15">
      <c r="A2554" s="32"/>
    </row>
    <row r="2555" spans="1:1" ht="15">
      <c r="A2555" s="32"/>
    </row>
    <row r="2556" spans="1:1" ht="15">
      <c r="A2556" s="32"/>
    </row>
    <row r="2557" spans="1:1" ht="15">
      <c r="A2557" s="32"/>
    </row>
    <row r="2558" spans="1:1" ht="15">
      <c r="A2558" s="32"/>
    </row>
    <row r="2559" spans="1:1" ht="15">
      <c r="A2559" s="32"/>
    </row>
    <row r="2560" spans="1:1" ht="15">
      <c r="A2560" s="32"/>
    </row>
    <row r="2561" spans="1:1" ht="15">
      <c r="A2561" s="32"/>
    </row>
    <row r="2562" spans="1:1" ht="15">
      <c r="A2562" s="32"/>
    </row>
    <row r="2563" spans="1:1" ht="15">
      <c r="A2563" s="32"/>
    </row>
    <row r="2564" spans="1:1" ht="15">
      <c r="A2564" s="32"/>
    </row>
    <row r="2565" spans="1:1" ht="15">
      <c r="A2565" s="32"/>
    </row>
    <row r="2566" spans="1:1" ht="15">
      <c r="A2566" s="32"/>
    </row>
    <row r="2567" spans="1:1" ht="15">
      <c r="A2567" s="32"/>
    </row>
    <row r="2568" spans="1:1" ht="15">
      <c r="A2568" s="32"/>
    </row>
    <row r="2569" spans="1:1" ht="15">
      <c r="A2569" s="32"/>
    </row>
    <row r="2570" spans="1:1" ht="15">
      <c r="A2570" s="32"/>
    </row>
    <row r="2571" spans="1:1" ht="15">
      <c r="A2571" s="32"/>
    </row>
    <row r="2572" spans="1:1" ht="15">
      <c r="A2572" s="32"/>
    </row>
    <row r="2573" spans="1:1" ht="15">
      <c r="A2573" s="32"/>
    </row>
    <row r="2574" spans="1:1" ht="15">
      <c r="A2574" s="32"/>
    </row>
    <row r="2575" spans="1:1" ht="15">
      <c r="A2575" s="32"/>
    </row>
    <row r="2576" spans="1:1" ht="15">
      <c r="A2576" s="32"/>
    </row>
    <row r="2577" spans="1:1" ht="15">
      <c r="A2577" s="32"/>
    </row>
    <row r="2578" spans="1:1" ht="15">
      <c r="A2578" s="32"/>
    </row>
    <row r="2579" spans="1:1" ht="15">
      <c r="A2579" s="32"/>
    </row>
    <row r="2580" spans="1:1" ht="15">
      <c r="A2580" s="32"/>
    </row>
    <row r="2581" spans="1:1" ht="15">
      <c r="A2581" s="32"/>
    </row>
    <row r="2582" spans="1:1" ht="15">
      <c r="A2582" s="32"/>
    </row>
    <row r="2583" spans="1:1" ht="15">
      <c r="A2583" s="32"/>
    </row>
    <row r="2584" spans="1:1" ht="15">
      <c r="A2584" s="32"/>
    </row>
    <row r="2585" spans="1:1" ht="15">
      <c r="A2585" s="32"/>
    </row>
    <row r="2586" spans="1:1" ht="15">
      <c r="A2586" s="32"/>
    </row>
    <row r="2587" spans="1:1" ht="15">
      <c r="A2587" s="32"/>
    </row>
    <row r="2588" spans="1:1" ht="15">
      <c r="A2588" s="32"/>
    </row>
    <row r="2589" spans="1:1" ht="15">
      <c r="A2589" s="32"/>
    </row>
    <row r="2590" spans="1:1" ht="15">
      <c r="A2590" s="32"/>
    </row>
    <row r="2591" spans="1:1" ht="15">
      <c r="A2591" s="32"/>
    </row>
    <row r="2592" spans="1:1" ht="15">
      <c r="A2592" s="32"/>
    </row>
    <row r="2593" spans="1:1" ht="15">
      <c r="A2593" s="32"/>
    </row>
    <row r="2594" spans="1:1" ht="15">
      <c r="A2594" s="32"/>
    </row>
    <row r="2595" spans="1:1" ht="15">
      <c r="A2595" s="32"/>
    </row>
    <row r="2596" spans="1:1" ht="15">
      <c r="A2596" s="32"/>
    </row>
    <row r="2597" spans="1:1" ht="15">
      <c r="A2597" s="32"/>
    </row>
    <row r="2598" spans="1:1" ht="15">
      <c r="A2598" s="32"/>
    </row>
    <row r="2599" spans="1:1" ht="15">
      <c r="A2599" s="32"/>
    </row>
    <row r="2600" spans="1:1" ht="15">
      <c r="A2600" s="32"/>
    </row>
    <row r="2601" spans="1:1" ht="15">
      <c r="A2601" s="32"/>
    </row>
    <row r="2602" spans="1:1" ht="15">
      <c r="A2602" s="32"/>
    </row>
    <row r="2603" spans="1:1" ht="15">
      <c r="A2603" s="32"/>
    </row>
    <row r="2604" spans="1:1" ht="15">
      <c r="A2604" s="32"/>
    </row>
    <row r="2605" spans="1:1" ht="15">
      <c r="A2605" s="32"/>
    </row>
    <row r="2606" spans="1:1" ht="15">
      <c r="A2606" s="32"/>
    </row>
    <row r="2607" spans="1:1" ht="15">
      <c r="A2607" s="32"/>
    </row>
    <row r="2608" spans="1:1" ht="15">
      <c r="A2608" s="32"/>
    </row>
    <row r="2609" spans="1:1" ht="15">
      <c r="A2609" s="32"/>
    </row>
    <row r="2610" spans="1:1" ht="15">
      <c r="A2610" s="32"/>
    </row>
    <row r="2611" spans="1:1" ht="15">
      <c r="A2611" s="32"/>
    </row>
    <row r="2612" spans="1:1" ht="15">
      <c r="A2612" s="32"/>
    </row>
    <row r="2613" spans="1:1" ht="15">
      <c r="A2613" s="32"/>
    </row>
    <row r="2614" spans="1:1" ht="15">
      <c r="A2614" s="32"/>
    </row>
    <row r="2615" spans="1:1" ht="15">
      <c r="A2615" s="32"/>
    </row>
    <row r="2616" spans="1:1" ht="15">
      <c r="A2616" s="32"/>
    </row>
    <row r="2617" spans="1:1" ht="15">
      <c r="A2617" s="32"/>
    </row>
    <row r="2618" spans="1:1" ht="15">
      <c r="A2618" s="32"/>
    </row>
    <row r="2619" spans="1:1" ht="15">
      <c r="A2619" s="32"/>
    </row>
    <row r="2620" spans="1:1" ht="15">
      <c r="A2620" s="32"/>
    </row>
    <row r="2621" spans="1:1" ht="15">
      <c r="A2621" s="32"/>
    </row>
    <row r="2622" spans="1:1" ht="15">
      <c r="A2622" s="32"/>
    </row>
    <row r="2623" spans="1:1" ht="15">
      <c r="A2623" s="32"/>
    </row>
    <row r="2624" spans="1:1" ht="15">
      <c r="A2624" s="32"/>
    </row>
    <row r="2625" spans="1:1" ht="15">
      <c r="A2625" s="32"/>
    </row>
    <row r="2626" spans="1:1" ht="15">
      <c r="A2626" s="32"/>
    </row>
    <row r="2627" spans="1:1" ht="15">
      <c r="A2627" s="32"/>
    </row>
    <row r="2628" spans="1:1" ht="15">
      <c r="A2628" s="32"/>
    </row>
    <row r="2629" spans="1:1" ht="15">
      <c r="A2629" s="32"/>
    </row>
    <row r="2630" spans="1:1" ht="15">
      <c r="A2630" s="32"/>
    </row>
    <row r="2631" spans="1:1" ht="15">
      <c r="A2631" s="32"/>
    </row>
    <row r="2632" spans="1:1" ht="15">
      <c r="A2632" s="32"/>
    </row>
    <row r="2633" spans="1:1" ht="15">
      <c r="A2633" s="32"/>
    </row>
    <row r="2634" spans="1:1" ht="15">
      <c r="A2634" s="32"/>
    </row>
    <row r="2635" spans="1:1" ht="15">
      <c r="A2635" s="32"/>
    </row>
    <row r="2636" spans="1:1" ht="15">
      <c r="A2636" s="32"/>
    </row>
    <row r="2637" spans="1:1" ht="15">
      <c r="A2637" s="32"/>
    </row>
    <row r="2638" spans="1:1" ht="15">
      <c r="A2638" s="32"/>
    </row>
    <row r="2639" spans="1:1" ht="15">
      <c r="A2639" s="32"/>
    </row>
    <row r="2640" spans="1:1" ht="15">
      <c r="A2640" s="32"/>
    </row>
    <row r="2641" spans="1:1" ht="15">
      <c r="A2641" s="32"/>
    </row>
    <row r="2642" spans="1:1" ht="15">
      <c r="A2642" s="32"/>
    </row>
    <row r="2643" spans="1:1" ht="15">
      <c r="A2643" s="32"/>
    </row>
    <row r="2644" spans="1:1" ht="15">
      <c r="A2644" s="32"/>
    </row>
    <row r="2645" spans="1:1" ht="15">
      <c r="A2645" s="32"/>
    </row>
    <row r="2646" spans="1:1" ht="15">
      <c r="A2646" s="32"/>
    </row>
    <row r="2647" spans="1:1" ht="15">
      <c r="A2647" s="32"/>
    </row>
    <row r="2648" spans="1:1" ht="15">
      <c r="A2648" s="32"/>
    </row>
    <row r="2649" spans="1:1" ht="15">
      <c r="A2649" s="32"/>
    </row>
    <row r="2650" spans="1:1" ht="15">
      <c r="A2650" s="32"/>
    </row>
    <row r="2651" spans="1:1" ht="15">
      <c r="A2651" s="32"/>
    </row>
    <row r="2652" spans="1:1" ht="15">
      <c r="A2652" s="32"/>
    </row>
    <row r="2653" spans="1:1" ht="15">
      <c r="A2653" s="32"/>
    </row>
    <row r="2654" spans="1:1" ht="15">
      <c r="A2654" s="32"/>
    </row>
    <row r="2655" spans="1:1" ht="15">
      <c r="A2655" s="32"/>
    </row>
    <row r="2656" spans="1:1" ht="15">
      <c r="A2656" s="32"/>
    </row>
    <row r="2657" spans="1:1" ht="15">
      <c r="A2657" s="32"/>
    </row>
    <row r="2658" spans="1:1" ht="15">
      <c r="A2658" s="32"/>
    </row>
    <row r="2659" spans="1:1" ht="15">
      <c r="A2659" s="32"/>
    </row>
    <row r="2660" spans="1:1" ht="15">
      <c r="A2660" s="32"/>
    </row>
    <row r="2661" spans="1:1" ht="15">
      <c r="A2661" s="32"/>
    </row>
    <row r="2662" spans="1:1" ht="15">
      <c r="A2662" s="32"/>
    </row>
    <row r="2663" spans="1:1" ht="15">
      <c r="A2663" s="32"/>
    </row>
    <row r="2664" spans="1:1" ht="15">
      <c r="A2664" s="32"/>
    </row>
    <row r="2665" spans="1:1" ht="15">
      <c r="A2665" s="32"/>
    </row>
    <row r="2666" spans="1:1" ht="15">
      <c r="A2666" s="32"/>
    </row>
    <row r="2667" spans="1:1" ht="15">
      <c r="A2667" s="32"/>
    </row>
    <row r="2668" spans="1:1" ht="15">
      <c r="A2668" s="32"/>
    </row>
    <row r="2669" spans="1:1" ht="15">
      <c r="A2669" s="32"/>
    </row>
    <row r="2670" spans="1:1" ht="15">
      <c r="A2670" s="32"/>
    </row>
    <row r="2671" spans="1:1" ht="15">
      <c r="A2671" s="32"/>
    </row>
    <row r="2672" spans="1:1" ht="15">
      <c r="A2672" s="32"/>
    </row>
    <row r="2673" spans="1:1" ht="15">
      <c r="A2673" s="32"/>
    </row>
    <row r="2674" spans="1:1" ht="15">
      <c r="A2674" s="32"/>
    </row>
    <row r="2675" spans="1:1" ht="15">
      <c r="A2675" s="32"/>
    </row>
    <row r="2676" spans="1:1" ht="15">
      <c r="A2676" s="32"/>
    </row>
    <row r="2677" spans="1:1" ht="15">
      <c r="A2677" s="32"/>
    </row>
    <row r="2678" spans="1:1" ht="15">
      <c r="A2678" s="32"/>
    </row>
    <row r="2679" spans="1:1" ht="15">
      <c r="A2679" s="32"/>
    </row>
    <row r="2680" spans="1:1" ht="15">
      <c r="A2680" s="32"/>
    </row>
    <row r="2681" spans="1:1" ht="15">
      <c r="A2681" s="32"/>
    </row>
    <row r="2682" spans="1:1" ht="15">
      <c r="A2682" s="32"/>
    </row>
    <row r="2683" spans="1:1" ht="15">
      <c r="A2683" s="32"/>
    </row>
    <row r="2684" spans="1:1" ht="15">
      <c r="A2684" s="32"/>
    </row>
    <row r="2685" spans="1:1" ht="15">
      <c r="A2685" s="32"/>
    </row>
    <row r="2686" spans="1:1" ht="15">
      <c r="A2686" s="32"/>
    </row>
    <row r="2687" spans="1:1" ht="15">
      <c r="A2687" s="32"/>
    </row>
    <row r="2688" spans="1:1" ht="15">
      <c r="A2688" s="32"/>
    </row>
    <row r="2689" spans="1:1" ht="15">
      <c r="A2689" s="32"/>
    </row>
    <row r="2690" spans="1:1" ht="15">
      <c r="A2690" s="32"/>
    </row>
    <row r="2691" spans="1:1" ht="15">
      <c r="A2691" s="32"/>
    </row>
    <row r="2692" spans="1:1" ht="15">
      <c r="A2692" s="32"/>
    </row>
    <row r="2693" spans="1:1" ht="15">
      <c r="A2693" s="32"/>
    </row>
    <row r="2694" spans="1:1" ht="15">
      <c r="A2694" s="32"/>
    </row>
    <row r="2695" spans="1:1" ht="15">
      <c r="A2695" s="32"/>
    </row>
    <row r="2696" spans="1:1" ht="15">
      <c r="A2696" s="32"/>
    </row>
    <row r="2697" spans="1:1" ht="15">
      <c r="A2697" s="32"/>
    </row>
    <row r="2698" spans="1:1" ht="15">
      <c r="A2698" s="32"/>
    </row>
    <row r="2699" spans="1:1" ht="15">
      <c r="A2699" s="32"/>
    </row>
    <row r="2700" spans="1:1" ht="15">
      <c r="A2700" s="32"/>
    </row>
    <row r="2701" spans="1:1" ht="15">
      <c r="A2701" s="32"/>
    </row>
    <row r="2702" spans="1:1" ht="15">
      <c r="A2702" s="32"/>
    </row>
    <row r="2703" spans="1:1" ht="15">
      <c r="A2703" s="32"/>
    </row>
    <row r="2704" spans="1:1" ht="15">
      <c r="A2704" s="32"/>
    </row>
    <row r="2705" spans="1:1" ht="15">
      <c r="A2705" s="32"/>
    </row>
    <row r="2706" spans="1:1" ht="15">
      <c r="A2706" s="32"/>
    </row>
    <row r="2707" spans="1:1" ht="15">
      <c r="A2707" s="32"/>
    </row>
    <row r="2708" spans="1:1" ht="15">
      <c r="A2708" s="32"/>
    </row>
    <row r="2709" spans="1:1" ht="15">
      <c r="A2709" s="32"/>
    </row>
    <row r="2710" spans="1:1" ht="15">
      <c r="A2710" s="32"/>
    </row>
    <row r="2711" spans="1:1" ht="15">
      <c r="A2711" s="32"/>
    </row>
    <row r="2712" spans="1:1" ht="15">
      <c r="A2712" s="32"/>
    </row>
    <row r="2713" spans="1:1" ht="15">
      <c r="A2713" s="32"/>
    </row>
    <row r="2714" spans="1:1" ht="15">
      <c r="A2714" s="32"/>
    </row>
    <row r="2715" spans="1:1" ht="15">
      <c r="A2715" s="32"/>
    </row>
    <row r="2716" spans="1:1" ht="15">
      <c r="A2716" s="32"/>
    </row>
    <row r="2717" spans="1:1" ht="15">
      <c r="A2717" s="32"/>
    </row>
    <row r="2718" spans="1:1" ht="15">
      <c r="A2718" s="32"/>
    </row>
    <row r="2719" spans="1:1" ht="15">
      <c r="A2719" s="32"/>
    </row>
    <row r="2720" spans="1:1" ht="15">
      <c r="A2720" s="32"/>
    </row>
    <row r="2721" spans="1:1" ht="15">
      <c r="A2721" s="32"/>
    </row>
    <row r="2722" spans="1:1" ht="15">
      <c r="A2722" s="32"/>
    </row>
    <row r="2723" spans="1:1" ht="15">
      <c r="A2723" s="32"/>
    </row>
    <row r="2724" spans="1:1" ht="15">
      <c r="A2724" s="32"/>
    </row>
    <row r="2725" spans="1:1" ht="15">
      <c r="A2725" s="32"/>
    </row>
    <row r="2726" spans="1:1" ht="15">
      <c r="A2726" s="32"/>
    </row>
    <row r="2727" spans="1:1" ht="15">
      <c r="A2727" s="32"/>
    </row>
    <row r="2728" spans="1:1" ht="15">
      <c r="A2728" s="32"/>
    </row>
    <row r="2729" spans="1:1" ht="15">
      <c r="A2729" s="32"/>
    </row>
    <row r="2730" spans="1:1" ht="15">
      <c r="A2730" s="32"/>
    </row>
    <row r="2731" spans="1:1" ht="15">
      <c r="A2731" s="32"/>
    </row>
    <row r="2732" spans="1:1" ht="15">
      <c r="A2732" s="32"/>
    </row>
    <row r="2733" spans="1:1" ht="15">
      <c r="A2733" s="32"/>
    </row>
    <row r="2734" spans="1:1" ht="15">
      <c r="A2734" s="32"/>
    </row>
    <row r="2735" spans="1:1" ht="15">
      <c r="A2735" s="32"/>
    </row>
    <row r="2736" spans="1:1" ht="15">
      <c r="A2736" s="32"/>
    </row>
    <row r="2737" spans="1:1" ht="15">
      <c r="A2737" s="32"/>
    </row>
    <row r="2738" spans="1:1" ht="15">
      <c r="A2738" s="32"/>
    </row>
    <row r="2739" spans="1:1" ht="15">
      <c r="A2739" s="32"/>
    </row>
    <row r="2740" spans="1:1" ht="15">
      <c r="A2740" s="32"/>
    </row>
    <row r="2741" spans="1:1" ht="15">
      <c r="A2741" s="32"/>
    </row>
    <row r="2742" spans="1:1" ht="15">
      <c r="A2742" s="32"/>
    </row>
    <row r="2743" spans="1:1" ht="15">
      <c r="A2743" s="32"/>
    </row>
    <row r="2744" spans="1:1" ht="15">
      <c r="A2744" s="32"/>
    </row>
    <row r="2745" spans="1:1" ht="15">
      <c r="A2745" s="32"/>
    </row>
    <row r="2746" spans="1:1" ht="15">
      <c r="A2746" s="32"/>
    </row>
    <row r="2747" spans="1:1" ht="15">
      <c r="A2747" s="32"/>
    </row>
    <row r="2748" spans="1:1" ht="15">
      <c r="A2748" s="32"/>
    </row>
    <row r="2749" spans="1:1" ht="15">
      <c r="A2749" s="32"/>
    </row>
    <row r="2750" spans="1:1" ht="15">
      <c r="A2750" s="32"/>
    </row>
    <row r="2751" spans="1:1" ht="15">
      <c r="A2751" s="32"/>
    </row>
    <row r="2752" spans="1:1" ht="15">
      <c r="A2752" s="32"/>
    </row>
    <row r="2753" spans="1:1" ht="15">
      <c r="A2753" s="32"/>
    </row>
    <row r="2754" spans="1:1" ht="15">
      <c r="A2754" s="32"/>
    </row>
    <row r="2755" spans="1:1" ht="15">
      <c r="A2755" s="32"/>
    </row>
    <row r="2756" spans="1:1" ht="15">
      <c r="A2756" s="32"/>
    </row>
    <row r="2757" spans="1:1" ht="15">
      <c r="A2757" s="32"/>
    </row>
    <row r="2758" spans="1:1" ht="15">
      <c r="A2758" s="32"/>
    </row>
    <row r="2759" spans="1:1" ht="15">
      <c r="A2759" s="32"/>
    </row>
    <row r="2760" spans="1:1" ht="15">
      <c r="A2760" s="32"/>
    </row>
    <row r="2761" spans="1:1" ht="15">
      <c r="A2761" s="32"/>
    </row>
    <row r="2762" spans="1:1" ht="15">
      <c r="A2762" s="32"/>
    </row>
    <row r="2763" spans="1:1" ht="15">
      <c r="A2763" s="32"/>
    </row>
    <row r="2764" spans="1:1" ht="15">
      <c r="A2764" s="32"/>
    </row>
    <row r="2765" spans="1:1" ht="15">
      <c r="A2765" s="32"/>
    </row>
    <row r="2766" spans="1:1" ht="15">
      <c r="A2766" s="32"/>
    </row>
    <row r="2767" spans="1:1" ht="15">
      <c r="A2767" s="32"/>
    </row>
    <row r="2768" spans="1:1" ht="15">
      <c r="A2768" s="32"/>
    </row>
    <row r="2769" spans="1:1" ht="15">
      <c r="A2769" s="32"/>
    </row>
    <row r="2770" spans="1:1" ht="15">
      <c r="A2770" s="32"/>
    </row>
    <row r="2771" spans="1:1" ht="15">
      <c r="A2771" s="32"/>
    </row>
    <row r="2772" spans="1:1" ht="15">
      <c r="A2772" s="32"/>
    </row>
    <row r="2773" spans="1:1" ht="15">
      <c r="A2773" s="32"/>
    </row>
    <row r="2774" spans="1:1" ht="15">
      <c r="A2774" s="32"/>
    </row>
    <row r="2775" spans="1:1" ht="15">
      <c r="A2775" s="32"/>
    </row>
    <row r="2776" spans="1:1" ht="15">
      <c r="A2776" s="32"/>
    </row>
    <row r="2777" spans="1:1" ht="15">
      <c r="A2777" s="32"/>
    </row>
    <row r="2778" spans="1:1" ht="15">
      <c r="A2778" s="32"/>
    </row>
    <row r="2779" spans="1:1" ht="15">
      <c r="A2779" s="32"/>
    </row>
    <row r="2780" spans="1:1" ht="15">
      <c r="A2780" s="32"/>
    </row>
    <row r="2781" spans="1:1" ht="15">
      <c r="A2781" s="32"/>
    </row>
    <row r="2782" spans="1:1" ht="15">
      <c r="A2782" s="32"/>
    </row>
    <row r="2783" spans="1:1" ht="15">
      <c r="A2783" s="32"/>
    </row>
    <row r="2784" spans="1:1" ht="15">
      <c r="A2784" s="32"/>
    </row>
    <row r="2785" spans="1:1" ht="15">
      <c r="A2785" s="32"/>
    </row>
    <row r="2786" spans="1:1" ht="15">
      <c r="A2786" s="32"/>
    </row>
    <row r="2787" spans="1:1" ht="15">
      <c r="A2787" s="32"/>
    </row>
    <row r="2788" spans="1:1" ht="15">
      <c r="A2788" s="32"/>
    </row>
    <row r="2789" spans="1:1" ht="15">
      <c r="A2789" s="32"/>
    </row>
    <row r="2790" spans="1:1" ht="15">
      <c r="A2790" s="32"/>
    </row>
    <row r="2791" spans="1:1" ht="15">
      <c r="A2791" s="32"/>
    </row>
    <row r="2792" spans="1:1" ht="15">
      <c r="A2792" s="32"/>
    </row>
    <row r="2793" spans="1:1" ht="15">
      <c r="A2793" s="32"/>
    </row>
    <row r="2794" spans="1:1" ht="15">
      <c r="A2794" s="32"/>
    </row>
    <row r="2795" spans="1:1" ht="15">
      <c r="A2795" s="32"/>
    </row>
    <row r="2796" spans="1:1" ht="15">
      <c r="A2796" s="32"/>
    </row>
    <row r="2797" spans="1:1" ht="15">
      <c r="A2797" s="32"/>
    </row>
    <row r="2798" spans="1:1" ht="15">
      <c r="A2798" s="32"/>
    </row>
    <row r="2799" spans="1:1" ht="15">
      <c r="A2799" s="32"/>
    </row>
    <row r="2800" spans="1:1" ht="15">
      <c r="A2800" s="32"/>
    </row>
    <row r="2801" spans="1:1" ht="15">
      <c r="A2801" s="32"/>
    </row>
    <row r="2802" spans="1:1" ht="15">
      <c r="A2802" s="32"/>
    </row>
    <row r="2803" spans="1:1" ht="15">
      <c r="A2803" s="32"/>
    </row>
    <row r="2804" spans="1:1" ht="15">
      <c r="A2804" s="32"/>
    </row>
    <row r="2805" spans="1:1" ht="15">
      <c r="A2805" s="32"/>
    </row>
    <row r="2806" spans="1:1" ht="15">
      <c r="A2806" s="32"/>
    </row>
    <row r="2807" spans="1:1" ht="15">
      <c r="A2807" s="32"/>
    </row>
    <row r="2808" spans="1:1" ht="15">
      <c r="A2808" s="32"/>
    </row>
    <row r="2809" spans="1:1" ht="15">
      <c r="A2809" s="32"/>
    </row>
    <row r="2810" spans="1:1" ht="15">
      <c r="A2810" s="32"/>
    </row>
    <row r="2811" spans="1:1" ht="15">
      <c r="A2811" s="32"/>
    </row>
    <row r="2812" spans="1:1" ht="15">
      <c r="A2812" s="32"/>
    </row>
    <row r="2813" spans="1:1" ht="15">
      <c r="A2813" s="32"/>
    </row>
    <row r="2814" spans="1:1" ht="15">
      <c r="A2814" s="32"/>
    </row>
    <row r="2815" spans="1:1" ht="15">
      <c r="A2815" s="32"/>
    </row>
    <row r="2816" spans="1:1" ht="15">
      <c r="A2816" s="32"/>
    </row>
    <row r="2817" spans="1:1" ht="15">
      <c r="A2817" s="32"/>
    </row>
    <row r="2818" spans="1:1" ht="15">
      <c r="A2818" s="32"/>
    </row>
    <row r="2819" spans="1:1" ht="15">
      <c r="A2819" s="32"/>
    </row>
    <row r="2820" spans="1:1" ht="15">
      <c r="A2820" s="32"/>
    </row>
    <row r="2821" spans="1:1" ht="15">
      <c r="A2821" s="32"/>
    </row>
    <row r="2822" spans="1:1" ht="15">
      <c r="A2822" s="32"/>
    </row>
    <row r="2823" spans="1:1" ht="15">
      <c r="A2823" s="32"/>
    </row>
    <row r="2824" spans="1:1" ht="15">
      <c r="A2824" s="32"/>
    </row>
    <row r="2825" spans="1:1" ht="15">
      <c r="A2825" s="32"/>
    </row>
    <row r="2826" spans="1:1" ht="15">
      <c r="A2826" s="32"/>
    </row>
    <row r="2827" spans="1:1" ht="15">
      <c r="A2827" s="32"/>
    </row>
    <row r="2828" spans="1:1" ht="15">
      <c r="A2828" s="32"/>
    </row>
    <row r="2829" spans="1:1" ht="15">
      <c r="A2829" s="32"/>
    </row>
    <row r="2830" spans="1:1" ht="15">
      <c r="A2830" s="32"/>
    </row>
    <row r="2831" spans="1:1" ht="15">
      <c r="A2831" s="32"/>
    </row>
    <row r="2832" spans="1:1" ht="15">
      <c r="A2832" s="32"/>
    </row>
    <row r="2833" spans="1:1" ht="15">
      <c r="A2833" s="32"/>
    </row>
    <row r="2834" spans="1:1" ht="15">
      <c r="A2834" s="32"/>
    </row>
    <row r="2835" spans="1:1" ht="15">
      <c r="A2835" s="32"/>
    </row>
    <row r="2836" spans="1:1" ht="15">
      <c r="A2836" s="32"/>
    </row>
    <row r="2837" spans="1:1" ht="15">
      <c r="A2837" s="32"/>
    </row>
    <row r="2838" spans="1:1" ht="15">
      <c r="A2838" s="32"/>
    </row>
    <row r="2839" spans="1:1" ht="15">
      <c r="A2839" s="32"/>
    </row>
    <row r="2840" spans="1:1" ht="15">
      <c r="A2840" s="32"/>
    </row>
    <row r="2841" spans="1:1" ht="15">
      <c r="A2841" s="32"/>
    </row>
    <row r="2842" spans="1:1" ht="15">
      <c r="A2842" s="32"/>
    </row>
    <row r="2843" spans="1:1" ht="15">
      <c r="A2843" s="32"/>
    </row>
    <row r="2844" spans="1:1" ht="15">
      <c r="A2844" s="32"/>
    </row>
    <row r="2845" spans="1:1" ht="15">
      <c r="A2845" s="32"/>
    </row>
    <row r="2846" spans="1:1" ht="15">
      <c r="A2846" s="32"/>
    </row>
    <row r="2847" spans="1:1" ht="15">
      <c r="A2847" s="32"/>
    </row>
    <row r="2848" spans="1:1" ht="15">
      <c r="A2848" s="32"/>
    </row>
    <row r="2849" spans="1:1" ht="15">
      <c r="A2849" s="32"/>
    </row>
    <row r="2850" spans="1:1" ht="15">
      <c r="A2850" s="32"/>
    </row>
    <row r="2851" spans="1:1" ht="15">
      <c r="A2851" s="32"/>
    </row>
    <row r="2852" spans="1:1" ht="15">
      <c r="A2852" s="32"/>
    </row>
    <row r="2853" spans="1:1" ht="15">
      <c r="A2853" s="32"/>
    </row>
    <row r="2854" spans="1:1" ht="15">
      <c r="A2854" s="32"/>
    </row>
    <row r="2855" spans="1:1" ht="15">
      <c r="A2855" s="32"/>
    </row>
    <row r="2856" spans="1:1" ht="15">
      <c r="A2856" s="32"/>
    </row>
    <row r="2857" spans="1:1" ht="15">
      <c r="A2857" s="32"/>
    </row>
    <row r="2858" spans="1:1" ht="15">
      <c r="A2858" s="32"/>
    </row>
    <row r="2859" spans="1:1" ht="15">
      <c r="A2859" s="32"/>
    </row>
    <row r="2860" spans="1:1" ht="15">
      <c r="A2860" s="32"/>
    </row>
    <row r="2861" spans="1:1" ht="15">
      <c r="A2861" s="32"/>
    </row>
    <row r="2862" spans="1:1" ht="15">
      <c r="A2862" s="32"/>
    </row>
    <row r="2863" spans="1:1" ht="15">
      <c r="A2863" s="32"/>
    </row>
    <row r="2864" spans="1:1" ht="15">
      <c r="A2864" s="32"/>
    </row>
    <row r="2865" spans="1:1" ht="15">
      <c r="A2865" s="32"/>
    </row>
    <row r="2866" spans="1:1" ht="15">
      <c r="A2866" s="32"/>
    </row>
    <row r="2867" spans="1:1" ht="15">
      <c r="A2867" s="32"/>
    </row>
    <row r="2868" spans="1:1" ht="15">
      <c r="A2868" s="32"/>
    </row>
    <row r="2869" spans="1:1" ht="15">
      <c r="A2869" s="32"/>
    </row>
    <row r="2870" spans="1:1" ht="15">
      <c r="A2870" s="32"/>
    </row>
    <row r="2871" spans="1:1" ht="15">
      <c r="A2871" s="32"/>
    </row>
    <row r="2872" spans="1:1" ht="15">
      <c r="A2872" s="32"/>
    </row>
    <row r="2873" spans="1:1" ht="15">
      <c r="A2873" s="32"/>
    </row>
    <row r="2874" spans="1:1" ht="15">
      <c r="A2874" s="32"/>
    </row>
    <row r="2875" spans="1:1" ht="15">
      <c r="A2875" s="32"/>
    </row>
    <row r="2876" spans="1:1" ht="15">
      <c r="A2876" s="32"/>
    </row>
    <row r="2877" spans="1:1" ht="15">
      <c r="A2877" s="32"/>
    </row>
    <row r="2878" spans="1:1" ht="15">
      <c r="A2878" s="32"/>
    </row>
    <row r="2879" spans="1:1" ht="15">
      <c r="A2879" s="32"/>
    </row>
    <row r="2880" spans="1:1" ht="15">
      <c r="A2880" s="32"/>
    </row>
    <row r="2881" spans="1:1" ht="15">
      <c r="A2881" s="32"/>
    </row>
    <row r="2882" spans="1:1" ht="15">
      <c r="A2882" s="32"/>
    </row>
    <row r="2883" spans="1:1" ht="15">
      <c r="A2883" s="32"/>
    </row>
    <row r="2884" spans="1:1" ht="15">
      <c r="A2884" s="32"/>
    </row>
    <row r="2885" spans="1:1" ht="15">
      <c r="A2885" s="32"/>
    </row>
    <row r="2886" spans="1:1" ht="15">
      <c r="A2886" s="32"/>
    </row>
    <row r="2887" spans="1:1" ht="15">
      <c r="A2887" s="32"/>
    </row>
    <row r="2888" spans="1:1" ht="15">
      <c r="A2888" s="32"/>
    </row>
    <row r="2889" spans="1:1" ht="15">
      <c r="A2889" s="32"/>
    </row>
    <row r="2890" spans="1:1" ht="15">
      <c r="A2890" s="32"/>
    </row>
    <row r="2891" spans="1:1" ht="15">
      <c r="A2891" s="32"/>
    </row>
    <row r="2892" spans="1:1" ht="15">
      <c r="A2892" s="32"/>
    </row>
    <row r="2893" spans="1:1" ht="15">
      <c r="A2893" s="32"/>
    </row>
    <row r="2894" spans="1:1" ht="15">
      <c r="A2894" s="32"/>
    </row>
    <row r="2895" spans="1:1" ht="15">
      <c r="A2895" s="32"/>
    </row>
    <row r="2896" spans="1:1" ht="15">
      <c r="A2896" s="32"/>
    </row>
    <row r="2897" spans="1:1" ht="15">
      <c r="A2897" s="32"/>
    </row>
    <row r="2898" spans="1:1" ht="15">
      <c r="A2898" s="32"/>
    </row>
    <row r="2899" spans="1:1" ht="15">
      <c r="A2899" s="32"/>
    </row>
    <row r="2900" spans="1:1" ht="15">
      <c r="A2900" s="32"/>
    </row>
    <row r="2901" spans="1:1" ht="15">
      <c r="A2901" s="32"/>
    </row>
    <row r="2902" spans="1:1" ht="15">
      <c r="A2902" s="32"/>
    </row>
    <row r="2903" spans="1:1" ht="15">
      <c r="A2903" s="32"/>
    </row>
    <row r="2904" spans="1:1" ht="15">
      <c r="A2904" s="32"/>
    </row>
    <row r="2905" spans="1:1" ht="15">
      <c r="A2905" s="32"/>
    </row>
    <row r="2906" spans="1:1" ht="15">
      <c r="A2906" s="32"/>
    </row>
    <row r="2907" spans="1:1" ht="15">
      <c r="A2907" s="32"/>
    </row>
    <row r="2908" spans="1:1" ht="15">
      <c r="A2908" s="32"/>
    </row>
    <row r="2909" spans="1:1" ht="15">
      <c r="A2909" s="32"/>
    </row>
    <row r="2910" spans="1:1" ht="15">
      <c r="A2910" s="32"/>
    </row>
    <row r="2911" spans="1:1" ht="15">
      <c r="A2911" s="32"/>
    </row>
    <row r="2912" spans="1:1" ht="15">
      <c r="A2912" s="32"/>
    </row>
    <row r="2913" spans="1:1" ht="15">
      <c r="A2913" s="32"/>
    </row>
    <row r="2914" spans="1:1" ht="15">
      <c r="A2914" s="32"/>
    </row>
    <row r="2915" spans="1:1" ht="15">
      <c r="A2915" s="32"/>
    </row>
    <row r="2916" spans="1:1" ht="15">
      <c r="A2916" s="32"/>
    </row>
    <row r="2917" spans="1:1" ht="15">
      <c r="A2917" s="32"/>
    </row>
    <row r="2918" spans="1:1" ht="15">
      <c r="A2918" s="32"/>
    </row>
    <row r="2919" spans="1:1" ht="15">
      <c r="A2919" s="32"/>
    </row>
    <row r="2920" spans="1:1" ht="15">
      <c r="A2920" s="32"/>
    </row>
    <row r="2921" spans="1:1" ht="15">
      <c r="A2921" s="32"/>
    </row>
    <row r="2922" spans="1:1" ht="15">
      <c r="A2922" s="32"/>
    </row>
    <row r="2923" spans="1:1" ht="15">
      <c r="A2923" s="32"/>
    </row>
    <row r="2924" spans="1:1" ht="15">
      <c r="A2924" s="32"/>
    </row>
    <row r="2925" spans="1:1" ht="15">
      <c r="A2925" s="32"/>
    </row>
    <row r="2926" spans="1:1" ht="15">
      <c r="A2926" s="32"/>
    </row>
    <row r="2927" spans="1:1" ht="15">
      <c r="A2927" s="32"/>
    </row>
    <row r="2928" spans="1:1" ht="15">
      <c r="A2928" s="32"/>
    </row>
    <row r="2929" spans="1:1" ht="15">
      <c r="A2929" s="32"/>
    </row>
    <row r="2930" spans="1:1" ht="15">
      <c r="A2930" s="32"/>
    </row>
    <row r="2931" spans="1:1" ht="15">
      <c r="A2931" s="32"/>
    </row>
    <row r="2932" spans="1:1" ht="15">
      <c r="A2932" s="32"/>
    </row>
    <row r="2933" spans="1:1" ht="15">
      <c r="A2933" s="32"/>
    </row>
    <row r="2934" spans="1:1" ht="15">
      <c r="A2934" s="32"/>
    </row>
    <row r="2935" spans="1:1" ht="15">
      <c r="A2935" s="32"/>
    </row>
    <row r="2936" spans="1:1" ht="15">
      <c r="A2936" s="32"/>
    </row>
    <row r="2937" spans="1:1" ht="15">
      <c r="A2937" s="32"/>
    </row>
    <row r="2938" spans="1:1" ht="15">
      <c r="A2938" s="32"/>
    </row>
    <row r="2939" spans="1:1" ht="15">
      <c r="A2939" s="32"/>
    </row>
    <row r="2940" spans="1:1" ht="15">
      <c r="A2940" s="32"/>
    </row>
    <row r="2941" spans="1:1" ht="15">
      <c r="A2941" s="32"/>
    </row>
    <row r="2942" spans="1:1" ht="15">
      <c r="A2942" s="32"/>
    </row>
    <row r="2943" spans="1:1" ht="15">
      <c r="A2943" s="32"/>
    </row>
    <row r="2944" spans="1:1" ht="15">
      <c r="A2944" s="32"/>
    </row>
    <row r="2945" spans="1:1" ht="15">
      <c r="A2945" s="32"/>
    </row>
    <row r="2946" spans="1:1" ht="15">
      <c r="A2946" s="32"/>
    </row>
    <row r="2947" spans="1:1" ht="15">
      <c r="A2947" s="32"/>
    </row>
    <row r="2948" spans="1:1" ht="15">
      <c r="A2948" s="32"/>
    </row>
    <row r="2949" spans="1:1" ht="15">
      <c r="A2949" s="32"/>
    </row>
    <row r="2950" spans="1:1" ht="15">
      <c r="A2950" s="32"/>
    </row>
    <row r="2951" spans="1:1" ht="15">
      <c r="A2951" s="32"/>
    </row>
    <row r="2952" spans="1:1" ht="15">
      <c r="A2952" s="32"/>
    </row>
    <row r="2953" spans="1:1" ht="15">
      <c r="A2953" s="32"/>
    </row>
    <row r="2954" spans="1:1" ht="15">
      <c r="A2954" s="32"/>
    </row>
    <row r="2955" spans="1:1" ht="15">
      <c r="A2955" s="32"/>
    </row>
    <row r="2956" spans="1:1" ht="15">
      <c r="A2956" s="32"/>
    </row>
    <row r="2957" spans="1:1" ht="15">
      <c r="A2957" s="32"/>
    </row>
    <row r="2958" spans="1:1" ht="15">
      <c r="A2958" s="32"/>
    </row>
    <row r="2959" spans="1:1" ht="15">
      <c r="A2959" s="32"/>
    </row>
    <row r="2960" spans="1:1" ht="15">
      <c r="A2960" s="32"/>
    </row>
    <row r="2961" spans="1:1" ht="15">
      <c r="A2961" s="32"/>
    </row>
    <row r="2962" spans="1:1" ht="15">
      <c r="A2962" s="32"/>
    </row>
    <row r="2963" spans="1:1" ht="15">
      <c r="A2963" s="32"/>
    </row>
    <row r="2964" spans="1:1" ht="15">
      <c r="A2964" s="32"/>
    </row>
    <row r="2965" spans="1:1" ht="15">
      <c r="A2965" s="32"/>
    </row>
    <row r="2966" spans="1:1" ht="15">
      <c r="A2966" s="32"/>
    </row>
    <row r="2967" spans="1:1" ht="15">
      <c r="A2967" s="32"/>
    </row>
    <row r="2968" spans="1:1" ht="15">
      <c r="A2968" s="32"/>
    </row>
    <row r="2969" spans="1:1" ht="15">
      <c r="A2969" s="32"/>
    </row>
    <row r="2970" spans="1:1" ht="15">
      <c r="A2970" s="32"/>
    </row>
    <row r="2971" spans="1:1" ht="15">
      <c r="A2971" s="32"/>
    </row>
    <row r="2972" spans="1:1" ht="15">
      <c r="A2972" s="32"/>
    </row>
    <row r="2973" spans="1:1" ht="15">
      <c r="A2973" s="32"/>
    </row>
    <row r="2974" spans="1:1" ht="15">
      <c r="A2974" s="32"/>
    </row>
    <row r="2975" spans="1:1" ht="15">
      <c r="A2975" s="32"/>
    </row>
    <row r="2976" spans="1:1" ht="15">
      <c r="A2976" s="32"/>
    </row>
    <row r="2977" spans="1:1" ht="15">
      <c r="A2977" s="32"/>
    </row>
    <row r="2978" spans="1:1" ht="15">
      <c r="A2978" s="32"/>
    </row>
    <row r="2979" spans="1:1" ht="15">
      <c r="A2979" s="32"/>
    </row>
    <row r="2980" spans="1:1" ht="15">
      <c r="A2980" s="32"/>
    </row>
    <row r="2981" spans="1:1" ht="15">
      <c r="A2981" s="32"/>
    </row>
    <row r="2982" spans="1:1" ht="15">
      <c r="A2982" s="32"/>
    </row>
    <row r="2983" spans="1:1" ht="15">
      <c r="A2983" s="32"/>
    </row>
    <row r="2984" spans="1:1" ht="15">
      <c r="A2984" s="32"/>
    </row>
    <row r="2985" spans="1:1" ht="15">
      <c r="A2985" s="32"/>
    </row>
    <row r="2986" spans="1:1" ht="15">
      <c r="A2986" s="32"/>
    </row>
    <row r="2987" spans="1:1" ht="15">
      <c r="A2987" s="32"/>
    </row>
    <row r="2988" spans="1:1" ht="15">
      <c r="A2988" s="32"/>
    </row>
    <row r="2989" spans="1:1" ht="15">
      <c r="A2989" s="32"/>
    </row>
    <row r="2990" spans="1:1" ht="15">
      <c r="A2990" s="32"/>
    </row>
    <row r="2991" spans="1:1" ht="15">
      <c r="A2991" s="32"/>
    </row>
    <row r="2992" spans="1:1" ht="15">
      <c r="A2992" s="32"/>
    </row>
    <row r="2993" spans="1:1" ht="15">
      <c r="A2993" s="32"/>
    </row>
    <row r="2994" spans="1:1" ht="15">
      <c r="A2994" s="32"/>
    </row>
    <row r="2995" spans="1:1" ht="15">
      <c r="A2995" s="32"/>
    </row>
    <row r="2996" spans="1:1" ht="15">
      <c r="A2996" s="32"/>
    </row>
    <row r="2997" spans="1:1" ht="15">
      <c r="A2997" s="32"/>
    </row>
    <row r="2998" spans="1:1" ht="15">
      <c r="A2998" s="32"/>
    </row>
    <row r="2999" spans="1:1" ht="15">
      <c r="A2999" s="32"/>
    </row>
    <row r="3000" spans="1:1" ht="15">
      <c r="A3000" s="32"/>
    </row>
    <row r="3001" spans="1:1" ht="15">
      <c r="A3001" s="32"/>
    </row>
    <row r="3002" spans="1:1" ht="15">
      <c r="A3002" s="32"/>
    </row>
    <row r="3003" spans="1:1" ht="15">
      <c r="A3003" s="32"/>
    </row>
    <row r="3004" spans="1:1" ht="15">
      <c r="A3004" s="32"/>
    </row>
    <row r="3005" spans="1:1" ht="15">
      <c r="A3005" s="32"/>
    </row>
    <row r="3006" spans="1:1" ht="15">
      <c r="A3006" s="32"/>
    </row>
    <row r="3007" spans="1:1" ht="15">
      <c r="A3007" s="32"/>
    </row>
    <row r="3008" spans="1:1" ht="15">
      <c r="A3008" s="32"/>
    </row>
    <row r="3009" spans="1:1" ht="15">
      <c r="A3009" s="32"/>
    </row>
    <row r="3010" spans="1:1" ht="15">
      <c r="A3010" s="32"/>
    </row>
    <row r="3011" spans="1:1" ht="15">
      <c r="A3011" s="32"/>
    </row>
    <row r="3012" spans="1:1" ht="15">
      <c r="A3012" s="32"/>
    </row>
    <row r="3013" spans="1:1" ht="15">
      <c r="A3013" s="32"/>
    </row>
    <row r="3014" spans="1:1" ht="15">
      <c r="A3014" s="32"/>
    </row>
    <row r="3015" spans="1:1" ht="15">
      <c r="A3015" s="32"/>
    </row>
    <row r="3016" spans="1:1" ht="15">
      <c r="A3016" s="32"/>
    </row>
    <row r="3017" spans="1:1" ht="15">
      <c r="A3017" s="32"/>
    </row>
    <row r="3018" spans="1:1" ht="15">
      <c r="A3018" s="32"/>
    </row>
    <row r="3019" spans="1:1" ht="15">
      <c r="A3019" s="32"/>
    </row>
    <row r="3020" spans="1:1" ht="15">
      <c r="A3020" s="32"/>
    </row>
    <row r="3021" spans="1:1" ht="15">
      <c r="A3021" s="32"/>
    </row>
    <row r="3022" spans="1:1" ht="15">
      <c r="A3022" s="32"/>
    </row>
    <row r="3023" spans="1:1" ht="15">
      <c r="A3023" s="32"/>
    </row>
    <row r="3024" spans="1:1" ht="15">
      <c r="A3024" s="32"/>
    </row>
    <row r="3025" spans="1:1" ht="15">
      <c r="A3025" s="32"/>
    </row>
    <row r="3026" spans="1:1" ht="15">
      <c r="A3026" s="32"/>
    </row>
    <row r="3027" spans="1:1" ht="15">
      <c r="A3027" s="32"/>
    </row>
    <row r="3028" spans="1:1" ht="15">
      <c r="A3028" s="32"/>
    </row>
    <row r="3029" spans="1:1" ht="15">
      <c r="A3029" s="32"/>
    </row>
    <row r="3030" spans="1:1" ht="15">
      <c r="A3030" s="32"/>
    </row>
    <row r="3031" spans="1:1" ht="15">
      <c r="A3031" s="32"/>
    </row>
    <row r="3032" spans="1:1" ht="15">
      <c r="A3032" s="32"/>
    </row>
    <row r="3033" spans="1:1" ht="15">
      <c r="A3033" s="32"/>
    </row>
    <row r="3034" spans="1:1" ht="15">
      <c r="A3034" s="32"/>
    </row>
    <row r="3035" spans="1:1" ht="15">
      <c r="A3035" s="32"/>
    </row>
    <row r="3036" spans="1:1" ht="15">
      <c r="A3036" s="32"/>
    </row>
    <row r="3037" spans="1:1" ht="15">
      <c r="A3037" s="32"/>
    </row>
    <row r="3038" spans="1:1" ht="15">
      <c r="A3038" s="32"/>
    </row>
    <row r="3039" spans="1:1" ht="15">
      <c r="A3039" s="32"/>
    </row>
    <row r="3040" spans="1:1" ht="15">
      <c r="A3040" s="32"/>
    </row>
    <row r="3041" spans="1:1" ht="15">
      <c r="A3041" s="32"/>
    </row>
    <row r="3042" spans="1:1" ht="15">
      <c r="A3042" s="32"/>
    </row>
    <row r="3043" spans="1:1" ht="15">
      <c r="A3043" s="32"/>
    </row>
    <row r="3044" spans="1:1" ht="15">
      <c r="A3044" s="32"/>
    </row>
    <row r="3045" spans="1:1" ht="15">
      <c r="A3045" s="32"/>
    </row>
    <row r="3046" spans="1:1" ht="15">
      <c r="A3046" s="32"/>
    </row>
    <row r="3047" spans="1:1" ht="15">
      <c r="A3047" s="32"/>
    </row>
    <row r="3048" spans="1:1" ht="15">
      <c r="A3048" s="32"/>
    </row>
    <row r="3049" spans="1:1" ht="15">
      <c r="A3049" s="32"/>
    </row>
    <row r="3050" spans="1:1" ht="15">
      <c r="A3050" s="32"/>
    </row>
    <row r="3051" spans="1:1" ht="15">
      <c r="A3051" s="32"/>
    </row>
    <row r="3052" spans="1:1" ht="15">
      <c r="A3052" s="32"/>
    </row>
    <row r="3053" spans="1:1" ht="15">
      <c r="A3053" s="32"/>
    </row>
    <row r="3054" spans="1:1" ht="15">
      <c r="A3054" s="32"/>
    </row>
    <row r="3055" spans="1:1" ht="15">
      <c r="A3055" s="32"/>
    </row>
    <row r="3056" spans="1:1" ht="15">
      <c r="A3056" s="32"/>
    </row>
    <row r="3057" spans="1:1" ht="15">
      <c r="A3057" s="32"/>
    </row>
    <row r="3058" spans="1:1" ht="15">
      <c r="A3058" s="32"/>
    </row>
    <row r="3059" spans="1:1" ht="15">
      <c r="A3059" s="32"/>
    </row>
    <row r="3060" spans="1:1" ht="15">
      <c r="A3060" s="32"/>
    </row>
    <row r="3061" spans="1:1" ht="15">
      <c r="A3061" s="32"/>
    </row>
    <row r="3062" spans="1:1" ht="15">
      <c r="A3062" s="32"/>
    </row>
    <row r="3063" spans="1:1" ht="15">
      <c r="A3063" s="32"/>
    </row>
    <row r="3064" spans="1:1" ht="15">
      <c r="A3064" s="32"/>
    </row>
    <row r="3065" spans="1:1" ht="15">
      <c r="A3065" s="32"/>
    </row>
    <row r="3066" spans="1:1" ht="15">
      <c r="A3066" s="32"/>
    </row>
    <row r="3067" spans="1:1" ht="15">
      <c r="A3067" s="32"/>
    </row>
    <row r="3068" spans="1:1" ht="15">
      <c r="A3068" s="32"/>
    </row>
    <row r="3069" spans="1:1" ht="15">
      <c r="A3069" s="32"/>
    </row>
    <row r="3070" spans="1:1" ht="15">
      <c r="A3070" s="32"/>
    </row>
    <row r="3071" spans="1:1" ht="15">
      <c r="A3071" s="32"/>
    </row>
    <row r="3072" spans="1:1" ht="15">
      <c r="A3072" s="32"/>
    </row>
    <row r="3073" spans="1:1" ht="15">
      <c r="A3073" s="32"/>
    </row>
    <row r="3074" spans="1:1" ht="15">
      <c r="A3074" s="32"/>
    </row>
    <row r="3075" spans="1:1" ht="15">
      <c r="A3075" s="32"/>
    </row>
    <row r="3076" spans="1:1" ht="15">
      <c r="A3076" s="32"/>
    </row>
    <row r="3077" spans="1:1" ht="15">
      <c r="A3077" s="32"/>
    </row>
    <row r="3078" spans="1:1" ht="15">
      <c r="A3078" s="32"/>
    </row>
    <row r="3079" spans="1:1" ht="15">
      <c r="A3079" s="32"/>
    </row>
    <row r="3080" spans="1:1" ht="15">
      <c r="A3080" s="32"/>
    </row>
    <row r="3081" spans="1:1" ht="15">
      <c r="A3081" s="32"/>
    </row>
    <row r="3082" spans="1:1" ht="15">
      <c r="A3082" s="32"/>
    </row>
    <row r="3083" spans="1:1" ht="15">
      <c r="A3083" s="32"/>
    </row>
    <row r="3084" spans="1:1" ht="15">
      <c r="A3084" s="32"/>
    </row>
    <row r="3085" spans="1:1" ht="15">
      <c r="A3085" s="32"/>
    </row>
    <row r="3086" spans="1:1" ht="15">
      <c r="A3086" s="32"/>
    </row>
    <row r="3087" spans="1:1" ht="15">
      <c r="A3087" s="32"/>
    </row>
    <row r="3088" spans="1:1" ht="15">
      <c r="A3088" s="32"/>
    </row>
    <row r="3089" spans="1:1" ht="15">
      <c r="A3089" s="32"/>
    </row>
    <row r="3090" spans="1:1" ht="15">
      <c r="A3090" s="32"/>
    </row>
    <row r="3091" spans="1:1" ht="15">
      <c r="A3091" s="32"/>
    </row>
    <row r="3092" spans="1:1" ht="15">
      <c r="A3092" s="32"/>
    </row>
    <row r="3093" spans="1:1" ht="15">
      <c r="A3093" s="32"/>
    </row>
    <row r="3094" spans="1:1" ht="15">
      <c r="A3094" s="32"/>
    </row>
    <row r="3095" spans="1:1" ht="15">
      <c r="A3095" s="32"/>
    </row>
    <row r="3096" spans="1:1" ht="15">
      <c r="A3096" s="32"/>
    </row>
    <row r="3097" spans="1:1" ht="15">
      <c r="A3097" s="32"/>
    </row>
    <row r="3098" spans="1:1" ht="15">
      <c r="A3098" s="32"/>
    </row>
    <row r="3099" spans="1:1" ht="15">
      <c r="A3099" s="32"/>
    </row>
    <row r="3100" spans="1:1" ht="15">
      <c r="A3100" s="32"/>
    </row>
    <row r="3101" spans="1:1" ht="15">
      <c r="A3101" s="32"/>
    </row>
    <row r="3102" spans="1:1" ht="15">
      <c r="A3102" s="32"/>
    </row>
    <row r="3103" spans="1:1" ht="15">
      <c r="A3103" s="32"/>
    </row>
    <row r="3104" spans="1:1" ht="15">
      <c r="A3104" s="32"/>
    </row>
    <row r="3105" spans="1:1" ht="15">
      <c r="A3105" s="32"/>
    </row>
    <row r="3106" spans="1:1" ht="15">
      <c r="A3106" s="32"/>
    </row>
    <row r="3107" spans="1:1" ht="15">
      <c r="A3107" s="32"/>
    </row>
    <row r="3108" spans="1:1" ht="15">
      <c r="A3108" s="32"/>
    </row>
    <row r="3109" spans="1:1" ht="15">
      <c r="A3109" s="32"/>
    </row>
    <row r="3110" spans="1:1" ht="15">
      <c r="A3110" s="32"/>
    </row>
    <row r="3111" spans="1:1" ht="15">
      <c r="A3111" s="32"/>
    </row>
    <row r="3112" spans="1:1" ht="15">
      <c r="A3112" s="32"/>
    </row>
    <row r="3113" spans="1:1" ht="15">
      <c r="A3113" s="32"/>
    </row>
    <row r="3114" spans="1:1" ht="15">
      <c r="A3114" s="32"/>
    </row>
    <row r="3115" spans="1:1" ht="15">
      <c r="A3115" s="32"/>
    </row>
    <row r="3116" spans="1:1" ht="15">
      <c r="A3116" s="32"/>
    </row>
    <row r="3117" spans="1:1" ht="15">
      <c r="A3117" s="32"/>
    </row>
    <row r="3118" spans="1:1" ht="15">
      <c r="A3118" s="32"/>
    </row>
    <row r="3119" spans="1:1" ht="15">
      <c r="A3119" s="32"/>
    </row>
    <row r="3120" spans="1:1" ht="15">
      <c r="A3120" s="32"/>
    </row>
    <row r="3121" spans="1:1" ht="15">
      <c r="A3121" s="32"/>
    </row>
    <row r="3122" spans="1:1" ht="15">
      <c r="A3122" s="32"/>
    </row>
    <row r="3123" spans="1:1" ht="15">
      <c r="A3123" s="32"/>
    </row>
    <row r="3124" spans="1:1" ht="15">
      <c r="A3124" s="32"/>
    </row>
    <row r="3125" spans="1:1" ht="15">
      <c r="A3125" s="32"/>
    </row>
    <row r="3126" spans="1:1" ht="15">
      <c r="A3126" s="32"/>
    </row>
    <row r="3127" spans="1:1" ht="15">
      <c r="A3127" s="32"/>
    </row>
    <row r="3128" spans="1:1" ht="15">
      <c r="A3128" s="32"/>
    </row>
    <row r="3129" spans="1:1" ht="15">
      <c r="A3129" s="32"/>
    </row>
    <row r="3130" spans="1:1" ht="15">
      <c r="A3130" s="32"/>
    </row>
    <row r="3131" spans="1:1" ht="15">
      <c r="A3131" s="32"/>
    </row>
    <row r="3132" spans="1:1" ht="15">
      <c r="A3132" s="32"/>
    </row>
    <row r="3133" spans="1:1" ht="15">
      <c r="A3133" s="32"/>
    </row>
    <row r="3134" spans="1:1" ht="15">
      <c r="A3134" s="32"/>
    </row>
    <row r="3135" spans="1:1" ht="15">
      <c r="A3135" s="32"/>
    </row>
    <row r="3136" spans="1:1" ht="15">
      <c r="A3136" s="32"/>
    </row>
    <row r="3137" spans="1:1" ht="15">
      <c r="A3137" s="32"/>
    </row>
    <row r="3138" spans="1:1" ht="15">
      <c r="A3138" s="32"/>
    </row>
    <row r="3139" spans="1:1" ht="15">
      <c r="A3139" s="32"/>
    </row>
    <row r="3140" spans="1:1" ht="15">
      <c r="A3140" s="32"/>
    </row>
    <row r="3141" spans="1:1" ht="15">
      <c r="A3141" s="32"/>
    </row>
    <row r="3142" spans="1:1" ht="15">
      <c r="A3142" s="32"/>
    </row>
    <row r="3143" spans="1:1" ht="15">
      <c r="A3143" s="32"/>
    </row>
    <row r="3144" spans="1:1" ht="15">
      <c r="A3144" s="32"/>
    </row>
    <row r="3145" spans="1:1" ht="15">
      <c r="A3145" s="32"/>
    </row>
    <row r="3146" spans="1:1" ht="15">
      <c r="A3146" s="32"/>
    </row>
    <row r="3147" spans="1:1" ht="15">
      <c r="A3147" s="32"/>
    </row>
    <row r="3148" spans="1:1" ht="15">
      <c r="A3148" s="32"/>
    </row>
    <row r="3149" spans="1:1" ht="15">
      <c r="A3149" s="32"/>
    </row>
    <row r="3150" spans="1:1" ht="15">
      <c r="A3150" s="32"/>
    </row>
    <row r="3151" spans="1:1" ht="15">
      <c r="A3151" s="32"/>
    </row>
    <row r="3152" spans="1:1" ht="15">
      <c r="A3152" s="32"/>
    </row>
    <row r="3153" spans="1:1" ht="15">
      <c r="A3153" s="32"/>
    </row>
    <row r="3154" spans="1:1" ht="15">
      <c r="A3154" s="32"/>
    </row>
    <row r="3155" spans="1:1" ht="15">
      <c r="A3155" s="32"/>
    </row>
    <row r="3156" spans="1:1" ht="15">
      <c r="A3156" s="32"/>
    </row>
    <row r="3157" spans="1:1" ht="15">
      <c r="A3157" s="32"/>
    </row>
    <row r="3158" spans="1:1" ht="15">
      <c r="A3158" s="32"/>
    </row>
    <row r="3159" spans="1:1" ht="15">
      <c r="A3159" s="32"/>
    </row>
    <row r="3160" spans="1:1" ht="15">
      <c r="A3160" s="32"/>
    </row>
    <row r="3161" spans="1:1" ht="15">
      <c r="A3161" s="32"/>
    </row>
    <row r="3162" spans="1:1" ht="15">
      <c r="A3162" s="32"/>
    </row>
    <row r="3163" spans="1:1" ht="15">
      <c r="A3163" s="32"/>
    </row>
    <row r="3164" spans="1:1" ht="15">
      <c r="A3164" s="32"/>
    </row>
    <row r="3165" spans="1:1" ht="15">
      <c r="A3165" s="32"/>
    </row>
    <row r="3166" spans="1:1" ht="15">
      <c r="A3166" s="32"/>
    </row>
    <row r="3167" spans="1:1" ht="15">
      <c r="A3167" s="32"/>
    </row>
    <row r="3168" spans="1:1" ht="15">
      <c r="A3168" s="32"/>
    </row>
    <row r="3169" spans="1:1" ht="15">
      <c r="A3169" s="32"/>
    </row>
    <row r="3170" spans="1:1" ht="15">
      <c r="A3170" s="32"/>
    </row>
    <row r="3171" spans="1:1" ht="15">
      <c r="A3171" s="32"/>
    </row>
    <row r="3172" spans="1:1" ht="15">
      <c r="A3172" s="32"/>
    </row>
    <row r="3173" spans="1:1" ht="15">
      <c r="A3173" s="32"/>
    </row>
    <row r="3174" spans="1:1" ht="15">
      <c r="A3174" s="32"/>
    </row>
    <row r="3175" spans="1:1" ht="15">
      <c r="A3175" s="32"/>
    </row>
    <row r="3176" spans="1:1" ht="15">
      <c r="A3176" s="32"/>
    </row>
    <row r="3177" spans="1:1" ht="15">
      <c r="A3177" s="32"/>
    </row>
    <row r="3178" spans="1:1" ht="15">
      <c r="A3178" s="32"/>
    </row>
    <row r="3179" spans="1:1" ht="15">
      <c r="A3179" s="32"/>
    </row>
    <row r="3180" spans="1:1" ht="15">
      <c r="A3180" s="32"/>
    </row>
    <row r="3181" spans="1:1" ht="15">
      <c r="A3181" s="32"/>
    </row>
    <row r="3182" spans="1:1" ht="15">
      <c r="A3182" s="32"/>
    </row>
    <row r="3183" spans="1:1" ht="15">
      <c r="A3183" s="32"/>
    </row>
    <row r="3184" spans="1:1" ht="15">
      <c r="A3184" s="32"/>
    </row>
    <row r="3185" spans="1:1" ht="15">
      <c r="A3185" s="32"/>
    </row>
    <row r="3186" spans="1:1" ht="15">
      <c r="A3186" s="32"/>
    </row>
    <row r="3187" spans="1:1" ht="15">
      <c r="A3187" s="32"/>
    </row>
    <row r="3188" spans="1:1" ht="15">
      <c r="A3188" s="32"/>
    </row>
    <row r="3189" spans="1:1" ht="15">
      <c r="A3189" s="32"/>
    </row>
    <row r="3190" spans="1:1" ht="15">
      <c r="A3190" s="32"/>
    </row>
    <row r="3191" spans="1:1" ht="15">
      <c r="A3191" s="32"/>
    </row>
    <row r="3192" spans="1:1" ht="15">
      <c r="A3192" s="32"/>
    </row>
    <row r="3193" spans="1:1" ht="15">
      <c r="A3193" s="32"/>
    </row>
    <row r="3194" spans="1:1" ht="15">
      <c r="A3194" s="32"/>
    </row>
    <row r="3195" spans="1:1" ht="15">
      <c r="A3195" s="32"/>
    </row>
    <row r="3196" spans="1:1" ht="15">
      <c r="A3196" s="32"/>
    </row>
    <row r="3197" spans="1:1" ht="15">
      <c r="A3197" s="32"/>
    </row>
    <row r="3198" spans="1:1" ht="15">
      <c r="A3198" s="32"/>
    </row>
    <row r="3199" spans="1:1" ht="15">
      <c r="A3199" s="32"/>
    </row>
    <row r="3200" spans="1:1" ht="15">
      <c r="A3200" s="32"/>
    </row>
    <row r="3201" spans="1:1" ht="15">
      <c r="A3201" s="32"/>
    </row>
    <row r="3202" spans="1:1" ht="15">
      <c r="A3202" s="32"/>
    </row>
    <row r="3203" spans="1:1" ht="15">
      <c r="A3203" s="32"/>
    </row>
    <row r="3204" spans="1:1" ht="15">
      <c r="A3204" s="32"/>
    </row>
    <row r="3205" spans="1:1" ht="15">
      <c r="A3205" s="32"/>
    </row>
    <row r="3206" spans="1:1" ht="15">
      <c r="A3206" s="32"/>
    </row>
    <row r="3207" spans="1:1" ht="15">
      <c r="A3207" s="32"/>
    </row>
    <row r="3208" spans="1:1" ht="15">
      <c r="A3208" s="32"/>
    </row>
    <row r="3209" spans="1:1" ht="15">
      <c r="A3209" s="32"/>
    </row>
    <row r="3210" spans="1:1" ht="15">
      <c r="A3210" s="32"/>
    </row>
    <row r="3211" spans="1:1" ht="15">
      <c r="A3211" s="32"/>
    </row>
    <row r="3212" spans="1:1" ht="15">
      <c r="A3212" s="32"/>
    </row>
    <row r="3213" spans="1:1" ht="15">
      <c r="A3213" s="32"/>
    </row>
    <row r="3214" spans="1:1" ht="15">
      <c r="A3214" s="32"/>
    </row>
    <row r="3215" spans="1:1" ht="15">
      <c r="A3215" s="32"/>
    </row>
    <row r="3216" spans="1:1" ht="15">
      <c r="A3216" s="32"/>
    </row>
    <row r="3217" spans="1:1" ht="15">
      <c r="A3217" s="32"/>
    </row>
    <row r="3218" spans="1:1" ht="15">
      <c r="A3218" s="32"/>
    </row>
    <row r="3219" spans="1:1" ht="15">
      <c r="A3219" s="32"/>
    </row>
    <row r="3220" spans="1:1" ht="15">
      <c r="A3220" s="32"/>
    </row>
    <row r="3221" spans="1:1" ht="15">
      <c r="A3221" s="32"/>
    </row>
    <row r="3222" spans="1:1" ht="15">
      <c r="A3222" s="32"/>
    </row>
    <row r="3223" spans="1:1" ht="15">
      <c r="A3223" s="32"/>
    </row>
    <row r="3224" spans="1:1" ht="15">
      <c r="A3224" s="32"/>
    </row>
    <row r="3225" spans="1:1" ht="15">
      <c r="A3225" s="32"/>
    </row>
    <row r="3226" spans="1:1" ht="15">
      <c r="A3226" s="32"/>
    </row>
    <row r="3227" spans="1:1" ht="15">
      <c r="A3227" s="32"/>
    </row>
    <row r="3228" spans="1:1" ht="15">
      <c r="A3228" s="32"/>
    </row>
    <row r="3229" spans="1:1" ht="15">
      <c r="A3229" s="32"/>
    </row>
    <row r="3230" spans="1:1" ht="15">
      <c r="A3230" s="32"/>
    </row>
    <row r="3231" spans="1:1" ht="15">
      <c r="A3231" s="32"/>
    </row>
    <row r="3232" spans="1:1" ht="15">
      <c r="A3232" s="32"/>
    </row>
    <row r="3233" spans="1:1" ht="15">
      <c r="A3233" s="32"/>
    </row>
    <row r="3234" spans="1:1" ht="15">
      <c r="A3234" s="32"/>
    </row>
    <row r="3235" spans="1:1" ht="15">
      <c r="A3235" s="32"/>
    </row>
    <row r="3236" spans="1:1" ht="15">
      <c r="A3236" s="32"/>
    </row>
    <row r="3237" spans="1:1" ht="15">
      <c r="A3237" s="32"/>
    </row>
    <row r="3238" spans="1:1" ht="15">
      <c r="A3238" s="32"/>
    </row>
    <row r="3239" spans="1:1" ht="15">
      <c r="A3239" s="32"/>
    </row>
    <row r="3240" spans="1:1" ht="15">
      <c r="A3240" s="32"/>
    </row>
    <row r="3241" spans="1:1" ht="15">
      <c r="A3241" s="32"/>
    </row>
    <row r="3242" spans="1:1" ht="15">
      <c r="A3242" s="32"/>
    </row>
    <row r="3243" spans="1:1" ht="15">
      <c r="A3243" s="32"/>
    </row>
    <row r="3244" spans="1:1" ht="15">
      <c r="A3244" s="32"/>
    </row>
    <row r="3245" spans="1:1" ht="15">
      <c r="A3245" s="32"/>
    </row>
    <row r="3246" spans="1:1" ht="15">
      <c r="A3246" s="32"/>
    </row>
    <row r="3247" spans="1:1" ht="15">
      <c r="A3247" s="32"/>
    </row>
    <row r="3248" spans="1:1" ht="15">
      <c r="A3248" s="32"/>
    </row>
    <row r="3249" spans="1:1" ht="15">
      <c r="A3249" s="32"/>
    </row>
    <row r="3250" spans="1:1" ht="15">
      <c r="A3250" s="32"/>
    </row>
    <row r="3251" spans="1:1" ht="15">
      <c r="A3251" s="32"/>
    </row>
    <row r="3252" spans="1:1" ht="15">
      <c r="A3252" s="32"/>
    </row>
    <row r="3253" spans="1:1" ht="15">
      <c r="A3253" s="32"/>
    </row>
    <row r="3254" spans="1:1" ht="15">
      <c r="A3254" s="32"/>
    </row>
    <row r="3255" spans="1:1" ht="15">
      <c r="A3255" s="32"/>
    </row>
    <row r="3256" spans="1:1" ht="15">
      <c r="A3256" s="32"/>
    </row>
    <row r="3257" spans="1:1" ht="15">
      <c r="A3257" s="32"/>
    </row>
    <row r="3258" spans="1:1" ht="15">
      <c r="A3258" s="32"/>
    </row>
    <row r="3259" spans="1:1" ht="15">
      <c r="A3259" s="32"/>
    </row>
    <row r="3260" spans="1:1" ht="15">
      <c r="A3260" s="32"/>
    </row>
    <row r="3261" spans="1:1" ht="15">
      <c r="A3261" s="32"/>
    </row>
    <row r="3262" spans="1:1" ht="15">
      <c r="A3262" s="32"/>
    </row>
    <row r="3263" spans="1:1" ht="15">
      <c r="A3263" s="32"/>
    </row>
    <row r="3264" spans="1:1" ht="15">
      <c r="A3264" s="32"/>
    </row>
    <row r="3265" spans="1:1" ht="15">
      <c r="A3265" s="32"/>
    </row>
    <row r="3266" spans="1:1" ht="15">
      <c r="A3266" s="32"/>
    </row>
    <row r="3267" spans="1:1" ht="15">
      <c r="A3267" s="32"/>
    </row>
    <row r="3268" spans="1:1" ht="15">
      <c r="A3268" s="32"/>
    </row>
    <row r="3269" spans="1:1" ht="15">
      <c r="A3269" s="32"/>
    </row>
    <row r="3270" spans="1:1" ht="15">
      <c r="A3270" s="32"/>
    </row>
    <row r="3271" spans="1:1" ht="15">
      <c r="A3271" s="32"/>
    </row>
    <row r="3272" spans="1:1" ht="15">
      <c r="A3272" s="32"/>
    </row>
    <row r="3273" spans="1:1" ht="15">
      <c r="A3273" s="32"/>
    </row>
    <row r="3274" spans="1:1" ht="15">
      <c r="A3274" s="32"/>
    </row>
    <row r="3275" spans="1:1" ht="15">
      <c r="A3275" s="32"/>
    </row>
    <row r="3276" spans="1:1" ht="15">
      <c r="A3276" s="32"/>
    </row>
    <row r="3277" spans="1:1" ht="15">
      <c r="A3277" s="32"/>
    </row>
    <row r="3278" spans="1:1" ht="15">
      <c r="A3278" s="32"/>
    </row>
    <row r="3279" spans="1:1" ht="15">
      <c r="A3279" s="32"/>
    </row>
    <row r="3280" spans="1:1" ht="15">
      <c r="A3280" s="32"/>
    </row>
    <row r="3281" spans="1:1" ht="15">
      <c r="A3281" s="32"/>
    </row>
    <row r="3282" spans="1:1" ht="15">
      <c r="A3282" s="32"/>
    </row>
    <row r="3283" spans="1:1" ht="15">
      <c r="A3283" s="32"/>
    </row>
    <row r="3284" spans="1:1" ht="15">
      <c r="A3284" s="32"/>
    </row>
    <row r="3285" spans="1:1" ht="15">
      <c r="A3285" s="32"/>
    </row>
    <row r="3286" spans="1:1" ht="15">
      <c r="A3286" s="32"/>
    </row>
    <row r="3287" spans="1:1" ht="15">
      <c r="A3287" s="32"/>
    </row>
    <row r="3288" spans="1:1" ht="15">
      <c r="A3288" s="32"/>
    </row>
    <row r="3289" spans="1:1" ht="15">
      <c r="A3289" s="32"/>
    </row>
    <row r="3290" spans="1:1" ht="15">
      <c r="A3290" s="32"/>
    </row>
    <row r="3291" spans="1:1" ht="15">
      <c r="A3291" s="32"/>
    </row>
    <row r="3292" spans="1:1" ht="15">
      <c r="A3292" s="32"/>
    </row>
    <row r="3293" spans="1:1" ht="15">
      <c r="A3293" s="32"/>
    </row>
    <row r="3294" spans="1:1" ht="15">
      <c r="A3294" s="32"/>
    </row>
    <row r="3295" spans="1:1" ht="15">
      <c r="A3295" s="32"/>
    </row>
    <row r="3296" spans="1:1" ht="15">
      <c r="A3296" s="32"/>
    </row>
    <row r="3297" spans="1:1" ht="15">
      <c r="A3297" s="32"/>
    </row>
    <row r="3298" spans="1:1" ht="15">
      <c r="A3298" s="32"/>
    </row>
    <row r="3299" spans="1:1" ht="15">
      <c r="A3299" s="32"/>
    </row>
    <row r="3300" spans="1:1" ht="15">
      <c r="A3300" s="32"/>
    </row>
    <row r="3301" spans="1:1" ht="15">
      <c r="A3301" s="32"/>
    </row>
    <row r="3302" spans="1:1" ht="15">
      <c r="A3302" s="32"/>
    </row>
    <row r="3303" spans="1:1" ht="15">
      <c r="A3303" s="32"/>
    </row>
    <row r="3304" spans="1:1" ht="15">
      <c r="A3304" s="32"/>
    </row>
    <row r="3305" spans="1:1" ht="15">
      <c r="A3305" s="32"/>
    </row>
    <row r="3306" spans="1:1" ht="15">
      <c r="A3306" s="32"/>
    </row>
    <row r="3307" spans="1:1" ht="15">
      <c r="A3307" s="32"/>
    </row>
    <row r="3308" spans="1:1" ht="15">
      <c r="A3308" s="32"/>
    </row>
    <row r="3309" spans="1:1" ht="15">
      <c r="A3309" s="32"/>
    </row>
    <row r="3310" spans="1:1" ht="15">
      <c r="A3310" s="32"/>
    </row>
    <row r="3311" spans="1:1" ht="15">
      <c r="A3311" s="32"/>
    </row>
    <row r="3312" spans="1:1" ht="15">
      <c r="A3312" s="32"/>
    </row>
    <row r="3313" spans="1:1" ht="15">
      <c r="A3313" s="32"/>
    </row>
    <row r="3314" spans="1:1" ht="15">
      <c r="A3314" s="32"/>
    </row>
    <row r="3315" spans="1:1" ht="15">
      <c r="A3315" s="32"/>
    </row>
    <row r="3316" spans="1:1" ht="15">
      <c r="A3316" s="32"/>
    </row>
    <row r="3317" spans="1:1" ht="15">
      <c r="A3317" s="32"/>
    </row>
    <row r="3318" spans="1:1" ht="15">
      <c r="A3318" s="32"/>
    </row>
    <row r="3319" spans="1:1" ht="15">
      <c r="A3319" s="32"/>
    </row>
    <row r="3320" spans="1:1" ht="15">
      <c r="A3320" s="32"/>
    </row>
    <row r="3321" spans="1:1" ht="15">
      <c r="A3321" s="32"/>
    </row>
    <row r="3322" spans="1:1" ht="15">
      <c r="A3322" s="32"/>
    </row>
    <row r="3323" spans="1:1" ht="15">
      <c r="A3323" s="32"/>
    </row>
    <row r="3324" spans="1:1" ht="15">
      <c r="A3324" s="32"/>
    </row>
    <row r="3325" spans="1:1" ht="15">
      <c r="A3325" s="32"/>
    </row>
    <row r="3326" spans="1:1" ht="15">
      <c r="A3326" s="32"/>
    </row>
    <row r="3327" spans="1:1" ht="15">
      <c r="A3327" s="32"/>
    </row>
    <row r="3328" spans="1:1" ht="15">
      <c r="A3328" s="32"/>
    </row>
    <row r="3329" spans="1:1" ht="15">
      <c r="A3329" s="32"/>
    </row>
    <row r="3330" spans="1:1" ht="15">
      <c r="A3330" s="32"/>
    </row>
    <row r="3331" spans="1:1" ht="15">
      <c r="A3331" s="32"/>
    </row>
    <row r="3332" spans="1:1" ht="15">
      <c r="A3332" s="32"/>
    </row>
    <row r="3333" spans="1:1" ht="15">
      <c r="A3333" s="32"/>
    </row>
    <row r="3334" spans="1:1" ht="15">
      <c r="A3334" s="32"/>
    </row>
    <row r="3335" spans="1:1" ht="15">
      <c r="A3335" s="32"/>
    </row>
    <row r="3336" spans="1:1" ht="15">
      <c r="A3336" s="32"/>
    </row>
    <row r="3337" spans="1:1" ht="15">
      <c r="A3337" s="32"/>
    </row>
    <row r="3338" spans="1:1" ht="15">
      <c r="A3338" s="32"/>
    </row>
    <row r="3339" spans="1:1" ht="15">
      <c r="A3339" s="32"/>
    </row>
    <row r="3340" spans="1:1" ht="15">
      <c r="A3340" s="32"/>
    </row>
    <row r="3341" spans="1:1" ht="15">
      <c r="A3341" s="32"/>
    </row>
    <row r="3342" spans="1:1" ht="15">
      <c r="A3342" s="32"/>
    </row>
    <row r="3343" spans="1:1" ht="15">
      <c r="A3343" s="32"/>
    </row>
    <row r="3344" spans="1:1" ht="15">
      <c r="A3344" s="32"/>
    </row>
    <row r="3345" spans="1:1" ht="15">
      <c r="A3345" s="32"/>
    </row>
    <row r="3346" spans="1:1" ht="15">
      <c r="A3346" s="32"/>
    </row>
    <row r="3347" spans="1:1" ht="15">
      <c r="A3347" s="32"/>
    </row>
    <row r="3348" spans="1:1" ht="15">
      <c r="A3348" s="32"/>
    </row>
    <row r="3349" spans="1:1" ht="15">
      <c r="A3349" s="32"/>
    </row>
    <row r="3350" spans="1:1" ht="15">
      <c r="A3350" s="32"/>
    </row>
    <row r="3351" spans="1:1" ht="15">
      <c r="A3351" s="32"/>
    </row>
    <row r="3352" spans="1:1" ht="15">
      <c r="A3352" s="32"/>
    </row>
    <row r="3353" spans="1:1" ht="15">
      <c r="A3353" s="32"/>
    </row>
    <row r="3354" spans="1:1" ht="15">
      <c r="A3354" s="32"/>
    </row>
    <row r="3355" spans="1:1" ht="15">
      <c r="A3355" s="32"/>
    </row>
    <row r="3356" spans="1:1" ht="15">
      <c r="A3356" s="32"/>
    </row>
    <row r="3357" spans="1:1" ht="15">
      <c r="A3357" s="32"/>
    </row>
    <row r="3358" spans="1:1" ht="15">
      <c r="A3358" s="32"/>
    </row>
    <row r="3359" spans="1:1" ht="15">
      <c r="A3359" s="32"/>
    </row>
    <row r="3360" spans="1:1" ht="15">
      <c r="A3360" s="32"/>
    </row>
    <row r="3361" spans="1:1" ht="15">
      <c r="A3361" s="32"/>
    </row>
    <row r="3362" spans="1:1" ht="15">
      <c r="A3362" s="32"/>
    </row>
    <row r="3363" spans="1:1" ht="15">
      <c r="A3363" s="32"/>
    </row>
    <row r="3364" spans="1:1" ht="15">
      <c r="A3364" s="32"/>
    </row>
    <row r="3365" spans="1:1" ht="15">
      <c r="A3365" s="32"/>
    </row>
    <row r="3366" spans="1:1" ht="15">
      <c r="A3366" s="32"/>
    </row>
    <row r="3367" spans="1:1" ht="15">
      <c r="A3367" s="32"/>
    </row>
    <row r="3368" spans="1:1" ht="15">
      <c r="A3368" s="32"/>
    </row>
    <row r="3369" spans="1:1" ht="15">
      <c r="A3369" s="32"/>
    </row>
    <row r="3370" spans="1:1" ht="15">
      <c r="A3370" s="32"/>
    </row>
    <row r="3371" spans="1:1" ht="15">
      <c r="A3371" s="32"/>
    </row>
    <row r="3372" spans="1:1" ht="15">
      <c r="A3372" s="32"/>
    </row>
    <row r="3373" spans="1:1" ht="15">
      <c r="A3373" s="32"/>
    </row>
    <row r="3374" spans="1:1" ht="15">
      <c r="A3374" s="32"/>
    </row>
    <row r="3375" spans="1:1" ht="15">
      <c r="A3375" s="32"/>
    </row>
    <row r="3376" spans="1:1" ht="15">
      <c r="A3376" s="32"/>
    </row>
    <row r="3377" spans="1:1" ht="15">
      <c r="A3377" s="32"/>
    </row>
    <row r="3378" spans="1:1" ht="15">
      <c r="A3378" s="32"/>
    </row>
    <row r="3379" spans="1:1" ht="15">
      <c r="A3379" s="32"/>
    </row>
    <row r="3380" spans="1:1" ht="15">
      <c r="A3380" s="32"/>
    </row>
    <row r="3381" spans="1:1" ht="15">
      <c r="A3381" s="32"/>
    </row>
    <row r="3382" spans="1:1" ht="15">
      <c r="A3382" s="32"/>
    </row>
    <row r="3383" spans="1:1" ht="15">
      <c r="A3383" s="32"/>
    </row>
    <row r="3384" spans="1:1" ht="15">
      <c r="A3384" s="32"/>
    </row>
    <row r="3385" spans="1:1" ht="15">
      <c r="A3385" s="32"/>
    </row>
    <row r="3386" spans="1:1" ht="15">
      <c r="A3386" s="32"/>
    </row>
    <row r="3387" spans="1:1" ht="15">
      <c r="A3387" s="32"/>
    </row>
    <row r="3388" spans="1:1" ht="15">
      <c r="A3388" s="32"/>
    </row>
    <row r="3389" spans="1:1" ht="15">
      <c r="A3389" s="32"/>
    </row>
    <row r="3390" spans="1:1" ht="15">
      <c r="A3390" s="32"/>
    </row>
    <row r="3391" spans="1:1" ht="15">
      <c r="A3391" s="32"/>
    </row>
    <row r="3392" spans="1:1" ht="15">
      <c r="A3392" s="32"/>
    </row>
    <row r="3393" spans="1:1" ht="15">
      <c r="A3393" s="32"/>
    </row>
    <row r="3394" spans="1:1" ht="15">
      <c r="A3394" s="32"/>
    </row>
    <row r="3395" spans="1:1" ht="15">
      <c r="A3395" s="32"/>
    </row>
    <row r="3396" spans="1:1" ht="15">
      <c r="A3396" s="32"/>
    </row>
    <row r="3397" spans="1:1" ht="15">
      <c r="A3397" s="32"/>
    </row>
    <row r="3398" spans="1:1" ht="15">
      <c r="A3398" s="32"/>
    </row>
    <row r="3399" spans="1:1" ht="15">
      <c r="A3399" s="32"/>
    </row>
    <row r="3400" spans="1:1" ht="15">
      <c r="A3400" s="32"/>
    </row>
    <row r="3401" spans="1:1" ht="15">
      <c r="A3401" s="32"/>
    </row>
    <row r="3402" spans="1:1" ht="15">
      <c r="A3402" s="32"/>
    </row>
    <row r="3403" spans="1:1" ht="15">
      <c r="A3403" s="32"/>
    </row>
    <row r="3404" spans="1:1" ht="15">
      <c r="A3404" s="32"/>
    </row>
    <row r="3405" spans="1:1" ht="15">
      <c r="A3405" s="32"/>
    </row>
    <row r="3406" spans="1:1" ht="15">
      <c r="A3406" s="32"/>
    </row>
    <row r="3407" spans="1:1" ht="15">
      <c r="A3407" s="32"/>
    </row>
    <row r="3408" spans="1:1" ht="15">
      <c r="A3408" s="32"/>
    </row>
    <row r="3409" spans="1:1" ht="15">
      <c r="A3409" s="32"/>
    </row>
    <row r="3410" spans="1:1" ht="15">
      <c r="A3410" s="32"/>
    </row>
    <row r="3411" spans="1:1" ht="15">
      <c r="A3411" s="32"/>
    </row>
    <row r="3412" spans="1:1" ht="15">
      <c r="A3412" s="32"/>
    </row>
    <row r="3413" spans="1:1" ht="15">
      <c r="A3413" s="32"/>
    </row>
    <row r="3414" spans="1:1" ht="15">
      <c r="A3414" s="32"/>
    </row>
    <row r="3415" spans="1:1" ht="15">
      <c r="A3415" s="32"/>
    </row>
    <row r="3416" spans="1:1" ht="15">
      <c r="A3416" s="32"/>
    </row>
    <row r="3417" spans="1:1" ht="15">
      <c r="A3417" s="32"/>
    </row>
    <row r="3418" spans="1:1" ht="15">
      <c r="A3418" s="32"/>
    </row>
    <row r="3419" spans="1:1" ht="15">
      <c r="A3419" s="32"/>
    </row>
    <row r="3420" spans="1:1" ht="15">
      <c r="A3420" s="32"/>
    </row>
    <row r="3421" spans="1:1" ht="15">
      <c r="A3421" s="32"/>
    </row>
    <row r="3422" spans="1:1" ht="15">
      <c r="A3422" s="32"/>
    </row>
    <row r="3423" spans="1:1" ht="15">
      <c r="A3423" s="32"/>
    </row>
    <row r="3424" spans="1:1" ht="15">
      <c r="A3424" s="32"/>
    </row>
    <row r="3425" spans="1:1" ht="15">
      <c r="A3425" s="32"/>
    </row>
    <row r="3426" spans="1:1" ht="15">
      <c r="A3426" s="32"/>
    </row>
    <row r="3427" spans="1:1" ht="15">
      <c r="A3427" s="32"/>
    </row>
    <row r="3428" spans="1:1" ht="15">
      <c r="A3428" s="32"/>
    </row>
    <row r="3429" spans="1:1" ht="15">
      <c r="A3429" s="32"/>
    </row>
    <row r="3430" spans="1:1" ht="15">
      <c r="A3430" s="32"/>
    </row>
    <row r="3431" spans="1:1" ht="15">
      <c r="A3431" s="32"/>
    </row>
    <row r="3432" spans="1:1" ht="15">
      <c r="A3432" s="32"/>
    </row>
    <row r="3433" spans="1:1" ht="15">
      <c r="A3433" s="32"/>
    </row>
    <row r="3434" spans="1:1" ht="15">
      <c r="A3434" s="32"/>
    </row>
    <row r="3435" spans="1:1" ht="15">
      <c r="A3435" s="32"/>
    </row>
    <row r="3436" spans="1:1" ht="15">
      <c r="A3436" s="32"/>
    </row>
    <row r="3437" spans="1:1" ht="15">
      <c r="A3437" s="32"/>
    </row>
    <row r="3438" spans="1:1" ht="15">
      <c r="A3438" s="32"/>
    </row>
    <row r="3439" spans="1:1" ht="15">
      <c r="A3439" s="32"/>
    </row>
    <row r="3440" spans="1:1" ht="15">
      <c r="A3440" s="32"/>
    </row>
    <row r="3441" spans="1:1" ht="15">
      <c r="A3441" s="32"/>
    </row>
    <row r="3442" spans="1:1" ht="15">
      <c r="A3442" s="32"/>
    </row>
    <row r="3443" spans="1:1" ht="15">
      <c r="A3443" s="32"/>
    </row>
    <row r="3444" spans="1:1" ht="15">
      <c r="A3444" s="32"/>
    </row>
    <row r="3445" spans="1:1" ht="15">
      <c r="A3445" s="32"/>
    </row>
    <row r="3446" spans="1:1" ht="15">
      <c r="A3446" s="32"/>
    </row>
    <row r="3447" spans="1:1" ht="15">
      <c r="A3447" s="32"/>
    </row>
    <row r="3448" spans="1:1" ht="15">
      <c r="A3448" s="32"/>
    </row>
    <row r="3449" spans="1:1" ht="15">
      <c r="A3449" s="32"/>
    </row>
    <row r="3450" spans="1:1" ht="15">
      <c r="A3450" s="32"/>
    </row>
    <row r="3451" spans="1:1" ht="15">
      <c r="A3451" s="32"/>
    </row>
    <row r="3452" spans="1:1" ht="15">
      <c r="A3452" s="32"/>
    </row>
    <row r="3453" spans="1:1" ht="15">
      <c r="A3453" s="32"/>
    </row>
    <row r="3454" spans="1:1" ht="15">
      <c r="A3454" s="32"/>
    </row>
    <row r="3455" spans="1:1" ht="15">
      <c r="A3455" s="32"/>
    </row>
    <row r="3456" spans="1:1" ht="15">
      <c r="A3456" s="32"/>
    </row>
    <row r="3457" spans="1:1" ht="15">
      <c r="A3457" s="32"/>
    </row>
    <row r="3458" spans="1:1" ht="15">
      <c r="A3458" s="32"/>
    </row>
    <row r="3459" spans="1:1" ht="15">
      <c r="A3459" s="32"/>
    </row>
    <row r="3460" spans="1:1" ht="15">
      <c r="A3460" s="32"/>
    </row>
    <row r="3461" spans="1:1" ht="15">
      <c r="A3461" s="32"/>
    </row>
    <row r="3462" spans="1:1" ht="15">
      <c r="A3462" s="32"/>
    </row>
    <row r="3463" spans="1:1" ht="15">
      <c r="A3463" s="32"/>
    </row>
    <row r="3464" spans="1:1" ht="15">
      <c r="A3464" s="32"/>
    </row>
    <row r="3465" spans="1:1" ht="15">
      <c r="A3465" s="32"/>
    </row>
    <row r="3466" spans="1:1" ht="15">
      <c r="A3466" s="32"/>
    </row>
    <row r="3467" spans="1:1" ht="15">
      <c r="A3467" s="32"/>
    </row>
    <row r="3468" spans="1:1" ht="15">
      <c r="A3468" s="32"/>
    </row>
    <row r="3469" spans="1:1" ht="15">
      <c r="A3469" s="32"/>
    </row>
    <row r="3470" spans="1:1" ht="15">
      <c r="A3470" s="32"/>
    </row>
    <row r="3471" spans="1:1" ht="15">
      <c r="A3471" s="32"/>
    </row>
    <row r="3472" spans="1:1" ht="15">
      <c r="A3472" s="32"/>
    </row>
    <row r="3473" spans="1:1" ht="15">
      <c r="A3473" s="32"/>
    </row>
    <row r="3474" spans="1:1" ht="15">
      <c r="A3474" s="32"/>
    </row>
    <row r="3475" spans="1:1" ht="15">
      <c r="A3475" s="32"/>
    </row>
    <row r="3476" spans="1:1" ht="15">
      <c r="A3476" s="32"/>
    </row>
    <row r="3477" spans="1:1" ht="15">
      <c r="A3477" s="32"/>
    </row>
    <row r="3478" spans="1:1" ht="15">
      <c r="A3478" s="32"/>
    </row>
    <row r="3479" spans="1:1" ht="15">
      <c r="A3479" s="32"/>
    </row>
    <row r="3480" spans="1:1" ht="15">
      <c r="A3480" s="32"/>
    </row>
    <row r="3481" spans="1:1" ht="15">
      <c r="A3481" s="32"/>
    </row>
    <row r="3482" spans="1:1" ht="15">
      <c r="A3482" s="32"/>
    </row>
    <row r="3483" spans="1:1" ht="15">
      <c r="A3483" s="32"/>
    </row>
    <row r="3484" spans="1:1" ht="15">
      <c r="A3484" s="32"/>
    </row>
    <row r="3485" spans="1:1" ht="15">
      <c r="A3485" s="32"/>
    </row>
    <row r="3486" spans="1:1" ht="15">
      <c r="A3486" s="32"/>
    </row>
    <row r="3487" spans="1:1" ht="15">
      <c r="A3487" s="32"/>
    </row>
    <row r="3488" spans="1:1" ht="15">
      <c r="A3488" s="32"/>
    </row>
    <row r="3489" spans="1:1" ht="15">
      <c r="A3489" s="32"/>
    </row>
    <row r="3490" spans="1:1" ht="15">
      <c r="A3490" s="32"/>
    </row>
    <row r="3491" spans="1:1" ht="15">
      <c r="A3491" s="32"/>
    </row>
    <row r="3492" spans="1:1" ht="15">
      <c r="A3492" s="32"/>
    </row>
    <row r="3493" spans="1:1" ht="15">
      <c r="A3493" s="32"/>
    </row>
    <row r="3494" spans="1:1" ht="15">
      <c r="A3494" s="32"/>
    </row>
    <row r="3495" spans="1:1" ht="15">
      <c r="A3495" s="32"/>
    </row>
    <row r="3496" spans="1:1" ht="15">
      <c r="A3496" s="32"/>
    </row>
    <row r="3497" spans="1:1" ht="15">
      <c r="A3497" s="32"/>
    </row>
    <row r="3498" spans="1:1" ht="15">
      <c r="A3498" s="32"/>
    </row>
    <row r="3499" spans="1:1" ht="15">
      <c r="A3499" s="32"/>
    </row>
    <row r="3500" spans="1:1" ht="15">
      <c r="A3500" s="32"/>
    </row>
    <row r="3501" spans="1:1" ht="15">
      <c r="A3501" s="32"/>
    </row>
    <row r="3502" spans="1:1" ht="15">
      <c r="A3502" s="32"/>
    </row>
    <row r="3503" spans="1:1" ht="15">
      <c r="A3503" s="32"/>
    </row>
    <row r="3504" spans="1:1" ht="15">
      <c r="A3504" s="32"/>
    </row>
    <row r="3505" spans="1:1" ht="15">
      <c r="A3505" s="32"/>
    </row>
    <row r="3506" spans="1:1" ht="15">
      <c r="A3506" s="32"/>
    </row>
    <row r="3507" spans="1:1" ht="15">
      <c r="A3507" s="32"/>
    </row>
    <row r="3508" spans="1:1" ht="15">
      <c r="A3508" s="32"/>
    </row>
    <row r="3509" spans="1:1" ht="15">
      <c r="A3509" s="32"/>
    </row>
    <row r="3510" spans="1:1" ht="15">
      <c r="A3510" s="32"/>
    </row>
    <row r="3511" spans="1:1" ht="15">
      <c r="A3511" s="32"/>
    </row>
    <row r="3512" spans="1:1" ht="15">
      <c r="A3512" s="32"/>
    </row>
    <row r="3513" spans="1:1" ht="15">
      <c r="A3513" s="32"/>
    </row>
    <row r="3514" spans="1:1" ht="15">
      <c r="A3514" s="32"/>
    </row>
    <row r="3515" spans="1:1" ht="15">
      <c r="A3515" s="32"/>
    </row>
    <row r="3516" spans="1:1" ht="15">
      <c r="A3516" s="32"/>
    </row>
    <row r="3517" spans="1:1" ht="15">
      <c r="A3517" s="32"/>
    </row>
    <row r="3518" spans="1:1" ht="15">
      <c r="A3518" s="32"/>
    </row>
    <row r="3519" spans="1:1" ht="15">
      <c r="A3519" s="32"/>
    </row>
    <row r="3520" spans="1:1" ht="15">
      <c r="A3520" s="32"/>
    </row>
    <row r="3521" spans="1:1" ht="15">
      <c r="A3521" s="32"/>
    </row>
    <row r="3522" spans="1:1" ht="15">
      <c r="A3522" s="32"/>
    </row>
    <row r="3523" spans="1:1" ht="15">
      <c r="A3523" s="32"/>
    </row>
    <row r="3524" spans="1:1" ht="15">
      <c r="A3524" s="32"/>
    </row>
    <row r="3525" spans="1:1" ht="15">
      <c r="A3525" s="32"/>
    </row>
    <row r="3526" spans="1:1" ht="15">
      <c r="A3526" s="32"/>
    </row>
    <row r="3527" spans="1:1" ht="15">
      <c r="A3527" s="32"/>
    </row>
    <row r="3528" spans="1:1" ht="15">
      <c r="A3528" s="32"/>
    </row>
    <row r="3529" spans="1:1" ht="15">
      <c r="A3529" s="32"/>
    </row>
    <row r="3530" spans="1:1" ht="15">
      <c r="A3530" s="32"/>
    </row>
    <row r="3531" spans="1:1" ht="15">
      <c r="A3531" s="32"/>
    </row>
    <row r="3532" spans="1:1" ht="15">
      <c r="A3532" s="32"/>
    </row>
    <row r="3533" spans="1:1" ht="15">
      <c r="A3533" s="32"/>
    </row>
    <row r="3534" spans="1:1" ht="15">
      <c r="A3534" s="32"/>
    </row>
    <row r="3535" spans="1:1" ht="15">
      <c r="A3535" s="32"/>
    </row>
    <row r="3536" spans="1:1" ht="15">
      <c r="A3536" s="32"/>
    </row>
    <row r="3537" spans="1:1" ht="15">
      <c r="A3537" s="32"/>
    </row>
    <row r="3538" spans="1:1" ht="15">
      <c r="A3538" s="32"/>
    </row>
    <row r="3539" spans="1:1" ht="15">
      <c r="A3539" s="32"/>
    </row>
    <row r="3540" spans="1:1" ht="15">
      <c r="A3540" s="32"/>
    </row>
    <row r="3541" spans="1:1" ht="15">
      <c r="A3541" s="32"/>
    </row>
    <row r="3542" spans="1:1" ht="15">
      <c r="A3542" s="32"/>
    </row>
    <row r="3543" spans="1:1" ht="15">
      <c r="A3543" s="32"/>
    </row>
    <row r="3544" spans="1:1" ht="15">
      <c r="A3544" s="32"/>
    </row>
    <row r="3545" spans="1:1" ht="15">
      <c r="A3545" s="32"/>
    </row>
    <row r="3546" spans="1:1" ht="15">
      <c r="A3546" s="32"/>
    </row>
    <row r="3547" spans="1:1" ht="15">
      <c r="A3547" s="32"/>
    </row>
    <row r="3548" spans="1:1" ht="15">
      <c r="A3548" s="32"/>
    </row>
    <row r="3549" spans="1:1" ht="15">
      <c r="A3549" s="32"/>
    </row>
    <row r="3550" spans="1:1" ht="15">
      <c r="A3550" s="32"/>
    </row>
    <row r="3551" spans="1:1" ht="15">
      <c r="A3551" s="32"/>
    </row>
    <row r="3552" spans="1:1" ht="15">
      <c r="A3552" s="32"/>
    </row>
    <row r="3553" spans="1:1" ht="15">
      <c r="A3553" s="32"/>
    </row>
    <row r="3554" spans="1:1" ht="15">
      <c r="A3554" s="32"/>
    </row>
    <row r="3555" spans="1:1" ht="15">
      <c r="A3555" s="32"/>
    </row>
    <row r="3556" spans="1:1" ht="15">
      <c r="A3556" s="32"/>
    </row>
    <row r="3557" spans="1:1" ht="15">
      <c r="A3557" s="32"/>
    </row>
    <row r="3558" spans="1:1" ht="15">
      <c r="A3558" s="32"/>
    </row>
    <row r="3559" spans="1:1" ht="15">
      <c r="A3559" s="32"/>
    </row>
    <row r="3560" spans="1:1" ht="15">
      <c r="A3560" s="32"/>
    </row>
    <row r="3561" spans="1:1" ht="15">
      <c r="A3561" s="32"/>
    </row>
    <row r="3562" spans="1:1" ht="15">
      <c r="A3562" s="32"/>
    </row>
    <row r="3563" spans="1:1" ht="15">
      <c r="A3563" s="32"/>
    </row>
    <row r="3564" spans="1:1" ht="15">
      <c r="A3564" s="32"/>
    </row>
    <row r="3565" spans="1:1" ht="15">
      <c r="A3565" s="32"/>
    </row>
    <row r="3566" spans="1:1" ht="15">
      <c r="A3566" s="32"/>
    </row>
    <row r="3567" spans="1:1" ht="15">
      <c r="A3567" s="32"/>
    </row>
    <row r="3568" spans="1:1" ht="15">
      <c r="A3568" s="32"/>
    </row>
    <row r="3569" spans="1:1" ht="15">
      <c r="A3569" s="32"/>
    </row>
    <row r="3570" spans="1:1" ht="15">
      <c r="A3570" s="32"/>
    </row>
    <row r="3571" spans="1:1" ht="15">
      <c r="A3571" s="32"/>
    </row>
    <row r="3572" spans="1:1" ht="15">
      <c r="A3572" s="32"/>
    </row>
    <row r="3573" spans="1:1" ht="15">
      <c r="A3573" s="32"/>
    </row>
    <row r="3574" spans="1:1" ht="15">
      <c r="A3574" s="32"/>
    </row>
    <row r="3575" spans="1:1" ht="15">
      <c r="A3575" s="32"/>
    </row>
    <row r="3576" spans="1:1" ht="15">
      <c r="A3576" s="32"/>
    </row>
    <row r="3577" spans="1:1" ht="15">
      <c r="A3577" s="32"/>
    </row>
    <row r="3578" spans="1:1" ht="15">
      <c r="A3578" s="32"/>
    </row>
    <row r="3579" spans="1:1" ht="15">
      <c r="A3579" s="32"/>
    </row>
    <row r="3580" spans="1:1" ht="15">
      <c r="A3580" s="32"/>
    </row>
    <row r="3581" spans="1:1" ht="15">
      <c r="A3581" s="32"/>
    </row>
    <row r="3582" spans="1:1" ht="15">
      <c r="A3582" s="32"/>
    </row>
    <row r="3583" spans="1:1" ht="15">
      <c r="A3583" s="32"/>
    </row>
    <row r="3584" spans="1:1" ht="15">
      <c r="A3584" s="32"/>
    </row>
    <row r="3585" spans="1:1" ht="15">
      <c r="A3585" s="32"/>
    </row>
    <row r="3586" spans="1:1" ht="15">
      <c r="A3586" s="32"/>
    </row>
    <row r="3587" spans="1:1" ht="15">
      <c r="A3587" s="32"/>
    </row>
    <row r="3588" spans="1:1" ht="15">
      <c r="A3588" s="32"/>
    </row>
    <row r="3589" spans="1:1" ht="15">
      <c r="A3589" s="32"/>
    </row>
    <row r="3590" spans="1:1" ht="15">
      <c r="A3590" s="32"/>
    </row>
    <row r="3591" spans="1:1" ht="15">
      <c r="A3591" s="32"/>
    </row>
    <row r="3592" spans="1:1" ht="15">
      <c r="A3592" s="32"/>
    </row>
    <row r="3593" spans="1:1" ht="15">
      <c r="A3593" s="32"/>
    </row>
    <row r="3594" spans="1:1" ht="15">
      <c r="A3594" s="32"/>
    </row>
    <row r="3595" spans="1:1" ht="15">
      <c r="A3595" s="32"/>
    </row>
    <row r="3596" spans="1:1" ht="15">
      <c r="A3596" s="32"/>
    </row>
    <row r="3597" spans="1:1" ht="15">
      <c r="A3597" s="32"/>
    </row>
    <row r="3598" spans="1:1" ht="15">
      <c r="A3598" s="32"/>
    </row>
    <row r="3599" spans="1:1" ht="15">
      <c r="A3599" s="32"/>
    </row>
    <row r="3600" spans="1:1" ht="15">
      <c r="A3600" s="32"/>
    </row>
    <row r="3601" spans="1:1" ht="15">
      <c r="A3601" s="32"/>
    </row>
    <row r="3602" spans="1:1" ht="15">
      <c r="A3602" s="32"/>
    </row>
    <row r="3603" spans="1:1" ht="15">
      <c r="A3603" s="32"/>
    </row>
    <row r="3604" spans="1:1" ht="15">
      <c r="A3604" s="32"/>
    </row>
    <row r="3605" spans="1:1" ht="15">
      <c r="A3605" s="32"/>
    </row>
    <row r="3606" spans="1:1" ht="15">
      <c r="A3606" s="32"/>
    </row>
    <row r="3607" spans="1:1" ht="15">
      <c r="A3607" s="32"/>
    </row>
    <row r="3608" spans="1:1" ht="15">
      <c r="A3608" s="32"/>
    </row>
    <row r="3609" spans="1:1" ht="15">
      <c r="A3609" s="32"/>
    </row>
    <row r="3610" spans="1:1" ht="15">
      <c r="A3610" s="32"/>
    </row>
    <row r="3611" spans="1:1" ht="15">
      <c r="A3611" s="32"/>
    </row>
    <row r="3612" spans="1:1" ht="15">
      <c r="A3612" s="32"/>
    </row>
    <row r="3613" spans="1:1" ht="15">
      <c r="A3613" s="32"/>
    </row>
    <row r="3614" spans="1:1" ht="15">
      <c r="A3614" s="32"/>
    </row>
    <row r="3615" spans="1:1" ht="15">
      <c r="A3615" s="32"/>
    </row>
    <row r="3616" spans="1:1" ht="15">
      <c r="A3616" s="32"/>
    </row>
    <row r="3617" spans="1:1" ht="15">
      <c r="A3617" s="32"/>
    </row>
    <row r="3618" spans="1:1" ht="15">
      <c r="A3618" s="32"/>
    </row>
    <row r="3619" spans="1:1" ht="15">
      <c r="A3619" s="32"/>
    </row>
    <row r="3620" spans="1:1" ht="15">
      <c r="A3620" s="32"/>
    </row>
    <row r="3621" spans="1:1" ht="15">
      <c r="A3621" s="32"/>
    </row>
    <row r="3622" spans="1:1" ht="15">
      <c r="A3622" s="32"/>
    </row>
    <row r="3623" spans="1:1" ht="15">
      <c r="A3623" s="32"/>
    </row>
    <row r="3624" spans="1:1" ht="15">
      <c r="A3624" s="32"/>
    </row>
    <row r="3625" spans="1:1" ht="15">
      <c r="A3625" s="32"/>
    </row>
    <row r="3626" spans="1:1" ht="15">
      <c r="A3626" s="32"/>
    </row>
    <row r="3627" spans="1:1" ht="15">
      <c r="A3627" s="32"/>
    </row>
    <row r="3628" spans="1:1" ht="15">
      <c r="A3628" s="32"/>
    </row>
    <row r="3629" spans="1:1" ht="15">
      <c r="A3629" s="32"/>
    </row>
    <row r="3630" spans="1:1" ht="15">
      <c r="A3630" s="32"/>
    </row>
    <row r="3631" spans="1:1" ht="15">
      <c r="A3631" s="32"/>
    </row>
    <row r="3632" spans="1:1" ht="15">
      <c r="A3632" s="32"/>
    </row>
    <row r="3633" spans="1:1" ht="15">
      <c r="A3633" s="32"/>
    </row>
    <row r="3634" spans="1:1" ht="15">
      <c r="A3634" s="32"/>
    </row>
    <row r="3635" spans="1:1" ht="15">
      <c r="A3635" s="32"/>
    </row>
    <row r="3636" spans="1:1" ht="15">
      <c r="A3636" s="32"/>
    </row>
    <row r="3637" spans="1:1" ht="15">
      <c r="A3637" s="32"/>
    </row>
    <row r="3638" spans="1:1" ht="15">
      <c r="A3638" s="32"/>
    </row>
    <row r="3639" spans="1:1" ht="15">
      <c r="A3639" s="32"/>
    </row>
    <row r="3640" spans="1:1" ht="15">
      <c r="A3640" s="32"/>
    </row>
    <row r="3641" spans="1:1" ht="15">
      <c r="A3641" s="32"/>
    </row>
    <row r="3642" spans="1:1" ht="15">
      <c r="A3642" s="32"/>
    </row>
    <row r="3643" spans="1:1" ht="15">
      <c r="A3643" s="32"/>
    </row>
    <row r="3644" spans="1:1" ht="15">
      <c r="A3644" s="32"/>
    </row>
    <row r="3645" spans="1:1" ht="15">
      <c r="A3645" s="32"/>
    </row>
    <row r="3646" spans="1:1" ht="15">
      <c r="A3646" s="32"/>
    </row>
    <row r="3647" spans="1:1" ht="15">
      <c r="A3647" s="32"/>
    </row>
    <row r="3648" spans="1:1" ht="15">
      <c r="A3648" s="32"/>
    </row>
    <row r="3649" spans="1:1" ht="15">
      <c r="A3649" s="32"/>
    </row>
    <row r="3650" spans="1:1" ht="15">
      <c r="A3650" s="32"/>
    </row>
    <row r="3651" spans="1:1" ht="15">
      <c r="A3651" s="32"/>
    </row>
    <row r="3652" spans="1:1" ht="15">
      <c r="A3652" s="32"/>
    </row>
    <row r="3653" spans="1:1" ht="15">
      <c r="A3653" s="32"/>
    </row>
    <row r="3654" spans="1:1" ht="15">
      <c r="A3654" s="32"/>
    </row>
    <row r="3655" spans="1:1" ht="15">
      <c r="A3655" s="32"/>
    </row>
    <row r="3656" spans="1:1" ht="15">
      <c r="A3656" s="32"/>
    </row>
    <row r="3657" spans="1:1" ht="15">
      <c r="A3657" s="32"/>
    </row>
    <row r="3658" spans="1:1" ht="15">
      <c r="A3658" s="32"/>
    </row>
    <row r="3659" spans="1:1" ht="15">
      <c r="A3659" s="32"/>
    </row>
    <row r="3660" spans="1:1" ht="15">
      <c r="A3660" s="32"/>
    </row>
    <row r="3661" spans="1:1" ht="15">
      <c r="A3661" s="32"/>
    </row>
    <row r="3662" spans="1:1" ht="15">
      <c r="A3662" s="32"/>
    </row>
    <row r="3663" spans="1:1" ht="15">
      <c r="A3663" s="32"/>
    </row>
    <row r="3664" spans="1:1" ht="15">
      <c r="A3664" s="32"/>
    </row>
    <row r="3665" spans="1:1" ht="15">
      <c r="A3665" s="32"/>
    </row>
    <row r="3666" spans="1:1" ht="15">
      <c r="A3666" s="32"/>
    </row>
    <row r="3667" spans="1:1" ht="15">
      <c r="A3667" s="32"/>
    </row>
    <row r="3668" spans="1:1" ht="15">
      <c r="A3668" s="32"/>
    </row>
    <row r="3669" spans="1:1" ht="15">
      <c r="A3669" s="32"/>
    </row>
    <row r="3670" spans="1:1" ht="15">
      <c r="A3670" s="32"/>
    </row>
    <row r="3671" spans="1:1" ht="15">
      <c r="A3671" s="32"/>
    </row>
    <row r="3672" spans="1:1" ht="15">
      <c r="A3672" s="32"/>
    </row>
    <row r="3673" spans="1:1" ht="15">
      <c r="A3673" s="32"/>
    </row>
    <row r="3674" spans="1:1" ht="15">
      <c r="A3674" s="32"/>
    </row>
    <row r="3675" spans="1:1" ht="15">
      <c r="A3675" s="32"/>
    </row>
    <row r="3676" spans="1:1" ht="15">
      <c r="A3676" s="32"/>
    </row>
    <row r="3677" spans="1:1" ht="15">
      <c r="A3677" s="32"/>
    </row>
    <row r="3678" spans="1:1" ht="15">
      <c r="A3678" s="32"/>
    </row>
    <row r="3679" spans="1:1" ht="15">
      <c r="A3679" s="32"/>
    </row>
    <row r="3680" spans="1:1" ht="15">
      <c r="A3680" s="32"/>
    </row>
    <row r="3681" spans="1:1" ht="15">
      <c r="A3681" s="32"/>
    </row>
    <row r="3682" spans="1:1" ht="15">
      <c r="A3682" s="32"/>
    </row>
    <row r="3683" spans="1:1" ht="15">
      <c r="A3683" s="32"/>
    </row>
    <row r="3684" spans="1:1" ht="15">
      <c r="A3684" s="32"/>
    </row>
    <row r="3685" spans="1:1" ht="15">
      <c r="A3685" s="32"/>
    </row>
    <row r="3686" spans="1:1" ht="15">
      <c r="A3686" s="32"/>
    </row>
    <row r="3687" spans="1:1" ht="15">
      <c r="A3687" s="32"/>
    </row>
    <row r="3688" spans="1:1" ht="15">
      <c r="A3688" s="32"/>
    </row>
    <row r="3689" spans="1:1" ht="15">
      <c r="A3689" s="32"/>
    </row>
    <row r="3690" spans="1:1" ht="15">
      <c r="A3690" s="32"/>
    </row>
    <row r="3691" spans="1:1" ht="15">
      <c r="A3691" s="32"/>
    </row>
    <row r="3692" spans="1:1" ht="15">
      <c r="A3692" s="32"/>
    </row>
    <row r="3693" spans="1:1" ht="15">
      <c r="A3693" s="32"/>
    </row>
    <row r="3694" spans="1:1" ht="15">
      <c r="A3694" s="32"/>
    </row>
    <row r="3695" spans="1:1" ht="15">
      <c r="A3695" s="32"/>
    </row>
    <row r="3696" spans="1:1" ht="15">
      <c r="A3696" s="32"/>
    </row>
    <row r="3697" spans="1:1" ht="15">
      <c r="A3697" s="32"/>
    </row>
    <row r="3698" spans="1:1" ht="15">
      <c r="A3698" s="32"/>
    </row>
    <row r="3699" spans="1:1" ht="15">
      <c r="A3699" s="32"/>
    </row>
    <row r="3700" spans="1:1" ht="15">
      <c r="A3700" s="32"/>
    </row>
    <row r="3701" spans="1:1" ht="15">
      <c r="A3701" s="32"/>
    </row>
    <row r="3702" spans="1:1" ht="15">
      <c r="A3702" s="32"/>
    </row>
    <row r="3703" spans="1:1" ht="15">
      <c r="A3703" s="32"/>
    </row>
    <row r="3704" spans="1:1" ht="15">
      <c r="A3704" s="32"/>
    </row>
    <row r="3705" spans="1:1" ht="15">
      <c r="A3705" s="32"/>
    </row>
    <row r="3706" spans="1:1" ht="15">
      <c r="A3706" s="32"/>
    </row>
    <row r="3707" spans="1:1" ht="15">
      <c r="A3707" s="32"/>
    </row>
    <row r="3708" spans="1:1" ht="15">
      <c r="A3708" s="32"/>
    </row>
    <row r="3709" spans="1:1" ht="15">
      <c r="A3709" s="32"/>
    </row>
    <row r="3710" spans="1:1" ht="15">
      <c r="A3710" s="32"/>
    </row>
    <row r="3711" spans="1:1" ht="15">
      <c r="A3711" s="32"/>
    </row>
    <row r="3712" spans="1:1" ht="15">
      <c r="A3712" s="32"/>
    </row>
    <row r="3713" spans="1:1" ht="15">
      <c r="A3713" s="32"/>
    </row>
    <row r="3714" spans="1:1" ht="15">
      <c r="A3714" s="32"/>
    </row>
    <row r="3715" spans="1:1" ht="15">
      <c r="A3715" s="32"/>
    </row>
    <row r="3716" spans="1:1" ht="15">
      <c r="A3716" s="32"/>
    </row>
    <row r="3717" spans="1:1" ht="15">
      <c r="A3717" s="32"/>
    </row>
    <row r="3718" spans="1:1" ht="15">
      <c r="A3718" s="32"/>
    </row>
    <row r="3719" spans="1:1" ht="15">
      <c r="A3719" s="32"/>
    </row>
    <row r="3720" spans="1:1" ht="15">
      <c r="A3720" s="32"/>
    </row>
    <row r="3721" spans="1:1" ht="15">
      <c r="A3721" s="32"/>
    </row>
    <row r="3722" spans="1:1" ht="15">
      <c r="A3722" s="32"/>
    </row>
    <row r="3723" spans="1:1" ht="15">
      <c r="A3723" s="32"/>
    </row>
    <row r="3724" spans="1:1" ht="15">
      <c r="A3724" s="32"/>
    </row>
    <row r="3725" spans="1:1" ht="15">
      <c r="A3725" s="32"/>
    </row>
    <row r="3726" spans="1:1" ht="15">
      <c r="A3726" s="32"/>
    </row>
    <row r="3727" spans="1:1" ht="15">
      <c r="A3727" s="32"/>
    </row>
    <row r="3728" spans="1:1" ht="15">
      <c r="A3728" s="32"/>
    </row>
    <row r="3729" spans="1:1" ht="15">
      <c r="A3729" s="32"/>
    </row>
    <row r="3730" spans="1:1" ht="15">
      <c r="A3730" s="32"/>
    </row>
    <row r="3731" spans="1:1" ht="15">
      <c r="A3731" s="32"/>
    </row>
    <row r="3732" spans="1:1" ht="15">
      <c r="A3732" s="32"/>
    </row>
    <row r="3733" spans="1:1" ht="15">
      <c r="A3733" s="32"/>
    </row>
    <row r="3734" spans="1:1" ht="15">
      <c r="A3734" s="32"/>
    </row>
    <row r="3735" spans="1:1" ht="15">
      <c r="A3735" s="32"/>
    </row>
    <row r="3736" spans="1:1" ht="15">
      <c r="A3736" s="32"/>
    </row>
    <row r="3737" spans="1:1" ht="15">
      <c r="A3737" s="32"/>
    </row>
    <row r="3738" spans="1:1" ht="15">
      <c r="A3738" s="32"/>
    </row>
    <row r="3739" spans="1:1" ht="15">
      <c r="A3739" s="32"/>
    </row>
    <row r="3740" spans="1:1" ht="15">
      <c r="A3740" s="32"/>
    </row>
    <row r="3741" spans="1:1" ht="15">
      <c r="A3741" s="32"/>
    </row>
    <row r="3742" spans="1:1" ht="15">
      <c r="A3742" s="32"/>
    </row>
    <row r="3743" spans="1:1" ht="15">
      <c r="A3743" s="32"/>
    </row>
    <row r="3744" spans="1:1" ht="15">
      <c r="A3744" s="32"/>
    </row>
    <row r="3745" spans="1:1" ht="15">
      <c r="A3745" s="32"/>
    </row>
    <row r="3746" spans="1:1" ht="15">
      <c r="A3746" s="32"/>
    </row>
    <row r="3747" spans="1:1" ht="15">
      <c r="A3747" s="32"/>
    </row>
    <row r="3748" spans="1:1" ht="15">
      <c r="A3748" s="32"/>
    </row>
    <row r="3749" spans="1:1" ht="15">
      <c r="A3749" s="32"/>
    </row>
    <row r="3750" spans="1:1" ht="15">
      <c r="A3750" s="32"/>
    </row>
    <row r="3751" spans="1:1" ht="15">
      <c r="A3751" s="32"/>
    </row>
    <row r="3752" spans="1:1" ht="15">
      <c r="A3752" s="32"/>
    </row>
    <row r="3753" spans="1:1" ht="15">
      <c r="A3753" s="32"/>
    </row>
    <row r="3754" spans="1:1" ht="15">
      <c r="A3754" s="32"/>
    </row>
    <row r="3755" spans="1:1" ht="15">
      <c r="A3755" s="32"/>
    </row>
    <row r="3756" spans="1:1" ht="15">
      <c r="A3756" s="32"/>
    </row>
    <row r="3757" spans="1:1" ht="15">
      <c r="A3757" s="32"/>
    </row>
    <row r="3758" spans="1:1" ht="15">
      <c r="A3758" s="32"/>
    </row>
    <row r="3759" spans="1:1" ht="15">
      <c r="A3759" s="32"/>
    </row>
    <row r="3760" spans="1:1" ht="15">
      <c r="A3760" s="32"/>
    </row>
    <row r="3761" spans="1:1" ht="15">
      <c r="A3761" s="32"/>
    </row>
    <row r="3762" spans="1:1" ht="15">
      <c r="A3762" s="32"/>
    </row>
    <row r="3763" spans="1:1" ht="15">
      <c r="A3763" s="32"/>
    </row>
    <row r="3764" spans="1:1" ht="15">
      <c r="A3764" s="32"/>
    </row>
    <row r="3765" spans="1:1" ht="15">
      <c r="A3765" s="32"/>
    </row>
    <row r="3766" spans="1:1" ht="15">
      <c r="A3766" s="32"/>
    </row>
    <row r="3767" spans="1:1" ht="15">
      <c r="A3767" s="32"/>
    </row>
    <row r="3768" spans="1:1" ht="15">
      <c r="A3768" s="32"/>
    </row>
    <row r="3769" spans="1:1" ht="15">
      <c r="A3769" s="32"/>
    </row>
    <row r="3770" spans="1:1" ht="15">
      <c r="A3770" s="32"/>
    </row>
    <row r="3771" spans="1:1" ht="15">
      <c r="A3771" s="32"/>
    </row>
    <row r="3772" spans="1:1" ht="15">
      <c r="A3772" s="32"/>
    </row>
    <row r="3773" spans="1:1" ht="15">
      <c r="A3773" s="32"/>
    </row>
    <row r="3774" spans="1:1" ht="15">
      <c r="A3774" s="32"/>
    </row>
    <row r="3775" spans="1:1" ht="15">
      <c r="A3775" s="32"/>
    </row>
    <row r="3776" spans="1:1" ht="15">
      <c r="A3776" s="32"/>
    </row>
    <row r="3777" spans="1:1" ht="15">
      <c r="A3777" s="32"/>
    </row>
    <row r="3778" spans="1:1" ht="15">
      <c r="A3778" s="32"/>
    </row>
    <row r="3779" spans="1:1" ht="15">
      <c r="A3779" s="32"/>
    </row>
    <row r="3780" spans="1:1" ht="15">
      <c r="A3780" s="32"/>
    </row>
    <row r="3781" spans="1:1" ht="15">
      <c r="A3781" s="32"/>
    </row>
    <row r="3782" spans="1:1" ht="15">
      <c r="A3782" s="32"/>
    </row>
    <row r="3783" spans="1:1" ht="15">
      <c r="A3783" s="32"/>
    </row>
    <row r="3784" spans="1:1" ht="15">
      <c r="A3784" s="32"/>
    </row>
    <row r="3785" spans="1:1" ht="15">
      <c r="A3785" s="32"/>
    </row>
    <row r="3786" spans="1:1" ht="15">
      <c r="A3786" s="32"/>
    </row>
    <row r="3787" spans="1:1" ht="15">
      <c r="A3787" s="32"/>
    </row>
    <row r="3788" spans="1:1" ht="15">
      <c r="A3788" s="32"/>
    </row>
    <row r="3789" spans="1:1" ht="15">
      <c r="A3789" s="32"/>
    </row>
    <row r="3790" spans="1:1" ht="15">
      <c r="A3790" s="32"/>
    </row>
    <row r="3791" spans="1:1" ht="15">
      <c r="A3791" s="32"/>
    </row>
    <row r="3792" spans="1:1" ht="15">
      <c r="A3792" s="32"/>
    </row>
    <row r="3793" spans="1:1" ht="15">
      <c r="A3793" s="32"/>
    </row>
    <row r="3794" spans="1:1" ht="15">
      <c r="A3794" s="32"/>
    </row>
    <row r="3795" spans="1:1" ht="15">
      <c r="A3795" s="32"/>
    </row>
    <row r="3796" spans="1:1" ht="15">
      <c r="A3796" s="32"/>
    </row>
    <row r="3797" spans="1:1" ht="15">
      <c r="A3797" s="32"/>
    </row>
    <row r="3798" spans="1:1" ht="15">
      <c r="A3798" s="32"/>
    </row>
    <row r="3799" spans="1:1" ht="15">
      <c r="A3799" s="32"/>
    </row>
    <row r="3800" spans="1:1" ht="15">
      <c r="A3800" s="32"/>
    </row>
    <row r="3801" spans="1:1" ht="15">
      <c r="A3801" s="32"/>
    </row>
    <row r="3802" spans="1:1" ht="15">
      <c r="A3802" s="32"/>
    </row>
    <row r="3803" spans="1:1" ht="15">
      <c r="A3803" s="32"/>
    </row>
    <row r="3804" spans="1:1" ht="15">
      <c r="A3804" s="32"/>
    </row>
    <row r="3805" spans="1:1" ht="15">
      <c r="A3805" s="32"/>
    </row>
    <row r="3806" spans="1:1" ht="15">
      <c r="A3806" s="32"/>
    </row>
    <row r="3807" spans="1:1" ht="15">
      <c r="A3807" s="32"/>
    </row>
    <row r="3808" spans="1:1" ht="15">
      <c r="A3808" s="32"/>
    </row>
    <row r="3809" spans="1:1" ht="15">
      <c r="A3809" s="32"/>
    </row>
    <row r="3810" spans="1:1" ht="15">
      <c r="A3810" s="32"/>
    </row>
    <row r="3811" spans="1:1" ht="15">
      <c r="A3811" s="32"/>
    </row>
    <row r="3812" spans="1:1" ht="15">
      <c r="A3812" s="32"/>
    </row>
    <row r="3813" spans="1:1" ht="15">
      <c r="A3813" s="32"/>
    </row>
    <row r="3814" spans="1:1" ht="15">
      <c r="A3814" s="32"/>
    </row>
    <row r="3815" spans="1:1" ht="15">
      <c r="A3815" s="32"/>
    </row>
    <row r="3816" spans="1:1" ht="15">
      <c r="A3816" s="32"/>
    </row>
    <row r="3817" spans="1:1" ht="15">
      <c r="A3817" s="32"/>
    </row>
    <row r="3818" spans="1:1" ht="15">
      <c r="A3818" s="32"/>
    </row>
    <row r="3819" spans="1:1" ht="15">
      <c r="A3819" s="32"/>
    </row>
    <row r="3820" spans="1:1" ht="15">
      <c r="A3820" s="32"/>
    </row>
    <row r="3821" spans="1:1" ht="15">
      <c r="A3821" s="32"/>
    </row>
    <row r="3822" spans="1:1" ht="15">
      <c r="A3822" s="32"/>
    </row>
    <row r="3823" spans="1:1" ht="15">
      <c r="A3823" s="32"/>
    </row>
    <row r="3824" spans="1:1" ht="15">
      <c r="A3824" s="32"/>
    </row>
    <row r="3825" spans="1:1" ht="15">
      <c r="A3825" s="32"/>
    </row>
    <row r="3826" spans="1:1" ht="15">
      <c r="A3826" s="32"/>
    </row>
    <row r="3827" spans="1:1" ht="15">
      <c r="A3827" s="32"/>
    </row>
    <row r="3828" spans="1:1" ht="15">
      <c r="A3828" s="32"/>
    </row>
    <row r="3829" spans="1:1" ht="15">
      <c r="A3829" s="32"/>
    </row>
    <row r="3830" spans="1:1" ht="15">
      <c r="A3830" s="32"/>
    </row>
    <row r="3831" spans="1:1" ht="15">
      <c r="A3831" s="32"/>
    </row>
    <row r="3832" spans="1:1" ht="15">
      <c r="A3832" s="32"/>
    </row>
    <row r="3833" spans="1:1" ht="15">
      <c r="A3833" s="32"/>
    </row>
    <row r="3834" spans="1:1" ht="15">
      <c r="A3834" s="32"/>
    </row>
    <row r="3835" spans="1:1" ht="15">
      <c r="A3835" s="32"/>
    </row>
    <row r="3836" spans="1:1" ht="15">
      <c r="A3836" s="32"/>
    </row>
    <row r="3837" spans="1:1" ht="15">
      <c r="A3837" s="32"/>
    </row>
    <row r="3838" spans="1:1" ht="15">
      <c r="A3838" s="32"/>
    </row>
    <row r="3839" spans="1:1" ht="15">
      <c r="A3839" s="32"/>
    </row>
    <row r="3840" spans="1:1" ht="15">
      <c r="A3840" s="32"/>
    </row>
    <row r="3841" spans="1:1" ht="15">
      <c r="A3841" s="32"/>
    </row>
    <row r="3842" spans="1:1" ht="15">
      <c r="A3842" s="32"/>
    </row>
    <row r="3843" spans="1:1" ht="15">
      <c r="A3843" s="32"/>
    </row>
    <row r="3844" spans="1:1" ht="15">
      <c r="A3844" s="32"/>
    </row>
    <row r="3845" spans="1:1" ht="15">
      <c r="A3845" s="32"/>
    </row>
    <row r="3846" spans="1:1" ht="15">
      <c r="A3846" s="32"/>
    </row>
    <row r="3847" spans="1:1" ht="15">
      <c r="A3847" s="32"/>
    </row>
    <row r="3848" spans="1:1" ht="15">
      <c r="A3848" s="32"/>
    </row>
    <row r="3849" spans="1:1" ht="15">
      <c r="A3849" s="32"/>
    </row>
    <row r="3850" spans="1:1" ht="15">
      <c r="A3850" s="32"/>
    </row>
    <row r="3851" spans="1:1" ht="15">
      <c r="A3851" s="32"/>
    </row>
    <row r="3852" spans="1:1" ht="15">
      <c r="A3852" s="32"/>
    </row>
    <row r="3853" spans="1:1" ht="15">
      <c r="A3853" s="32"/>
    </row>
    <row r="3854" spans="1:1" ht="15">
      <c r="A3854" s="32"/>
    </row>
    <row r="3855" spans="1:1" ht="15">
      <c r="A3855" s="32"/>
    </row>
    <row r="3856" spans="1:1" ht="15">
      <c r="A3856" s="32"/>
    </row>
    <row r="3857" spans="1:1" ht="15">
      <c r="A3857" s="32"/>
    </row>
    <row r="3858" spans="1:1" ht="15">
      <c r="A3858" s="32"/>
    </row>
    <row r="3859" spans="1:1" ht="15">
      <c r="A3859" s="32"/>
    </row>
    <row r="3860" spans="1:1" ht="15">
      <c r="A3860" s="32"/>
    </row>
    <row r="3861" spans="1:1" ht="15">
      <c r="A3861" s="32"/>
    </row>
    <row r="3862" spans="1:1" ht="15">
      <c r="A3862" s="32"/>
    </row>
    <row r="3863" spans="1:1" ht="15">
      <c r="A3863" s="32"/>
    </row>
    <row r="3864" spans="1:1" ht="15">
      <c r="A3864" s="32"/>
    </row>
    <row r="3865" spans="1:1" ht="15">
      <c r="A3865" s="32"/>
    </row>
    <row r="3866" spans="1:1" ht="15">
      <c r="A3866" s="32"/>
    </row>
    <row r="3867" spans="1:1" ht="15">
      <c r="A3867" s="32"/>
    </row>
    <row r="3868" spans="1:1" ht="15">
      <c r="A3868" s="32"/>
    </row>
    <row r="3869" spans="1:1" ht="15">
      <c r="A3869" s="32"/>
    </row>
    <row r="3870" spans="1:1" ht="15">
      <c r="A3870" s="32"/>
    </row>
    <row r="3871" spans="1:1" ht="15">
      <c r="A3871" s="32"/>
    </row>
    <row r="3872" spans="1:1" ht="15">
      <c r="A3872" s="32"/>
    </row>
    <row r="3873" spans="1:1" ht="15">
      <c r="A3873" s="32"/>
    </row>
    <row r="3874" spans="1:1" ht="15">
      <c r="A3874" s="32"/>
    </row>
    <row r="3875" spans="1:1" ht="15">
      <c r="A3875" s="32"/>
    </row>
    <row r="3876" spans="1:1" ht="15">
      <c r="A3876" s="32"/>
    </row>
    <row r="3877" spans="1:1" ht="15">
      <c r="A3877" s="32"/>
    </row>
    <row r="3878" spans="1:1" ht="15">
      <c r="A3878" s="32"/>
    </row>
    <row r="3879" spans="1:1" ht="15">
      <c r="A3879" s="32"/>
    </row>
    <row r="3880" spans="1:1" ht="15">
      <c r="A3880" s="32"/>
    </row>
    <row r="3881" spans="1:1" ht="15">
      <c r="A3881" s="32"/>
    </row>
    <row r="3882" spans="1:1" ht="15">
      <c r="A3882" s="32"/>
    </row>
    <row r="3883" spans="1:1" ht="15">
      <c r="A3883" s="32"/>
    </row>
    <row r="3884" spans="1:1" ht="15">
      <c r="A3884" s="32"/>
    </row>
    <row r="3885" spans="1:1" ht="15">
      <c r="A3885" s="32"/>
    </row>
    <row r="3886" spans="1:1" ht="15">
      <c r="A3886" s="32"/>
    </row>
    <row r="3887" spans="1:1" ht="15">
      <c r="A3887" s="32"/>
    </row>
    <row r="3888" spans="1:1" ht="15">
      <c r="A3888" s="32"/>
    </row>
    <row r="3889" spans="1:1" ht="15">
      <c r="A3889" s="32"/>
    </row>
    <row r="3890" spans="1:1" ht="15">
      <c r="A3890" s="32"/>
    </row>
    <row r="3891" spans="1:1" ht="15">
      <c r="A3891" s="32"/>
    </row>
    <row r="3892" spans="1:1" ht="15">
      <c r="A3892" s="32"/>
    </row>
    <row r="3893" spans="1:1" ht="15">
      <c r="A3893" s="32"/>
    </row>
    <row r="3894" spans="1:1" ht="15">
      <c r="A3894" s="32"/>
    </row>
    <row r="3895" spans="1:1" ht="15">
      <c r="A3895" s="32"/>
    </row>
    <row r="3896" spans="1:1" ht="15">
      <c r="A3896" s="32"/>
    </row>
    <row r="3897" spans="1:1" ht="15">
      <c r="A3897" s="32"/>
    </row>
    <row r="3898" spans="1:1" ht="15">
      <c r="A3898" s="32"/>
    </row>
    <row r="3899" spans="1:1" ht="15">
      <c r="A3899" s="32"/>
    </row>
    <row r="3900" spans="1:1" ht="15">
      <c r="A3900" s="32"/>
    </row>
    <row r="3901" spans="1:1" ht="15">
      <c r="A3901" s="32"/>
    </row>
    <row r="3902" spans="1:1" ht="15">
      <c r="A3902" s="32"/>
    </row>
    <row r="3903" spans="1:1" ht="15">
      <c r="A3903" s="32"/>
    </row>
    <row r="3904" spans="1:1" ht="15">
      <c r="A3904" s="32"/>
    </row>
    <row r="3905" spans="1:1" ht="15">
      <c r="A3905" s="32"/>
    </row>
    <row r="3906" spans="1:1" ht="15">
      <c r="A3906" s="32"/>
    </row>
    <row r="3907" spans="1:1" ht="15">
      <c r="A3907" s="32"/>
    </row>
    <row r="3908" spans="1:1" ht="15">
      <c r="A3908" s="32"/>
    </row>
    <row r="3909" spans="1:1" ht="15">
      <c r="A3909" s="32"/>
    </row>
    <row r="3910" spans="1:1" ht="15">
      <c r="A3910" s="32"/>
    </row>
    <row r="3911" spans="1:1" ht="15">
      <c r="A3911" s="32"/>
    </row>
    <row r="3912" spans="1:1" ht="15">
      <c r="A3912" s="32"/>
    </row>
    <row r="3913" spans="1:1" ht="15">
      <c r="A3913" s="32"/>
    </row>
    <row r="3914" spans="1:1" ht="15">
      <c r="A3914" s="32"/>
    </row>
    <row r="3915" spans="1:1" ht="15">
      <c r="A3915" s="32"/>
    </row>
    <row r="3916" spans="1:1" ht="15">
      <c r="A3916" s="32"/>
    </row>
    <row r="3917" spans="1:1" ht="15">
      <c r="A3917" s="32"/>
    </row>
    <row r="3918" spans="1:1" ht="15">
      <c r="A3918" s="32"/>
    </row>
    <row r="3919" spans="1:1" ht="15">
      <c r="A3919" s="32"/>
    </row>
    <row r="3920" spans="1:1" ht="15">
      <c r="A3920" s="32"/>
    </row>
    <row r="3921" spans="1:1" ht="15">
      <c r="A3921" s="32"/>
    </row>
    <row r="3922" spans="1:1" ht="15">
      <c r="A3922" s="32"/>
    </row>
    <row r="3923" spans="1:1" ht="15">
      <c r="A3923" s="32"/>
    </row>
    <row r="3924" spans="1:1" ht="15">
      <c r="A3924" s="32"/>
    </row>
    <row r="3925" spans="1:1" ht="15">
      <c r="A3925" s="32"/>
    </row>
    <row r="3926" spans="1:1" ht="15">
      <c r="A3926" s="32"/>
    </row>
    <row r="3927" spans="1:1" ht="15">
      <c r="A3927" s="32"/>
    </row>
    <row r="3928" spans="1:1" ht="15">
      <c r="A3928" s="32"/>
    </row>
    <row r="3929" spans="1:1" ht="15">
      <c r="A3929" s="32"/>
    </row>
    <row r="3930" spans="1:1" ht="15">
      <c r="A3930" s="32"/>
    </row>
    <row r="3931" spans="1:1" ht="15">
      <c r="A3931" s="32"/>
    </row>
    <row r="3932" spans="1:1" ht="15">
      <c r="A3932" s="32"/>
    </row>
    <row r="3933" spans="1:1" ht="15">
      <c r="A3933" s="32"/>
    </row>
    <row r="3934" spans="1:1" ht="15">
      <c r="A3934" s="32"/>
    </row>
    <row r="3935" spans="1:1" ht="15">
      <c r="A3935" s="32"/>
    </row>
    <row r="3936" spans="1:1" ht="15">
      <c r="A3936" s="32"/>
    </row>
    <row r="3937" spans="1:1" ht="15">
      <c r="A3937" s="32"/>
    </row>
    <row r="3938" spans="1:1" ht="15">
      <c r="A3938" s="32"/>
    </row>
    <row r="3939" spans="1:1" ht="15">
      <c r="A3939" s="32"/>
    </row>
    <row r="3940" spans="1:1" ht="15">
      <c r="A3940" s="32"/>
    </row>
    <row r="3941" spans="1:1" ht="15">
      <c r="A3941" s="32"/>
    </row>
    <row r="3942" spans="1:1" ht="15">
      <c r="A3942" s="32"/>
    </row>
    <row r="3943" spans="1:1" ht="15">
      <c r="A3943" s="32"/>
    </row>
    <row r="3944" spans="1:1" ht="15">
      <c r="A3944" s="32"/>
    </row>
    <row r="3945" spans="1:1" ht="15">
      <c r="A3945" s="32"/>
    </row>
    <row r="3946" spans="1:1" ht="15">
      <c r="A3946" s="32"/>
    </row>
    <row r="3947" spans="1:1" ht="15">
      <c r="A3947" s="32"/>
    </row>
    <row r="3948" spans="1:1" ht="15">
      <c r="A3948" s="32"/>
    </row>
    <row r="3949" spans="1:1" ht="15">
      <c r="A3949" s="32"/>
    </row>
    <row r="3950" spans="1:1" ht="15">
      <c r="A3950" s="32"/>
    </row>
    <row r="3951" spans="1:1" ht="15">
      <c r="A3951" s="32"/>
    </row>
    <row r="3952" spans="1:1" ht="15">
      <c r="A3952" s="32"/>
    </row>
    <row r="3953" spans="1:1" ht="15">
      <c r="A3953" s="32"/>
    </row>
    <row r="3954" spans="1:1" ht="15">
      <c r="A3954" s="32"/>
    </row>
    <row r="3955" spans="1:1" ht="15">
      <c r="A3955" s="32"/>
    </row>
    <row r="3956" spans="1:1" ht="15">
      <c r="A3956" s="32"/>
    </row>
    <row r="3957" spans="1:1" ht="15">
      <c r="A3957" s="32"/>
    </row>
    <row r="3958" spans="1:1" ht="15">
      <c r="A3958" s="32"/>
    </row>
    <row r="3959" spans="1:1" ht="15">
      <c r="A3959" s="32"/>
    </row>
    <row r="3960" spans="1:1" ht="15">
      <c r="A3960" s="32"/>
    </row>
    <row r="3961" spans="1:1" ht="15">
      <c r="A3961" s="32"/>
    </row>
    <row r="3962" spans="1:1" ht="15">
      <c r="A3962" s="32"/>
    </row>
    <row r="3963" spans="1:1" ht="15">
      <c r="A3963" s="32"/>
    </row>
    <row r="3964" spans="1:1" ht="15">
      <c r="A3964" s="32"/>
    </row>
    <row r="3965" spans="1:1" ht="15">
      <c r="A3965" s="32"/>
    </row>
    <row r="3966" spans="1:1" ht="15">
      <c r="A3966" s="32"/>
    </row>
    <row r="3967" spans="1:1" ht="15">
      <c r="A3967" s="32"/>
    </row>
    <row r="3968" spans="1:1" ht="15">
      <c r="A3968" s="32"/>
    </row>
    <row r="3969" spans="1:1" ht="15">
      <c r="A3969" s="32"/>
    </row>
    <row r="3970" spans="1:1" ht="15">
      <c r="A3970" s="32"/>
    </row>
    <row r="3971" spans="1:1" ht="15">
      <c r="A3971" s="32"/>
    </row>
    <row r="3972" spans="1:1" ht="15">
      <c r="A3972" s="32"/>
    </row>
    <row r="3973" spans="1:1" ht="15">
      <c r="A3973" s="32"/>
    </row>
    <row r="3974" spans="1:1" ht="15">
      <c r="A3974" s="32"/>
    </row>
    <row r="3975" spans="1:1" ht="15">
      <c r="A3975" s="32"/>
    </row>
    <row r="3976" spans="1:1" ht="15">
      <c r="A3976" s="32"/>
    </row>
    <row r="3977" spans="1:1" ht="15">
      <c r="A3977" s="32"/>
    </row>
    <row r="3978" spans="1:1" ht="15">
      <c r="A3978" s="32"/>
    </row>
    <row r="3979" spans="1:1" ht="15">
      <c r="A3979" s="32"/>
    </row>
    <row r="3980" spans="1:1" ht="15">
      <c r="A3980" s="32"/>
    </row>
    <row r="3981" spans="1:1" ht="15">
      <c r="A3981" s="32"/>
    </row>
    <row r="3982" spans="1:1" ht="15">
      <c r="A3982" s="32"/>
    </row>
    <row r="3983" spans="1:1" ht="15">
      <c r="A3983" s="32"/>
    </row>
    <row r="3984" spans="1:1" ht="15">
      <c r="A3984" s="32"/>
    </row>
    <row r="3985" spans="1:1" ht="15">
      <c r="A3985" s="32"/>
    </row>
    <row r="3986" spans="1:1" ht="15">
      <c r="A3986" s="32"/>
    </row>
    <row r="3987" spans="1:1" ht="15">
      <c r="A3987" s="32"/>
    </row>
    <row r="3988" spans="1:1" ht="15">
      <c r="A3988" s="32"/>
    </row>
    <row r="3989" spans="1:1" ht="15">
      <c r="A3989" s="32"/>
    </row>
    <row r="3990" spans="1:1" ht="15">
      <c r="A3990" s="32"/>
    </row>
    <row r="3991" spans="1:1" ht="15">
      <c r="A3991" s="32"/>
    </row>
    <row r="3992" spans="1:1" ht="15">
      <c r="A3992" s="32"/>
    </row>
    <row r="3993" spans="1:1" ht="15">
      <c r="A3993" s="32"/>
    </row>
    <row r="3994" spans="1:1" ht="15">
      <c r="A3994" s="32"/>
    </row>
    <row r="3995" spans="1:1" ht="15">
      <c r="A3995" s="32"/>
    </row>
    <row r="3996" spans="1:1" ht="15">
      <c r="A3996" s="32"/>
    </row>
    <row r="3997" spans="1:1" ht="15">
      <c r="A3997" s="32"/>
    </row>
    <row r="3998" spans="1:1" ht="15">
      <c r="A3998" s="32"/>
    </row>
    <row r="3999" spans="1:1" ht="15">
      <c r="A3999" s="32"/>
    </row>
    <row r="4000" spans="1:1" ht="15">
      <c r="A4000" s="32"/>
    </row>
    <row r="4001" spans="1:1" ht="15">
      <c r="A4001" s="32"/>
    </row>
    <row r="4002" spans="1:1" ht="15">
      <c r="A4002" s="32"/>
    </row>
    <row r="4003" spans="1:1" ht="15">
      <c r="A4003" s="32"/>
    </row>
    <row r="4004" spans="1:1" ht="15">
      <c r="A4004" s="32"/>
    </row>
    <row r="4005" spans="1:1" ht="15">
      <c r="A4005" s="32"/>
    </row>
    <row r="4006" spans="1:1" ht="15">
      <c r="A4006" s="32"/>
    </row>
    <row r="4007" spans="1:1" ht="15">
      <c r="A4007" s="32"/>
    </row>
    <row r="4008" spans="1:1" ht="15">
      <c r="A4008" s="32"/>
    </row>
    <row r="4009" spans="1:1" ht="15">
      <c r="A4009" s="32"/>
    </row>
    <row r="4010" spans="1:1" ht="15">
      <c r="A4010" s="32"/>
    </row>
    <row r="4011" spans="1:1" ht="15">
      <c r="A4011" s="32"/>
    </row>
    <row r="4012" spans="1:1" ht="15">
      <c r="A4012" s="32"/>
    </row>
    <row r="4013" spans="1:1" ht="15">
      <c r="A4013" s="32"/>
    </row>
    <row r="4014" spans="1:1" ht="15">
      <c r="A4014" s="32"/>
    </row>
    <row r="4015" spans="1:1" ht="15">
      <c r="A4015" s="32"/>
    </row>
    <row r="4016" spans="1:1" ht="15">
      <c r="A4016" s="32"/>
    </row>
    <row r="4017" spans="1:1" ht="15">
      <c r="A4017" s="32"/>
    </row>
    <row r="4018" spans="1:1" ht="15">
      <c r="A4018" s="32"/>
    </row>
    <row r="4019" spans="1:1" ht="15">
      <c r="A4019" s="32"/>
    </row>
    <row r="4020" spans="1:1" ht="15">
      <c r="A4020" s="32"/>
    </row>
    <row r="4021" spans="1:1" ht="15">
      <c r="A4021" s="32"/>
    </row>
    <row r="4022" spans="1:1" ht="15">
      <c r="A4022" s="32"/>
    </row>
    <row r="4023" spans="1:1" ht="15">
      <c r="A4023" s="32"/>
    </row>
    <row r="4024" spans="1:1" ht="15">
      <c r="A4024" s="32"/>
    </row>
    <row r="4025" spans="1:1" ht="15">
      <c r="A4025" s="32"/>
    </row>
    <row r="4026" spans="1:1" ht="15">
      <c r="A4026" s="32"/>
    </row>
    <row r="4027" spans="1:1" ht="15">
      <c r="A4027" s="32"/>
    </row>
    <row r="4028" spans="1:1" ht="15">
      <c r="A4028" s="32"/>
    </row>
    <row r="4029" spans="1:1" ht="15">
      <c r="A4029" s="32"/>
    </row>
    <row r="4030" spans="1:1" ht="15">
      <c r="A4030" s="32"/>
    </row>
    <row r="4031" spans="1:1" ht="15">
      <c r="A4031" s="32"/>
    </row>
    <row r="4032" spans="1:1" ht="15">
      <c r="A4032" s="32"/>
    </row>
    <row r="4033" spans="1:1" ht="15">
      <c r="A4033" s="32"/>
    </row>
    <row r="4034" spans="1:1" ht="15">
      <c r="A4034" s="32"/>
    </row>
    <row r="4035" spans="1:1" ht="15">
      <c r="A4035" s="32"/>
    </row>
    <row r="4036" spans="1:1" ht="15">
      <c r="A4036" s="32"/>
    </row>
    <row r="4037" spans="1:1" ht="15">
      <c r="A4037" s="32"/>
    </row>
    <row r="4038" spans="1:1" ht="15">
      <c r="A4038" s="32"/>
    </row>
    <row r="4039" spans="1:1" ht="15">
      <c r="A4039" s="32"/>
    </row>
    <row r="4040" spans="1:1" ht="15">
      <c r="A4040" s="32"/>
    </row>
    <row r="4041" spans="1:1" ht="15">
      <c r="A4041" s="32"/>
    </row>
    <row r="4042" spans="1:1" ht="15">
      <c r="A4042" s="32"/>
    </row>
    <row r="4043" spans="1:1" ht="15">
      <c r="A4043" s="32"/>
    </row>
    <row r="4044" spans="1:1" ht="15">
      <c r="A4044" s="32"/>
    </row>
    <row r="4045" spans="1:1" ht="15">
      <c r="A4045" s="32"/>
    </row>
    <row r="4046" spans="1:1" ht="15">
      <c r="A4046" s="32"/>
    </row>
    <row r="4047" spans="1:1" ht="15">
      <c r="A4047" s="32"/>
    </row>
    <row r="4048" spans="1:1" ht="15">
      <c r="A4048" s="32"/>
    </row>
    <row r="4049" spans="1:1" ht="15">
      <c r="A4049" s="32"/>
    </row>
    <row r="4050" spans="1:1" ht="15">
      <c r="A4050" s="32"/>
    </row>
    <row r="4051" spans="1:1" ht="15">
      <c r="A4051" s="32"/>
    </row>
    <row r="4052" spans="1:1" ht="15">
      <c r="A4052" s="32"/>
    </row>
    <row r="4053" spans="1:1" ht="15">
      <c r="A4053" s="32"/>
    </row>
    <row r="4054" spans="1:1" ht="15">
      <c r="A4054" s="32"/>
    </row>
    <row r="4055" spans="1:1" ht="15">
      <c r="A4055" s="32"/>
    </row>
    <row r="4056" spans="1:1" ht="15">
      <c r="A4056" s="32"/>
    </row>
    <row r="4057" spans="1:1" ht="15">
      <c r="A4057" s="32"/>
    </row>
    <row r="4058" spans="1:1" ht="15">
      <c r="A4058" s="32"/>
    </row>
    <row r="4059" spans="1:1" ht="15">
      <c r="A4059" s="32"/>
    </row>
    <row r="4060" spans="1:1" ht="15">
      <c r="A4060" s="32"/>
    </row>
    <row r="4061" spans="1:1" ht="15">
      <c r="A4061" s="32"/>
    </row>
    <row r="4062" spans="1:1" ht="15">
      <c r="A4062" s="32"/>
    </row>
    <row r="4063" spans="1:1" ht="15">
      <c r="A4063" s="32"/>
    </row>
    <row r="4064" spans="1:1" ht="15">
      <c r="A4064" s="32"/>
    </row>
    <row r="4065" spans="1:1" ht="15">
      <c r="A4065" s="32"/>
    </row>
    <row r="4066" spans="1:1" ht="15">
      <c r="A4066" s="32"/>
    </row>
    <row r="4067" spans="1:1" ht="15">
      <c r="A4067" s="32"/>
    </row>
    <row r="4068" spans="1:1" ht="15">
      <c r="A4068" s="32"/>
    </row>
    <row r="4069" spans="1:1" ht="15">
      <c r="A4069" s="32"/>
    </row>
    <row r="4070" spans="1:1" ht="15">
      <c r="A4070" s="32"/>
    </row>
    <row r="4071" spans="1:1" ht="15">
      <c r="A4071" s="32"/>
    </row>
    <row r="4072" spans="1:1" ht="15">
      <c r="A4072" s="32"/>
    </row>
    <row r="4073" spans="1:1" ht="15">
      <c r="A4073" s="32"/>
    </row>
    <row r="4074" spans="1:1" ht="15">
      <c r="A4074" s="32"/>
    </row>
    <row r="4075" spans="1:1" ht="15">
      <c r="A4075" s="32"/>
    </row>
    <row r="4076" spans="1:1" ht="15">
      <c r="A4076" s="32"/>
    </row>
    <row r="4077" spans="1:1" ht="15">
      <c r="A4077" s="32"/>
    </row>
    <row r="4078" spans="1:1" ht="15">
      <c r="A4078" s="32"/>
    </row>
    <row r="4079" spans="1:1" ht="15">
      <c r="A4079" s="32"/>
    </row>
    <row r="4080" spans="1:1" ht="15">
      <c r="A4080" s="32"/>
    </row>
    <row r="4081" spans="1:1" ht="15">
      <c r="A4081" s="32"/>
    </row>
    <row r="4082" spans="1:1" ht="15">
      <c r="A4082" s="32"/>
    </row>
    <row r="4083" spans="1:1" ht="15">
      <c r="A4083" s="32"/>
    </row>
    <row r="4084" spans="1:1" ht="15">
      <c r="A4084" s="32"/>
    </row>
    <row r="4085" spans="1:1" ht="15">
      <c r="A4085" s="32"/>
    </row>
    <row r="4086" spans="1:1" ht="15">
      <c r="A4086" s="32"/>
    </row>
    <row r="4087" spans="1:1" ht="15">
      <c r="A4087" s="32"/>
    </row>
    <row r="4088" spans="1:1" ht="15">
      <c r="A4088" s="32"/>
    </row>
    <row r="4089" spans="1:1" ht="15">
      <c r="A4089" s="32"/>
    </row>
    <row r="4090" spans="1:1" ht="15">
      <c r="A4090" s="32"/>
    </row>
    <row r="4091" spans="1:1" ht="15">
      <c r="A4091" s="32"/>
    </row>
    <row r="4092" spans="1:1" ht="15">
      <c r="A4092" s="32"/>
    </row>
    <row r="4093" spans="1:1" ht="15">
      <c r="A4093" s="32"/>
    </row>
    <row r="4094" spans="1:1" ht="15">
      <c r="A4094" s="32"/>
    </row>
    <row r="4095" spans="1:1" ht="15">
      <c r="A4095" s="32"/>
    </row>
    <row r="4096" spans="1:1" ht="15">
      <c r="A4096" s="32"/>
    </row>
    <row r="4097" spans="1:1" ht="15">
      <c r="A4097" s="32"/>
    </row>
    <row r="4098" spans="1:1" ht="15">
      <c r="A4098" s="32"/>
    </row>
    <row r="4099" spans="1:1" ht="15">
      <c r="A4099" s="32"/>
    </row>
    <row r="4100" spans="1:1" ht="15">
      <c r="A4100" s="32"/>
    </row>
    <row r="4101" spans="1:1" ht="15">
      <c r="A4101" s="32"/>
    </row>
    <row r="4102" spans="1:1" ht="15">
      <c r="A4102" s="32"/>
    </row>
    <row r="4103" spans="1:1" ht="15">
      <c r="A4103" s="32"/>
    </row>
    <row r="4104" spans="1:1" ht="15">
      <c r="A4104" s="32"/>
    </row>
    <row r="4105" spans="1:1" ht="15">
      <c r="A4105" s="32"/>
    </row>
    <row r="4106" spans="1:1" ht="15">
      <c r="A4106" s="32"/>
    </row>
    <row r="4107" spans="1:1" ht="15">
      <c r="A4107" s="32"/>
    </row>
    <row r="4108" spans="1:1" ht="15">
      <c r="A4108" s="32"/>
    </row>
    <row r="4109" spans="1:1" ht="15">
      <c r="A4109" s="32"/>
    </row>
    <row r="4110" spans="1:1" ht="15">
      <c r="A4110" s="32"/>
    </row>
    <row r="4111" spans="1:1" ht="15">
      <c r="A4111" s="32"/>
    </row>
    <row r="4112" spans="1:1" ht="15">
      <c r="A4112" s="32"/>
    </row>
    <row r="4113" spans="1:1" ht="15">
      <c r="A4113" s="32"/>
    </row>
    <row r="4114" spans="1:1" ht="15">
      <c r="A4114" s="32"/>
    </row>
    <row r="4115" spans="1:1" ht="15">
      <c r="A4115" s="32"/>
    </row>
    <row r="4116" spans="1:1" ht="15">
      <c r="A4116" s="32"/>
    </row>
    <row r="4117" spans="1:1" ht="15">
      <c r="A4117" s="32"/>
    </row>
    <row r="4118" spans="1:1" ht="15">
      <c r="A4118" s="32"/>
    </row>
    <row r="4119" spans="1:1" ht="15">
      <c r="A4119" s="32"/>
    </row>
    <row r="4120" spans="1:1" ht="15">
      <c r="A4120" s="32"/>
    </row>
    <row r="4121" spans="1:1" ht="15">
      <c r="A4121" s="32"/>
    </row>
    <row r="4122" spans="1:1" ht="15">
      <c r="A4122" s="32"/>
    </row>
    <row r="4123" spans="1:1" ht="15">
      <c r="A4123" s="32"/>
    </row>
    <row r="4124" spans="1:1" ht="15">
      <c r="A4124" s="32"/>
    </row>
    <row r="4125" spans="1:1" ht="15">
      <c r="A4125" s="32"/>
    </row>
    <row r="4126" spans="1:1" ht="15">
      <c r="A4126" s="32"/>
    </row>
    <row r="4127" spans="1:1" ht="15">
      <c r="A4127" s="32"/>
    </row>
    <row r="4128" spans="1:1" ht="15">
      <c r="A4128" s="32"/>
    </row>
    <row r="4129" spans="1:1" ht="15">
      <c r="A4129" s="32"/>
    </row>
    <row r="4130" spans="1:1" ht="15">
      <c r="A4130" s="32"/>
    </row>
    <row r="4131" spans="1:1" ht="15">
      <c r="A4131" s="32"/>
    </row>
    <row r="4132" spans="1:1" ht="15">
      <c r="A4132" s="32"/>
    </row>
    <row r="4133" spans="1:1" ht="15">
      <c r="A4133" s="32"/>
    </row>
    <row r="4134" spans="1:1" ht="15">
      <c r="A4134" s="32"/>
    </row>
    <row r="4135" spans="1:1" ht="15">
      <c r="A4135" s="32"/>
    </row>
    <row r="4136" spans="1:1" ht="15">
      <c r="A4136" s="32"/>
    </row>
    <row r="4137" spans="1:1" ht="15">
      <c r="A4137" s="32"/>
    </row>
    <row r="4138" spans="1:1" ht="15">
      <c r="A4138" s="32"/>
    </row>
    <row r="4139" spans="1:1" ht="15">
      <c r="A4139" s="32"/>
    </row>
    <row r="4140" spans="1:1" ht="15">
      <c r="A4140" s="32"/>
    </row>
    <row r="4141" spans="1:1" ht="15">
      <c r="A4141" s="32"/>
    </row>
    <row r="4142" spans="1:1" ht="15">
      <c r="A4142" s="32"/>
    </row>
    <row r="4143" spans="1:1" ht="15">
      <c r="A4143" s="32"/>
    </row>
    <row r="4144" spans="1:1" ht="15">
      <c r="A4144" s="32"/>
    </row>
    <row r="4145" spans="1:1" ht="15">
      <c r="A4145" s="32"/>
    </row>
    <row r="4146" spans="1:1" ht="15">
      <c r="A4146" s="32"/>
    </row>
    <row r="4147" spans="1:1" ht="15">
      <c r="A4147" s="32"/>
    </row>
    <row r="4148" spans="1:1" ht="15">
      <c r="A4148" s="32"/>
    </row>
    <row r="4149" spans="1:1" ht="15">
      <c r="A4149" s="32"/>
    </row>
    <row r="4150" spans="1:1" ht="15">
      <c r="A4150" s="32"/>
    </row>
    <row r="4151" spans="1:1" ht="15">
      <c r="A4151" s="32"/>
    </row>
    <row r="4152" spans="1:1" ht="15">
      <c r="A4152" s="32"/>
    </row>
    <row r="4153" spans="1:1" ht="15">
      <c r="A4153" s="32"/>
    </row>
    <row r="4154" spans="1:1" ht="15">
      <c r="A4154" s="32"/>
    </row>
    <row r="4155" spans="1:1" ht="15">
      <c r="A4155" s="32"/>
    </row>
    <row r="4156" spans="1:1" ht="15">
      <c r="A4156" s="32"/>
    </row>
    <row r="4157" spans="1:1" ht="15">
      <c r="A4157" s="32"/>
    </row>
    <row r="4158" spans="1:1" ht="15">
      <c r="A4158" s="32"/>
    </row>
    <row r="4159" spans="1:1" ht="15">
      <c r="A4159" s="32"/>
    </row>
    <row r="4160" spans="1:1" ht="15">
      <c r="A4160" s="32"/>
    </row>
    <row r="4161" spans="1:1" ht="15">
      <c r="A4161" s="32"/>
    </row>
    <row r="4162" spans="1:1" ht="15">
      <c r="A4162" s="32"/>
    </row>
    <row r="4163" spans="1:1" ht="15">
      <c r="A4163" s="32"/>
    </row>
    <row r="4164" spans="1:1" ht="15">
      <c r="A4164" s="32"/>
    </row>
    <row r="4165" spans="1:1" ht="15">
      <c r="A4165" s="32"/>
    </row>
    <row r="4166" spans="1:1" ht="15">
      <c r="A4166" s="32"/>
    </row>
    <row r="4167" spans="1:1" ht="15">
      <c r="A4167" s="32"/>
    </row>
    <row r="4168" spans="1:1" ht="15">
      <c r="A4168" s="32"/>
    </row>
    <row r="4169" spans="1:1" ht="15">
      <c r="A4169" s="32"/>
    </row>
    <row r="4170" spans="1:1" ht="15">
      <c r="A4170" s="32"/>
    </row>
    <row r="4171" spans="1:1" ht="15">
      <c r="A4171" s="32"/>
    </row>
    <row r="4172" spans="1:1" ht="15">
      <c r="A4172" s="32"/>
    </row>
    <row r="4173" spans="1:1" ht="15">
      <c r="A4173" s="32"/>
    </row>
    <row r="4174" spans="1:1" ht="15">
      <c r="A4174" s="32"/>
    </row>
    <row r="4175" spans="1:1" ht="15">
      <c r="A4175" s="32"/>
    </row>
    <row r="4176" spans="1:1" ht="15">
      <c r="A4176" s="32"/>
    </row>
    <row r="4177" spans="1:1" ht="15">
      <c r="A4177" s="32"/>
    </row>
    <row r="4178" spans="1:1" ht="15">
      <c r="A4178" s="32"/>
    </row>
    <row r="4179" spans="1:1" ht="15">
      <c r="A4179" s="32"/>
    </row>
    <row r="4180" spans="1:1" ht="15">
      <c r="A4180" s="32"/>
    </row>
    <row r="4181" spans="1:1" ht="15">
      <c r="A4181" s="32"/>
    </row>
    <row r="4182" spans="1:1" ht="15">
      <c r="A4182" s="32"/>
    </row>
    <row r="4183" spans="1:1" ht="15">
      <c r="A4183" s="32"/>
    </row>
    <row r="4184" spans="1:1" ht="15">
      <c r="A4184" s="32"/>
    </row>
    <row r="4185" spans="1:1" ht="15">
      <c r="A4185" s="32"/>
    </row>
    <row r="4186" spans="1:1" ht="15">
      <c r="A4186" s="32"/>
    </row>
    <row r="4187" spans="1:1" ht="15">
      <c r="A4187" s="32"/>
    </row>
    <row r="4188" spans="1:1" ht="15">
      <c r="A4188" s="32"/>
    </row>
    <row r="4189" spans="1:1" ht="15">
      <c r="A4189" s="32"/>
    </row>
    <row r="4190" spans="1:1" ht="15">
      <c r="A4190" s="32"/>
    </row>
    <row r="4191" spans="1:1" ht="15">
      <c r="A4191" s="32"/>
    </row>
    <row r="4192" spans="1:1" ht="15">
      <c r="A4192" s="32"/>
    </row>
    <row r="4193" spans="1:1" ht="15">
      <c r="A4193" s="32"/>
    </row>
    <row r="4194" spans="1:1" ht="15">
      <c r="A4194" s="32"/>
    </row>
    <row r="4195" spans="1:1" ht="15">
      <c r="A4195" s="32"/>
    </row>
    <row r="4196" spans="1:1" ht="15">
      <c r="A4196" s="32"/>
    </row>
    <row r="4197" spans="1:1" ht="15">
      <c r="A4197" s="32"/>
    </row>
    <row r="4198" spans="1:1" ht="15">
      <c r="A4198" s="32"/>
    </row>
    <row r="4199" spans="1:1" ht="15">
      <c r="A4199" s="32"/>
    </row>
    <row r="4200" spans="1:1" ht="15">
      <c r="A4200" s="32"/>
    </row>
    <row r="4201" spans="1:1" ht="15">
      <c r="A4201" s="32"/>
    </row>
    <row r="4202" spans="1:1" ht="15">
      <c r="A4202" s="32"/>
    </row>
    <row r="4203" spans="1:1" ht="15">
      <c r="A4203" s="32"/>
    </row>
    <row r="4204" spans="1:1" ht="15">
      <c r="A4204" s="32"/>
    </row>
    <row r="4205" spans="1:1" ht="15">
      <c r="A4205" s="32"/>
    </row>
    <row r="4206" spans="1:1" ht="15">
      <c r="A4206" s="32"/>
    </row>
    <row r="4207" spans="1:1" ht="15">
      <c r="A4207" s="32"/>
    </row>
    <row r="4208" spans="1:1" ht="15">
      <c r="A4208" s="32"/>
    </row>
    <row r="4209" spans="1:1" ht="15">
      <c r="A4209" s="32"/>
    </row>
    <row r="4210" spans="1:1" ht="15">
      <c r="A4210" s="32"/>
    </row>
    <row r="4211" spans="1:1" ht="15">
      <c r="A4211" s="32"/>
    </row>
    <row r="4212" spans="1:1" ht="15">
      <c r="A4212" s="32"/>
    </row>
    <row r="4213" spans="1:1" ht="15">
      <c r="A4213" s="32"/>
    </row>
    <row r="4214" spans="1:1" ht="15">
      <c r="A4214" s="32"/>
    </row>
    <row r="4215" spans="1:1" ht="15">
      <c r="A4215" s="32"/>
    </row>
    <row r="4216" spans="1:1" ht="15">
      <c r="A4216" s="32"/>
    </row>
    <row r="4217" spans="1:1" ht="15">
      <c r="A4217" s="32"/>
    </row>
    <row r="4218" spans="1:1" ht="15">
      <c r="A4218" s="32"/>
    </row>
    <row r="4219" spans="1:1" ht="15">
      <c r="A4219" s="32"/>
    </row>
    <row r="4220" spans="1:1" ht="15">
      <c r="A4220" s="32"/>
    </row>
    <row r="4221" spans="1:1" ht="15">
      <c r="A4221" s="32"/>
    </row>
    <row r="4222" spans="1:1" ht="15">
      <c r="A4222" s="32"/>
    </row>
    <row r="4223" spans="1:1" ht="15">
      <c r="A4223" s="32"/>
    </row>
    <row r="4224" spans="1:1" ht="15">
      <c r="A4224" s="32"/>
    </row>
    <row r="4225" spans="1:1" ht="15">
      <c r="A4225" s="32"/>
    </row>
    <row r="4226" spans="1:1" ht="15">
      <c r="A4226" s="32"/>
    </row>
    <row r="4227" spans="1:1" ht="15">
      <c r="A4227" s="32"/>
    </row>
    <row r="4228" spans="1:1" ht="15">
      <c r="A4228" s="32"/>
    </row>
    <row r="4229" spans="1:1" ht="15">
      <c r="A4229" s="32"/>
    </row>
    <row r="4230" spans="1:1" ht="15">
      <c r="A4230" s="32"/>
    </row>
    <row r="4231" spans="1:1" ht="15">
      <c r="A4231" s="32"/>
    </row>
    <row r="4232" spans="1:1" ht="15">
      <c r="A4232" s="32"/>
    </row>
    <row r="4233" spans="1:1" ht="15">
      <c r="A4233" s="32"/>
    </row>
    <row r="4234" spans="1:1" ht="15">
      <c r="A4234" s="32"/>
    </row>
    <row r="4235" spans="1:1" ht="15">
      <c r="A4235" s="32"/>
    </row>
    <row r="4236" spans="1:1" ht="15">
      <c r="A4236" s="32"/>
    </row>
    <row r="4237" spans="1:1" ht="15">
      <c r="A4237" s="32"/>
    </row>
    <row r="4238" spans="1:1" ht="15">
      <c r="A4238" s="32"/>
    </row>
    <row r="4239" spans="1:1" ht="15">
      <c r="A4239" s="32"/>
    </row>
    <row r="4240" spans="1:1" ht="15">
      <c r="A4240" s="32"/>
    </row>
    <row r="4241" spans="1:1" ht="15">
      <c r="A4241" s="32"/>
    </row>
    <row r="4242" spans="1:1" ht="15">
      <c r="A4242" s="32"/>
    </row>
    <row r="4243" spans="1:1" ht="15">
      <c r="A4243" s="32"/>
    </row>
    <row r="4244" spans="1:1" ht="15">
      <c r="A4244" s="32"/>
    </row>
    <row r="4245" spans="1:1" ht="15">
      <c r="A4245" s="32"/>
    </row>
    <row r="4246" spans="1:1" ht="15">
      <c r="A4246" s="32"/>
    </row>
    <row r="4247" spans="1:1" ht="15">
      <c r="A4247" s="32"/>
    </row>
    <row r="4248" spans="1:1" ht="15">
      <c r="A4248" s="32"/>
    </row>
    <row r="4249" spans="1:1" ht="15">
      <c r="A4249" s="32"/>
    </row>
    <row r="4250" spans="1:1" ht="15">
      <c r="A4250" s="32"/>
    </row>
    <row r="4251" spans="1:1" ht="15">
      <c r="A4251" s="32"/>
    </row>
    <row r="4252" spans="1:1" ht="15">
      <c r="A4252" s="32"/>
    </row>
    <row r="4253" spans="1:1" ht="15">
      <c r="A4253" s="32"/>
    </row>
    <row r="4254" spans="1:1" ht="15">
      <c r="A4254" s="32"/>
    </row>
    <row r="4255" spans="1:1" ht="15">
      <c r="A4255" s="32"/>
    </row>
    <row r="4256" spans="1:1" ht="15">
      <c r="A4256" s="32"/>
    </row>
    <row r="4257" spans="1:1" ht="15">
      <c r="A4257" s="32"/>
    </row>
    <row r="4258" spans="1:1" ht="15">
      <c r="A4258" s="32"/>
    </row>
    <row r="4259" spans="1:1" ht="15">
      <c r="A4259" s="32"/>
    </row>
    <row r="4260" spans="1:1" ht="15">
      <c r="A4260" s="32"/>
    </row>
    <row r="4261" spans="1:1" ht="15">
      <c r="A4261" s="32"/>
    </row>
    <row r="4262" spans="1:1" ht="15">
      <c r="A4262" s="32"/>
    </row>
    <row r="4263" spans="1:1" ht="15">
      <c r="A4263" s="32"/>
    </row>
    <row r="4264" spans="1:1" ht="15">
      <c r="A4264" s="32"/>
    </row>
    <row r="4265" spans="1:1" ht="15">
      <c r="A4265" s="32"/>
    </row>
    <row r="4266" spans="1:1" ht="15">
      <c r="A4266" s="32"/>
    </row>
    <row r="4267" spans="1:1" ht="15">
      <c r="A4267" s="32"/>
    </row>
    <row r="4268" spans="1:1" ht="15">
      <c r="A4268" s="32"/>
    </row>
    <row r="4269" spans="1:1" ht="15">
      <c r="A4269" s="32"/>
    </row>
    <row r="4270" spans="1:1" ht="15">
      <c r="A4270" s="32"/>
    </row>
    <row r="4271" spans="1:1" ht="15">
      <c r="A4271" s="32"/>
    </row>
    <row r="4272" spans="1:1" ht="15">
      <c r="A4272" s="32"/>
    </row>
    <row r="4273" spans="1:1" ht="15">
      <c r="A4273" s="32"/>
    </row>
    <row r="4274" spans="1:1" ht="15">
      <c r="A4274" s="32"/>
    </row>
    <row r="4275" spans="1:1" ht="15">
      <c r="A4275" s="32"/>
    </row>
    <row r="4276" spans="1:1" ht="15">
      <c r="A4276" s="32"/>
    </row>
    <row r="4277" spans="1:1" ht="15">
      <c r="A4277" s="32"/>
    </row>
    <row r="4278" spans="1:1" ht="15">
      <c r="A4278" s="32"/>
    </row>
    <row r="4279" spans="1:1" ht="15">
      <c r="A4279" s="32"/>
    </row>
    <row r="4280" spans="1:1" ht="15">
      <c r="A4280" s="32"/>
    </row>
    <row r="4281" spans="1:1" ht="15">
      <c r="A4281" s="32"/>
    </row>
    <row r="4282" spans="1:1" ht="15">
      <c r="A4282" s="32"/>
    </row>
    <row r="4283" spans="1:1" ht="15">
      <c r="A4283" s="32"/>
    </row>
    <row r="4284" spans="1:1" ht="15">
      <c r="A4284" s="32"/>
    </row>
    <row r="4285" spans="1:1" ht="15">
      <c r="A4285" s="32"/>
    </row>
    <row r="4286" spans="1:1" ht="15">
      <c r="A4286" s="32"/>
    </row>
    <row r="4287" spans="1:1" ht="15">
      <c r="A4287" s="32"/>
    </row>
    <row r="4288" spans="1:1" ht="15">
      <c r="A4288" s="32"/>
    </row>
    <row r="4289" spans="1:1" ht="15">
      <c r="A4289" s="32"/>
    </row>
    <row r="4290" spans="1:1" ht="15">
      <c r="A4290" s="32"/>
    </row>
    <row r="4291" spans="1:1" ht="15">
      <c r="A4291" s="32"/>
    </row>
    <row r="4292" spans="1:1" ht="15">
      <c r="A4292" s="32"/>
    </row>
    <row r="4293" spans="1:1" ht="15">
      <c r="A4293" s="32"/>
    </row>
    <row r="4294" spans="1:1" ht="15">
      <c r="A4294" s="32"/>
    </row>
    <row r="4295" spans="1:1" ht="15">
      <c r="A4295" s="32"/>
    </row>
    <row r="4296" spans="1:1" ht="15">
      <c r="A4296" s="32"/>
    </row>
    <row r="4297" spans="1:1" ht="15">
      <c r="A4297" s="32"/>
    </row>
    <row r="4298" spans="1:1" ht="15">
      <c r="A4298" s="32"/>
    </row>
    <row r="4299" spans="1:1" ht="15">
      <c r="A4299" s="32"/>
    </row>
    <row r="4300" spans="1:1" ht="15">
      <c r="A4300" s="32"/>
    </row>
    <row r="4301" spans="1:1" ht="15">
      <c r="A4301" s="32"/>
    </row>
    <row r="4302" spans="1:1" ht="15">
      <c r="A4302" s="32"/>
    </row>
    <row r="4303" spans="1:1" ht="15">
      <c r="A4303" s="32"/>
    </row>
    <row r="4304" spans="1:1" ht="15">
      <c r="A4304" s="32"/>
    </row>
    <row r="4305" spans="1:1" ht="15">
      <c r="A4305" s="32"/>
    </row>
    <row r="4306" spans="1:1" ht="15">
      <c r="A4306" s="32"/>
    </row>
    <row r="4307" spans="1:1" ht="15">
      <c r="A4307" s="32"/>
    </row>
    <row r="4308" spans="1:1" ht="15">
      <c r="A4308" s="32"/>
    </row>
    <row r="4309" spans="1:1" ht="15">
      <c r="A4309" s="32"/>
    </row>
    <row r="4310" spans="1:1" ht="15">
      <c r="A4310" s="32"/>
    </row>
    <row r="4311" spans="1:1" ht="15">
      <c r="A4311" s="32"/>
    </row>
    <row r="4312" spans="1:1" ht="15">
      <c r="A4312" s="32"/>
    </row>
    <row r="4313" spans="1:1" ht="15">
      <c r="A4313" s="32"/>
    </row>
    <row r="4314" spans="1:1" ht="15">
      <c r="A4314" s="32"/>
    </row>
    <row r="4315" spans="1:1" ht="15">
      <c r="A4315" s="32"/>
    </row>
    <row r="4316" spans="1:1" ht="15">
      <c r="A4316" s="32"/>
    </row>
    <row r="4317" spans="1:1" ht="15">
      <c r="A4317" s="32"/>
    </row>
    <row r="4318" spans="1:1" ht="15">
      <c r="A4318" s="32"/>
    </row>
    <row r="4319" spans="1:1" ht="15">
      <c r="A4319" s="32"/>
    </row>
    <row r="4320" spans="1:1" ht="15">
      <c r="A4320" s="32"/>
    </row>
    <row r="4321" spans="1:1" ht="15">
      <c r="A4321" s="32"/>
    </row>
    <row r="4322" spans="1:1" ht="15">
      <c r="A4322" s="32"/>
    </row>
    <row r="4323" spans="1:1" ht="15">
      <c r="A4323" s="32"/>
    </row>
    <row r="4324" spans="1:1" ht="15">
      <c r="A4324" s="32"/>
    </row>
    <row r="4325" spans="1:1" ht="15">
      <c r="A4325" s="32"/>
    </row>
    <row r="4326" spans="1:1" ht="15">
      <c r="A4326" s="32"/>
    </row>
    <row r="4327" spans="1:1" ht="15">
      <c r="A4327" s="32"/>
    </row>
    <row r="4328" spans="1:1" ht="15">
      <c r="A4328" s="32"/>
    </row>
    <row r="4329" spans="1:1" ht="15">
      <c r="A4329" s="32"/>
    </row>
    <row r="4330" spans="1:1" ht="15">
      <c r="A4330" s="32"/>
    </row>
    <row r="4331" spans="1:1" ht="15">
      <c r="A4331" s="32"/>
    </row>
    <row r="4332" spans="1:1" ht="15">
      <c r="A4332" s="32"/>
    </row>
    <row r="4333" spans="1:1" ht="15">
      <c r="A4333" s="32"/>
    </row>
    <row r="4334" spans="1:1" ht="15">
      <c r="A4334" s="32"/>
    </row>
    <row r="4335" spans="1:1" ht="15">
      <c r="A4335" s="32"/>
    </row>
    <row r="4336" spans="1:1" ht="15">
      <c r="A4336" s="32"/>
    </row>
    <row r="4337" spans="1:1" ht="15">
      <c r="A4337" s="32"/>
    </row>
    <row r="4338" spans="1:1" ht="15">
      <c r="A4338" s="32"/>
    </row>
    <row r="4339" spans="1:1" ht="15">
      <c r="A4339" s="32"/>
    </row>
    <row r="4340" spans="1:1" ht="15">
      <c r="A4340" s="32"/>
    </row>
    <row r="4341" spans="1:1" ht="15">
      <c r="A4341" s="32"/>
    </row>
    <row r="4342" spans="1:1" ht="15">
      <c r="A4342" s="32"/>
    </row>
    <row r="4343" spans="1:1" ht="15">
      <c r="A4343" s="32"/>
    </row>
    <row r="4344" spans="1:1" ht="15">
      <c r="A4344" s="32"/>
    </row>
    <row r="4345" spans="1:1" ht="15">
      <c r="A4345" s="32"/>
    </row>
    <row r="4346" spans="1:1" ht="15">
      <c r="A4346" s="32"/>
    </row>
    <row r="4347" spans="1:1" ht="15">
      <c r="A4347" s="32"/>
    </row>
    <row r="4348" spans="1:1" ht="15">
      <c r="A4348" s="32"/>
    </row>
    <row r="4349" spans="1:1" ht="15">
      <c r="A4349" s="32"/>
    </row>
    <row r="4350" spans="1:1" ht="15">
      <c r="A4350" s="32"/>
    </row>
    <row r="4351" spans="1:1" ht="15">
      <c r="A4351" s="32"/>
    </row>
    <row r="4352" spans="1:1" ht="15">
      <c r="A4352" s="32"/>
    </row>
    <row r="4353" spans="1:1" ht="15">
      <c r="A4353" s="32"/>
    </row>
    <row r="4354" spans="1:1" ht="15">
      <c r="A4354" s="32"/>
    </row>
    <row r="4355" spans="1:1" ht="15">
      <c r="A4355" s="32"/>
    </row>
    <row r="4356" spans="1:1" ht="15">
      <c r="A4356" s="32"/>
    </row>
    <row r="4357" spans="1:1" ht="15">
      <c r="A4357" s="32"/>
    </row>
    <row r="4358" spans="1:1" ht="15">
      <c r="A4358" s="32"/>
    </row>
    <row r="4359" spans="1:1" ht="15">
      <c r="A4359" s="32"/>
    </row>
    <row r="4360" spans="1:1" ht="15">
      <c r="A4360" s="32"/>
    </row>
    <row r="4361" spans="1:1" ht="15">
      <c r="A4361" s="32"/>
    </row>
    <row r="4362" spans="1:1" ht="15">
      <c r="A4362" s="32"/>
    </row>
    <row r="4363" spans="1:1" ht="15">
      <c r="A4363" s="32"/>
    </row>
    <row r="4364" spans="1:1" ht="15">
      <c r="A4364" s="32"/>
    </row>
    <row r="4365" spans="1:1" ht="15">
      <c r="A4365" s="32"/>
    </row>
    <row r="4366" spans="1:1" ht="15">
      <c r="A4366" s="32"/>
    </row>
    <row r="4367" spans="1:1" ht="15">
      <c r="A4367" s="32"/>
    </row>
    <row r="4368" spans="1:1" ht="15">
      <c r="A4368" s="32"/>
    </row>
    <row r="4369" spans="1:1" ht="15">
      <c r="A4369" s="32"/>
    </row>
    <row r="4370" spans="1:1" ht="15">
      <c r="A4370" s="32"/>
    </row>
    <row r="4371" spans="1:1" ht="15">
      <c r="A4371" s="32"/>
    </row>
    <row r="4372" spans="1:1" ht="15">
      <c r="A4372" s="32"/>
    </row>
    <row r="4373" spans="1:1" ht="15">
      <c r="A4373" s="32"/>
    </row>
    <row r="4374" spans="1:1" ht="15">
      <c r="A4374" s="32"/>
    </row>
    <row r="4375" spans="1:1" ht="15">
      <c r="A4375" s="32"/>
    </row>
    <row r="4376" spans="1:1" ht="15">
      <c r="A4376" s="32"/>
    </row>
    <row r="4377" spans="1:1" ht="15">
      <c r="A4377" s="32"/>
    </row>
    <row r="4378" spans="1:1" ht="15">
      <c r="A4378" s="32"/>
    </row>
    <row r="4379" spans="1:1" ht="15">
      <c r="A4379" s="32"/>
    </row>
    <row r="4380" spans="1:1" ht="15">
      <c r="A4380" s="32"/>
    </row>
    <row r="4381" spans="1:1" ht="15">
      <c r="A4381" s="32"/>
    </row>
    <row r="4382" spans="1:1" ht="15">
      <c r="A4382" s="32"/>
    </row>
    <row r="4383" spans="1:1" ht="15">
      <c r="A4383" s="32"/>
    </row>
    <row r="4384" spans="1:1" ht="15">
      <c r="A4384" s="32"/>
    </row>
    <row r="4385" spans="1:1" ht="15">
      <c r="A4385" s="32"/>
    </row>
    <row r="4386" spans="1:1" ht="15">
      <c r="A4386" s="32"/>
    </row>
    <row r="4387" spans="1:1" ht="15">
      <c r="A4387" s="32"/>
    </row>
    <row r="4388" spans="1:1" ht="15">
      <c r="A4388" s="32"/>
    </row>
    <row r="4389" spans="1:1" ht="15">
      <c r="A4389" s="32"/>
    </row>
    <row r="4390" spans="1:1" ht="15">
      <c r="A4390" s="32"/>
    </row>
    <row r="4391" spans="1:1" ht="15">
      <c r="A4391" s="32"/>
    </row>
    <row r="4392" spans="1:1" ht="15">
      <c r="A4392" s="32"/>
    </row>
    <row r="4393" spans="1:1" ht="15">
      <c r="A4393" s="32"/>
    </row>
    <row r="4394" spans="1:1" ht="15">
      <c r="A4394" s="32"/>
    </row>
    <row r="4395" spans="1:1" ht="15">
      <c r="A4395" s="32"/>
    </row>
    <row r="4396" spans="1:1" ht="15">
      <c r="A4396" s="32"/>
    </row>
    <row r="4397" spans="1:1" ht="15">
      <c r="A4397" s="32"/>
    </row>
    <row r="4398" spans="1:1" ht="15">
      <c r="A4398" s="32"/>
    </row>
    <row r="4399" spans="1:1" ht="15">
      <c r="A4399" s="32"/>
    </row>
    <row r="4400" spans="1:1" ht="15">
      <c r="A4400" s="32"/>
    </row>
    <row r="4401" spans="1:1" ht="15">
      <c r="A4401" s="32"/>
    </row>
    <row r="4402" spans="1:1" ht="15">
      <c r="A4402" s="32"/>
    </row>
    <row r="4403" spans="1:1" ht="15">
      <c r="A4403" s="32"/>
    </row>
    <row r="4404" spans="1:1" ht="15">
      <c r="A4404" s="32"/>
    </row>
    <row r="4405" spans="1:1" ht="15">
      <c r="A4405" s="32"/>
    </row>
    <row r="4406" spans="1:1" ht="15">
      <c r="A4406" s="32"/>
    </row>
    <row r="4407" spans="1:1" ht="15">
      <c r="A4407" s="32"/>
    </row>
    <row r="4408" spans="1:1" ht="15">
      <c r="A4408" s="32"/>
    </row>
    <row r="4409" spans="1:1" ht="15">
      <c r="A4409" s="32"/>
    </row>
    <row r="4410" spans="1:1" ht="15">
      <c r="A4410" s="32"/>
    </row>
    <row r="4411" spans="1:1" ht="15">
      <c r="A4411" s="32"/>
    </row>
    <row r="4412" spans="1:1" ht="15">
      <c r="A4412" s="32"/>
    </row>
    <row r="4413" spans="1:1" ht="15">
      <c r="A4413" s="32"/>
    </row>
    <row r="4414" spans="1:1" ht="15">
      <c r="A4414" s="32"/>
    </row>
    <row r="4415" spans="1:1" ht="15">
      <c r="A4415" s="32"/>
    </row>
    <row r="4416" spans="1:1" ht="15">
      <c r="A4416" s="32"/>
    </row>
    <row r="4417" spans="1:1" ht="15">
      <c r="A4417" s="32"/>
    </row>
    <row r="4418" spans="1:1" ht="15">
      <c r="A4418" s="32"/>
    </row>
    <row r="4419" spans="1:1" ht="15">
      <c r="A4419" s="32"/>
    </row>
    <row r="4420" spans="1:1" ht="15">
      <c r="A4420" s="32"/>
    </row>
    <row r="4421" spans="1:1" ht="15">
      <c r="A4421" s="32"/>
    </row>
    <row r="4422" spans="1:1" ht="15">
      <c r="A4422" s="32"/>
    </row>
    <row r="4423" spans="1:1" ht="15">
      <c r="A4423" s="32"/>
    </row>
    <row r="4424" spans="1:1" ht="15">
      <c r="A4424" s="32"/>
    </row>
    <row r="4425" spans="1:1" ht="15">
      <c r="A4425" s="32"/>
    </row>
    <row r="4426" spans="1:1" ht="15">
      <c r="A4426" s="32"/>
    </row>
    <row r="4427" spans="1:1" ht="15">
      <c r="A4427" s="32"/>
    </row>
    <row r="4428" spans="1:1" ht="15">
      <c r="A4428" s="32"/>
    </row>
    <row r="4429" spans="1:1" ht="15">
      <c r="A4429" s="32"/>
    </row>
    <row r="4430" spans="1:1" ht="15">
      <c r="A4430" s="32"/>
    </row>
    <row r="4431" spans="1:1" ht="15">
      <c r="A4431" s="32"/>
    </row>
    <row r="4432" spans="1:1" ht="15">
      <c r="A4432" s="32"/>
    </row>
    <row r="4433" spans="1:1" ht="15">
      <c r="A4433" s="32"/>
    </row>
    <row r="4434" spans="1:1" ht="15">
      <c r="A4434" s="32"/>
    </row>
    <row r="4435" spans="1:1" ht="15">
      <c r="A4435" s="32"/>
    </row>
    <row r="4436" spans="1:1" ht="15">
      <c r="A4436" s="32"/>
    </row>
    <row r="4437" spans="1:1" ht="15">
      <c r="A4437" s="32"/>
    </row>
    <row r="4438" spans="1:1" ht="15">
      <c r="A4438" s="32"/>
    </row>
    <row r="4439" spans="1:1" ht="15">
      <c r="A4439" s="32"/>
    </row>
    <row r="4440" spans="1:1" ht="15">
      <c r="A4440" s="32"/>
    </row>
    <row r="4441" spans="1:1" ht="15">
      <c r="A4441" s="32"/>
    </row>
    <row r="4442" spans="1:1" ht="15">
      <c r="A4442" s="32"/>
    </row>
    <row r="4443" spans="1:1" ht="15">
      <c r="A4443" s="32"/>
    </row>
    <row r="4444" spans="1:1" ht="15">
      <c r="A4444" s="32"/>
    </row>
    <row r="4445" spans="1:1" ht="15">
      <c r="A4445" s="32"/>
    </row>
    <row r="4446" spans="1:1" ht="15">
      <c r="A4446" s="32"/>
    </row>
    <row r="4447" spans="1:1" ht="15">
      <c r="A4447" s="32"/>
    </row>
    <row r="4448" spans="1:1" ht="15">
      <c r="A4448" s="32"/>
    </row>
    <row r="4449" spans="1:1" ht="15">
      <c r="A4449" s="32"/>
    </row>
    <row r="4450" spans="1:1" ht="15">
      <c r="A4450" s="32"/>
    </row>
    <row r="4451" spans="1:1" ht="15">
      <c r="A4451" s="32"/>
    </row>
    <row r="4452" spans="1:1" ht="15">
      <c r="A4452" s="32"/>
    </row>
    <row r="4453" spans="1:1" ht="15">
      <c r="A4453" s="32"/>
    </row>
    <row r="4454" spans="1:1" ht="15">
      <c r="A4454" s="32"/>
    </row>
    <row r="4455" spans="1:1" ht="15">
      <c r="A4455" s="32"/>
    </row>
    <row r="4456" spans="1:1" ht="15">
      <c r="A4456" s="32"/>
    </row>
    <row r="4457" spans="1:1" ht="15">
      <c r="A4457" s="32"/>
    </row>
    <row r="4458" spans="1:1" ht="15">
      <c r="A4458" s="32"/>
    </row>
    <row r="4459" spans="1:1" ht="15">
      <c r="A4459" s="32"/>
    </row>
    <row r="4460" spans="1:1" ht="15">
      <c r="A4460" s="32"/>
    </row>
    <row r="4461" spans="1:1" ht="15">
      <c r="A4461" s="32"/>
    </row>
    <row r="4462" spans="1:1" ht="15">
      <c r="A4462" s="32"/>
    </row>
    <row r="4463" spans="1:1" ht="15">
      <c r="A4463" s="32"/>
    </row>
    <row r="4464" spans="1:1" ht="15">
      <c r="A4464" s="32"/>
    </row>
    <row r="4465" spans="1:1" ht="15">
      <c r="A4465" s="32"/>
    </row>
    <row r="4466" spans="1:1" ht="15">
      <c r="A4466" s="32"/>
    </row>
    <row r="4467" spans="1:1" ht="15">
      <c r="A4467" s="32"/>
    </row>
    <row r="4468" spans="1:1" ht="15">
      <c r="A4468" s="32"/>
    </row>
    <row r="4469" spans="1:1" ht="15">
      <c r="A4469" s="32"/>
    </row>
    <row r="4470" spans="1:1" ht="15">
      <c r="A4470" s="32"/>
    </row>
    <row r="4471" spans="1:1" ht="15">
      <c r="A4471" s="32"/>
    </row>
    <row r="4472" spans="1:1" ht="15">
      <c r="A4472" s="32"/>
    </row>
    <row r="4473" spans="1:1" ht="15">
      <c r="A4473" s="32"/>
    </row>
    <row r="4474" spans="1:1" ht="15">
      <c r="A4474" s="32"/>
    </row>
    <row r="4475" spans="1:1" ht="15">
      <c r="A4475" s="32"/>
    </row>
    <row r="4476" spans="1:1" ht="15">
      <c r="A4476" s="32"/>
    </row>
    <row r="4477" spans="1:1" ht="15">
      <c r="A4477" s="32"/>
    </row>
    <row r="4478" spans="1:1" ht="15">
      <c r="A4478" s="32"/>
    </row>
    <row r="4479" spans="1:1" ht="15">
      <c r="A4479" s="32"/>
    </row>
    <row r="4480" spans="1:1" ht="15">
      <c r="A4480" s="32"/>
    </row>
    <row r="4481" spans="1:1" ht="15">
      <c r="A4481" s="32"/>
    </row>
    <row r="4482" spans="1:1" ht="15">
      <c r="A4482" s="32"/>
    </row>
    <row r="4483" spans="1:1" ht="15">
      <c r="A4483" s="32"/>
    </row>
    <row r="4484" spans="1:1" ht="15">
      <c r="A4484" s="32"/>
    </row>
    <row r="4485" spans="1:1" ht="15">
      <c r="A4485" s="32"/>
    </row>
    <row r="4486" spans="1:1" ht="15">
      <c r="A4486" s="32"/>
    </row>
    <row r="4487" spans="1:1" ht="15">
      <c r="A4487" s="32"/>
    </row>
    <row r="4488" spans="1:1" ht="15">
      <c r="A4488" s="32"/>
    </row>
    <row r="4489" spans="1:1" ht="15">
      <c r="A4489" s="32"/>
    </row>
    <row r="4490" spans="1:1" ht="15">
      <c r="A4490" s="32"/>
    </row>
    <row r="4491" spans="1:1" ht="15">
      <c r="A4491" s="32"/>
    </row>
    <row r="4492" spans="1:1" ht="15">
      <c r="A4492" s="32"/>
    </row>
    <row r="4493" spans="1:1" ht="15">
      <c r="A4493" s="32"/>
    </row>
    <row r="4494" spans="1:1" ht="15">
      <c r="A4494" s="32"/>
    </row>
    <row r="4495" spans="1:1" ht="15">
      <c r="A4495" s="32"/>
    </row>
    <row r="4496" spans="1:1" ht="15">
      <c r="A4496" s="32"/>
    </row>
    <row r="4497" spans="1:1" ht="15">
      <c r="A4497" s="32"/>
    </row>
    <row r="4498" spans="1:1" ht="15">
      <c r="A4498" s="32"/>
    </row>
    <row r="4499" spans="1:1" ht="15">
      <c r="A4499" s="32"/>
    </row>
    <row r="4500" spans="1:1" ht="15">
      <c r="A4500" s="32"/>
    </row>
    <row r="4501" spans="1:1" ht="15">
      <c r="A4501" s="32"/>
    </row>
    <row r="4502" spans="1:1" ht="15">
      <c r="A4502" s="32"/>
    </row>
    <row r="4503" spans="1:1" ht="15">
      <c r="A4503" s="32"/>
    </row>
    <row r="4504" spans="1:1" ht="15">
      <c r="A4504" s="32"/>
    </row>
    <row r="4505" spans="1:1" ht="15">
      <c r="A4505" s="32"/>
    </row>
    <row r="4506" spans="1:1" ht="15">
      <c r="A4506" s="32"/>
    </row>
    <row r="4507" spans="1:1" ht="15">
      <c r="A4507" s="32"/>
    </row>
    <row r="4508" spans="1:1" ht="15">
      <c r="A4508" s="32"/>
    </row>
    <row r="4509" spans="1:1" ht="15">
      <c r="A4509" s="32"/>
    </row>
    <row r="4510" spans="1:1" ht="15">
      <c r="A4510" s="32"/>
    </row>
    <row r="4511" spans="1:1" ht="15">
      <c r="A4511" s="32"/>
    </row>
    <row r="4512" spans="1:1" ht="15">
      <c r="A4512" s="32"/>
    </row>
    <row r="4513" spans="1:1" ht="15">
      <c r="A4513" s="32"/>
    </row>
    <row r="4514" spans="1:1" ht="15">
      <c r="A4514" s="32"/>
    </row>
    <row r="4515" spans="1:1" ht="15">
      <c r="A4515" s="32"/>
    </row>
    <row r="4516" spans="1:1" ht="15">
      <c r="A4516" s="32"/>
    </row>
    <row r="4517" spans="1:1" ht="15">
      <c r="A4517" s="32"/>
    </row>
    <row r="4518" spans="1:1" ht="15">
      <c r="A4518" s="32"/>
    </row>
    <row r="4519" spans="1:1" ht="15">
      <c r="A4519" s="32"/>
    </row>
    <row r="4520" spans="1:1" ht="15">
      <c r="A4520" s="32"/>
    </row>
    <row r="4521" spans="1:1" ht="15">
      <c r="A4521" s="32"/>
    </row>
    <row r="4522" spans="1:1" ht="15">
      <c r="A4522" s="32"/>
    </row>
    <row r="4523" spans="1:1" ht="15">
      <c r="A4523" s="32"/>
    </row>
    <row r="4524" spans="1:1" ht="15">
      <c r="A4524" s="32"/>
    </row>
    <row r="4525" spans="1:1" ht="15">
      <c r="A4525" s="32"/>
    </row>
    <row r="4526" spans="1:1" ht="15">
      <c r="A4526" s="32"/>
    </row>
    <row r="4527" spans="1:1" ht="15">
      <c r="A4527" s="32"/>
    </row>
    <row r="4528" spans="1:1" ht="15">
      <c r="A4528" s="32"/>
    </row>
    <row r="4529" spans="1:1" ht="15">
      <c r="A4529" s="32"/>
    </row>
    <row r="4530" spans="1:1" ht="15">
      <c r="A4530" s="32"/>
    </row>
    <row r="4531" spans="1:1" ht="15">
      <c r="A4531" s="32"/>
    </row>
    <row r="4532" spans="1:1" ht="15">
      <c r="A4532" s="32"/>
    </row>
    <row r="4533" spans="1:1" ht="15">
      <c r="A4533" s="32"/>
    </row>
    <row r="4534" spans="1:1" ht="15">
      <c r="A4534" s="32"/>
    </row>
    <row r="4535" spans="1:1" ht="15">
      <c r="A4535" s="32"/>
    </row>
    <row r="4536" spans="1:1" ht="15">
      <c r="A4536" s="32"/>
    </row>
    <row r="4537" spans="1:1" ht="15">
      <c r="A4537" s="32"/>
    </row>
    <row r="4538" spans="1:1" ht="15">
      <c r="A4538" s="32"/>
    </row>
    <row r="4539" spans="1:1" ht="15">
      <c r="A4539" s="32"/>
    </row>
    <row r="4540" spans="1:1" ht="15">
      <c r="A4540" s="32"/>
    </row>
    <row r="4541" spans="1:1" ht="15">
      <c r="A4541" s="32"/>
    </row>
    <row r="4542" spans="1:1" ht="15">
      <c r="A4542" s="32"/>
    </row>
    <row r="4543" spans="1:1" ht="15">
      <c r="A4543" s="32"/>
    </row>
    <row r="4544" spans="1:1" ht="15">
      <c r="A4544" s="32"/>
    </row>
    <row r="4545" spans="1:1" ht="15">
      <c r="A4545" s="32"/>
    </row>
    <row r="4546" spans="1:1" ht="15">
      <c r="A4546" s="32"/>
    </row>
    <row r="4547" spans="1:1" ht="15">
      <c r="A4547" s="32"/>
    </row>
    <row r="4548" spans="1:1" ht="15">
      <c r="A4548" s="32"/>
    </row>
    <row r="4549" spans="1:1" ht="15">
      <c r="A4549" s="32"/>
    </row>
    <row r="4550" spans="1:1" ht="15">
      <c r="A4550" s="32"/>
    </row>
    <row r="4551" spans="1:1" ht="15">
      <c r="A4551" s="32"/>
    </row>
    <row r="4552" spans="1:1" ht="15">
      <c r="A4552" s="32"/>
    </row>
    <row r="4553" spans="1:1" ht="15">
      <c r="A4553" s="32"/>
    </row>
    <row r="4554" spans="1:1" ht="15">
      <c r="A4554" s="32"/>
    </row>
    <row r="4555" spans="1:1" ht="15">
      <c r="A4555" s="32"/>
    </row>
    <row r="4556" spans="1:1" ht="15">
      <c r="A4556" s="32"/>
    </row>
    <row r="4557" spans="1:1" ht="15">
      <c r="A4557" s="32"/>
    </row>
    <row r="4558" spans="1:1" ht="15">
      <c r="A4558" s="32"/>
    </row>
    <row r="4559" spans="1:1" ht="15">
      <c r="A4559" s="32"/>
    </row>
    <row r="4560" spans="1:1" ht="15">
      <c r="A4560" s="32"/>
    </row>
    <row r="4561" spans="1:1" ht="15">
      <c r="A4561" s="32"/>
    </row>
    <row r="4562" spans="1:1" ht="15">
      <c r="A4562" s="32"/>
    </row>
    <row r="4563" spans="1:1" ht="15">
      <c r="A4563" s="32"/>
    </row>
    <row r="4564" spans="1:1" ht="15">
      <c r="A4564" s="32"/>
    </row>
    <row r="4565" spans="1:1" ht="15">
      <c r="A4565" s="32"/>
    </row>
    <row r="4566" spans="1:1" ht="15">
      <c r="A4566" s="32"/>
    </row>
    <row r="4567" spans="1:1" ht="15">
      <c r="A4567" s="32"/>
    </row>
    <row r="4568" spans="1:1" ht="15">
      <c r="A4568" s="32"/>
    </row>
    <row r="4569" spans="1:1" ht="15">
      <c r="A4569" s="32"/>
    </row>
    <row r="4570" spans="1:1" ht="15">
      <c r="A4570" s="32"/>
    </row>
    <row r="4571" spans="1:1" ht="15">
      <c r="A4571" s="32"/>
    </row>
    <row r="4572" spans="1:1" ht="15">
      <c r="A4572" s="32"/>
    </row>
    <row r="4573" spans="1:1" ht="15">
      <c r="A4573" s="32"/>
    </row>
    <row r="4574" spans="1:1" ht="15">
      <c r="A4574" s="32"/>
    </row>
    <row r="4575" spans="1:1" ht="15">
      <c r="A4575" s="32"/>
    </row>
    <row r="4576" spans="1:1" ht="15">
      <c r="A4576" s="32"/>
    </row>
    <row r="4577" spans="1:1" ht="15">
      <c r="A4577" s="32"/>
    </row>
    <row r="4578" spans="1:1" ht="15">
      <c r="A4578" s="32"/>
    </row>
    <row r="4579" spans="1:1" ht="15">
      <c r="A4579" s="32"/>
    </row>
    <row r="4580" spans="1:1" ht="15">
      <c r="A4580" s="32"/>
    </row>
    <row r="4581" spans="1:1" ht="15">
      <c r="A4581" s="32"/>
    </row>
    <row r="4582" spans="1:1" ht="15">
      <c r="A4582" s="32"/>
    </row>
    <row r="4583" spans="1:1" ht="15">
      <c r="A4583" s="32"/>
    </row>
    <row r="4584" spans="1:1" ht="15">
      <c r="A4584" s="32"/>
    </row>
    <row r="4585" spans="1:1" ht="15">
      <c r="A4585" s="32"/>
    </row>
    <row r="4586" spans="1:1" ht="15">
      <c r="A4586" s="32"/>
    </row>
    <row r="4587" spans="1:1" ht="15">
      <c r="A4587" s="32"/>
    </row>
    <row r="4588" spans="1:1" ht="15">
      <c r="A4588" s="32"/>
    </row>
    <row r="4589" spans="1:1" ht="15">
      <c r="A4589" s="32"/>
    </row>
    <row r="4590" spans="1:1" ht="15">
      <c r="A4590" s="32"/>
    </row>
    <row r="4591" spans="1:1" ht="15">
      <c r="A4591" s="32"/>
    </row>
    <row r="4592" spans="1:1" ht="15">
      <c r="A4592" s="32"/>
    </row>
    <row r="4593" spans="1:1" ht="15">
      <c r="A4593" s="32"/>
    </row>
    <row r="4594" spans="1:1" ht="15">
      <c r="A4594" s="32"/>
    </row>
    <row r="4595" spans="1:1" ht="15">
      <c r="A4595" s="32"/>
    </row>
    <row r="4596" spans="1:1" ht="15">
      <c r="A4596" s="32"/>
    </row>
    <row r="4597" spans="1:1" ht="15">
      <c r="A4597" s="32"/>
    </row>
    <row r="4598" spans="1:1" ht="15">
      <c r="A4598" s="32"/>
    </row>
    <row r="4599" spans="1:1" ht="15">
      <c r="A4599" s="32"/>
    </row>
    <row r="4600" spans="1:1" ht="15">
      <c r="A4600" s="32"/>
    </row>
    <row r="4601" spans="1:1" ht="15">
      <c r="A4601" s="32"/>
    </row>
    <row r="4602" spans="1:1" ht="15">
      <c r="A4602" s="32"/>
    </row>
    <row r="4603" spans="1:1" ht="15">
      <c r="A4603" s="32"/>
    </row>
    <row r="4604" spans="1:1" ht="15">
      <c r="A4604" s="32"/>
    </row>
    <row r="4605" spans="1:1" ht="15">
      <c r="A4605" s="32"/>
    </row>
    <row r="4606" spans="1:1" ht="15">
      <c r="A4606" s="32"/>
    </row>
    <row r="4607" spans="1:1" ht="15">
      <c r="A4607" s="32"/>
    </row>
    <row r="4608" spans="1:1" ht="15">
      <c r="A4608" s="32"/>
    </row>
    <row r="4609" spans="1:1" ht="15">
      <c r="A4609" s="32"/>
    </row>
    <row r="4610" spans="1:1" ht="15">
      <c r="A4610" s="32"/>
    </row>
    <row r="4611" spans="1:1" ht="15">
      <c r="A4611" s="32"/>
    </row>
    <row r="4612" spans="1:1" ht="15">
      <c r="A4612" s="32"/>
    </row>
    <row r="4613" spans="1:1" ht="15">
      <c r="A4613" s="32"/>
    </row>
    <row r="4614" spans="1:1" ht="15">
      <c r="A4614" s="32"/>
    </row>
    <row r="4615" spans="1:1" ht="15">
      <c r="A4615" s="32"/>
    </row>
    <row r="4616" spans="1:1" ht="15">
      <c r="A4616" s="32"/>
    </row>
    <row r="4617" spans="1:1" ht="15">
      <c r="A4617" s="32"/>
    </row>
    <row r="4618" spans="1:1" ht="15">
      <c r="A4618" s="32"/>
    </row>
    <row r="4619" spans="1:1" ht="15">
      <c r="A4619" s="32"/>
    </row>
    <row r="4620" spans="1:1" ht="15">
      <c r="A4620" s="32"/>
    </row>
    <row r="4621" spans="1:1" ht="15">
      <c r="A4621" s="32"/>
    </row>
    <row r="4622" spans="1:1" ht="15">
      <c r="A4622" s="32"/>
    </row>
    <row r="4623" spans="1:1" ht="15">
      <c r="A4623" s="32"/>
    </row>
    <row r="4624" spans="1:1" ht="15">
      <c r="A4624" s="32"/>
    </row>
    <row r="4625" spans="1:1" ht="15">
      <c r="A4625" s="32"/>
    </row>
    <row r="4626" spans="1:1" ht="15">
      <c r="A4626" s="32"/>
    </row>
    <row r="4627" spans="1:1" ht="15">
      <c r="A4627" s="32"/>
    </row>
    <row r="4628" spans="1:1" ht="15">
      <c r="A4628" s="32"/>
    </row>
    <row r="4629" spans="1:1" ht="15">
      <c r="A4629" s="32"/>
    </row>
    <row r="4630" spans="1:1" ht="15">
      <c r="A4630" s="32"/>
    </row>
    <row r="4631" spans="1:1" ht="15">
      <c r="A4631" s="32"/>
    </row>
    <row r="4632" spans="1:1" ht="15">
      <c r="A4632" s="32"/>
    </row>
    <row r="4633" spans="1:1" ht="15">
      <c r="A4633" s="32"/>
    </row>
    <row r="4634" spans="1:1" ht="15">
      <c r="A4634" s="32"/>
    </row>
    <row r="4635" spans="1:1" ht="15">
      <c r="A4635" s="32"/>
    </row>
    <row r="4636" spans="1:1" ht="15">
      <c r="A4636" s="32"/>
    </row>
    <row r="4637" spans="1:1" ht="15">
      <c r="A4637" s="32"/>
    </row>
    <row r="4638" spans="1:1" ht="15">
      <c r="A4638" s="32"/>
    </row>
    <row r="4639" spans="1:1" ht="15">
      <c r="A4639" s="32"/>
    </row>
    <row r="4640" spans="1:1" ht="15">
      <c r="A4640" s="32"/>
    </row>
    <row r="4641" spans="1:1" ht="15">
      <c r="A4641" s="32"/>
    </row>
    <row r="4642" spans="1:1" ht="15">
      <c r="A4642" s="32"/>
    </row>
    <row r="4643" spans="1:1" ht="15">
      <c r="A4643" s="32"/>
    </row>
    <row r="4644" spans="1:1" ht="15">
      <c r="A4644" s="32"/>
    </row>
    <row r="4645" spans="1:1" ht="15">
      <c r="A4645" s="32"/>
    </row>
    <row r="4646" spans="1:1" ht="15">
      <c r="A4646" s="32"/>
    </row>
    <row r="4647" spans="1:1" ht="15">
      <c r="A4647" s="32"/>
    </row>
    <row r="4648" spans="1:1" ht="15">
      <c r="A4648" s="32"/>
    </row>
    <row r="4649" spans="1:1" ht="15">
      <c r="A4649" s="32"/>
    </row>
    <row r="4650" spans="1:1" ht="15">
      <c r="A4650" s="32"/>
    </row>
    <row r="4651" spans="1:1" ht="15">
      <c r="A4651" s="32"/>
    </row>
    <row r="4652" spans="1:1" ht="15">
      <c r="A4652" s="32"/>
    </row>
    <row r="4653" spans="1:1" ht="15">
      <c r="A4653" s="32"/>
    </row>
    <row r="4654" spans="1:1" ht="15">
      <c r="A4654" s="32"/>
    </row>
    <row r="4655" spans="1:1" ht="15">
      <c r="A4655" s="32"/>
    </row>
    <row r="4656" spans="1:1" ht="15">
      <c r="A4656" s="32"/>
    </row>
    <row r="4657" spans="1:1" ht="15">
      <c r="A4657" s="32"/>
    </row>
    <row r="4658" spans="1:1" ht="15">
      <c r="A4658" s="32"/>
    </row>
    <row r="4659" spans="1:1" ht="15">
      <c r="A4659" s="32"/>
    </row>
    <row r="4660" spans="1:1" ht="15">
      <c r="A4660" s="32"/>
    </row>
    <row r="4661" spans="1:1" ht="15">
      <c r="A4661" s="32"/>
    </row>
    <row r="4662" spans="1:1" ht="15">
      <c r="A4662" s="32"/>
    </row>
    <row r="4663" spans="1:1" ht="15">
      <c r="A4663" s="32"/>
    </row>
    <row r="4664" spans="1:1" ht="15">
      <c r="A4664" s="32"/>
    </row>
    <row r="4665" spans="1:1" ht="15">
      <c r="A4665" s="32"/>
    </row>
    <row r="4666" spans="1:1" ht="15">
      <c r="A4666" s="32"/>
    </row>
    <row r="4667" spans="1:1" ht="15">
      <c r="A4667" s="32"/>
    </row>
    <row r="4668" spans="1:1" ht="15">
      <c r="A4668" s="32"/>
    </row>
    <row r="4669" spans="1:1" ht="15">
      <c r="A4669" s="32"/>
    </row>
    <row r="4670" spans="1:1" ht="15">
      <c r="A4670" s="32"/>
    </row>
    <row r="4671" spans="1:1" ht="15">
      <c r="A4671" s="32"/>
    </row>
    <row r="4672" spans="1:1" ht="15">
      <c r="A4672" s="32"/>
    </row>
    <row r="4673" spans="1:1" ht="15">
      <c r="A4673" s="32"/>
    </row>
    <row r="4674" spans="1:1" ht="15">
      <c r="A4674" s="32"/>
    </row>
    <row r="4675" spans="1:1" ht="15">
      <c r="A4675" s="32"/>
    </row>
    <row r="4676" spans="1:1" ht="15">
      <c r="A4676" s="32"/>
    </row>
    <row r="4677" spans="1:1" ht="15">
      <c r="A4677" s="32"/>
    </row>
    <row r="4678" spans="1:1" ht="15">
      <c r="A4678" s="32"/>
    </row>
    <row r="4679" spans="1:1" ht="15">
      <c r="A4679" s="32"/>
    </row>
    <row r="4680" spans="1:1" ht="15">
      <c r="A4680" s="32"/>
    </row>
    <row r="4681" spans="1:1" ht="15">
      <c r="A4681" s="32"/>
    </row>
    <row r="4682" spans="1:1" ht="15">
      <c r="A4682" s="32"/>
    </row>
    <row r="4683" spans="1:1" ht="15">
      <c r="A4683" s="32"/>
    </row>
    <row r="4684" spans="1:1" ht="15">
      <c r="A4684" s="32"/>
    </row>
    <row r="4685" spans="1:1" ht="15">
      <c r="A4685" s="32"/>
    </row>
    <row r="4686" spans="1:1" ht="15">
      <c r="A4686" s="32"/>
    </row>
    <row r="4687" spans="1:1" ht="15">
      <c r="A4687" s="32"/>
    </row>
    <row r="4688" spans="1:1" ht="15">
      <c r="A4688" s="32"/>
    </row>
    <row r="4689" spans="1:1" ht="15">
      <c r="A4689" s="32"/>
    </row>
    <row r="4690" spans="1:1" ht="15">
      <c r="A4690" s="32"/>
    </row>
    <row r="4691" spans="1:1" ht="15">
      <c r="A4691" s="32"/>
    </row>
    <row r="4692" spans="1:1" ht="15">
      <c r="A4692" s="32"/>
    </row>
    <row r="4693" spans="1:1" ht="15">
      <c r="A4693" s="32"/>
    </row>
    <row r="4694" spans="1:1" ht="15">
      <c r="A4694" s="32"/>
    </row>
    <row r="4695" spans="1:1" ht="15">
      <c r="A4695" s="32"/>
    </row>
    <row r="4696" spans="1:1" ht="15">
      <c r="A4696" s="32"/>
    </row>
    <row r="4697" spans="1:1" ht="15">
      <c r="A4697" s="32"/>
    </row>
    <row r="4698" spans="1:1" ht="15">
      <c r="A4698" s="32"/>
    </row>
    <row r="4699" spans="1:1" ht="15">
      <c r="A4699" s="32"/>
    </row>
    <row r="4700" spans="1:1" ht="15">
      <c r="A4700" s="32"/>
    </row>
    <row r="4701" spans="1:1" ht="15">
      <c r="A4701" s="32"/>
    </row>
    <row r="4702" spans="1:1" ht="15">
      <c r="A4702" s="32"/>
    </row>
    <row r="4703" spans="1:1" ht="15">
      <c r="A4703" s="32"/>
    </row>
    <row r="4704" spans="1:1" ht="15">
      <c r="A4704" s="32"/>
    </row>
    <row r="4705" spans="1:1" ht="15">
      <c r="A4705" s="32"/>
    </row>
    <row r="4706" spans="1:1" ht="15">
      <c r="A4706" s="32"/>
    </row>
    <row r="4707" spans="1:1" ht="15">
      <c r="A4707" s="32"/>
    </row>
    <row r="4708" spans="1:1" ht="15">
      <c r="A4708" s="32"/>
    </row>
    <row r="4709" spans="1:1" ht="15">
      <c r="A4709" s="32"/>
    </row>
    <row r="4710" spans="1:1" ht="15">
      <c r="A4710" s="32"/>
    </row>
    <row r="4711" spans="1:1" ht="15">
      <c r="A4711" s="32"/>
    </row>
    <row r="4712" spans="1:1" ht="15">
      <c r="A4712" s="32"/>
    </row>
    <row r="4713" spans="1:1" ht="15">
      <c r="A4713" s="32"/>
    </row>
    <row r="4714" spans="1:1" ht="15">
      <c r="A4714" s="32"/>
    </row>
    <row r="4715" spans="1:1" ht="15">
      <c r="A4715" s="32"/>
    </row>
    <row r="4716" spans="1:1" ht="15">
      <c r="A4716" s="32"/>
    </row>
    <row r="4717" spans="1:1" ht="15">
      <c r="A4717" s="32"/>
    </row>
    <row r="4718" spans="1:1" ht="15">
      <c r="A4718" s="32"/>
    </row>
    <row r="4719" spans="1:1" ht="15">
      <c r="A4719" s="32"/>
    </row>
    <row r="4720" spans="1:1" ht="15">
      <c r="A4720" s="32"/>
    </row>
    <row r="4721" spans="1:1" ht="15">
      <c r="A4721" s="32"/>
    </row>
    <row r="4722" spans="1:1" ht="15">
      <c r="A4722" s="32"/>
    </row>
    <row r="4723" spans="1:1" ht="15">
      <c r="A4723" s="32"/>
    </row>
    <row r="4724" spans="1:1" ht="15">
      <c r="A4724" s="32"/>
    </row>
    <row r="4725" spans="1:1" ht="15">
      <c r="A4725" s="32"/>
    </row>
    <row r="4726" spans="1:1" ht="15">
      <c r="A4726" s="32"/>
    </row>
    <row r="4727" spans="1:1" ht="15">
      <c r="A4727" s="32"/>
    </row>
    <row r="4728" spans="1:1" ht="15">
      <c r="A4728" s="32"/>
    </row>
    <row r="4729" spans="1:1" ht="15">
      <c r="A4729" s="32"/>
    </row>
    <row r="4730" spans="1:1" ht="15">
      <c r="A4730" s="32"/>
    </row>
    <row r="4731" spans="1:1" ht="15">
      <c r="A4731" s="32"/>
    </row>
    <row r="4732" spans="1:1" ht="15">
      <c r="A4732" s="32"/>
    </row>
    <row r="4733" spans="1:1" ht="15">
      <c r="A4733" s="32"/>
    </row>
    <row r="4734" spans="1:1" ht="15">
      <c r="A4734" s="32"/>
    </row>
    <row r="4735" spans="1:1" ht="15">
      <c r="A4735" s="32"/>
    </row>
    <row r="4736" spans="1:1" ht="15">
      <c r="A4736" s="32"/>
    </row>
    <row r="4737" spans="1:1" ht="15">
      <c r="A4737" s="32"/>
    </row>
    <row r="4738" spans="1:1" ht="15">
      <c r="A4738" s="32"/>
    </row>
    <row r="4739" spans="1:1" ht="15">
      <c r="A4739" s="32"/>
    </row>
    <row r="4740" spans="1:1" ht="15">
      <c r="A4740" s="32"/>
    </row>
    <row r="4741" spans="1:1" ht="15">
      <c r="A4741" s="32"/>
    </row>
    <row r="4742" spans="1:1" ht="15">
      <c r="A4742" s="32"/>
    </row>
    <row r="4743" spans="1:1" ht="15">
      <c r="A4743" s="32"/>
    </row>
    <row r="4744" spans="1:1" ht="15">
      <c r="A4744" s="32"/>
    </row>
    <row r="4745" spans="1:1" ht="15">
      <c r="A4745" s="32"/>
    </row>
    <row r="4746" spans="1:1" ht="15">
      <c r="A4746" s="32"/>
    </row>
    <row r="4747" spans="1:1" ht="15">
      <c r="A4747" s="32"/>
    </row>
    <row r="4748" spans="1:1" ht="15">
      <c r="A4748" s="32"/>
    </row>
    <row r="4749" spans="1:1" ht="15">
      <c r="A4749" s="32"/>
    </row>
    <row r="4750" spans="1:1" ht="15">
      <c r="A4750" s="32"/>
    </row>
    <row r="4751" spans="1:1" ht="15">
      <c r="A4751" s="32"/>
    </row>
    <row r="4752" spans="1:1" ht="15">
      <c r="A4752" s="32"/>
    </row>
    <row r="4753" spans="1:1" ht="15">
      <c r="A4753" s="32"/>
    </row>
    <row r="4754" spans="1:1" ht="15">
      <c r="A4754" s="32"/>
    </row>
    <row r="4755" spans="1:1" ht="15">
      <c r="A4755" s="32"/>
    </row>
    <row r="4756" spans="1:1" ht="15">
      <c r="A4756" s="32"/>
    </row>
    <row r="4757" spans="1:1" ht="15">
      <c r="A4757" s="32"/>
    </row>
    <row r="4758" spans="1:1" ht="15">
      <c r="A4758" s="32"/>
    </row>
    <row r="4759" spans="1:1" ht="15">
      <c r="A4759" s="32"/>
    </row>
    <row r="4760" spans="1:1" ht="15">
      <c r="A4760" s="32"/>
    </row>
    <row r="4761" spans="1:1" ht="15">
      <c r="A4761" s="32"/>
    </row>
    <row r="4762" spans="1:1" ht="15">
      <c r="A4762" s="32"/>
    </row>
    <row r="4763" spans="1:1" ht="15">
      <c r="A4763" s="32"/>
    </row>
    <row r="4764" spans="1:1" ht="15">
      <c r="A4764" s="32"/>
    </row>
    <row r="4765" spans="1:1" ht="15">
      <c r="A4765" s="32"/>
    </row>
    <row r="4766" spans="1:1" ht="15">
      <c r="A4766" s="32"/>
    </row>
    <row r="4767" spans="1:1" ht="15">
      <c r="A4767" s="32"/>
    </row>
    <row r="4768" spans="1:1" ht="15">
      <c r="A4768" s="32"/>
    </row>
    <row r="4769" spans="1:1" ht="15">
      <c r="A4769" s="32"/>
    </row>
    <row r="4770" spans="1:1" ht="15">
      <c r="A4770" s="32"/>
    </row>
    <row r="4771" spans="1:1" ht="15">
      <c r="A4771" s="32"/>
    </row>
    <row r="4772" spans="1:1" ht="15">
      <c r="A4772" s="32"/>
    </row>
    <row r="4773" spans="1:1" ht="15">
      <c r="A4773" s="32"/>
    </row>
    <row r="4774" spans="1:1" ht="15">
      <c r="A4774" s="32"/>
    </row>
    <row r="4775" spans="1:1" ht="15">
      <c r="A4775" s="32"/>
    </row>
    <row r="4776" spans="1:1" ht="15">
      <c r="A4776" s="32"/>
    </row>
    <row r="4777" spans="1:1" ht="15">
      <c r="A4777" s="32"/>
    </row>
    <row r="4778" spans="1:1" ht="15">
      <c r="A4778" s="32"/>
    </row>
    <row r="4779" spans="1:1" ht="15">
      <c r="A4779" s="32"/>
    </row>
    <row r="4780" spans="1:1" ht="15">
      <c r="A4780" s="32"/>
    </row>
    <row r="4781" spans="1:1" ht="15">
      <c r="A4781" s="32"/>
    </row>
    <row r="4782" spans="1:1" ht="15">
      <c r="A4782" s="32"/>
    </row>
    <row r="4783" spans="1:1" ht="15">
      <c r="A4783" s="32"/>
    </row>
    <row r="4784" spans="1:1" ht="15">
      <c r="A4784" s="32"/>
    </row>
    <row r="4785" spans="1:1" ht="15">
      <c r="A4785" s="32"/>
    </row>
    <row r="4786" spans="1:1" ht="15">
      <c r="A4786" s="32"/>
    </row>
    <row r="4787" spans="1:1" ht="15">
      <c r="A4787" s="32"/>
    </row>
    <row r="4788" spans="1:1" ht="15">
      <c r="A4788" s="32"/>
    </row>
    <row r="4789" spans="1:1" ht="15">
      <c r="A4789" s="32"/>
    </row>
    <row r="4790" spans="1:1" ht="15">
      <c r="A4790" s="32"/>
    </row>
    <row r="4791" spans="1:1" ht="15">
      <c r="A4791" s="32"/>
    </row>
    <row r="4792" spans="1:1" ht="15">
      <c r="A4792" s="32"/>
    </row>
    <row r="4793" spans="1:1" ht="15">
      <c r="A4793" s="32"/>
    </row>
    <row r="4794" spans="1:1" ht="15">
      <c r="A4794" s="32"/>
    </row>
    <row r="4795" spans="1:1" ht="15">
      <c r="A4795" s="32"/>
    </row>
    <row r="4796" spans="1:1" ht="15">
      <c r="A4796" s="32"/>
    </row>
    <row r="4797" spans="1:1" ht="15">
      <c r="A4797" s="32"/>
    </row>
    <row r="4798" spans="1:1" ht="15">
      <c r="A4798" s="32"/>
    </row>
    <row r="4799" spans="1:1" ht="15">
      <c r="A4799" s="32"/>
    </row>
    <row r="4800" spans="1:1" ht="15">
      <c r="A4800" s="32"/>
    </row>
    <row r="4801" spans="1:1" ht="15">
      <c r="A4801" s="32"/>
    </row>
    <row r="4802" spans="1:1" ht="15">
      <c r="A4802" s="32"/>
    </row>
    <row r="4803" spans="1:1" ht="15">
      <c r="A4803" s="32"/>
    </row>
    <row r="4804" spans="1:1" ht="15">
      <c r="A4804" s="32"/>
    </row>
    <row r="4805" spans="1:1" ht="15">
      <c r="A4805" s="32"/>
    </row>
    <row r="4806" spans="1:1" ht="15">
      <c r="A4806" s="32"/>
    </row>
    <row r="4807" spans="1:1" ht="15">
      <c r="A4807" s="32"/>
    </row>
    <row r="4808" spans="1:1" ht="15">
      <c r="A4808" s="32"/>
    </row>
    <row r="4809" spans="1:1" ht="15">
      <c r="A4809" s="32"/>
    </row>
    <row r="4810" spans="1:1" ht="15">
      <c r="A4810" s="32"/>
    </row>
    <row r="4811" spans="1:1" ht="15">
      <c r="A4811" s="32"/>
    </row>
    <row r="4812" spans="1:1" ht="15">
      <c r="A4812" s="32"/>
    </row>
    <row r="4813" spans="1:1" ht="15">
      <c r="A4813" s="32"/>
    </row>
    <row r="4814" spans="1:1" ht="15">
      <c r="A4814" s="32"/>
    </row>
    <row r="4815" spans="1:1" ht="15">
      <c r="A4815" s="32"/>
    </row>
    <row r="4816" spans="1:1" ht="15">
      <c r="A4816" s="32"/>
    </row>
    <row r="4817" spans="1:1" ht="15">
      <c r="A4817" s="32"/>
    </row>
    <row r="4818" spans="1:1" ht="15">
      <c r="A4818" s="32"/>
    </row>
    <row r="4819" spans="1:1" ht="15">
      <c r="A4819" s="32"/>
    </row>
    <row r="4820" spans="1:1" ht="15">
      <c r="A4820" s="32"/>
    </row>
    <row r="4821" spans="1:1" ht="15">
      <c r="A4821" s="32"/>
    </row>
    <row r="4822" spans="1:1" ht="15">
      <c r="A4822" s="32"/>
    </row>
    <row r="4823" spans="1:1" ht="15">
      <c r="A4823" s="32"/>
    </row>
    <row r="4824" spans="1:1" ht="15">
      <c r="A4824" s="32"/>
    </row>
    <row r="4825" spans="1:1" ht="15">
      <c r="A4825" s="32"/>
    </row>
    <row r="4826" spans="1:1" ht="15">
      <c r="A4826" s="32"/>
    </row>
    <row r="4827" spans="1:1" ht="15">
      <c r="A4827" s="32"/>
    </row>
    <row r="4828" spans="1:1" ht="15">
      <c r="A4828" s="32"/>
    </row>
    <row r="4829" spans="1:1" ht="15">
      <c r="A4829" s="32"/>
    </row>
    <row r="4830" spans="1:1" ht="15">
      <c r="A4830" s="32"/>
    </row>
    <row r="4831" spans="1:1" ht="15">
      <c r="A4831" s="32"/>
    </row>
    <row r="4832" spans="1:1" ht="15">
      <c r="A4832" s="32"/>
    </row>
    <row r="4833" spans="1:1" ht="15">
      <c r="A4833" s="32"/>
    </row>
    <row r="4834" spans="1:1" ht="15">
      <c r="A4834" s="32"/>
    </row>
    <row r="4835" spans="1:1" ht="15">
      <c r="A4835" s="32"/>
    </row>
    <row r="4836" spans="1:1" ht="15">
      <c r="A4836" s="32"/>
    </row>
    <row r="4837" spans="1:1" ht="15">
      <c r="A4837" s="32"/>
    </row>
    <row r="4838" spans="1:1" ht="15">
      <c r="A4838" s="32"/>
    </row>
    <row r="4839" spans="1:1" ht="15">
      <c r="A4839" s="32"/>
    </row>
    <row r="4840" spans="1:1" ht="15">
      <c r="A4840" s="32"/>
    </row>
    <row r="4841" spans="1:1" ht="15">
      <c r="A4841" s="32"/>
    </row>
    <row r="4842" spans="1:1" ht="15">
      <c r="A4842" s="32"/>
    </row>
    <row r="4843" spans="1:1" ht="15">
      <c r="A4843" s="32"/>
    </row>
    <row r="4844" spans="1:1" ht="15">
      <c r="A4844" s="32"/>
    </row>
    <row r="4845" spans="1:1" ht="15">
      <c r="A4845" s="32"/>
    </row>
    <row r="4846" spans="1:1" ht="15">
      <c r="A4846" s="32"/>
    </row>
    <row r="4847" spans="1:1" ht="15">
      <c r="A4847" s="32"/>
    </row>
    <row r="4848" spans="1:1" ht="15">
      <c r="A4848" s="32"/>
    </row>
    <row r="4849" spans="1:1" ht="15">
      <c r="A4849" s="32"/>
    </row>
    <row r="4850" spans="1:1" ht="15">
      <c r="A4850" s="32"/>
    </row>
    <row r="4851" spans="1:1" ht="15">
      <c r="A4851" s="32"/>
    </row>
    <row r="4852" spans="1:1" ht="15">
      <c r="A4852" s="32"/>
    </row>
    <row r="4853" spans="1:1" ht="15">
      <c r="A4853" s="32"/>
    </row>
    <row r="4854" spans="1:1" ht="15">
      <c r="A4854" s="32"/>
    </row>
    <row r="4855" spans="1:1" ht="15">
      <c r="A4855" s="32"/>
    </row>
    <row r="4856" spans="1:1" ht="15">
      <c r="A4856" s="32"/>
    </row>
    <row r="4857" spans="1:1" ht="15">
      <c r="A4857" s="32"/>
    </row>
    <row r="4858" spans="1:1" ht="15">
      <c r="A4858" s="32"/>
    </row>
    <row r="4859" spans="1:1" ht="15">
      <c r="A4859" s="32"/>
    </row>
    <row r="4860" spans="1:1" ht="15">
      <c r="A4860" s="32"/>
    </row>
    <row r="4861" spans="1:1" ht="15">
      <c r="A4861" s="32"/>
    </row>
    <row r="4862" spans="1:1" ht="15">
      <c r="A4862" s="32"/>
    </row>
    <row r="4863" spans="1:1" ht="15">
      <c r="A4863" s="32"/>
    </row>
    <row r="4864" spans="1:1" ht="15">
      <c r="A4864" s="32"/>
    </row>
    <row r="4865" spans="1:1" ht="15">
      <c r="A4865" s="32"/>
    </row>
    <row r="4866" spans="1:1" ht="15">
      <c r="A4866" s="32"/>
    </row>
    <row r="4867" spans="1:1" ht="15">
      <c r="A4867" s="32"/>
    </row>
    <row r="4868" spans="1:1" ht="15">
      <c r="A4868" s="32"/>
    </row>
    <row r="4869" spans="1:1" ht="15">
      <c r="A4869" s="32"/>
    </row>
    <row r="4870" spans="1:1" ht="15">
      <c r="A4870" s="32"/>
    </row>
    <row r="4871" spans="1:1" ht="15">
      <c r="A4871" s="32"/>
    </row>
    <row r="4872" spans="1:1" ht="15">
      <c r="A4872" s="32"/>
    </row>
    <row r="4873" spans="1:1" ht="15">
      <c r="A4873" s="32"/>
    </row>
    <row r="4874" spans="1:1" ht="15">
      <c r="A4874" s="32"/>
    </row>
    <row r="4875" spans="1:1" ht="15">
      <c r="A4875" s="32"/>
    </row>
    <row r="4876" spans="1:1" ht="15">
      <c r="A4876" s="32"/>
    </row>
    <row r="4877" spans="1:1" ht="15">
      <c r="A4877" s="32"/>
    </row>
    <row r="4878" spans="1:1" ht="15">
      <c r="A4878" s="32"/>
    </row>
    <row r="4879" spans="1:1" ht="15">
      <c r="A4879" s="32"/>
    </row>
    <row r="4880" spans="1:1" ht="15">
      <c r="A4880" s="32"/>
    </row>
    <row r="4881" spans="1:1" ht="15">
      <c r="A4881" s="32"/>
    </row>
    <row r="4882" spans="1:1" ht="15">
      <c r="A4882" s="32"/>
    </row>
    <row r="4883" spans="1:1" ht="15">
      <c r="A4883" s="32"/>
    </row>
    <row r="4884" spans="1:1" ht="15">
      <c r="A4884" s="32"/>
    </row>
    <row r="4885" spans="1:1" ht="15">
      <c r="A4885" s="32"/>
    </row>
    <row r="4886" spans="1:1" ht="15">
      <c r="A4886" s="32"/>
    </row>
    <row r="4887" spans="1:1" ht="15">
      <c r="A4887" s="32"/>
    </row>
    <row r="4888" spans="1:1" ht="15">
      <c r="A4888" s="32"/>
    </row>
    <row r="4889" spans="1:1" ht="15">
      <c r="A4889" s="32"/>
    </row>
    <row r="4890" spans="1:1" ht="15">
      <c r="A4890" s="32"/>
    </row>
    <row r="4891" spans="1:1" ht="15">
      <c r="A4891" s="32"/>
    </row>
    <row r="4892" spans="1:1" ht="15">
      <c r="A4892" s="32"/>
    </row>
    <row r="4893" spans="1:1" ht="15">
      <c r="A4893" s="32"/>
    </row>
    <row r="4894" spans="1:1" ht="15">
      <c r="A4894" s="32"/>
    </row>
    <row r="4895" spans="1:1" ht="15">
      <c r="A4895" s="32"/>
    </row>
    <row r="4896" spans="1:1" ht="15">
      <c r="A4896" s="32"/>
    </row>
    <row r="4897" spans="1:1" ht="15">
      <c r="A4897" s="32"/>
    </row>
    <row r="4898" spans="1:1" ht="15">
      <c r="A4898" s="32"/>
    </row>
    <row r="4899" spans="1:1" ht="15">
      <c r="A4899" s="32"/>
    </row>
    <row r="4900" spans="1:1" ht="15">
      <c r="A4900" s="32"/>
    </row>
    <row r="4901" spans="1:1" ht="15">
      <c r="A4901" s="32"/>
    </row>
    <row r="4902" spans="1:1" ht="15">
      <c r="A4902" s="32"/>
    </row>
    <row r="4903" spans="1:1" ht="15">
      <c r="A4903" s="32"/>
    </row>
    <row r="4904" spans="1:1" ht="15">
      <c r="A4904" s="32"/>
    </row>
    <row r="4905" spans="1:1" ht="15">
      <c r="A4905" s="32"/>
    </row>
    <row r="4906" spans="1:1" ht="15">
      <c r="A4906" s="32"/>
    </row>
    <row r="4907" spans="1:1" ht="15">
      <c r="A4907" s="32"/>
    </row>
    <row r="4908" spans="1:1" ht="15">
      <c r="A4908" s="32"/>
    </row>
    <row r="4909" spans="1:1" ht="15">
      <c r="A4909" s="32"/>
    </row>
    <row r="4910" spans="1:1" ht="15">
      <c r="A4910" s="32"/>
    </row>
    <row r="4911" spans="1:1" ht="15">
      <c r="A4911" s="32"/>
    </row>
    <row r="4912" spans="1:1" ht="15">
      <c r="A4912" s="32"/>
    </row>
    <row r="4913" spans="1:1" ht="15">
      <c r="A4913" s="32"/>
    </row>
    <row r="4914" spans="1:1" ht="15">
      <c r="A4914" s="32"/>
    </row>
    <row r="4915" spans="1:1" ht="15">
      <c r="A4915" s="32"/>
    </row>
    <row r="4916" spans="1:1" ht="15">
      <c r="A4916" s="32"/>
    </row>
    <row r="4917" spans="1:1" ht="15">
      <c r="A4917" s="32"/>
    </row>
    <row r="4918" spans="1:1" ht="15">
      <c r="A4918" s="32"/>
    </row>
    <row r="4919" spans="1:1" ht="15">
      <c r="A4919" s="32"/>
    </row>
    <row r="4920" spans="1:1" ht="15">
      <c r="A4920" s="32"/>
    </row>
    <row r="4921" spans="1:1" ht="15">
      <c r="A4921" s="32"/>
    </row>
    <row r="4922" spans="1:1" ht="15">
      <c r="A4922" s="32"/>
    </row>
    <row r="4923" spans="1:1" ht="15">
      <c r="A4923" s="32"/>
    </row>
    <row r="4924" spans="1:1" ht="15">
      <c r="A4924" s="32"/>
    </row>
    <row r="4925" spans="1:1" ht="15">
      <c r="A4925" s="32"/>
    </row>
    <row r="4926" spans="1:1" ht="15">
      <c r="A4926" s="32"/>
    </row>
    <row r="4927" spans="1:1" ht="15">
      <c r="A4927" s="32"/>
    </row>
    <row r="4928" spans="1:1" ht="15">
      <c r="A4928" s="32"/>
    </row>
    <row r="4929" spans="1:1" ht="15">
      <c r="A4929" s="32"/>
    </row>
    <row r="4930" spans="1:1" ht="15">
      <c r="A4930" s="32"/>
    </row>
    <row r="4931" spans="1:1" ht="15">
      <c r="A4931" s="32"/>
    </row>
    <row r="4932" spans="1:1" ht="15">
      <c r="A4932" s="32"/>
    </row>
    <row r="4933" spans="1:1" ht="15">
      <c r="A4933" s="32"/>
    </row>
    <row r="4934" spans="1:1" ht="15">
      <c r="A4934" s="32"/>
    </row>
    <row r="4935" spans="1:1" ht="15">
      <c r="A4935" s="32"/>
    </row>
    <row r="4936" spans="1:1" ht="15">
      <c r="A4936" s="32"/>
    </row>
    <row r="4937" spans="1:1" ht="15">
      <c r="A4937" s="32"/>
    </row>
    <row r="4938" spans="1:1" ht="15">
      <c r="A4938" s="32"/>
    </row>
    <row r="4939" spans="1:1" ht="15">
      <c r="A4939" s="32"/>
    </row>
    <row r="4940" spans="1:1" ht="15">
      <c r="A4940" s="32"/>
    </row>
    <row r="4941" spans="1:1" ht="15">
      <c r="A4941" s="32"/>
    </row>
    <row r="4942" spans="1:1" ht="15">
      <c r="A4942" s="32"/>
    </row>
    <row r="4943" spans="1:1" ht="15">
      <c r="A4943" s="32"/>
    </row>
    <row r="4944" spans="1:1" ht="15">
      <c r="A4944" s="32"/>
    </row>
    <row r="4945" spans="1:1" ht="15">
      <c r="A4945" s="32"/>
    </row>
    <row r="4946" spans="1:1" ht="15">
      <c r="A4946" s="32"/>
    </row>
    <row r="4947" spans="1:1" ht="15">
      <c r="A4947" s="32"/>
    </row>
    <row r="4948" spans="1:1" ht="15">
      <c r="A4948" s="32"/>
    </row>
    <row r="4949" spans="1:1" ht="15">
      <c r="A4949" s="32"/>
    </row>
    <row r="4950" spans="1:1" ht="15">
      <c r="A4950" s="32"/>
    </row>
    <row r="4951" spans="1:1" ht="15">
      <c r="A4951" s="32"/>
    </row>
    <row r="4952" spans="1:1" ht="15">
      <c r="A4952" s="32"/>
    </row>
    <row r="4953" spans="1:1" ht="15">
      <c r="A4953" s="32"/>
    </row>
    <row r="4954" spans="1:1" ht="15">
      <c r="A4954" s="32"/>
    </row>
    <row r="4955" spans="1:1" ht="15">
      <c r="A4955" s="32"/>
    </row>
    <row r="4956" spans="1:1" ht="15">
      <c r="A4956" s="32"/>
    </row>
    <row r="4957" spans="1:1" ht="15">
      <c r="A4957" s="32"/>
    </row>
    <row r="4958" spans="1:1" ht="15">
      <c r="A4958" s="32"/>
    </row>
    <row r="4959" spans="1:1" ht="15">
      <c r="A4959" s="32"/>
    </row>
    <row r="4960" spans="1:1" ht="15">
      <c r="A4960" s="32"/>
    </row>
    <row r="4961" spans="1:1" ht="15">
      <c r="A4961" s="32"/>
    </row>
    <row r="4962" spans="1:1" ht="15">
      <c r="A4962" s="32"/>
    </row>
    <row r="4963" spans="1:1" ht="15">
      <c r="A4963" s="32"/>
    </row>
    <row r="4964" spans="1:1" ht="15">
      <c r="A4964" s="32"/>
    </row>
    <row r="4965" spans="1:1" ht="15">
      <c r="A4965" s="32"/>
    </row>
    <row r="4966" spans="1:1" ht="15">
      <c r="A4966" s="32"/>
    </row>
    <row r="4967" spans="1:1" ht="15">
      <c r="A4967" s="32"/>
    </row>
    <row r="4968" spans="1:1" ht="15">
      <c r="A4968" s="32"/>
    </row>
    <row r="4969" spans="1:1" ht="15">
      <c r="A4969" s="32"/>
    </row>
    <row r="4970" spans="1:1" ht="15">
      <c r="A4970" s="32"/>
    </row>
    <row r="4971" spans="1:1" ht="15">
      <c r="A4971" s="32"/>
    </row>
    <row r="4972" spans="1:1" ht="15">
      <c r="A4972" s="32"/>
    </row>
    <row r="4973" spans="1:1" ht="15">
      <c r="A4973" s="32"/>
    </row>
    <row r="4974" spans="1:1" ht="15">
      <c r="A4974" s="32"/>
    </row>
    <row r="4975" spans="1:1" ht="15">
      <c r="A4975" s="32"/>
    </row>
    <row r="4976" spans="1:1" ht="15">
      <c r="A4976" s="32"/>
    </row>
    <row r="4977" spans="1:1" ht="15">
      <c r="A4977" s="32"/>
    </row>
    <row r="4978" spans="1:1" ht="15">
      <c r="A4978" s="32"/>
    </row>
    <row r="4979" spans="1:1" ht="15">
      <c r="A4979" s="32"/>
    </row>
    <row r="4980" spans="1:1" ht="15">
      <c r="A4980" s="32"/>
    </row>
    <row r="4981" spans="1:1" ht="15">
      <c r="A4981" s="32"/>
    </row>
    <row r="4982" spans="1:1" ht="15">
      <c r="A4982" s="32"/>
    </row>
    <row r="4983" spans="1:1" ht="15">
      <c r="A4983" s="32"/>
    </row>
    <row r="4984" spans="1:1" ht="15">
      <c r="A4984" s="32"/>
    </row>
    <row r="4985" spans="1:1" ht="15">
      <c r="A4985" s="32"/>
    </row>
    <row r="4986" spans="1:1" ht="15">
      <c r="A4986" s="32"/>
    </row>
    <row r="4987" spans="1:1" ht="15">
      <c r="A4987" s="32"/>
    </row>
    <row r="4988" spans="1:1" ht="15">
      <c r="A4988" s="32"/>
    </row>
    <row r="4989" spans="1:1" ht="15">
      <c r="A4989" s="32"/>
    </row>
    <row r="4990" spans="1:1" ht="15">
      <c r="A4990" s="32"/>
    </row>
    <row r="4991" spans="1:1" ht="15">
      <c r="A4991" s="32"/>
    </row>
    <row r="4992" spans="1:1" ht="15">
      <c r="A4992" s="32"/>
    </row>
    <row r="4993" spans="1:1" ht="15">
      <c r="A4993" s="32"/>
    </row>
    <row r="4994" spans="1:1" ht="15">
      <c r="A4994" s="32"/>
    </row>
    <row r="4995" spans="1:1" ht="15">
      <c r="A4995" s="32"/>
    </row>
    <row r="4996" spans="1:1" ht="15">
      <c r="A4996" s="32"/>
    </row>
    <row r="4997" spans="1:1" ht="15">
      <c r="A4997" s="32"/>
    </row>
    <row r="4998" spans="1:1" ht="15">
      <c r="A4998" s="32"/>
    </row>
    <row r="4999" spans="1:1" ht="15">
      <c r="A4999" s="32"/>
    </row>
    <row r="5000" spans="1:1" ht="15">
      <c r="A5000" s="32"/>
    </row>
    <row r="5001" spans="1:1" ht="15">
      <c r="A5001" s="32"/>
    </row>
    <row r="5002" spans="1:1" ht="15">
      <c r="A5002" s="32"/>
    </row>
    <row r="5003" spans="1:1" ht="15">
      <c r="A5003" s="32"/>
    </row>
    <row r="5004" spans="1:1" ht="15">
      <c r="A5004" s="32"/>
    </row>
    <row r="5005" spans="1:1" ht="15">
      <c r="A5005" s="32"/>
    </row>
    <row r="5006" spans="1:1" ht="15">
      <c r="A5006" s="32"/>
    </row>
    <row r="5007" spans="1:1" ht="15">
      <c r="A5007" s="32"/>
    </row>
    <row r="5008" spans="1:1" ht="15">
      <c r="A5008" s="32"/>
    </row>
    <row r="5009" spans="1:1" ht="15">
      <c r="A5009" s="32"/>
    </row>
    <row r="5010" spans="1:1" ht="15">
      <c r="A5010" s="32"/>
    </row>
    <row r="5011" spans="1:1" ht="15">
      <c r="A5011" s="32"/>
    </row>
    <row r="5012" spans="1:1" ht="15">
      <c r="A5012" s="32"/>
    </row>
    <row r="5013" spans="1:1" ht="15">
      <c r="A5013" s="32"/>
    </row>
    <row r="5014" spans="1:1" ht="15">
      <c r="A5014" s="32"/>
    </row>
    <row r="5015" spans="1:1" ht="15">
      <c r="A5015" s="32"/>
    </row>
    <row r="5016" spans="1:1" ht="15">
      <c r="A5016" s="32"/>
    </row>
    <row r="5017" spans="1:1" ht="15">
      <c r="A5017" s="32"/>
    </row>
    <row r="5018" spans="1:1" ht="15">
      <c r="A5018" s="32"/>
    </row>
    <row r="5019" spans="1:1" ht="15">
      <c r="A5019" s="32"/>
    </row>
    <row r="5020" spans="1:1" ht="15">
      <c r="A5020" s="32"/>
    </row>
    <row r="5021" spans="1:1" ht="15">
      <c r="A5021" s="32"/>
    </row>
    <row r="5022" spans="1:1" ht="15">
      <c r="A5022" s="32"/>
    </row>
    <row r="5023" spans="1:1" ht="15">
      <c r="A5023" s="32"/>
    </row>
    <row r="5024" spans="1:1" ht="15">
      <c r="A5024" s="32"/>
    </row>
    <row r="5025" spans="1:1" ht="15">
      <c r="A5025" s="32"/>
    </row>
    <row r="5026" spans="1:1" ht="15">
      <c r="A5026" s="32"/>
    </row>
    <row r="5027" spans="1:1" ht="15">
      <c r="A5027" s="32"/>
    </row>
    <row r="5028" spans="1:1" ht="15">
      <c r="A5028" s="32"/>
    </row>
    <row r="5029" spans="1:1" ht="15">
      <c r="A5029" s="32"/>
    </row>
    <row r="5030" spans="1:1" ht="15">
      <c r="A5030" s="32"/>
    </row>
    <row r="5031" spans="1:1" ht="15">
      <c r="A5031" s="32"/>
    </row>
    <row r="5032" spans="1:1" ht="15">
      <c r="A5032" s="32"/>
    </row>
    <row r="5033" spans="1:1" ht="15">
      <c r="A5033" s="32"/>
    </row>
    <row r="5034" spans="1:1" ht="15">
      <c r="A5034" s="32"/>
    </row>
    <row r="5035" spans="1:1" ht="15">
      <c r="A5035" s="32"/>
    </row>
    <row r="5036" spans="1:1" ht="15">
      <c r="A5036" s="32"/>
    </row>
    <row r="5037" spans="1:1" ht="15">
      <c r="A5037" s="32"/>
    </row>
    <row r="5038" spans="1:1" ht="15">
      <c r="A5038" s="32"/>
    </row>
    <row r="5039" spans="1:1" ht="15">
      <c r="A5039" s="32"/>
    </row>
    <row r="5040" spans="1:1" ht="15">
      <c r="A5040" s="32"/>
    </row>
    <row r="5041" spans="1:1" ht="15">
      <c r="A5041" s="32"/>
    </row>
    <row r="5042" spans="1:1" ht="15">
      <c r="A5042" s="32"/>
    </row>
    <row r="5043" spans="1:1" ht="15">
      <c r="A5043" s="32"/>
    </row>
    <row r="5044" spans="1:1" ht="15">
      <c r="A5044" s="32"/>
    </row>
    <row r="5045" spans="1:1" ht="15">
      <c r="A5045" s="32"/>
    </row>
    <row r="5046" spans="1:1" ht="15">
      <c r="A5046" s="32"/>
    </row>
    <row r="5047" spans="1:1" ht="15">
      <c r="A5047" s="32"/>
    </row>
    <row r="5048" spans="1:1" ht="15">
      <c r="A5048" s="32"/>
    </row>
    <row r="5049" spans="1:1" ht="15">
      <c r="A5049" s="32"/>
    </row>
    <row r="5050" spans="1:1" ht="15">
      <c r="A5050" s="32"/>
    </row>
    <row r="5051" spans="1:1" ht="15">
      <c r="A5051" s="32"/>
    </row>
    <row r="5052" spans="1:1" ht="15">
      <c r="A5052" s="32"/>
    </row>
    <row r="5053" spans="1:1" ht="15">
      <c r="A5053" s="32"/>
    </row>
    <row r="5054" spans="1:1" ht="15">
      <c r="A5054" s="32"/>
    </row>
    <row r="5055" spans="1:1" ht="15">
      <c r="A5055" s="32"/>
    </row>
    <row r="5056" spans="1:1" ht="15">
      <c r="A5056" s="32"/>
    </row>
    <row r="5057" spans="1:1" ht="15">
      <c r="A5057" s="32"/>
    </row>
    <row r="5058" spans="1:1" ht="15">
      <c r="A5058" s="32"/>
    </row>
    <row r="5059" spans="1:1" ht="15">
      <c r="A5059" s="32"/>
    </row>
    <row r="5060" spans="1:1" ht="15">
      <c r="A5060" s="32"/>
    </row>
    <row r="5061" spans="1:1" ht="15">
      <c r="A5061" s="32"/>
    </row>
    <row r="5062" spans="1:1" ht="15">
      <c r="A5062" s="32"/>
    </row>
    <row r="5063" spans="1:1" ht="15">
      <c r="A5063" s="32"/>
    </row>
    <row r="5064" spans="1:1" ht="15">
      <c r="A5064" s="32"/>
    </row>
    <row r="5065" spans="1:1" ht="15">
      <c r="A5065" s="32"/>
    </row>
    <row r="5066" spans="1:1" ht="15">
      <c r="A5066" s="32"/>
    </row>
    <row r="5067" spans="1:1" ht="15">
      <c r="A5067" s="32"/>
    </row>
    <row r="5068" spans="1:1" ht="15">
      <c r="A5068" s="32"/>
    </row>
    <row r="5069" spans="1:1" ht="15">
      <c r="A5069" s="32"/>
    </row>
    <row r="5070" spans="1:1" ht="15">
      <c r="A5070" s="32"/>
    </row>
    <row r="5071" spans="1:1" ht="15">
      <c r="A5071" s="32"/>
    </row>
    <row r="5072" spans="1:1" ht="15">
      <c r="A5072" s="32"/>
    </row>
    <row r="5073" spans="1:1" ht="15">
      <c r="A5073" s="32"/>
    </row>
    <row r="5074" spans="1:1" ht="15">
      <c r="A5074" s="32"/>
    </row>
    <row r="5075" spans="1:1" ht="15">
      <c r="A5075" s="32"/>
    </row>
    <row r="5076" spans="1:1" ht="15">
      <c r="A5076" s="32"/>
    </row>
    <row r="5077" spans="1:1" ht="15">
      <c r="A5077" s="32"/>
    </row>
    <row r="5078" spans="1:1" ht="15">
      <c r="A5078" s="32"/>
    </row>
    <row r="5079" spans="1:1" ht="15">
      <c r="A5079" s="32"/>
    </row>
    <row r="5080" spans="1:1" ht="15">
      <c r="A5080" s="32"/>
    </row>
    <row r="5081" spans="1:1" ht="15">
      <c r="A5081" s="32"/>
    </row>
    <row r="5082" spans="1:1" ht="15">
      <c r="A5082" s="32"/>
    </row>
    <row r="5083" spans="1:1" ht="15">
      <c r="A5083" s="32"/>
    </row>
    <row r="5084" spans="1:1" ht="15">
      <c r="A5084" s="32"/>
    </row>
    <row r="5085" spans="1:1" ht="15">
      <c r="A5085" s="32"/>
    </row>
    <row r="5086" spans="1:1" ht="15">
      <c r="A5086" s="32"/>
    </row>
    <row r="5087" spans="1:1" ht="15">
      <c r="A5087" s="32"/>
    </row>
    <row r="5088" spans="1:1" ht="15">
      <c r="A5088" s="32"/>
    </row>
    <row r="5089" spans="1:1" ht="15">
      <c r="A5089" s="32"/>
    </row>
    <row r="5090" spans="1:1" ht="15">
      <c r="A5090" s="32"/>
    </row>
    <row r="5091" spans="1:1" ht="15">
      <c r="A5091" s="32"/>
    </row>
    <row r="5092" spans="1:1" ht="15">
      <c r="A5092" s="32"/>
    </row>
    <row r="5093" spans="1:1" ht="15">
      <c r="A5093" s="32"/>
    </row>
    <row r="5094" spans="1:1" ht="15">
      <c r="A5094" s="32"/>
    </row>
    <row r="5095" spans="1:1" ht="15">
      <c r="A5095" s="32"/>
    </row>
    <row r="5096" spans="1:1" ht="15">
      <c r="A5096" s="32"/>
    </row>
    <row r="5097" spans="1:1" ht="15">
      <c r="A5097" s="32"/>
    </row>
    <row r="5098" spans="1:1" ht="15">
      <c r="A5098" s="32"/>
    </row>
    <row r="5099" spans="1:1" ht="15">
      <c r="A5099" s="32"/>
    </row>
    <row r="5100" spans="1:1" ht="15">
      <c r="A5100" s="32"/>
    </row>
    <row r="5101" spans="1:1" ht="15">
      <c r="A5101" s="32"/>
    </row>
    <row r="5102" spans="1:1" ht="15">
      <c r="A5102" s="32"/>
    </row>
    <row r="5103" spans="1:1" ht="15">
      <c r="A5103" s="32"/>
    </row>
    <row r="5104" spans="1:1" ht="15">
      <c r="A5104" s="32"/>
    </row>
    <row r="5105" spans="1:1" ht="15">
      <c r="A5105" s="32"/>
    </row>
    <row r="5106" spans="1:1" ht="15">
      <c r="A5106" s="32"/>
    </row>
    <row r="5107" spans="1:1" ht="15">
      <c r="A5107" s="32"/>
    </row>
    <row r="5108" spans="1:1" ht="15">
      <c r="A5108" s="32"/>
    </row>
    <row r="5109" spans="1:1" ht="15">
      <c r="A5109" s="32"/>
    </row>
    <row r="5110" spans="1:1" ht="15">
      <c r="A5110" s="32"/>
    </row>
    <row r="5111" spans="1:1" ht="15">
      <c r="A5111" s="32"/>
    </row>
    <row r="5112" spans="1:1" ht="15">
      <c r="A5112" s="32"/>
    </row>
    <row r="5113" spans="1:1" ht="15">
      <c r="A5113" s="32"/>
    </row>
    <row r="5114" spans="1:1" ht="15">
      <c r="A5114" s="32"/>
    </row>
    <row r="5115" spans="1:1" ht="15">
      <c r="A5115" s="32"/>
    </row>
    <row r="5116" spans="1:1" ht="15">
      <c r="A5116" s="32"/>
    </row>
    <row r="5117" spans="1:1" ht="15">
      <c r="A5117" s="32"/>
    </row>
    <row r="5118" spans="1:1" ht="15">
      <c r="A5118" s="32"/>
    </row>
    <row r="5119" spans="1:1" ht="15">
      <c r="A5119" s="32"/>
    </row>
    <row r="5120" spans="1:1" ht="15">
      <c r="A5120" s="32"/>
    </row>
    <row r="5121" spans="1:1" ht="15">
      <c r="A5121" s="32"/>
    </row>
    <row r="5122" spans="1:1" ht="15">
      <c r="A5122" s="32"/>
    </row>
    <row r="5123" spans="1:1" ht="15">
      <c r="A5123" s="32"/>
    </row>
    <row r="5124" spans="1:1" ht="15">
      <c r="A5124" s="32"/>
    </row>
    <row r="5125" spans="1:1" ht="15">
      <c r="A5125" s="32"/>
    </row>
    <row r="5126" spans="1:1" ht="15">
      <c r="A5126" s="32"/>
    </row>
    <row r="5127" spans="1:1" ht="15">
      <c r="A5127" s="32"/>
    </row>
    <row r="5128" spans="1:1" ht="15">
      <c r="A5128" s="32"/>
    </row>
    <row r="5129" spans="1:1" ht="15">
      <c r="A5129" s="32"/>
    </row>
    <row r="5130" spans="1:1" ht="15">
      <c r="A5130" s="32"/>
    </row>
    <row r="5131" spans="1:1" ht="15">
      <c r="A5131" s="32"/>
    </row>
    <row r="5132" spans="1:1" ht="15">
      <c r="A5132" s="32"/>
    </row>
    <row r="5133" spans="1:1" ht="15">
      <c r="A5133" s="32"/>
    </row>
    <row r="5134" spans="1:1" ht="15">
      <c r="A5134" s="32"/>
    </row>
    <row r="5135" spans="1:1" ht="15">
      <c r="A5135" s="32"/>
    </row>
    <row r="5136" spans="1:1" ht="15">
      <c r="A5136" s="32"/>
    </row>
    <row r="5137" spans="1:1" ht="15">
      <c r="A5137" s="32"/>
    </row>
    <row r="5138" spans="1:1" ht="15">
      <c r="A5138" s="32"/>
    </row>
    <row r="5139" spans="1:1" ht="15">
      <c r="A5139" s="32"/>
    </row>
    <row r="5140" spans="1:1" ht="15">
      <c r="A5140" s="32"/>
    </row>
    <row r="5141" spans="1:1" ht="15">
      <c r="A5141" s="32"/>
    </row>
    <row r="5142" spans="1:1" ht="15">
      <c r="A5142" s="32"/>
    </row>
    <row r="5143" spans="1:1" ht="15">
      <c r="A5143" s="32"/>
    </row>
    <row r="5144" spans="1:1" ht="15">
      <c r="A5144" s="32"/>
    </row>
    <row r="5145" spans="1:1" ht="15">
      <c r="A5145" s="32"/>
    </row>
    <row r="5146" spans="1:1" ht="15">
      <c r="A5146" s="32"/>
    </row>
    <row r="5147" spans="1:1" ht="15">
      <c r="A5147" s="32"/>
    </row>
    <row r="5148" spans="1:1" ht="15">
      <c r="A5148" s="32"/>
    </row>
    <row r="5149" spans="1:1" ht="15">
      <c r="A5149" s="32"/>
    </row>
    <row r="5150" spans="1:1" ht="15">
      <c r="A5150" s="32"/>
    </row>
    <row r="5151" spans="1:1" ht="15">
      <c r="A5151" s="32"/>
    </row>
    <row r="5152" spans="1:1" ht="15">
      <c r="A5152" s="32"/>
    </row>
    <row r="5153" spans="1:1" ht="15">
      <c r="A5153" s="32"/>
    </row>
    <row r="5154" spans="1:1" ht="15">
      <c r="A5154" s="32"/>
    </row>
    <row r="5155" spans="1:1" ht="15">
      <c r="A5155" s="32"/>
    </row>
    <row r="5156" spans="1:1" ht="15">
      <c r="A5156" s="32"/>
    </row>
    <row r="5157" spans="1:1" ht="15">
      <c r="A5157" s="32"/>
    </row>
    <row r="5158" spans="1:1" ht="15">
      <c r="A5158" s="32"/>
    </row>
    <row r="5159" spans="1:1" ht="15">
      <c r="A5159" s="32"/>
    </row>
    <row r="5160" spans="1:1" ht="15">
      <c r="A5160" s="32"/>
    </row>
    <row r="5161" spans="1:1" ht="15">
      <c r="A5161" s="32"/>
    </row>
    <row r="5162" spans="1:1" ht="15">
      <c r="A5162" s="32"/>
    </row>
    <row r="5163" spans="1:1" ht="15">
      <c r="A5163" s="32"/>
    </row>
    <row r="5164" spans="1:1" ht="15">
      <c r="A5164" s="32"/>
    </row>
    <row r="5165" spans="1:1" ht="15">
      <c r="A5165" s="32"/>
    </row>
    <row r="5166" spans="1:1" ht="15">
      <c r="A5166" s="32"/>
    </row>
    <row r="5167" spans="1:1" ht="15">
      <c r="A5167" s="32"/>
    </row>
    <row r="5168" spans="1:1" ht="15">
      <c r="A5168" s="32"/>
    </row>
    <row r="5169" spans="1:1" ht="15">
      <c r="A5169" s="32"/>
    </row>
    <row r="5170" spans="1:1" ht="15">
      <c r="A5170" s="32"/>
    </row>
    <row r="5171" spans="1:1" ht="15">
      <c r="A5171" s="32"/>
    </row>
    <row r="5172" spans="1:1" ht="15">
      <c r="A5172" s="32"/>
    </row>
    <row r="5173" spans="1:1" ht="15">
      <c r="A5173" s="32"/>
    </row>
    <row r="5174" spans="1:1" ht="15">
      <c r="A5174" s="32"/>
    </row>
    <row r="5175" spans="1:1" ht="15">
      <c r="A5175" s="32"/>
    </row>
    <row r="5176" spans="1:1" ht="15">
      <c r="A5176" s="32"/>
    </row>
    <row r="5177" spans="1:1" ht="15">
      <c r="A5177" s="32"/>
    </row>
    <row r="5178" spans="1:1" ht="15">
      <c r="A5178" s="32"/>
    </row>
    <row r="5179" spans="1:1" ht="15">
      <c r="A5179" s="32"/>
    </row>
    <row r="5180" spans="1:1" ht="15">
      <c r="A5180" s="32"/>
    </row>
    <row r="5181" spans="1:1" ht="15">
      <c r="A5181" s="32"/>
    </row>
    <row r="5182" spans="1:1" ht="15">
      <c r="A5182" s="32"/>
    </row>
    <row r="5183" spans="1:1" ht="15">
      <c r="A5183" s="32"/>
    </row>
    <row r="5184" spans="1:1" ht="15">
      <c r="A5184" s="32"/>
    </row>
    <row r="5185" spans="1:1" ht="15">
      <c r="A5185" s="32"/>
    </row>
    <row r="5186" spans="1:1" ht="15">
      <c r="A5186" s="32"/>
    </row>
    <row r="5187" spans="1:1" ht="15">
      <c r="A5187" s="32"/>
    </row>
    <row r="5188" spans="1:1" ht="15">
      <c r="A5188" s="32"/>
    </row>
    <row r="5189" spans="1:1" ht="15">
      <c r="A5189" s="32"/>
    </row>
    <row r="5190" spans="1:1" ht="15">
      <c r="A5190" s="32"/>
    </row>
    <row r="5191" spans="1:1" ht="15">
      <c r="A5191" s="32"/>
    </row>
    <row r="5192" spans="1:1" ht="15">
      <c r="A5192" s="32"/>
    </row>
    <row r="5193" spans="1:1" ht="15">
      <c r="A5193" s="32"/>
    </row>
    <row r="5194" spans="1:1" ht="15">
      <c r="A5194" s="32"/>
    </row>
    <row r="5195" spans="1:1" ht="15">
      <c r="A5195" s="32"/>
    </row>
    <row r="5196" spans="1:1" ht="15">
      <c r="A5196" s="32"/>
    </row>
    <row r="5197" spans="1:1" ht="15">
      <c r="A5197" s="32"/>
    </row>
    <row r="5198" spans="1:1" ht="15">
      <c r="A5198" s="32"/>
    </row>
    <row r="5199" spans="1:1" ht="15">
      <c r="A5199" s="32"/>
    </row>
    <row r="5200" spans="1:1" ht="15">
      <c r="A5200" s="32"/>
    </row>
    <row r="5201" spans="1:1" ht="15">
      <c r="A5201" s="32"/>
    </row>
    <row r="5202" spans="1:1" ht="15">
      <c r="A5202" s="32"/>
    </row>
    <row r="5203" spans="1:1" ht="15">
      <c r="A5203" s="32"/>
    </row>
    <row r="5204" spans="1:1" ht="15">
      <c r="A5204" s="32"/>
    </row>
    <row r="5205" spans="1:1" ht="15">
      <c r="A5205" s="32"/>
    </row>
    <row r="5206" spans="1:1" ht="15">
      <c r="A5206" s="32"/>
    </row>
    <row r="5207" spans="1:1" ht="15">
      <c r="A5207" s="32"/>
    </row>
    <row r="5208" spans="1:1" ht="15">
      <c r="A5208" s="32"/>
    </row>
    <row r="5209" spans="1:1" ht="15">
      <c r="A5209" s="32"/>
    </row>
    <row r="5210" spans="1:1" ht="15">
      <c r="A5210" s="32"/>
    </row>
    <row r="5211" spans="1:1" ht="15">
      <c r="A5211" s="32"/>
    </row>
    <row r="5212" spans="1:1" ht="15">
      <c r="A5212" s="32"/>
    </row>
    <row r="5213" spans="1:1" ht="15">
      <c r="A5213" s="32"/>
    </row>
    <row r="5214" spans="1:1" ht="15">
      <c r="A5214" s="32"/>
    </row>
    <row r="5215" spans="1:1" ht="15">
      <c r="A5215" s="32"/>
    </row>
    <row r="5216" spans="1:1" ht="15">
      <c r="A5216" s="32"/>
    </row>
    <row r="5217" spans="1:1" ht="15">
      <c r="A5217" s="32"/>
    </row>
    <row r="5218" spans="1:1" ht="15">
      <c r="A5218" s="32"/>
    </row>
    <row r="5219" spans="1:1" ht="15">
      <c r="A5219" s="32"/>
    </row>
    <row r="5220" spans="1:1" ht="15">
      <c r="A5220" s="32"/>
    </row>
    <row r="5221" spans="1:1" ht="15">
      <c r="A5221" s="32"/>
    </row>
    <row r="5222" spans="1:1" ht="15">
      <c r="A5222" s="32"/>
    </row>
    <row r="5223" spans="1:1" ht="15">
      <c r="A5223" s="32"/>
    </row>
    <row r="5224" spans="1:1" ht="15">
      <c r="A5224" s="32"/>
    </row>
    <row r="5225" spans="1:1" ht="15">
      <c r="A5225" s="32"/>
    </row>
    <row r="5226" spans="1:1" ht="15">
      <c r="A5226" s="32"/>
    </row>
    <row r="5227" spans="1:1" ht="15">
      <c r="A5227" s="32"/>
    </row>
    <row r="5228" spans="1:1" ht="15">
      <c r="A5228" s="32"/>
    </row>
    <row r="5229" spans="1:1" ht="15">
      <c r="A5229" s="32"/>
    </row>
    <row r="5230" spans="1:1" ht="15">
      <c r="A5230" s="32"/>
    </row>
    <row r="5231" spans="1:1" ht="15">
      <c r="A5231" s="32"/>
    </row>
    <row r="5232" spans="1:1" ht="15">
      <c r="A5232" s="32"/>
    </row>
    <row r="5233" spans="1:1" ht="15">
      <c r="A5233" s="32"/>
    </row>
    <row r="5234" spans="1:1" ht="15">
      <c r="A5234" s="32"/>
    </row>
    <row r="5235" spans="1:1" ht="15">
      <c r="A5235" s="32"/>
    </row>
    <row r="5236" spans="1:1" ht="15">
      <c r="A5236" s="32"/>
    </row>
    <row r="5237" spans="1:1" ht="15">
      <c r="A5237" s="32"/>
    </row>
    <row r="5238" spans="1:1" ht="15">
      <c r="A5238" s="32"/>
    </row>
    <row r="5239" spans="1:1" ht="15">
      <c r="A5239" s="32"/>
    </row>
    <row r="5240" spans="1:1" ht="15">
      <c r="A5240" s="32"/>
    </row>
    <row r="5241" spans="1:1" ht="15">
      <c r="A5241" s="32"/>
    </row>
    <row r="5242" spans="1:1" ht="15">
      <c r="A5242" s="32"/>
    </row>
    <row r="5243" spans="1:1" ht="15">
      <c r="A5243" s="32"/>
    </row>
    <row r="5244" spans="1:1" ht="15">
      <c r="A5244" s="32"/>
    </row>
    <row r="5245" spans="1:1" ht="15">
      <c r="A5245" s="32"/>
    </row>
    <row r="5246" spans="1:1" ht="15">
      <c r="A5246" s="32"/>
    </row>
    <row r="5247" spans="1:1" ht="15">
      <c r="A5247" s="32"/>
    </row>
    <row r="5248" spans="1:1" ht="15">
      <c r="A5248" s="32"/>
    </row>
    <row r="5249" spans="1:1" ht="15">
      <c r="A5249" s="32"/>
    </row>
    <row r="5250" spans="1:1" ht="15">
      <c r="A5250" s="32"/>
    </row>
    <row r="5251" spans="1:1" ht="15">
      <c r="A5251" s="32"/>
    </row>
    <row r="5252" spans="1:1" ht="15">
      <c r="A5252" s="32"/>
    </row>
    <row r="5253" spans="1:1" ht="15">
      <c r="A5253" s="32"/>
    </row>
    <row r="5254" spans="1:1" ht="15">
      <c r="A5254" s="32"/>
    </row>
    <row r="5255" spans="1:1" ht="15">
      <c r="A5255" s="32"/>
    </row>
    <row r="5256" spans="1:1" ht="15">
      <c r="A5256" s="32"/>
    </row>
    <row r="5257" spans="1:1" ht="15">
      <c r="A5257" s="32"/>
    </row>
    <row r="5258" spans="1:1" ht="15">
      <c r="A5258" s="32"/>
    </row>
    <row r="5259" spans="1:1" ht="15">
      <c r="A5259" s="32"/>
    </row>
    <row r="5260" spans="1:1" ht="15">
      <c r="A5260" s="32"/>
    </row>
    <row r="5261" spans="1:1" ht="15">
      <c r="A5261" s="32"/>
    </row>
    <row r="5262" spans="1:1" ht="15">
      <c r="A5262" s="32"/>
    </row>
    <row r="5263" spans="1:1" ht="15">
      <c r="A5263" s="32"/>
    </row>
    <row r="5264" spans="1:1" ht="15">
      <c r="A5264" s="32"/>
    </row>
    <row r="5265" spans="1:1" ht="15">
      <c r="A5265" s="32"/>
    </row>
    <row r="5266" spans="1:1" ht="15">
      <c r="A5266" s="32"/>
    </row>
    <row r="5267" spans="1:1" ht="15">
      <c r="A5267" s="32"/>
    </row>
    <row r="5268" spans="1:1" ht="15">
      <c r="A5268" s="32"/>
    </row>
    <row r="5269" spans="1:1" ht="15">
      <c r="A5269" s="32"/>
    </row>
    <row r="5270" spans="1:1" ht="15">
      <c r="A5270" s="32"/>
    </row>
    <row r="5271" spans="1:1" ht="15">
      <c r="A5271" s="32"/>
    </row>
    <row r="5272" spans="1:1" ht="15">
      <c r="A5272" s="32"/>
    </row>
    <row r="5273" spans="1:1" ht="15">
      <c r="A5273" s="32"/>
    </row>
    <row r="5274" spans="1:1" ht="15">
      <c r="A5274" s="32"/>
    </row>
    <row r="5275" spans="1:1" ht="15">
      <c r="A5275" s="32"/>
    </row>
    <row r="5276" spans="1:1" ht="15">
      <c r="A5276" s="32"/>
    </row>
    <row r="5277" spans="1:1" ht="15">
      <c r="A5277" s="32"/>
    </row>
    <row r="5278" spans="1:1" ht="15">
      <c r="A5278" s="32"/>
    </row>
    <row r="5279" spans="1:1" ht="15">
      <c r="A5279" s="32"/>
    </row>
    <row r="5280" spans="1:1" ht="15">
      <c r="A5280" s="32"/>
    </row>
    <row r="5281" spans="1:1" ht="15">
      <c r="A5281" s="32"/>
    </row>
    <row r="5282" spans="1:1" ht="15">
      <c r="A5282" s="32"/>
    </row>
    <row r="5283" spans="1:1" ht="15">
      <c r="A5283" s="32"/>
    </row>
    <row r="5284" spans="1:1" ht="15">
      <c r="A5284" s="32"/>
    </row>
    <row r="5285" spans="1:1" ht="15">
      <c r="A5285" s="32"/>
    </row>
    <row r="5286" spans="1:1" ht="15">
      <c r="A5286" s="32"/>
    </row>
    <row r="5287" spans="1:1" ht="15">
      <c r="A5287" s="32"/>
    </row>
    <row r="5288" spans="1:1" ht="15">
      <c r="A5288" s="32"/>
    </row>
    <row r="5289" spans="1:1" ht="15">
      <c r="A5289" s="32"/>
    </row>
    <row r="5290" spans="1:1" ht="15">
      <c r="A5290" s="32"/>
    </row>
    <row r="5291" spans="1:1" ht="15">
      <c r="A5291" s="32"/>
    </row>
    <row r="5292" spans="1:1" ht="15">
      <c r="A5292" s="32"/>
    </row>
    <row r="5293" spans="1:1" ht="15">
      <c r="A5293" s="32"/>
    </row>
    <row r="5294" spans="1:1" ht="15">
      <c r="A5294" s="32"/>
    </row>
    <row r="5295" spans="1:1" ht="15">
      <c r="A5295" s="32"/>
    </row>
    <row r="5296" spans="1:1" ht="15">
      <c r="A5296" s="32"/>
    </row>
    <row r="5297" spans="1:1" ht="15">
      <c r="A5297" s="32"/>
    </row>
    <row r="5298" spans="1:1" ht="15">
      <c r="A5298" s="32"/>
    </row>
    <row r="5299" spans="1:1" ht="15">
      <c r="A5299" s="32"/>
    </row>
    <row r="5300" spans="1:1" ht="15">
      <c r="A5300" s="32"/>
    </row>
    <row r="5301" spans="1:1" ht="15">
      <c r="A5301" s="32"/>
    </row>
    <row r="5302" spans="1:1" ht="15">
      <c r="A5302" s="32"/>
    </row>
    <row r="5303" spans="1:1" ht="15">
      <c r="A5303" s="32"/>
    </row>
    <row r="5304" spans="1:1" ht="15">
      <c r="A5304" s="32"/>
    </row>
    <row r="5305" spans="1:1" ht="15">
      <c r="A5305" s="32"/>
    </row>
    <row r="5306" spans="1:1" ht="15">
      <c r="A5306" s="32"/>
    </row>
    <row r="5307" spans="1:1" ht="15">
      <c r="A5307" s="32"/>
    </row>
    <row r="5308" spans="1:1" ht="15">
      <c r="A5308" s="32"/>
    </row>
    <row r="5309" spans="1:1" ht="15">
      <c r="A5309" s="32"/>
    </row>
    <row r="5310" spans="1:1" ht="15">
      <c r="A5310" s="32"/>
    </row>
    <row r="5311" spans="1:1" ht="15">
      <c r="A5311" s="32"/>
    </row>
    <row r="5312" spans="1:1" ht="15">
      <c r="A5312" s="32"/>
    </row>
    <row r="5313" spans="1:1" ht="15">
      <c r="A5313" s="32"/>
    </row>
    <row r="5314" spans="1:1" ht="15">
      <c r="A5314" s="32"/>
    </row>
    <row r="5315" spans="1:1" ht="15">
      <c r="A5315" s="32"/>
    </row>
    <row r="5316" spans="1:1" ht="15">
      <c r="A5316" s="32"/>
    </row>
    <row r="5317" spans="1:1" ht="15">
      <c r="A5317" s="32"/>
    </row>
    <row r="5318" spans="1:1" ht="15">
      <c r="A5318" s="32"/>
    </row>
    <row r="5319" spans="1:1" ht="15">
      <c r="A5319" s="32"/>
    </row>
    <row r="5320" spans="1:1" ht="15">
      <c r="A5320" s="32"/>
    </row>
    <row r="5321" spans="1:1" ht="15">
      <c r="A5321" s="32"/>
    </row>
    <row r="5322" spans="1:1" ht="15">
      <c r="A5322" s="32"/>
    </row>
    <row r="5323" spans="1:1" ht="15">
      <c r="A5323" s="32"/>
    </row>
    <row r="5324" spans="1:1" ht="15">
      <c r="A5324" s="32"/>
    </row>
    <row r="5325" spans="1:1" ht="15">
      <c r="A5325" s="32"/>
    </row>
    <row r="5326" spans="1:1" ht="15">
      <c r="A5326" s="32"/>
    </row>
    <row r="5327" spans="1:1" ht="15">
      <c r="A5327" s="32"/>
    </row>
    <row r="5328" spans="1:1" ht="15">
      <c r="A5328" s="32"/>
    </row>
    <row r="5329" spans="1:1" ht="15">
      <c r="A5329" s="32"/>
    </row>
    <row r="5330" spans="1:1" ht="15">
      <c r="A5330" s="32"/>
    </row>
    <row r="5331" spans="1:1" ht="15">
      <c r="A5331" s="32"/>
    </row>
    <row r="5332" spans="1:1" ht="15">
      <c r="A5332" s="32"/>
    </row>
    <row r="5333" spans="1:1" ht="15">
      <c r="A5333" s="32"/>
    </row>
    <row r="5334" spans="1:1" ht="15">
      <c r="A5334" s="32"/>
    </row>
    <row r="5335" spans="1:1" ht="15">
      <c r="A5335" s="32"/>
    </row>
    <row r="5336" spans="1:1" ht="15">
      <c r="A5336" s="32"/>
    </row>
    <row r="5337" spans="1:1" ht="15">
      <c r="A5337" s="32"/>
    </row>
    <row r="5338" spans="1:1" ht="15">
      <c r="A5338" s="32"/>
    </row>
    <row r="5339" spans="1:1" ht="15">
      <c r="A5339" s="32"/>
    </row>
    <row r="5340" spans="1:1" ht="15">
      <c r="A5340" s="32"/>
    </row>
    <row r="5341" spans="1:1" ht="15">
      <c r="A5341" s="32"/>
    </row>
    <row r="5342" spans="1:1" ht="15">
      <c r="A5342" s="32"/>
    </row>
    <row r="5343" spans="1:1" ht="15">
      <c r="A5343" s="32"/>
    </row>
    <row r="5344" spans="1:1" ht="15">
      <c r="A5344" s="32"/>
    </row>
    <row r="5345" spans="1:1" ht="15">
      <c r="A5345" s="32"/>
    </row>
    <row r="5346" spans="1:1" ht="15">
      <c r="A5346" s="32"/>
    </row>
    <row r="5347" spans="1:1" ht="15">
      <c r="A5347" s="32"/>
    </row>
    <row r="5348" spans="1:1" ht="15">
      <c r="A5348" s="32"/>
    </row>
    <row r="5349" spans="1:1" ht="15">
      <c r="A5349" s="32"/>
    </row>
    <row r="5350" spans="1:1" ht="15">
      <c r="A5350" s="32"/>
    </row>
    <row r="5351" spans="1:1" ht="15">
      <c r="A5351" s="32"/>
    </row>
    <row r="5352" spans="1:1" ht="15">
      <c r="A5352" s="32"/>
    </row>
    <row r="5353" spans="1:1" ht="15">
      <c r="A5353" s="32"/>
    </row>
    <row r="5354" spans="1:1" ht="15">
      <c r="A5354" s="32"/>
    </row>
    <row r="5355" spans="1:1" ht="15">
      <c r="A5355" s="32"/>
    </row>
    <row r="5356" spans="1:1" ht="15">
      <c r="A5356" s="32"/>
    </row>
    <row r="5357" spans="1:1" ht="15">
      <c r="A5357" s="32"/>
    </row>
    <row r="5358" spans="1:1" ht="15">
      <c r="A5358" s="32"/>
    </row>
    <row r="5359" spans="1:1" ht="15">
      <c r="A5359" s="32"/>
    </row>
    <row r="5360" spans="1:1" ht="15">
      <c r="A5360" s="32"/>
    </row>
    <row r="5361" spans="1:1" ht="15">
      <c r="A5361" s="32"/>
    </row>
    <row r="5362" spans="1:1" ht="15">
      <c r="A5362" s="32"/>
    </row>
    <row r="5363" spans="1:1" ht="15">
      <c r="A5363" s="32"/>
    </row>
    <row r="5364" spans="1:1" ht="15">
      <c r="A5364" s="32"/>
    </row>
    <row r="5365" spans="1:1" ht="15">
      <c r="A5365" s="32"/>
    </row>
    <row r="5366" spans="1:1" ht="15">
      <c r="A5366" s="32"/>
    </row>
    <row r="5367" spans="1:1" ht="15">
      <c r="A5367" s="32"/>
    </row>
    <row r="5368" spans="1:1" ht="15">
      <c r="A5368" s="32"/>
    </row>
    <row r="5369" spans="1:1" ht="15">
      <c r="A5369" s="32"/>
    </row>
    <row r="5370" spans="1:1" ht="15">
      <c r="A5370" s="32"/>
    </row>
    <row r="5371" spans="1:1" ht="15">
      <c r="A5371" s="32"/>
    </row>
    <row r="5372" spans="1:1" ht="15">
      <c r="A5372" s="32"/>
    </row>
    <row r="5373" spans="1:1" ht="15">
      <c r="A5373" s="32"/>
    </row>
    <row r="5374" spans="1:1" ht="15">
      <c r="A5374" s="32"/>
    </row>
    <row r="5375" spans="1:1" ht="15">
      <c r="A5375" s="32"/>
    </row>
    <row r="5376" spans="1:1" ht="15">
      <c r="A5376" s="32"/>
    </row>
    <row r="5377" spans="1:1" ht="15">
      <c r="A5377" s="32"/>
    </row>
    <row r="5378" spans="1:1" ht="15">
      <c r="A5378" s="32"/>
    </row>
    <row r="5379" spans="1:1" ht="15">
      <c r="A5379" s="32"/>
    </row>
    <row r="5380" spans="1:1" ht="15">
      <c r="A5380" s="32"/>
    </row>
    <row r="5381" spans="1:1" ht="15">
      <c r="A5381" s="32"/>
    </row>
    <row r="5382" spans="1:1" ht="15">
      <c r="A5382" s="32"/>
    </row>
    <row r="5383" spans="1:1" ht="15">
      <c r="A5383" s="32"/>
    </row>
    <row r="5384" spans="1:1" ht="15">
      <c r="A5384" s="32"/>
    </row>
    <row r="5385" spans="1:1" ht="15">
      <c r="A5385" s="32"/>
    </row>
    <row r="5386" spans="1:1" ht="15">
      <c r="A5386" s="32"/>
    </row>
    <row r="5387" spans="1:1" ht="15">
      <c r="A5387" s="32"/>
    </row>
    <row r="5388" spans="1:1" ht="15">
      <c r="A5388" s="32"/>
    </row>
    <row r="5389" spans="1:1" ht="15">
      <c r="A5389" s="32"/>
    </row>
    <row r="5390" spans="1:1" ht="15">
      <c r="A5390" s="32"/>
    </row>
    <row r="5391" spans="1:1" ht="15">
      <c r="A5391" s="32"/>
    </row>
    <row r="5392" spans="1:1" ht="15">
      <c r="A5392" s="32"/>
    </row>
    <row r="5393" spans="1:1" ht="15">
      <c r="A5393" s="32"/>
    </row>
    <row r="5394" spans="1:1" ht="15">
      <c r="A5394" s="32"/>
    </row>
    <row r="5395" spans="1:1" ht="15">
      <c r="A5395" s="32"/>
    </row>
    <row r="5396" spans="1:1" ht="15">
      <c r="A5396" s="32"/>
    </row>
    <row r="5397" spans="1:1" ht="15">
      <c r="A5397" s="32"/>
    </row>
    <row r="5398" spans="1:1" ht="15">
      <c r="A5398" s="32"/>
    </row>
    <row r="5399" spans="1:1" ht="15">
      <c r="A5399" s="32"/>
    </row>
    <row r="5400" spans="1:1" ht="15">
      <c r="A5400" s="32"/>
    </row>
    <row r="5401" spans="1:1" ht="15">
      <c r="A5401" s="32"/>
    </row>
    <row r="5402" spans="1:1" ht="15">
      <c r="A5402" s="32"/>
    </row>
    <row r="5403" spans="1:1" ht="15">
      <c r="A5403" s="32"/>
    </row>
    <row r="5404" spans="1:1" ht="15">
      <c r="A5404" s="32"/>
    </row>
    <row r="5405" spans="1:1" ht="15">
      <c r="A5405" s="32"/>
    </row>
    <row r="5406" spans="1:1" ht="15">
      <c r="A5406" s="32"/>
    </row>
    <row r="5407" spans="1:1" ht="15">
      <c r="A5407" s="32"/>
    </row>
    <row r="5408" spans="1:1" ht="15">
      <c r="A5408" s="32"/>
    </row>
    <row r="5409" spans="1:1" ht="15">
      <c r="A5409" s="32"/>
    </row>
    <row r="5410" spans="1:1" ht="15">
      <c r="A5410" s="32"/>
    </row>
    <row r="5411" spans="1:1" ht="15">
      <c r="A5411" s="32"/>
    </row>
    <row r="5412" spans="1:1" ht="15">
      <c r="A5412" s="32"/>
    </row>
    <row r="5413" spans="1:1" ht="15">
      <c r="A5413" s="32"/>
    </row>
    <row r="5414" spans="1:1" ht="15">
      <c r="A5414" s="32"/>
    </row>
    <row r="5415" spans="1:1" ht="15">
      <c r="A5415" s="32"/>
    </row>
    <row r="5416" spans="1:1" ht="15">
      <c r="A5416" s="32"/>
    </row>
    <row r="5417" spans="1:1" ht="15">
      <c r="A5417" s="32"/>
    </row>
    <row r="5418" spans="1:1" ht="15">
      <c r="A5418" s="32"/>
    </row>
    <row r="5419" spans="1:1" ht="15">
      <c r="A5419" s="32"/>
    </row>
    <row r="5420" spans="1:1" ht="15">
      <c r="A5420" s="32"/>
    </row>
    <row r="5421" spans="1:1" ht="15">
      <c r="A5421" s="32"/>
    </row>
    <row r="5422" spans="1:1" ht="15">
      <c r="A5422" s="32"/>
    </row>
    <row r="5423" spans="1:1" ht="15">
      <c r="A5423" s="32"/>
    </row>
    <row r="5424" spans="1:1" ht="15">
      <c r="A5424" s="32"/>
    </row>
    <row r="5425" spans="1:1" ht="15">
      <c r="A5425" s="32"/>
    </row>
    <row r="5426" spans="1:1" ht="15">
      <c r="A5426" s="32"/>
    </row>
    <row r="5427" spans="1:1" ht="15">
      <c r="A5427" s="32"/>
    </row>
    <row r="5428" spans="1:1" ht="15">
      <c r="A5428" s="32"/>
    </row>
    <row r="5429" spans="1:1" ht="15">
      <c r="A5429" s="32"/>
    </row>
    <row r="5430" spans="1:1" ht="15">
      <c r="A5430" s="32"/>
    </row>
    <row r="5431" spans="1:1" ht="15">
      <c r="A5431" s="32"/>
    </row>
    <row r="5432" spans="1:1" ht="15">
      <c r="A5432" s="32"/>
    </row>
    <row r="5433" spans="1:1" ht="15">
      <c r="A5433" s="32"/>
    </row>
    <row r="5434" spans="1:1" ht="15">
      <c r="A5434" s="32"/>
    </row>
    <row r="5435" spans="1:1" ht="15">
      <c r="A5435" s="32"/>
    </row>
    <row r="5436" spans="1:1" ht="15">
      <c r="A5436" s="32"/>
    </row>
    <row r="5437" spans="1:1" ht="15">
      <c r="A5437" s="32"/>
    </row>
    <row r="5438" spans="1:1" ht="15">
      <c r="A5438" s="32"/>
    </row>
    <row r="5439" spans="1:1" ht="15">
      <c r="A5439" s="32"/>
    </row>
    <row r="5440" spans="1:1" ht="15">
      <c r="A5440" s="32"/>
    </row>
    <row r="5441" spans="1:1" ht="15">
      <c r="A5441" s="32"/>
    </row>
    <row r="5442" spans="1:1" ht="15">
      <c r="A5442" s="32"/>
    </row>
    <row r="5443" spans="1:1" ht="15">
      <c r="A5443" s="32"/>
    </row>
    <row r="5444" spans="1:1" ht="15">
      <c r="A5444" s="32"/>
    </row>
    <row r="5445" spans="1:1" ht="15">
      <c r="A5445" s="32"/>
    </row>
    <row r="5446" spans="1:1" ht="15">
      <c r="A5446" s="32"/>
    </row>
    <row r="5447" spans="1:1" ht="15">
      <c r="A5447" s="32"/>
    </row>
    <row r="5448" spans="1:1" ht="15">
      <c r="A5448" s="32"/>
    </row>
    <row r="5449" spans="1:1" ht="15">
      <c r="A5449" s="32"/>
    </row>
    <row r="5450" spans="1:1" ht="15">
      <c r="A5450" s="32"/>
    </row>
    <row r="5451" spans="1:1" ht="15">
      <c r="A5451" s="32"/>
    </row>
    <row r="5452" spans="1:1" ht="15">
      <c r="A5452" s="32"/>
    </row>
    <row r="5453" spans="1:1" ht="15">
      <c r="A5453" s="32"/>
    </row>
    <row r="5454" spans="1:1" ht="15">
      <c r="A5454" s="32"/>
    </row>
    <row r="5455" spans="1:1" ht="15">
      <c r="A5455" s="32"/>
    </row>
    <row r="5456" spans="1:1" ht="15">
      <c r="A5456" s="32"/>
    </row>
    <row r="5457" spans="1:1" ht="15">
      <c r="A5457" s="32"/>
    </row>
    <row r="5458" spans="1:1" ht="15">
      <c r="A5458" s="32"/>
    </row>
    <row r="5459" spans="1:1" ht="15">
      <c r="A5459" s="32"/>
    </row>
    <row r="5460" spans="1:1" ht="15">
      <c r="A5460" s="32"/>
    </row>
    <row r="5461" spans="1:1" ht="15">
      <c r="A5461" s="32"/>
    </row>
    <row r="5462" spans="1:1" ht="15">
      <c r="A5462" s="32"/>
    </row>
    <row r="5463" spans="1:1" ht="15">
      <c r="A5463" s="32"/>
    </row>
    <row r="5464" spans="1:1" ht="15">
      <c r="A5464" s="32"/>
    </row>
    <row r="5465" spans="1:1" ht="15">
      <c r="A5465" s="32"/>
    </row>
    <row r="5466" spans="1:1" ht="15">
      <c r="A5466" s="32"/>
    </row>
    <row r="5467" spans="1:1" ht="15">
      <c r="A5467" s="32"/>
    </row>
    <row r="5468" spans="1:1" ht="15">
      <c r="A5468" s="32"/>
    </row>
    <row r="5469" spans="1:1" ht="15">
      <c r="A5469" s="32"/>
    </row>
    <row r="5470" spans="1:1" ht="15">
      <c r="A5470" s="32"/>
    </row>
    <row r="5471" spans="1:1" ht="15">
      <c r="A5471" s="32"/>
    </row>
    <row r="5472" spans="1:1" ht="15">
      <c r="A5472" s="32"/>
    </row>
    <row r="5473" spans="1:1" ht="15">
      <c r="A5473" s="32"/>
    </row>
    <row r="5474" spans="1:1" ht="15">
      <c r="A5474" s="32"/>
    </row>
    <row r="5475" spans="1:1" ht="15">
      <c r="A5475" s="32"/>
    </row>
    <row r="5476" spans="1:1" ht="15">
      <c r="A5476" s="32"/>
    </row>
    <row r="5477" spans="1:1" ht="15">
      <c r="A5477" s="32"/>
    </row>
    <row r="5478" spans="1:1" ht="15">
      <c r="A5478" s="32"/>
    </row>
    <row r="5479" spans="1:1" ht="15">
      <c r="A5479" s="32"/>
    </row>
    <row r="5480" spans="1:1" ht="15">
      <c r="A5480" s="32"/>
    </row>
    <row r="5481" spans="1:1" ht="15">
      <c r="A5481" s="32"/>
    </row>
    <row r="5482" spans="1:1" ht="15">
      <c r="A5482" s="32"/>
    </row>
    <row r="5483" spans="1:1" ht="15">
      <c r="A5483" s="32"/>
    </row>
    <row r="5484" spans="1:1" ht="15">
      <c r="A5484" s="32"/>
    </row>
    <row r="5485" spans="1:1" ht="15">
      <c r="A5485" s="32"/>
    </row>
    <row r="5486" spans="1:1" ht="15">
      <c r="A5486" s="32"/>
    </row>
    <row r="5487" spans="1:1" ht="15">
      <c r="A5487" s="32"/>
    </row>
    <row r="5488" spans="1:1" ht="15">
      <c r="A5488" s="32"/>
    </row>
    <row r="5489" spans="1:1" ht="15">
      <c r="A5489" s="32"/>
    </row>
    <row r="5490" spans="1:1" ht="15">
      <c r="A5490" s="32"/>
    </row>
    <row r="5491" spans="1:1" ht="15">
      <c r="A5491" s="32"/>
    </row>
    <row r="5492" spans="1:1" ht="15">
      <c r="A5492" s="32"/>
    </row>
    <row r="5493" spans="1:1" ht="15">
      <c r="A5493" s="32"/>
    </row>
    <row r="5494" spans="1:1" ht="15">
      <c r="A5494" s="32"/>
    </row>
    <row r="5495" spans="1:1" ht="15">
      <c r="A5495" s="32"/>
    </row>
    <row r="5496" spans="1:1" ht="15">
      <c r="A5496" s="32"/>
    </row>
    <row r="5497" spans="1:1" ht="15">
      <c r="A5497" s="32"/>
    </row>
    <row r="5498" spans="1:1" ht="15">
      <c r="A5498" s="32"/>
    </row>
    <row r="5499" spans="1:1" ht="15">
      <c r="A5499" s="32"/>
    </row>
    <row r="5500" spans="1:1" ht="15">
      <c r="A5500" s="32"/>
    </row>
    <row r="5501" spans="1:1" ht="15">
      <c r="A5501" s="32"/>
    </row>
    <row r="5502" spans="1:1" ht="15">
      <c r="A5502" s="32"/>
    </row>
    <row r="5503" spans="1:1" ht="15">
      <c r="A5503" s="32"/>
    </row>
    <row r="5504" spans="1:1" ht="15">
      <c r="A5504" s="32"/>
    </row>
    <row r="5505" spans="1:1" ht="15">
      <c r="A5505" s="32"/>
    </row>
    <row r="5506" spans="1:1" ht="15">
      <c r="A5506" s="32"/>
    </row>
    <row r="5507" spans="1:1" ht="15">
      <c r="A5507" s="32"/>
    </row>
    <row r="5508" spans="1:1" ht="15">
      <c r="A5508" s="32"/>
    </row>
    <row r="5509" spans="1:1" ht="15">
      <c r="A5509" s="32"/>
    </row>
    <row r="5510" spans="1:1" ht="15">
      <c r="A5510" s="32"/>
    </row>
    <row r="5511" spans="1:1" ht="15">
      <c r="A5511" s="32"/>
    </row>
    <row r="5512" spans="1:1" ht="15">
      <c r="A5512" s="32"/>
    </row>
    <row r="5513" spans="1:1" ht="15">
      <c r="A5513" s="32"/>
    </row>
    <row r="5514" spans="1:1" ht="15">
      <c r="A5514" s="32"/>
    </row>
    <row r="5515" spans="1:1" ht="15">
      <c r="A5515" s="32"/>
    </row>
    <row r="5516" spans="1:1" ht="15">
      <c r="A5516" s="32"/>
    </row>
    <row r="5517" spans="1:1" ht="15">
      <c r="A5517" s="32"/>
    </row>
    <row r="5518" spans="1:1" ht="15">
      <c r="A5518" s="32"/>
    </row>
    <row r="5519" spans="1:1" ht="15">
      <c r="A5519" s="32"/>
    </row>
    <row r="5520" spans="1:1" ht="15">
      <c r="A5520" s="32"/>
    </row>
    <row r="5521" spans="1:1" ht="15">
      <c r="A5521" s="32"/>
    </row>
    <row r="5522" spans="1:1" ht="15">
      <c r="A5522" s="32"/>
    </row>
    <row r="5523" spans="1:1" ht="15">
      <c r="A5523" s="32"/>
    </row>
    <row r="5524" spans="1:1" ht="15">
      <c r="A5524" s="32"/>
    </row>
    <row r="5525" spans="1:1" ht="15">
      <c r="A5525" s="32"/>
    </row>
    <row r="5526" spans="1:1" ht="15">
      <c r="A5526" s="32"/>
    </row>
    <row r="5527" spans="1:1" ht="15">
      <c r="A5527" s="32"/>
    </row>
    <row r="5528" spans="1:1" ht="15">
      <c r="A5528" s="32"/>
    </row>
    <row r="5529" spans="1:1" ht="15">
      <c r="A5529" s="32"/>
    </row>
    <row r="5530" spans="1:1" ht="15">
      <c r="A5530" s="32"/>
    </row>
    <row r="5531" spans="1:1" ht="15">
      <c r="A5531" s="32"/>
    </row>
    <row r="5532" spans="1:1" ht="15">
      <c r="A5532" s="32"/>
    </row>
    <row r="5533" spans="1:1" ht="15">
      <c r="A5533" s="32"/>
    </row>
    <row r="5534" spans="1:1" ht="15">
      <c r="A5534" s="32"/>
    </row>
    <row r="5535" spans="1:1" ht="15">
      <c r="A5535" s="32"/>
    </row>
    <row r="5536" spans="1:1" ht="15">
      <c r="A5536" s="32"/>
    </row>
    <row r="5537" spans="1:1" ht="15">
      <c r="A5537" s="32"/>
    </row>
    <row r="5538" spans="1:1" ht="15">
      <c r="A5538" s="32"/>
    </row>
    <row r="5539" spans="1:1" ht="15">
      <c r="A5539" s="32"/>
    </row>
    <row r="5540" spans="1:1" ht="15">
      <c r="A5540" s="32"/>
    </row>
    <row r="5541" spans="1:1" ht="15">
      <c r="A5541" s="32"/>
    </row>
    <row r="5542" spans="1:1" ht="15">
      <c r="A5542" s="32"/>
    </row>
    <row r="5543" spans="1:1" ht="15">
      <c r="A5543" s="32"/>
    </row>
    <row r="5544" spans="1:1" ht="15">
      <c r="A5544" s="32"/>
    </row>
    <row r="5545" spans="1:1" ht="15">
      <c r="A5545" s="32"/>
    </row>
    <row r="5546" spans="1:1" ht="15">
      <c r="A5546" s="32"/>
    </row>
    <row r="5547" spans="1:1" ht="15">
      <c r="A5547" s="32"/>
    </row>
    <row r="5548" spans="1:1" ht="15">
      <c r="A5548" s="32"/>
    </row>
    <row r="5549" spans="1:1" ht="15">
      <c r="A5549" s="32"/>
    </row>
    <row r="5550" spans="1:1" ht="15">
      <c r="A5550" s="32"/>
    </row>
    <row r="5551" spans="1:1" ht="15">
      <c r="A5551" s="32"/>
    </row>
    <row r="5552" spans="1:1" ht="15">
      <c r="A5552" s="32"/>
    </row>
    <row r="5553" spans="1:1" ht="15">
      <c r="A5553" s="32"/>
    </row>
    <row r="5554" spans="1:1" ht="15">
      <c r="A5554" s="32"/>
    </row>
    <row r="5555" spans="1:1" ht="15">
      <c r="A5555" s="32"/>
    </row>
    <row r="5556" spans="1:1" ht="15">
      <c r="A5556" s="32"/>
    </row>
    <row r="5557" spans="1:1" ht="15">
      <c r="A5557" s="32"/>
    </row>
    <row r="5558" spans="1:1" ht="15">
      <c r="A5558" s="32"/>
    </row>
    <row r="5559" spans="1:1" ht="15">
      <c r="A5559" s="32"/>
    </row>
    <row r="5560" spans="1:1" ht="15">
      <c r="A5560" s="32"/>
    </row>
    <row r="5561" spans="1:1" ht="15">
      <c r="A5561" s="32"/>
    </row>
    <row r="5562" spans="1:1" ht="15">
      <c r="A5562" s="32"/>
    </row>
    <row r="5563" spans="1:1" ht="15">
      <c r="A5563" s="32"/>
    </row>
    <row r="5564" spans="1:1" ht="15">
      <c r="A5564" s="32"/>
    </row>
    <row r="5565" spans="1:1" ht="15">
      <c r="A5565" s="32"/>
    </row>
    <row r="5566" spans="1:1" ht="15">
      <c r="A5566" s="32"/>
    </row>
    <row r="5567" spans="1:1" ht="15">
      <c r="A5567" s="32"/>
    </row>
    <row r="5568" spans="1:1" ht="15">
      <c r="A5568" s="32"/>
    </row>
    <row r="5569" spans="1:1" ht="15">
      <c r="A5569" s="32"/>
    </row>
    <row r="5570" spans="1:1" ht="15">
      <c r="A5570" s="32"/>
    </row>
    <row r="5571" spans="1:1" ht="15">
      <c r="A5571" s="32"/>
    </row>
    <row r="5572" spans="1:1" ht="15">
      <c r="A5572" s="32"/>
    </row>
    <row r="5573" spans="1:1" ht="15">
      <c r="A5573" s="32"/>
    </row>
    <row r="5574" spans="1:1" ht="15">
      <c r="A5574" s="32"/>
    </row>
    <row r="5575" spans="1:1" ht="15">
      <c r="A5575" s="32"/>
    </row>
    <row r="5576" spans="1:1" ht="15">
      <c r="A5576" s="32"/>
    </row>
    <row r="5577" spans="1:1" ht="15">
      <c r="A5577" s="32"/>
    </row>
    <row r="5578" spans="1:1" ht="15">
      <c r="A5578" s="32"/>
    </row>
    <row r="5579" spans="1:1" ht="15">
      <c r="A5579" s="32"/>
    </row>
    <row r="5580" spans="1:1" ht="15">
      <c r="A5580" s="32"/>
    </row>
    <row r="5581" spans="1:1" ht="15">
      <c r="A5581" s="32"/>
    </row>
    <row r="5582" spans="1:1" ht="15">
      <c r="A5582" s="32"/>
    </row>
    <row r="5583" spans="1:1" ht="15">
      <c r="A5583" s="32"/>
    </row>
    <row r="5584" spans="1:1" ht="15">
      <c r="A5584" s="32"/>
    </row>
    <row r="5585" spans="1:1" ht="15">
      <c r="A5585" s="32"/>
    </row>
    <row r="5586" spans="1:1" ht="15">
      <c r="A5586" s="32"/>
    </row>
    <row r="5587" spans="1:1" ht="15">
      <c r="A5587" s="32"/>
    </row>
    <row r="5588" spans="1:1" ht="15">
      <c r="A5588" s="32"/>
    </row>
    <row r="5589" spans="1:1" ht="15">
      <c r="A5589" s="32"/>
    </row>
    <row r="5590" spans="1:1" ht="15">
      <c r="A5590" s="32"/>
    </row>
    <row r="5591" spans="1:1" ht="15">
      <c r="A5591" s="32"/>
    </row>
    <row r="5592" spans="1:1" ht="15">
      <c r="A5592" s="32"/>
    </row>
    <row r="5593" spans="1:1" ht="15">
      <c r="A5593" s="32"/>
    </row>
    <row r="5594" spans="1:1" ht="15">
      <c r="A5594" s="32"/>
    </row>
    <row r="5595" spans="1:1" ht="15">
      <c r="A5595" s="32"/>
    </row>
    <row r="5596" spans="1:1" ht="15">
      <c r="A5596" s="32"/>
    </row>
    <row r="5597" spans="1:1" ht="15">
      <c r="A5597" s="32"/>
    </row>
    <row r="5598" spans="1:1" ht="15">
      <c r="A5598" s="32"/>
    </row>
    <row r="5599" spans="1:1" ht="15">
      <c r="A5599" s="32"/>
    </row>
    <row r="5600" spans="1:1" ht="15">
      <c r="A5600" s="32"/>
    </row>
    <row r="5601" spans="1:1" ht="15">
      <c r="A5601" s="32"/>
    </row>
    <row r="5602" spans="1:1" ht="15">
      <c r="A5602" s="32"/>
    </row>
    <row r="5603" spans="1:1" ht="15">
      <c r="A5603" s="32"/>
    </row>
    <row r="5604" spans="1:1" ht="15">
      <c r="A5604" s="32"/>
    </row>
    <row r="5605" spans="1:1" ht="15">
      <c r="A5605" s="32"/>
    </row>
    <row r="5606" spans="1:1" ht="15">
      <c r="A5606" s="32"/>
    </row>
    <row r="5607" spans="1:1" ht="15">
      <c r="A5607" s="32"/>
    </row>
    <row r="5608" spans="1:1" ht="15">
      <c r="A5608" s="32"/>
    </row>
    <row r="5609" spans="1:1" ht="15">
      <c r="A5609" s="32"/>
    </row>
    <row r="5610" spans="1:1" ht="15">
      <c r="A5610" s="32"/>
    </row>
    <row r="5611" spans="1:1" ht="15">
      <c r="A5611" s="32"/>
    </row>
    <row r="5612" spans="1:1" ht="15">
      <c r="A5612" s="32"/>
    </row>
    <row r="5613" spans="1:1" ht="15">
      <c r="A5613" s="32"/>
    </row>
    <row r="5614" spans="1:1" ht="15">
      <c r="A5614" s="32"/>
    </row>
    <row r="5615" spans="1:1" ht="15">
      <c r="A5615" s="32"/>
    </row>
    <row r="5616" spans="1:1" ht="15">
      <c r="A5616" s="32"/>
    </row>
    <row r="5617" spans="1:1" ht="15">
      <c r="A5617" s="32"/>
    </row>
    <row r="5618" spans="1:1" ht="15">
      <c r="A5618" s="32"/>
    </row>
    <row r="5619" spans="1:1" ht="15">
      <c r="A5619" s="32"/>
    </row>
    <row r="5620" spans="1:1" ht="15">
      <c r="A5620" s="32"/>
    </row>
    <row r="5621" spans="1:1" ht="15">
      <c r="A5621" s="32"/>
    </row>
    <row r="5622" spans="1:1" ht="15">
      <c r="A5622" s="32"/>
    </row>
    <row r="5623" spans="1:1" ht="15">
      <c r="A5623" s="32"/>
    </row>
    <row r="5624" spans="1:1" ht="15">
      <c r="A5624" s="32"/>
    </row>
    <row r="5625" spans="1:1" ht="15">
      <c r="A5625" s="32"/>
    </row>
    <row r="5626" spans="1:1" ht="15">
      <c r="A5626" s="32"/>
    </row>
    <row r="5627" spans="1:1" ht="15">
      <c r="A5627" s="32"/>
    </row>
    <row r="5628" spans="1:1" ht="15">
      <c r="A5628" s="32"/>
    </row>
    <row r="5629" spans="1:1" ht="15">
      <c r="A5629" s="32"/>
    </row>
    <row r="5630" spans="1:1" ht="15">
      <c r="A5630" s="32"/>
    </row>
    <row r="5631" spans="1:1" ht="15">
      <c r="A5631" s="32"/>
    </row>
    <row r="5632" spans="1:1" ht="15">
      <c r="A5632" s="32"/>
    </row>
    <row r="5633" spans="1:1" ht="15">
      <c r="A5633" s="32"/>
    </row>
    <row r="5634" spans="1:1" ht="15">
      <c r="A5634" s="32"/>
    </row>
    <row r="5635" spans="1:1" ht="15">
      <c r="A5635" s="32"/>
    </row>
    <row r="5636" spans="1:1" ht="15">
      <c r="A5636" s="32"/>
    </row>
    <row r="5637" spans="1:1" ht="15">
      <c r="A5637" s="32"/>
    </row>
    <row r="5638" spans="1:1" ht="15">
      <c r="A5638" s="32"/>
    </row>
    <row r="5639" spans="1:1" ht="15">
      <c r="A5639" s="32"/>
    </row>
    <row r="5640" spans="1:1" ht="15">
      <c r="A5640" s="32"/>
    </row>
    <row r="5641" spans="1:1" ht="15">
      <c r="A5641" s="32"/>
    </row>
    <row r="5642" spans="1:1" ht="15">
      <c r="A5642" s="32"/>
    </row>
    <row r="5643" spans="1:1" ht="15">
      <c r="A5643" s="32"/>
    </row>
    <row r="5644" spans="1:1" ht="15">
      <c r="A5644" s="32"/>
    </row>
    <row r="5645" spans="1:1" ht="15">
      <c r="A5645" s="32"/>
    </row>
    <row r="5646" spans="1:1" ht="15">
      <c r="A5646" s="32"/>
    </row>
    <row r="5647" spans="1:1" ht="15">
      <c r="A5647" s="32"/>
    </row>
    <row r="5648" spans="1:1" ht="15">
      <c r="A5648" s="32"/>
    </row>
    <row r="5649" spans="1:1" ht="15">
      <c r="A5649" s="32"/>
    </row>
    <row r="5650" spans="1:1" ht="15">
      <c r="A5650" s="32"/>
    </row>
    <row r="5651" spans="1:1" ht="15">
      <c r="A5651" s="32"/>
    </row>
    <row r="5652" spans="1:1" ht="15">
      <c r="A5652" s="32"/>
    </row>
    <row r="5653" spans="1:1" ht="15">
      <c r="A5653" s="32"/>
    </row>
    <row r="5654" spans="1:1" ht="15">
      <c r="A5654" s="32"/>
    </row>
    <row r="5655" spans="1:1" ht="15">
      <c r="A5655" s="32"/>
    </row>
    <row r="5656" spans="1:1" ht="15">
      <c r="A5656" s="32"/>
    </row>
    <row r="5657" spans="1:1" ht="15">
      <c r="A5657" s="32"/>
    </row>
    <row r="5658" spans="1:1" ht="15">
      <c r="A5658" s="32"/>
    </row>
    <row r="5659" spans="1:1" ht="15">
      <c r="A5659" s="32"/>
    </row>
    <row r="5660" spans="1:1" ht="15">
      <c r="A5660" s="32"/>
    </row>
    <row r="5661" spans="1:1" ht="15">
      <c r="A5661" s="32"/>
    </row>
    <row r="5662" spans="1:1" ht="15">
      <c r="A5662" s="32"/>
    </row>
    <row r="5663" spans="1:1" ht="15">
      <c r="A5663" s="32"/>
    </row>
    <row r="5664" spans="1:1" ht="15">
      <c r="A5664" s="32"/>
    </row>
    <row r="5665" spans="1:1" ht="15">
      <c r="A5665" s="32"/>
    </row>
    <row r="5666" spans="1:1" ht="15">
      <c r="A5666" s="32"/>
    </row>
    <row r="5667" spans="1:1" ht="15">
      <c r="A5667" s="32"/>
    </row>
    <row r="5668" spans="1:1" ht="15">
      <c r="A5668" s="32"/>
    </row>
    <row r="5669" spans="1:1" ht="15">
      <c r="A5669" s="32"/>
    </row>
    <row r="5670" spans="1:1" ht="15">
      <c r="A5670" s="32"/>
    </row>
    <row r="5671" spans="1:1" ht="15">
      <c r="A5671" s="32"/>
    </row>
    <row r="5672" spans="1:1" ht="15">
      <c r="A5672" s="32"/>
    </row>
    <row r="5673" spans="1:1" ht="15">
      <c r="A5673" s="32"/>
    </row>
    <row r="5674" spans="1:1" ht="15">
      <c r="A5674" s="32"/>
    </row>
    <row r="5675" spans="1:1" ht="15">
      <c r="A5675" s="32"/>
    </row>
    <row r="5676" spans="1:1" ht="15">
      <c r="A5676" s="32"/>
    </row>
    <row r="5677" spans="1:1" ht="15">
      <c r="A5677" s="32"/>
    </row>
    <row r="5678" spans="1:1" ht="15">
      <c r="A5678" s="32"/>
    </row>
    <row r="5679" spans="1:1" ht="15">
      <c r="A5679" s="32"/>
    </row>
    <row r="5680" spans="1:1" ht="15">
      <c r="A5680" s="32"/>
    </row>
    <row r="5681" spans="1:1" ht="15">
      <c r="A5681" s="32"/>
    </row>
    <row r="5682" spans="1:1" ht="15">
      <c r="A5682" s="32"/>
    </row>
    <row r="5683" spans="1:1" ht="15">
      <c r="A5683" s="32"/>
    </row>
    <row r="5684" spans="1:1" ht="15">
      <c r="A5684" s="32"/>
    </row>
    <row r="5685" spans="1:1" ht="15">
      <c r="A5685" s="32"/>
    </row>
    <row r="5686" spans="1:1" ht="15">
      <c r="A5686" s="32"/>
    </row>
    <row r="5687" spans="1:1" ht="15">
      <c r="A5687" s="32"/>
    </row>
    <row r="5688" spans="1:1" ht="15">
      <c r="A5688" s="32"/>
    </row>
    <row r="5689" spans="1:1" ht="15">
      <c r="A5689" s="32"/>
    </row>
    <row r="5690" spans="1:1" ht="15">
      <c r="A5690" s="32"/>
    </row>
    <row r="5691" spans="1:1" ht="15">
      <c r="A5691" s="32"/>
    </row>
    <row r="5692" spans="1:1" ht="15">
      <c r="A5692" s="32"/>
    </row>
    <row r="5693" spans="1:1" ht="15">
      <c r="A5693" s="32"/>
    </row>
    <row r="5694" spans="1:1" ht="15">
      <c r="A5694" s="32"/>
    </row>
    <row r="5695" spans="1:1" ht="15">
      <c r="A5695" s="32"/>
    </row>
    <row r="5696" spans="1:1" ht="15">
      <c r="A5696" s="32"/>
    </row>
    <row r="5697" spans="1:1" ht="15">
      <c r="A5697" s="32"/>
    </row>
    <row r="5698" spans="1:1" ht="15">
      <c r="A5698" s="32"/>
    </row>
    <row r="5699" spans="1:1" ht="15">
      <c r="A5699" s="32"/>
    </row>
    <row r="5700" spans="1:1" ht="15">
      <c r="A5700" s="32"/>
    </row>
    <row r="5701" spans="1:1" ht="15">
      <c r="A5701" s="32"/>
    </row>
    <row r="5702" spans="1:1" ht="15">
      <c r="A5702" s="32"/>
    </row>
    <row r="5703" spans="1:1" ht="15">
      <c r="A5703" s="32"/>
    </row>
    <row r="5704" spans="1:1" ht="15">
      <c r="A5704" s="32"/>
    </row>
    <row r="5705" spans="1:1" ht="15">
      <c r="A5705" s="32"/>
    </row>
    <row r="5706" spans="1:1" ht="15">
      <c r="A5706" s="32"/>
    </row>
    <row r="5707" spans="1:1" ht="15">
      <c r="A5707" s="32"/>
    </row>
    <row r="5708" spans="1:1" ht="15">
      <c r="A5708" s="32"/>
    </row>
    <row r="5709" spans="1:1" ht="15">
      <c r="A5709" s="32"/>
    </row>
    <row r="5710" spans="1:1" ht="15">
      <c r="A5710" s="32"/>
    </row>
    <row r="5711" spans="1:1" ht="15">
      <c r="A5711" s="32"/>
    </row>
    <row r="5712" spans="1:1" ht="15">
      <c r="A5712" s="32"/>
    </row>
    <row r="5713" spans="1:1" ht="15">
      <c r="A5713" s="32"/>
    </row>
    <row r="5714" spans="1:1" ht="15">
      <c r="A5714" s="32"/>
    </row>
    <row r="5715" spans="1:1" ht="15">
      <c r="A5715" s="32"/>
    </row>
    <row r="5716" spans="1:1" ht="15">
      <c r="A5716" s="32"/>
    </row>
    <row r="5717" spans="1:1" ht="15">
      <c r="A5717" s="32"/>
    </row>
    <row r="5718" spans="1:1" ht="15">
      <c r="A5718" s="32"/>
    </row>
    <row r="5719" spans="1:1" ht="15">
      <c r="A5719" s="32"/>
    </row>
    <row r="5720" spans="1:1" ht="15">
      <c r="A5720" s="32"/>
    </row>
    <row r="5721" spans="1:1" ht="15">
      <c r="A5721" s="32"/>
    </row>
    <row r="5722" spans="1:1" ht="15">
      <c r="A5722" s="32"/>
    </row>
    <row r="5723" spans="1:1" ht="15">
      <c r="A5723" s="32"/>
    </row>
    <row r="5724" spans="1:1" ht="15">
      <c r="A5724" s="32"/>
    </row>
    <row r="5725" spans="1:1" ht="15">
      <c r="A5725" s="32"/>
    </row>
    <row r="5726" spans="1:1" ht="15">
      <c r="A5726" s="32"/>
    </row>
    <row r="5727" spans="1:1" ht="15">
      <c r="A5727" s="32"/>
    </row>
    <row r="5728" spans="1:1" ht="15">
      <c r="A5728" s="32"/>
    </row>
    <row r="5729" spans="1:1" ht="15">
      <c r="A5729" s="32"/>
    </row>
    <row r="5730" spans="1:1" ht="15">
      <c r="A5730" s="32"/>
    </row>
    <row r="5731" spans="1:1" ht="15">
      <c r="A5731" s="32"/>
    </row>
    <row r="5732" spans="1:1" ht="15">
      <c r="A5732" s="32"/>
    </row>
    <row r="5733" spans="1:1" ht="15">
      <c r="A5733" s="32"/>
    </row>
    <row r="5734" spans="1:1" ht="15">
      <c r="A5734" s="32"/>
    </row>
    <row r="5735" spans="1:1" ht="15">
      <c r="A5735" s="32"/>
    </row>
    <row r="5736" spans="1:1" ht="15">
      <c r="A5736" s="32"/>
    </row>
    <row r="5737" spans="1:1" ht="15">
      <c r="A5737" s="32"/>
    </row>
    <row r="5738" spans="1:1" ht="15">
      <c r="A5738" s="32"/>
    </row>
    <row r="5739" spans="1:1" ht="15">
      <c r="A5739" s="32"/>
    </row>
    <row r="5740" spans="1:1" ht="15">
      <c r="A5740" s="32"/>
    </row>
    <row r="5741" spans="1:1" ht="15">
      <c r="A5741" s="32"/>
    </row>
    <row r="5742" spans="1:1" ht="15">
      <c r="A5742" s="32"/>
    </row>
    <row r="5743" spans="1:1" ht="15">
      <c r="A5743" s="32"/>
    </row>
    <row r="5744" spans="1:1" ht="15">
      <c r="A5744" s="32"/>
    </row>
    <row r="5745" spans="1:1" ht="15">
      <c r="A5745" s="32"/>
    </row>
    <row r="5746" spans="1:1" ht="15">
      <c r="A5746" s="32"/>
    </row>
    <row r="5747" spans="1:1" ht="15">
      <c r="A5747" s="32"/>
    </row>
    <row r="5748" spans="1:1" ht="15">
      <c r="A5748" s="32"/>
    </row>
    <row r="5749" spans="1:1" ht="15">
      <c r="A5749" s="32"/>
    </row>
    <row r="5750" spans="1:1" ht="15">
      <c r="A5750" s="32"/>
    </row>
    <row r="5751" spans="1:1" ht="15">
      <c r="A5751" s="32"/>
    </row>
    <row r="5752" spans="1:1" ht="15">
      <c r="A5752" s="32"/>
    </row>
    <row r="5753" spans="1:1" ht="15">
      <c r="A5753" s="32"/>
    </row>
    <row r="5754" spans="1:1" ht="15">
      <c r="A5754" s="32"/>
    </row>
    <row r="5755" spans="1:1" ht="15">
      <c r="A5755" s="32"/>
    </row>
    <row r="5756" spans="1:1" ht="15">
      <c r="A5756" s="32"/>
    </row>
    <row r="5757" spans="1:1" ht="15">
      <c r="A5757" s="32"/>
    </row>
    <row r="5758" spans="1:1" ht="15">
      <c r="A5758" s="32"/>
    </row>
    <row r="5759" spans="1:1" ht="15">
      <c r="A5759" s="32"/>
    </row>
    <row r="5760" spans="1:1" ht="15">
      <c r="A5760" s="32"/>
    </row>
    <row r="5761" spans="1:1" ht="15">
      <c r="A5761" s="32"/>
    </row>
    <row r="5762" spans="1:1" ht="15">
      <c r="A5762" s="32"/>
    </row>
    <row r="5763" spans="1:1" ht="15">
      <c r="A5763" s="32"/>
    </row>
    <row r="5764" spans="1:1" ht="15">
      <c r="A5764" s="32"/>
    </row>
    <row r="5765" spans="1:1" ht="15">
      <c r="A5765" s="32"/>
    </row>
    <row r="5766" spans="1:1" ht="15">
      <c r="A5766" s="32"/>
    </row>
    <row r="5767" spans="1:1" ht="15">
      <c r="A5767" s="32"/>
    </row>
    <row r="5768" spans="1:1" ht="15">
      <c r="A5768" s="32"/>
    </row>
    <row r="5769" spans="1:1" ht="15">
      <c r="A5769" s="32"/>
    </row>
    <row r="5770" spans="1:1" ht="15">
      <c r="A5770" s="32"/>
    </row>
    <row r="5771" spans="1:1" ht="15">
      <c r="A5771" s="32"/>
    </row>
    <row r="5772" spans="1:1" ht="15">
      <c r="A5772" s="32"/>
    </row>
    <row r="5773" spans="1:1" ht="15">
      <c r="A5773" s="32"/>
    </row>
    <row r="5774" spans="1:1" ht="15">
      <c r="A5774" s="32"/>
    </row>
    <row r="5775" spans="1:1" ht="15">
      <c r="A5775" s="32"/>
    </row>
    <row r="5776" spans="1:1" ht="15">
      <c r="A5776" s="32"/>
    </row>
    <row r="5777" spans="1:1" ht="15">
      <c r="A5777" s="32"/>
    </row>
    <row r="5778" spans="1:1" ht="15">
      <c r="A5778" s="32"/>
    </row>
    <row r="5779" spans="1:1" ht="15">
      <c r="A5779" s="32"/>
    </row>
    <row r="5780" spans="1:1" ht="15">
      <c r="A5780" s="32"/>
    </row>
    <row r="5781" spans="1:1" ht="15">
      <c r="A5781" s="32"/>
    </row>
    <row r="5782" spans="1:1" ht="15">
      <c r="A5782" s="32"/>
    </row>
    <row r="5783" spans="1:1" ht="15">
      <c r="A5783" s="32"/>
    </row>
    <row r="5784" spans="1:1" ht="15">
      <c r="A5784" s="32"/>
    </row>
    <row r="5785" spans="1:1" ht="15">
      <c r="A5785" s="32"/>
    </row>
    <row r="5786" spans="1:1" ht="15">
      <c r="A5786" s="32"/>
    </row>
    <row r="5787" spans="1:1" ht="15">
      <c r="A5787" s="32"/>
    </row>
    <row r="5788" spans="1:1" ht="15">
      <c r="A5788" s="32"/>
    </row>
    <row r="5789" spans="1:1" ht="15">
      <c r="A5789" s="32"/>
    </row>
    <row r="5790" spans="1:1" ht="15">
      <c r="A5790" s="32"/>
    </row>
    <row r="5791" spans="1:1" ht="15">
      <c r="A5791" s="32"/>
    </row>
    <row r="5792" spans="1:1" ht="15">
      <c r="A5792" s="32"/>
    </row>
    <row r="5793" spans="1:1" ht="15">
      <c r="A5793" s="32"/>
    </row>
    <row r="5794" spans="1:1" ht="15">
      <c r="A5794" s="32"/>
    </row>
    <row r="5795" spans="1:1" ht="15">
      <c r="A5795" s="32"/>
    </row>
    <row r="5796" spans="1:1" ht="15">
      <c r="A5796" s="32"/>
    </row>
    <row r="5797" spans="1:1" ht="15">
      <c r="A5797" s="32"/>
    </row>
    <row r="5798" spans="1:1" ht="15">
      <c r="A5798" s="32"/>
    </row>
    <row r="5799" spans="1:1" ht="15">
      <c r="A5799" s="32"/>
    </row>
    <row r="5800" spans="1:1" ht="15">
      <c r="A5800" s="32"/>
    </row>
    <row r="5801" spans="1:1" ht="15">
      <c r="A5801" s="32"/>
    </row>
    <row r="5802" spans="1:1" ht="15">
      <c r="A5802" s="32"/>
    </row>
    <row r="5803" spans="1:1" ht="15">
      <c r="A5803" s="32"/>
    </row>
    <row r="5804" spans="1:1" ht="15">
      <c r="A5804" s="32"/>
    </row>
    <row r="5805" spans="1:1" ht="15">
      <c r="A5805" s="32"/>
    </row>
    <row r="5806" spans="1:1" ht="15">
      <c r="A5806" s="32"/>
    </row>
    <row r="5807" spans="1:1" ht="15">
      <c r="A5807" s="32"/>
    </row>
    <row r="5808" spans="1:1" ht="15">
      <c r="A5808" s="32"/>
    </row>
    <row r="5809" spans="1:1" ht="15">
      <c r="A5809" s="32"/>
    </row>
    <row r="5810" spans="1:1" ht="15">
      <c r="A5810" s="32"/>
    </row>
    <row r="5811" spans="1:1" ht="15">
      <c r="A5811" s="32"/>
    </row>
    <row r="5812" spans="1:1" ht="15">
      <c r="A5812" s="32"/>
    </row>
    <row r="5813" spans="1:1" ht="15">
      <c r="A5813" s="32"/>
    </row>
    <row r="5814" spans="1:1" ht="15">
      <c r="A5814" s="32"/>
    </row>
    <row r="5815" spans="1:1" ht="15">
      <c r="A5815" s="32"/>
    </row>
    <row r="5816" spans="1:1" ht="15">
      <c r="A5816" s="32"/>
    </row>
    <row r="5817" spans="1:1" ht="15">
      <c r="A5817" s="32"/>
    </row>
    <row r="5818" spans="1:1" ht="15">
      <c r="A5818" s="32"/>
    </row>
    <row r="5819" spans="1:1" ht="15">
      <c r="A5819" s="32"/>
    </row>
    <row r="5820" spans="1:1" ht="15">
      <c r="A5820" s="32"/>
    </row>
    <row r="5821" spans="1:1" ht="15">
      <c r="A5821" s="32"/>
    </row>
    <row r="5822" spans="1:1" ht="15">
      <c r="A5822" s="32"/>
    </row>
    <row r="5823" spans="1:1" ht="15">
      <c r="A5823" s="32"/>
    </row>
    <row r="5824" spans="1:1" ht="15">
      <c r="A5824" s="32"/>
    </row>
    <row r="5825" spans="1:1" ht="15">
      <c r="A5825" s="32"/>
    </row>
    <row r="5826" spans="1:1" ht="15">
      <c r="A5826" s="32"/>
    </row>
    <row r="5827" spans="1:1" ht="15">
      <c r="A5827" s="32"/>
    </row>
    <row r="5828" spans="1:1" ht="15">
      <c r="A5828" s="32"/>
    </row>
    <row r="5829" spans="1:1" ht="15">
      <c r="A5829" s="32"/>
    </row>
    <row r="5830" spans="1:1" ht="15">
      <c r="A5830" s="32"/>
    </row>
    <row r="5831" spans="1:1" ht="15">
      <c r="A5831" s="32"/>
    </row>
    <row r="5832" spans="1:1" ht="15">
      <c r="A5832" s="32"/>
    </row>
    <row r="5833" spans="1:1" ht="15">
      <c r="A5833" s="32"/>
    </row>
    <row r="5834" spans="1:1" ht="15">
      <c r="A5834" s="32"/>
    </row>
    <row r="5835" spans="1:1" ht="15">
      <c r="A5835" s="32"/>
    </row>
    <row r="5836" spans="1:1" ht="15">
      <c r="A5836" s="32"/>
    </row>
    <row r="5837" spans="1:1" ht="15">
      <c r="A5837" s="32"/>
    </row>
    <row r="5838" spans="1:1" ht="15">
      <c r="A5838" s="32"/>
    </row>
    <row r="5839" spans="1:1" ht="15">
      <c r="A5839" s="32"/>
    </row>
    <row r="5840" spans="1:1" ht="15">
      <c r="A5840" s="32"/>
    </row>
    <row r="5841" spans="1:1" ht="15">
      <c r="A5841" s="32"/>
    </row>
    <row r="5842" spans="1:1" ht="15">
      <c r="A5842" s="32"/>
    </row>
    <row r="5843" spans="1:1" ht="15">
      <c r="A5843" s="32"/>
    </row>
    <row r="5844" spans="1:1" ht="15">
      <c r="A5844" s="32"/>
    </row>
    <row r="5845" spans="1:1" ht="15">
      <c r="A5845" s="32"/>
    </row>
    <row r="5846" spans="1:1" ht="15">
      <c r="A5846" s="32"/>
    </row>
    <row r="5847" spans="1:1" ht="15">
      <c r="A5847" s="32"/>
    </row>
    <row r="5848" spans="1:1" ht="15">
      <c r="A5848" s="32"/>
    </row>
    <row r="5849" spans="1:1" ht="15">
      <c r="A5849" s="32"/>
    </row>
    <row r="5850" spans="1:1" ht="15">
      <c r="A5850" s="32"/>
    </row>
    <row r="5851" spans="1:1" ht="15">
      <c r="A5851" s="32"/>
    </row>
    <row r="5852" spans="1:1" ht="15">
      <c r="A5852" s="32"/>
    </row>
    <row r="5853" spans="1:1" ht="15">
      <c r="A5853" s="32"/>
    </row>
    <row r="5854" spans="1:1" ht="15">
      <c r="A5854" s="32"/>
    </row>
    <row r="5855" spans="1:1" ht="15">
      <c r="A5855" s="32"/>
    </row>
    <row r="5856" spans="1:1" ht="15">
      <c r="A5856" s="32"/>
    </row>
    <row r="5857" spans="1:1" ht="15">
      <c r="A5857" s="32"/>
    </row>
    <row r="5858" spans="1:1" ht="15">
      <c r="A5858" s="32"/>
    </row>
    <row r="5859" spans="1:1" ht="15">
      <c r="A5859" s="32"/>
    </row>
    <row r="5860" spans="1:1" ht="15">
      <c r="A5860" s="32"/>
    </row>
    <row r="5861" spans="1:1" ht="15">
      <c r="A5861" s="32"/>
    </row>
    <row r="5862" spans="1:1" ht="15">
      <c r="A5862" s="32"/>
    </row>
    <row r="5863" spans="1:1" ht="15">
      <c r="A5863" s="32"/>
    </row>
    <row r="5864" spans="1:1" ht="15">
      <c r="A5864" s="32"/>
    </row>
    <row r="5865" spans="1:1" ht="15">
      <c r="A5865" s="32"/>
    </row>
    <row r="5866" spans="1:1" ht="15">
      <c r="A5866" s="32"/>
    </row>
    <row r="5867" spans="1:1" ht="15">
      <c r="A5867" s="32"/>
    </row>
    <row r="5868" spans="1:1" ht="15">
      <c r="A5868" s="32"/>
    </row>
    <row r="5869" spans="1:1" ht="15">
      <c r="A5869" s="32"/>
    </row>
    <row r="5870" spans="1:1" ht="15">
      <c r="A5870" s="32"/>
    </row>
    <row r="5871" spans="1:1" ht="15">
      <c r="A5871" s="32"/>
    </row>
    <row r="5872" spans="1:1" ht="15">
      <c r="A5872" s="32"/>
    </row>
    <row r="5873" spans="1:1" ht="15">
      <c r="A5873" s="32"/>
    </row>
    <row r="5874" spans="1:1" ht="15">
      <c r="A5874" s="32"/>
    </row>
    <row r="5875" spans="1:1" ht="15">
      <c r="A5875" s="32"/>
    </row>
    <row r="5876" spans="1:1" ht="15">
      <c r="A5876" s="32"/>
    </row>
    <row r="5877" spans="1:1" ht="15">
      <c r="A5877" s="32"/>
    </row>
    <row r="5878" spans="1:1" ht="15">
      <c r="A5878" s="32"/>
    </row>
    <row r="5879" spans="1:1" ht="15">
      <c r="A5879" s="32"/>
    </row>
    <row r="5880" spans="1:1" ht="15">
      <c r="A5880" s="32"/>
    </row>
    <row r="5881" spans="1:1" ht="15">
      <c r="A5881" s="32"/>
    </row>
    <row r="5882" spans="1:1" ht="15">
      <c r="A5882" s="32"/>
    </row>
    <row r="5883" spans="1:1" ht="15">
      <c r="A5883" s="32"/>
    </row>
    <row r="5884" spans="1:1" ht="15">
      <c r="A5884" s="32"/>
    </row>
    <row r="5885" spans="1:1" ht="15">
      <c r="A5885" s="32"/>
    </row>
    <row r="5886" spans="1:1" ht="15">
      <c r="A5886" s="32"/>
    </row>
    <row r="5887" spans="1:1" ht="15">
      <c r="A5887" s="32"/>
    </row>
    <row r="5888" spans="1:1" ht="15">
      <c r="A5888" s="32"/>
    </row>
    <row r="5889" spans="1:1" ht="15">
      <c r="A5889" s="32"/>
    </row>
    <row r="5890" spans="1:1" ht="15">
      <c r="A5890" s="32"/>
    </row>
    <row r="5891" spans="1:1" ht="15">
      <c r="A5891" s="32"/>
    </row>
    <row r="5892" spans="1:1" ht="15">
      <c r="A5892" s="32"/>
    </row>
    <row r="5893" spans="1:1" ht="15">
      <c r="A5893" s="32"/>
    </row>
    <row r="5894" spans="1:1" ht="15">
      <c r="A5894" s="32"/>
    </row>
    <row r="5895" spans="1:1" ht="15">
      <c r="A5895" s="32"/>
    </row>
    <row r="5896" spans="1:1" ht="15">
      <c r="A5896" s="32"/>
    </row>
    <row r="5897" spans="1:1" ht="15">
      <c r="A5897" s="32"/>
    </row>
    <row r="5898" spans="1:1" ht="15">
      <c r="A5898" s="32"/>
    </row>
    <row r="5899" spans="1:1" ht="15">
      <c r="A5899" s="32"/>
    </row>
    <row r="5900" spans="1:1" ht="15">
      <c r="A5900" s="32"/>
    </row>
    <row r="5901" spans="1:1" ht="15">
      <c r="A5901" s="32"/>
    </row>
    <row r="5902" spans="1:1" ht="15">
      <c r="A5902" s="32"/>
    </row>
    <row r="5903" spans="1:1" ht="15">
      <c r="A5903" s="32"/>
    </row>
    <row r="5904" spans="1:1" ht="15">
      <c r="A5904" s="32"/>
    </row>
    <row r="5905" spans="1:1" ht="15">
      <c r="A5905" s="32"/>
    </row>
    <row r="5906" spans="1:1" ht="15">
      <c r="A5906" s="32"/>
    </row>
    <row r="5907" spans="1:1" ht="15">
      <c r="A5907" s="32"/>
    </row>
    <row r="5908" spans="1:1" ht="15">
      <c r="A5908" s="32"/>
    </row>
    <row r="5909" spans="1:1" ht="15">
      <c r="A5909" s="32"/>
    </row>
    <row r="5910" spans="1:1" ht="15">
      <c r="A5910" s="32"/>
    </row>
    <row r="5911" spans="1:1" ht="15">
      <c r="A5911" s="32"/>
    </row>
    <row r="5912" spans="1:1" ht="15">
      <c r="A5912" s="32"/>
    </row>
    <row r="5913" spans="1:1" ht="15">
      <c r="A5913" s="32"/>
    </row>
    <row r="5914" spans="1:1" ht="15">
      <c r="A5914" s="32"/>
    </row>
    <row r="5915" spans="1:1" ht="15">
      <c r="A5915" s="32"/>
    </row>
    <row r="5916" spans="1:1" ht="15">
      <c r="A5916" s="32"/>
    </row>
    <row r="5917" spans="1:1" ht="15">
      <c r="A5917" s="32"/>
    </row>
    <row r="5918" spans="1:1" ht="15">
      <c r="A5918" s="32"/>
    </row>
    <row r="5919" spans="1:1" ht="15">
      <c r="A5919" s="32"/>
    </row>
    <row r="5920" spans="1:1" ht="15">
      <c r="A5920" s="32"/>
    </row>
    <row r="5921" spans="1:1" ht="15">
      <c r="A5921" s="32"/>
    </row>
    <row r="5922" spans="1:1" ht="15">
      <c r="A5922" s="32"/>
    </row>
    <row r="5923" spans="1:1" ht="15">
      <c r="A5923" s="32"/>
    </row>
    <row r="5924" spans="1:1" ht="15">
      <c r="A5924" s="32"/>
    </row>
    <row r="5925" spans="1:1" ht="15">
      <c r="A5925" s="32"/>
    </row>
    <row r="5926" spans="1:1" ht="15">
      <c r="A5926" s="32"/>
    </row>
    <row r="5927" spans="1:1" ht="15">
      <c r="A5927" s="32"/>
    </row>
    <row r="5928" spans="1:1" ht="15">
      <c r="A5928" s="32"/>
    </row>
    <row r="5929" spans="1:1" ht="15">
      <c r="A5929" s="32"/>
    </row>
    <row r="5930" spans="1:1" ht="15">
      <c r="A5930" s="32"/>
    </row>
    <row r="5931" spans="1:1" ht="15">
      <c r="A5931" s="32"/>
    </row>
    <row r="5932" spans="1:1" ht="15">
      <c r="A5932" s="32"/>
    </row>
    <row r="5933" spans="1:1" ht="15">
      <c r="A5933" s="32"/>
    </row>
    <row r="5934" spans="1:1" ht="15">
      <c r="A5934" s="32"/>
    </row>
    <row r="5935" spans="1:1" ht="15">
      <c r="A5935" s="32"/>
    </row>
    <row r="5936" spans="1:1" ht="15">
      <c r="A5936" s="32"/>
    </row>
    <row r="5937" spans="1:1" ht="15">
      <c r="A5937" s="32"/>
    </row>
    <row r="5938" spans="1:1" ht="15">
      <c r="A5938" s="32"/>
    </row>
    <row r="5939" spans="1:1" ht="15">
      <c r="A5939" s="32"/>
    </row>
    <row r="5940" spans="1:1" ht="15">
      <c r="A5940" s="32"/>
    </row>
    <row r="5941" spans="1:1" ht="15">
      <c r="A5941" s="32"/>
    </row>
    <row r="5942" spans="1:1" ht="15">
      <c r="A5942" s="32"/>
    </row>
    <row r="5943" spans="1:1" ht="15">
      <c r="A5943" s="32"/>
    </row>
    <row r="5944" spans="1:1" ht="15">
      <c r="A5944" s="32"/>
    </row>
    <row r="5945" spans="1:1" ht="15">
      <c r="A5945" s="32"/>
    </row>
    <row r="5946" spans="1:1" ht="15">
      <c r="A5946" s="32"/>
    </row>
    <row r="5947" spans="1:1" ht="15">
      <c r="A5947" s="32"/>
    </row>
    <row r="5948" spans="1:1" ht="15">
      <c r="A5948" s="32"/>
    </row>
    <row r="5949" spans="1:1" ht="15">
      <c r="A5949" s="32"/>
    </row>
    <row r="5950" spans="1:1" ht="15">
      <c r="A5950" s="32"/>
    </row>
    <row r="5951" spans="1:1" ht="15">
      <c r="A5951" s="32"/>
    </row>
    <row r="5952" spans="1:1" ht="15">
      <c r="A5952" s="32"/>
    </row>
    <row r="5953" spans="1:1" ht="15">
      <c r="A5953" s="32"/>
    </row>
    <row r="5954" spans="1:1" ht="15">
      <c r="A5954" s="32"/>
    </row>
    <row r="5955" spans="1:1" ht="15">
      <c r="A5955" s="32"/>
    </row>
    <row r="5956" spans="1:1" ht="15">
      <c r="A5956" s="32"/>
    </row>
    <row r="5957" spans="1:1" ht="15">
      <c r="A5957" s="32"/>
    </row>
    <row r="5958" spans="1:1" ht="15">
      <c r="A5958" s="32"/>
    </row>
    <row r="5959" spans="1:1" ht="15">
      <c r="A5959" s="32"/>
    </row>
    <row r="5960" spans="1:1" ht="15">
      <c r="A5960" s="32"/>
    </row>
    <row r="5961" spans="1:1" ht="15">
      <c r="A5961" s="32"/>
    </row>
    <row r="5962" spans="1:1" ht="15">
      <c r="A5962" s="32"/>
    </row>
    <row r="5963" spans="1:1" ht="15">
      <c r="A5963" s="32"/>
    </row>
    <row r="5964" spans="1:1" ht="15">
      <c r="A5964" s="32"/>
    </row>
    <row r="5965" spans="1:1" ht="15">
      <c r="A5965" s="32"/>
    </row>
    <row r="5966" spans="1:1" ht="15">
      <c r="A5966" s="32"/>
    </row>
    <row r="5967" spans="1:1" ht="15">
      <c r="A5967" s="32"/>
    </row>
    <row r="5968" spans="1:1" ht="15">
      <c r="A5968" s="32"/>
    </row>
    <row r="5969" spans="1:1" ht="15">
      <c r="A5969" s="32"/>
    </row>
    <row r="5970" spans="1:1" ht="15">
      <c r="A5970" s="32"/>
    </row>
    <row r="5971" spans="1:1" ht="15">
      <c r="A5971" s="32"/>
    </row>
    <row r="5972" spans="1:1" ht="15">
      <c r="A5972" s="32"/>
    </row>
    <row r="5973" spans="1:1" ht="15">
      <c r="A5973" s="32"/>
    </row>
    <row r="5974" spans="1:1" ht="15">
      <c r="A5974" s="32"/>
    </row>
    <row r="5975" spans="1:1" ht="15">
      <c r="A5975" s="32"/>
    </row>
    <row r="5976" spans="1:1" ht="15">
      <c r="A5976" s="32"/>
    </row>
    <row r="5977" spans="1:1" ht="15">
      <c r="A5977" s="32"/>
    </row>
    <row r="5978" spans="1:1" ht="15">
      <c r="A5978" s="32"/>
    </row>
    <row r="5979" spans="1:1" ht="15">
      <c r="A5979" s="32"/>
    </row>
    <row r="5980" spans="1:1" ht="15">
      <c r="A5980" s="32"/>
    </row>
    <row r="5981" spans="1:1" ht="15">
      <c r="A5981" s="32"/>
    </row>
    <row r="5982" spans="1:1" ht="15">
      <c r="A5982" s="32"/>
    </row>
    <row r="5983" spans="1:1" ht="15">
      <c r="A5983" s="32"/>
    </row>
    <row r="5984" spans="1:1" ht="15">
      <c r="A5984" s="32"/>
    </row>
    <row r="5985" spans="1:1" ht="15">
      <c r="A5985" s="32"/>
    </row>
    <row r="5986" spans="1:1" ht="15">
      <c r="A5986" s="32"/>
    </row>
    <row r="5987" spans="1:1" ht="15">
      <c r="A5987" s="32"/>
    </row>
    <row r="5988" spans="1:1" ht="15">
      <c r="A5988" s="32"/>
    </row>
    <row r="5989" spans="1:1" ht="15">
      <c r="A5989" s="32"/>
    </row>
    <row r="5990" spans="1:1" ht="15">
      <c r="A5990" s="32"/>
    </row>
    <row r="5991" spans="1:1" ht="15">
      <c r="A5991" s="32"/>
    </row>
    <row r="5992" spans="1:1" ht="15">
      <c r="A5992" s="32"/>
    </row>
    <row r="5993" spans="1:1" ht="15">
      <c r="A5993" s="32"/>
    </row>
    <row r="5994" spans="1:1" ht="15">
      <c r="A5994" s="32"/>
    </row>
    <row r="5995" spans="1:1" ht="15">
      <c r="A5995" s="32"/>
    </row>
    <row r="5996" spans="1:1" ht="15">
      <c r="A5996" s="32"/>
    </row>
    <row r="5997" spans="1:1" ht="15">
      <c r="A5997" s="32"/>
    </row>
    <row r="5998" spans="1:1" ht="15">
      <c r="A5998" s="32"/>
    </row>
    <row r="5999" spans="1:1" ht="15">
      <c r="A5999" s="32"/>
    </row>
    <row r="6000" spans="1:1" ht="15">
      <c r="A6000" s="32"/>
    </row>
    <row r="6001" spans="1:1" ht="15">
      <c r="A6001" s="32"/>
    </row>
    <row r="6002" spans="1:1" ht="15">
      <c r="A6002" s="32"/>
    </row>
    <row r="6003" spans="1:1" ht="15">
      <c r="A6003" s="32"/>
    </row>
    <row r="6004" spans="1:1" ht="15">
      <c r="A6004" s="32"/>
    </row>
    <row r="6005" spans="1:1" ht="15">
      <c r="A6005" s="32"/>
    </row>
    <row r="6006" spans="1:1" ht="15">
      <c r="A6006" s="32"/>
    </row>
    <row r="6007" spans="1:1" ht="15">
      <c r="A6007" s="32"/>
    </row>
    <row r="6008" spans="1:1" ht="15">
      <c r="A6008" s="32"/>
    </row>
    <row r="6009" spans="1:1" ht="15">
      <c r="A6009" s="32"/>
    </row>
    <row r="6010" spans="1:1" ht="15">
      <c r="A6010" s="32"/>
    </row>
    <row r="6011" spans="1:1" ht="15">
      <c r="A6011" s="32"/>
    </row>
    <row r="6012" spans="1:1" ht="15">
      <c r="A6012" s="32"/>
    </row>
    <row r="6013" spans="1:1" ht="15">
      <c r="A6013" s="32"/>
    </row>
    <row r="6014" spans="1:1" ht="15">
      <c r="A6014" s="32"/>
    </row>
    <row r="6015" spans="1:1" ht="15">
      <c r="A6015" s="32"/>
    </row>
    <row r="6016" spans="1:1" ht="15">
      <c r="A6016" s="32"/>
    </row>
    <row r="6017" spans="1:1" ht="15">
      <c r="A6017" s="32"/>
    </row>
    <row r="6018" spans="1:1" ht="15">
      <c r="A6018" s="32"/>
    </row>
    <row r="6019" spans="1:1" ht="15">
      <c r="A6019" s="32"/>
    </row>
    <row r="6020" spans="1:1" ht="15">
      <c r="A6020" s="32"/>
    </row>
    <row r="6021" spans="1:1" ht="15">
      <c r="A6021" s="32"/>
    </row>
    <row r="6022" spans="1:1" ht="15">
      <c r="A6022" s="32"/>
    </row>
    <row r="6023" spans="1:1" ht="15">
      <c r="A6023" s="32"/>
    </row>
    <row r="6024" spans="1:1" ht="15">
      <c r="A6024" s="32"/>
    </row>
    <row r="6025" spans="1:1" ht="15">
      <c r="A6025" s="32"/>
    </row>
    <row r="6026" spans="1:1" ht="15">
      <c r="A6026" s="32"/>
    </row>
    <row r="6027" spans="1:1" ht="15">
      <c r="A6027" s="32"/>
    </row>
    <row r="6028" spans="1:1" ht="15">
      <c r="A6028" s="32"/>
    </row>
    <row r="6029" spans="1:1" ht="15">
      <c r="A6029" s="32"/>
    </row>
    <row r="6030" spans="1:1" ht="15">
      <c r="A6030" s="32"/>
    </row>
    <row r="6031" spans="1:1" ht="15">
      <c r="A6031" s="32"/>
    </row>
    <row r="6032" spans="1:1" ht="15">
      <c r="A6032" s="32"/>
    </row>
    <row r="6033" spans="1:1" ht="15">
      <c r="A6033" s="32"/>
    </row>
    <row r="6034" spans="1:1" ht="15">
      <c r="A6034" s="32"/>
    </row>
    <row r="6035" spans="1:1" ht="15">
      <c r="A6035" s="32"/>
    </row>
    <row r="6036" spans="1:1" ht="15">
      <c r="A6036" s="32"/>
    </row>
    <row r="6037" spans="1:1" ht="15">
      <c r="A6037" s="32"/>
    </row>
    <row r="6038" spans="1:1" ht="15">
      <c r="A6038" s="32"/>
    </row>
    <row r="6039" spans="1:1" ht="15">
      <c r="A6039" s="32"/>
    </row>
    <row r="6040" spans="1:1" ht="15">
      <c r="A6040" s="32"/>
    </row>
    <row r="6041" spans="1:1" ht="15">
      <c r="A6041" s="32"/>
    </row>
    <row r="6042" spans="1:1" ht="15">
      <c r="A6042" s="32"/>
    </row>
    <row r="6043" spans="1:1" ht="15">
      <c r="A6043" s="32"/>
    </row>
    <row r="6044" spans="1:1" ht="15">
      <c r="A6044" s="32"/>
    </row>
    <row r="6045" spans="1:1" ht="15">
      <c r="A6045" s="32"/>
    </row>
    <row r="6046" spans="1:1" ht="15">
      <c r="A6046" s="32"/>
    </row>
    <row r="6047" spans="1:1" ht="15">
      <c r="A6047" s="32"/>
    </row>
    <row r="6048" spans="1:1" ht="15">
      <c r="A6048" s="32"/>
    </row>
    <row r="6049" spans="1:1" ht="15">
      <c r="A6049" s="32"/>
    </row>
    <row r="6050" spans="1:1" ht="15">
      <c r="A6050" s="32"/>
    </row>
    <row r="6051" spans="1:1" ht="15">
      <c r="A6051" s="32"/>
    </row>
    <row r="6052" spans="1:1" ht="15">
      <c r="A6052" s="32"/>
    </row>
    <row r="6053" spans="1:1" ht="15">
      <c r="A6053" s="32"/>
    </row>
    <row r="6054" spans="1:1" ht="15">
      <c r="A6054" s="32"/>
    </row>
    <row r="6055" spans="1:1" ht="15">
      <c r="A6055" s="32"/>
    </row>
    <row r="6056" spans="1:1" ht="15">
      <c r="A6056" s="32"/>
    </row>
    <row r="6057" spans="1:1" ht="15">
      <c r="A6057" s="32"/>
    </row>
    <row r="6058" spans="1:1" ht="15">
      <c r="A6058" s="32"/>
    </row>
    <row r="6059" spans="1:1" ht="15">
      <c r="A6059" s="32"/>
    </row>
    <row r="6060" spans="1:1" ht="15">
      <c r="A6060" s="32"/>
    </row>
    <row r="6061" spans="1:1" ht="15">
      <c r="A6061" s="32"/>
    </row>
    <row r="6062" spans="1:1" ht="15">
      <c r="A6062" s="32"/>
    </row>
    <row r="6063" spans="1:1" ht="15">
      <c r="A6063" s="32"/>
    </row>
    <row r="6064" spans="1:1" ht="15">
      <c r="A6064" s="32"/>
    </row>
    <row r="6065" spans="1:1" ht="15">
      <c r="A6065" s="32"/>
    </row>
    <row r="6066" spans="1:1" ht="15">
      <c r="A6066" s="32"/>
    </row>
    <row r="6067" spans="1:1" ht="15">
      <c r="A6067" s="32"/>
    </row>
    <row r="6068" spans="1:1" ht="15">
      <c r="A6068" s="32"/>
    </row>
    <row r="6069" spans="1:1" ht="15">
      <c r="A6069" s="32"/>
    </row>
    <row r="6070" spans="1:1" ht="15">
      <c r="A6070" s="32"/>
    </row>
    <row r="6071" spans="1:1" ht="15">
      <c r="A6071" s="32"/>
    </row>
    <row r="6072" spans="1:1" ht="15">
      <c r="A6072" s="32"/>
    </row>
    <row r="6073" spans="1:1" ht="15">
      <c r="A6073" s="32"/>
    </row>
    <row r="6074" spans="1:1" ht="15">
      <c r="A6074" s="32"/>
    </row>
    <row r="6075" spans="1:1" ht="15">
      <c r="A6075" s="32"/>
    </row>
    <row r="6076" spans="1:1" ht="15">
      <c r="A6076" s="32"/>
    </row>
    <row r="6077" spans="1:1" ht="15">
      <c r="A6077" s="32"/>
    </row>
    <row r="6078" spans="1:1" ht="15">
      <c r="A6078" s="32"/>
    </row>
    <row r="6079" spans="1:1" ht="15">
      <c r="A6079" s="32"/>
    </row>
    <row r="6080" spans="1:1" ht="15">
      <c r="A6080" s="32"/>
    </row>
    <row r="6081" spans="1:1" ht="15">
      <c r="A6081" s="32"/>
    </row>
    <row r="6082" spans="1:1" ht="15">
      <c r="A6082" s="32"/>
    </row>
    <row r="6083" spans="1:1" ht="15">
      <c r="A6083" s="32"/>
    </row>
    <row r="6084" spans="1:1" ht="15">
      <c r="A6084" s="32"/>
    </row>
    <row r="6085" spans="1:1" ht="15">
      <c r="A6085" s="32"/>
    </row>
    <row r="6086" spans="1:1" ht="15">
      <c r="A6086" s="32"/>
    </row>
    <row r="6087" spans="1:1" ht="15">
      <c r="A6087" s="32"/>
    </row>
    <row r="6088" spans="1:1" ht="15">
      <c r="A6088" s="32"/>
    </row>
    <row r="6089" spans="1:1" ht="15">
      <c r="A6089" s="32"/>
    </row>
    <row r="6090" spans="1:1" ht="15">
      <c r="A6090" s="32"/>
    </row>
    <row r="6091" spans="1:1" ht="15">
      <c r="A6091" s="32"/>
    </row>
    <row r="6092" spans="1:1" ht="15">
      <c r="A6092" s="32"/>
    </row>
    <row r="6093" spans="1:1" ht="15">
      <c r="A6093" s="32"/>
    </row>
    <row r="6094" spans="1:1" ht="15">
      <c r="A6094" s="32"/>
    </row>
    <row r="6095" spans="1:1" ht="15">
      <c r="A6095" s="32"/>
    </row>
    <row r="6096" spans="1:1" ht="15">
      <c r="A6096" s="32"/>
    </row>
    <row r="6097" spans="1:1" ht="15">
      <c r="A6097" s="32"/>
    </row>
    <row r="6098" spans="1:1" ht="15">
      <c r="A6098" s="32"/>
    </row>
    <row r="6099" spans="1:1" ht="15">
      <c r="A6099" s="32"/>
    </row>
    <row r="6100" spans="1:1" ht="15">
      <c r="A6100" s="32"/>
    </row>
    <row r="6101" spans="1:1" ht="15">
      <c r="A6101" s="32"/>
    </row>
    <row r="6102" spans="1:1" ht="15">
      <c r="A6102" s="32"/>
    </row>
    <row r="6103" spans="1:1" ht="15">
      <c r="A6103" s="32"/>
    </row>
    <row r="6104" spans="1:1" ht="15">
      <c r="A6104" s="32"/>
    </row>
    <row r="6105" spans="1:1" ht="15">
      <c r="A6105" s="32"/>
    </row>
    <row r="6106" spans="1:1" ht="15">
      <c r="A6106" s="32"/>
    </row>
    <row r="6107" spans="1:1" ht="15">
      <c r="A6107" s="32"/>
    </row>
    <row r="6108" spans="1:1" ht="15">
      <c r="A6108" s="32"/>
    </row>
    <row r="6109" spans="1:1" ht="15">
      <c r="A6109" s="32"/>
    </row>
    <row r="6110" spans="1:1" ht="15">
      <c r="A6110" s="32"/>
    </row>
    <row r="6111" spans="1:1" ht="15">
      <c r="A6111" s="32"/>
    </row>
    <row r="6112" spans="1:1" ht="15">
      <c r="A6112" s="32"/>
    </row>
    <row r="6113" spans="1:1" ht="15">
      <c r="A6113" s="32"/>
    </row>
    <row r="6114" spans="1:1" ht="15">
      <c r="A6114" s="32"/>
    </row>
    <row r="6115" spans="1:1" ht="15">
      <c r="A6115" s="32"/>
    </row>
    <row r="6116" spans="1:1" ht="15">
      <c r="A6116" s="32"/>
    </row>
    <row r="6117" spans="1:1" ht="15">
      <c r="A6117" s="32"/>
    </row>
    <row r="6118" spans="1:1" ht="15">
      <c r="A6118" s="32"/>
    </row>
    <row r="6119" spans="1:1" ht="15">
      <c r="A6119" s="32"/>
    </row>
    <row r="6120" spans="1:1" ht="15">
      <c r="A6120" s="32"/>
    </row>
    <row r="6121" spans="1:1" ht="15">
      <c r="A6121" s="32"/>
    </row>
    <row r="6122" spans="1:1" ht="15">
      <c r="A6122" s="32"/>
    </row>
    <row r="6123" spans="1:1" ht="15">
      <c r="A6123" s="32"/>
    </row>
    <row r="6124" spans="1:1" ht="15">
      <c r="A6124" s="32"/>
    </row>
    <row r="6125" spans="1:1" ht="15">
      <c r="A6125" s="32"/>
    </row>
    <row r="6126" spans="1:1" ht="15">
      <c r="A6126" s="32"/>
    </row>
    <row r="6127" spans="1:1" ht="15">
      <c r="A6127" s="32"/>
    </row>
    <row r="6128" spans="1:1" ht="15">
      <c r="A6128" s="32"/>
    </row>
    <row r="6129" spans="1:1" ht="15">
      <c r="A6129" s="32"/>
    </row>
    <row r="6130" spans="1:1" ht="15">
      <c r="A6130" s="32"/>
    </row>
    <row r="6131" spans="1:1" ht="15">
      <c r="A6131" s="32"/>
    </row>
    <row r="6132" spans="1:1" ht="15">
      <c r="A6132" s="32"/>
    </row>
    <row r="6133" spans="1:1" ht="15">
      <c r="A6133" s="32"/>
    </row>
    <row r="6134" spans="1:1" ht="15">
      <c r="A6134" s="32"/>
    </row>
    <row r="6135" spans="1:1" ht="15">
      <c r="A6135" s="32"/>
    </row>
    <row r="6136" spans="1:1" ht="15">
      <c r="A6136" s="32"/>
    </row>
    <row r="6137" spans="1:1" ht="15">
      <c r="A6137" s="32"/>
    </row>
    <row r="6138" spans="1:1" ht="15">
      <c r="A6138" s="32"/>
    </row>
    <row r="6139" spans="1:1" ht="15">
      <c r="A6139" s="32"/>
    </row>
    <row r="6140" spans="1:1" ht="15">
      <c r="A6140" s="32"/>
    </row>
    <row r="6141" spans="1:1" ht="15">
      <c r="A6141" s="32"/>
    </row>
    <row r="6142" spans="1:1" ht="15">
      <c r="A6142" s="32"/>
    </row>
    <row r="6143" spans="1:1" ht="15">
      <c r="A6143" s="32"/>
    </row>
    <row r="6144" spans="1:1" ht="15">
      <c r="A6144" s="32"/>
    </row>
    <row r="6145" spans="1:1" ht="15">
      <c r="A6145" s="32"/>
    </row>
    <row r="6146" spans="1:1" ht="15">
      <c r="A6146" s="32"/>
    </row>
    <row r="6147" spans="1:1" ht="15">
      <c r="A6147" s="32"/>
    </row>
    <row r="6148" spans="1:1" ht="15">
      <c r="A6148" s="32"/>
    </row>
    <row r="6149" spans="1:1" ht="15">
      <c r="A6149" s="32"/>
    </row>
    <row r="6150" spans="1:1" ht="15">
      <c r="A6150" s="32"/>
    </row>
    <row r="6151" spans="1:1" ht="15">
      <c r="A6151" s="32"/>
    </row>
    <row r="6152" spans="1:1" ht="15">
      <c r="A6152" s="32"/>
    </row>
    <row r="6153" spans="1:1" ht="15">
      <c r="A6153" s="32"/>
    </row>
    <row r="6154" spans="1:1" ht="15">
      <c r="A6154" s="32"/>
    </row>
    <row r="6155" spans="1:1" ht="15">
      <c r="A6155" s="32"/>
    </row>
    <row r="6156" spans="1:1" ht="15">
      <c r="A6156" s="32"/>
    </row>
    <row r="6157" spans="1:1" ht="15">
      <c r="A6157" s="32"/>
    </row>
    <row r="6158" spans="1:1" ht="15">
      <c r="A6158" s="32"/>
    </row>
    <row r="6159" spans="1:1" ht="15">
      <c r="A6159" s="32"/>
    </row>
    <row r="6160" spans="1:1" ht="15">
      <c r="A6160" s="32"/>
    </row>
    <row r="6161" spans="1:1" ht="15">
      <c r="A6161" s="32"/>
    </row>
    <row r="6162" spans="1:1" ht="15">
      <c r="A6162" s="32"/>
    </row>
    <row r="6163" spans="1:1" ht="15">
      <c r="A6163" s="32"/>
    </row>
    <row r="6164" spans="1:1" ht="15">
      <c r="A6164" s="32"/>
    </row>
    <row r="6165" spans="1:1" ht="15">
      <c r="A6165" s="32"/>
    </row>
    <row r="6166" spans="1:1" ht="15">
      <c r="A6166" s="32"/>
    </row>
    <row r="6167" spans="1:1" ht="15">
      <c r="A6167" s="32"/>
    </row>
    <row r="6168" spans="1:1" ht="15">
      <c r="A6168" s="32"/>
    </row>
    <row r="6169" spans="1:1" ht="15">
      <c r="A6169" s="32"/>
    </row>
    <row r="6170" spans="1:1" ht="15">
      <c r="A6170" s="32"/>
    </row>
    <row r="6171" spans="1:1" ht="15">
      <c r="A6171" s="32"/>
    </row>
    <row r="6172" spans="1:1" ht="15">
      <c r="A6172" s="32"/>
    </row>
    <row r="6173" spans="1:1" ht="15">
      <c r="A6173" s="32"/>
    </row>
    <row r="6174" spans="1:1" ht="15">
      <c r="A6174" s="32"/>
    </row>
    <row r="6175" spans="1:1" ht="15">
      <c r="A6175" s="32"/>
    </row>
    <row r="6176" spans="1:1" ht="15">
      <c r="A6176" s="32"/>
    </row>
    <row r="6177" spans="1:1" ht="15">
      <c r="A6177" s="32"/>
    </row>
    <row r="6178" spans="1:1" ht="15">
      <c r="A6178" s="32"/>
    </row>
    <row r="6179" spans="1:1" ht="15">
      <c r="A6179" s="32"/>
    </row>
    <row r="6180" spans="1:1" ht="15">
      <c r="A6180" s="32"/>
    </row>
    <row r="6181" spans="1:1" ht="15">
      <c r="A6181" s="32"/>
    </row>
    <row r="6182" spans="1:1" ht="15">
      <c r="A6182" s="32"/>
    </row>
    <row r="6183" spans="1:1" ht="15">
      <c r="A6183" s="32"/>
    </row>
    <row r="6184" spans="1:1" ht="15">
      <c r="A6184" s="32"/>
    </row>
    <row r="6185" spans="1:1" ht="15">
      <c r="A6185" s="32"/>
    </row>
    <row r="6186" spans="1:1" ht="15">
      <c r="A6186" s="32"/>
    </row>
    <row r="6187" spans="1:1" ht="15">
      <c r="A6187" s="32"/>
    </row>
    <row r="6188" spans="1:1" ht="15">
      <c r="A6188" s="32"/>
    </row>
    <row r="6189" spans="1:1" ht="15">
      <c r="A6189" s="32"/>
    </row>
    <row r="6190" spans="1:1" ht="15">
      <c r="A6190" s="32"/>
    </row>
    <row r="6191" spans="1:1" ht="15">
      <c r="A6191" s="32"/>
    </row>
    <row r="6192" spans="1:1" ht="15">
      <c r="A6192" s="32"/>
    </row>
    <row r="6193" spans="1:1" ht="15">
      <c r="A6193" s="32"/>
    </row>
    <row r="6194" spans="1:1" ht="15">
      <c r="A6194" s="32"/>
    </row>
    <row r="6195" spans="1:1" ht="15">
      <c r="A6195" s="32"/>
    </row>
    <row r="6196" spans="1:1" ht="15">
      <c r="A6196" s="32"/>
    </row>
    <row r="6197" spans="1:1" ht="15">
      <c r="A6197" s="32"/>
    </row>
    <row r="6198" spans="1:1" ht="15">
      <c r="A6198" s="32"/>
    </row>
    <row r="6199" spans="1:1" ht="15">
      <c r="A6199" s="32"/>
    </row>
    <row r="6200" spans="1:1" ht="15">
      <c r="A6200" s="32"/>
    </row>
    <row r="6201" spans="1:1" ht="15">
      <c r="A6201" s="32"/>
    </row>
    <row r="6202" spans="1:1" ht="15">
      <c r="A6202" s="32"/>
    </row>
    <row r="6203" spans="1:1" ht="15">
      <c r="A6203" s="32"/>
    </row>
    <row r="6204" spans="1:1" ht="15">
      <c r="A6204" s="32"/>
    </row>
    <row r="6205" spans="1:1" ht="15">
      <c r="A6205" s="32"/>
    </row>
    <row r="6206" spans="1:1" ht="15">
      <c r="A6206" s="32"/>
    </row>
    <row r="6207" spans="1:1" ht="15">
      <c r="A6207" s="32"/>
    </row>
    <row r="6208" spans="1:1" ht="15">
      <c r="A6208" s="32"/>
    </row>
    <row r="6209" spans="1:1" ht="15">
      <c r="A6209" s="32"/>
    </row>
    <row r="6210" spans="1:1" ht="15">
      <c r="A6210" s="32"/>
    </row>
    <row r="6211" spans="1:1" ht="15">
      <c r="A6211" s="32"/>
    </row>
    <row r="6212" spans="1:1" ht="15">
      <c r="A6212" s="32"/>
    </row>
    <row r="6213" spans="1:1" ht="15">
      <c r="A6213" s="32"/>
    </row>
    <row r="6214" spans="1:1" ht="15">
      <c r="A6214" s="32"/>
    </row>
    <row r="6215" spans="1:1" ht="15">
      <c r="A6215" s="32"/>
    </row>
    <row r="6216" spans="1:1" ht="15">
      <c r="A6216" s="32"/>
    </row>
    <row r="6217" spans="1:1" ht="15">
      <c r="A6217" s="32"/>
    </row>
    <row r="6218" spans="1:1" ht="15">
      <c r="A6218" s="32"/>
    </row>
    <row r="6219" spans="1:1" ht="15">
      <c r="A6219" s="32"/>
    </row>
    <row r="6220" spans="1:1" ht="15">
      <c r="A6220" s="32"/>
    </row>
    <row r="6221" spans="1:1" ht="15">
      <c r="A6221" s="32"/>
    </row>
    <row r="6222" spans="1:1" ht="15">
      <c r="A6222" s="32"/>
    </row>
    <row r="6223" spans="1:1" ht="15">
      <c r="A6223" s="32"/>
    </row>
    <row r="6224" spans="1:1" ht="15">
      <c r="A6224" s="32"/>
    </row>
    <row r="6225" spans="1:1" ht="15">
      <c r="A6225" s="32"/>
    </row>
    <row r="6226" spans="1:1" ht="15">
      <c r="A6226" s="32"/>
    </row>
    <row r="6227" spans="1:1" ht="15">
      <c r="A6227" s="32"/>
    </row>
    <row r="6228" spans="1:1" ht="15">
      <c r="A6228" s="32"/>
    </row>
    <row r="6229" spans="1:1" ht="15">
      <c r="A6229" s="32"/>
    </row>
    <row r="6230" spans="1:1" ht="15">
      <c r="A6230" s="32"/>
    </row>
    <row r="6231" spans="1:1" ht="15">
      <c r="A6231" s="32"/>
    </row>
    <row r="6232" spans="1:1" ht="15">
      <c r="A6232" s="32"/>
    </row>
    <row r="6233" spans="1:1" ht="15">
      <c r="A6233" s="32"/>
    </row>
    <row r="6234" spans="1:1" ht="15">
      <c r="A6234" s="32"/>
    </row>
    <row r="6235" spans="1:1" ht="15">
      <c r="A6235" s="32"/>
    </row>
    <row r="6236" spans="1:1" ht="15">
      <c r="A6236" s="32"/>
    </row>
    <row r="6237" spans="1:1" ht="15">
      <c r="A6237" s="32"/>
    </row>
    <row r="6238" spans="1:1" ht="15">
      <c r="A6238" s="32"/>
    </row>
    <row r="6239" spans="1:1" ht="15">
      <c r="A6239" s="32"/>
    </row>
    <row r="6240" spans="1:1" ht="15">
      <c r="A6240" s="32"/>
    </row>
    <row r="6241" spans="1:1" ht="15">
      <c r="A6241" s="32"/>
    </row>
    <row r="6242" spans="1:1" ht="15">
      <c r="A6242" s="32"/>
    </row>
    <row r="6243" spans="1:1" ht="15">
      <c r="A6243" s="32"/>
    </row>
    <row r="6244" spans="1:1" ht="15">
      <c r="A6244" s="32"/>
    </row>
    <row r="6245" spans="1:1" ht="15">
      <c r="A6245" s="32"/>
    </row>
    <row r="6246" spans="1:1" ht="15">
      <c r="A6246" s="32"/>
    </row>
    <row r="6247" spans="1:1" ht="15">
      <c r="A6247" s="32"/>
    </row>
    <row r="6248" spans="1:1" ht="15">
      <c r="A6248" s="32"/>
    </row>
    <row r="6249" spans="1:1" ht="15">
      <c r="A6249" s="32"/>
    </row>
    <row r="6250" spans="1:1" ht="15">
      <c r="A6250" s="32"/>
    </row>
    <row r="6251" spans="1:1" ht="15">
      <c r="A6251" s="32"/>
    </row>
    <row r="6252" spans="1:1" ht="15">
      <c r="A6252" s="32"/>
    </row>
    <row r="6253" spans="1:1" ht="15">
      <c r="A6253" s="32"/>
    </row>
    <row r="6254" spans="1:1" ht="15">
      <c r="A6254" s="32"/>
    </row>
    <row r="6255" spans="1:1" ht="15">
      <c r="A6255" s="32"/>
    </row>
    <row r="6256" spans="1:1" ht="15">
      <c r="A6256" s="32"/>
    </row>
    <row r="6257" spans="1:1" ht="15">
      <c r="A6257" s="32"/>
    </row>
    <row r="6258" spans="1:1" ht="15">
      <c r="A6258" s="32"/>
    </row>
    <row r="6259" spans="1:1" ht="15">
      <c r="A6259" s="32"/>
    </row>
    <row r="6260" spans="1:1" ht="15">
      <c r="A6260" s="32"/>
    </row>
    <row r="6261" spans="1:1" ht="15">
      <c r="A6261" s="32"/>
    </row>
    <row r="6262" spans="1:1" ht="15">
      <c r="A6262" s="32"/>
    </row>
    <row r="6263" spans="1:1" ht="15">
      <c r="A6263" s="32"/>
    </row>
    <row r="6264" spans="1:1" ht="15">
      <c r="A6264" s="32"/>
    </row>
    <row r="6265" spans="1:1" ht="15">
      <c r="A6265" s="32"/>
    </row>
    <row r="6266" spans="1:1" ht="15">
      <c r="A6266" s="32"/>
    </row>
    <row r="6267" spans="1:1" ht="15">
      <c r="A6267" s="32"/>
    </row>
    <row r="6268" spans="1:1" ht="15">
      <c r="A6268" s="32"/>
    </row>
    <row r="6269" spans="1:1" ht="15">
      <c r="A6269" s="32"/>
    </row>
    <row r="6270" spans="1:1" ht="15">
      <c r="A6270" s="32"/>
    </row>
    <row r="6271" spans="1:1" ht="15">
      <c r="A6271" s="32"/>
    </row>
    <row r="6272" spans="1:1" ht="15">
      <c r="A6272" s="32"/>
    </row>
    <row r="6273" spans="1:1" ht="15">
      <c r="A6273" s="32"/>
    </row>
    <row r="6274" spans="1:1" ht="15">
      <c r="A6274" s="32"/>
    </row>
    <row r="6275" spans="1:1" ht="15">
      <c r="A6275" s="32"/>
    </row>
    <row r="6276" spans="1:1" ht="15">
      <c r="A6276" s="32"/>
    </row>
    <row r="6277" spans="1:1" ht="15">
      <c r="A6277" s="32"/>
    </row>
    <row r="6278" spans="1:1" ht="15">
      <c r="A6278" s="32"/>
    </row>
    <row r="6279" spans="1:1" ht="15">
      <c r="A6279" s="32"/>
    </row>
    <row r="6280" spans="1:1" ht="15">
      <c r="A6280" s="32"/>
    </row>
    <row r="6281" spans="1:1" ht="15">
      <c r="A6281" s="32"/>
    </row>
    <row r="6282" spans="1:1" ht="15">
      <c r="A6282" s="32"/>
    </row>
    <row r="6283" spans="1:1" ht="15">
      <c r="A6283" s="32"/>
    </row>
    <row r="6284" spans="1:1" ht="15">
      <c r="A6284" s="32"/>
    </row>
    <row r="6285" spans="1:1" ht="15">
      <c r="A6285" s="32"/>
    </row>
    <row r="6286" spans="1:1" ht="15">
      <c r="A6286" s="32"/>
    </row>
    <row r="6287" spans="1:1" ht="15">
      <c r="A6287" s="32"/>
    </row>
    <row r="6288" spans="1:1" ht="15">
      <c r="A6288" s="32"/>
    </row>
    <row r="6289" spans="1:1" ht="15">
      <c r="A6289" s="32"/>
    </row>
    <row r="6290" spans="1:1" ht="15">
      <c r="A6290" s="32"/>
    </row>
    <row r="6291" spans="1:1" ht="15">
      <c r="A6291" s="32"/>
    </row>
    <row r="6292" spans="1:1" ht="15">
      <c r="A6292" s="32"/>
    </row>
    <row r="6293" spans="1:1" ht="15">
      <c r="A6293" s="32"/>
    </row>
    <row r="6294" spans="1:1" ht="15">
      <c r="A6294" s="32"/>
    </row>
    <row r="6295" spans="1:1" ht="15">
      <c r="A6295" s="32"/>
    </row>
    <row r="6296" spans="1:1" ht="15">
      <c r="A6296" s="32"/>
    </row>
    <row r="6297" spans="1:1" ht="15">
      <c r="A6297" s="32"/>
    </row>
    <row r="6298" spans="1:1" ht="15">
      <c r="A6298" s="32"/>
    </row>
    <row r="6299" spans="1:1" ht="15">
      <c r="A6299" s="32"/>
    </row>
    <row r="6300" spans="1:1" ht="15">
      <c r="A6300" s="32"/>
    </row>
    <row r="6301" spans="1:1" ht="15">
      <c r="A6301" s="32"/>
    </row>
    <row r="6302" spans="1:1" ht="15">
      <c r="A6302" s="32"/>
    </row>
    <row r="6303" spans="1:1" ht="15">
      <c r="A6303" s="32"/>
    </row>
    <row r="6304" spans="1:1" ht="15">
      <c r="A6304" s="32"/>
    </row>
    <row r="6305" spans="1:1" ht="15">
      <c r="A6305" s="32"/>
    </row>
    <row r="6306" spans="1:1" ht="15">
      <c r="A6306" s="32"/>
    </row>
    <row r="6307" spans="1:1" ht="15">
      <c r="A6307" s="32"/>
    </row>
    <row r="6308" spans="1:1" ht="15">
      <c r="A6308" s="32"/>
    </row>
    <row r="6309" spans="1:1" ht="15">
      <c r="A6309" s="32"/>
    </row>
    <row r="6310" spans="1:1" ht="15">
      <c r="A6310" s="32"/>
    </row>
    <row r="6311" spans="1:1" ht="15">
      <c r="A6311" s="32"/>
    </row>
    <row r="6312" spans="1:1" ht="15">
      <c r="A6312" s="32"/>
    </row>
    <row r="6313" spans="1:1" ht="15">
      <c r="A6313" s="32"/>
    </row>
    <row r="6314" spans="1:1" ht="15">
      <c r="A6314" s="32"/>
    </row>
    <row r="6315" spans="1:1" ht="15">
      <c r="A6315" s="32"/>
    </row>
    <row r="6316" spans="1:1" ht="15">
      <c r="A6316" s="32"/>
    </row>
    <row r="6317" spans="1:1" ht="15">
      <c r="A6317" s="32"/>
    </row>
    <row r="6318" spans="1:1" ht="15">
      <c r="A6318" s="32"/>
    </row>
    <row r="6319" spans="1:1" ht="15">
      <c r="A6319" s="32"/>
    </row>
    <row r="6320" spans="1:1" ht="15">
      <c r="A6320" s="32"/>
    </row>
    <row r="6321" spans="1:1" ht="15">
      <c r="A6321" s="32"/>
    </row>
    <row r="6322" spans="1:1" ht="15">
      <c r="A6322" s="32"/>
    </row>
    <row r="6323" spans="1:1" ht="15">
      <c r="A6323" s="32"/>
    </row>
    <row r="6324" spans="1:1" ht="15">
      <c r="A6324" s="32"/>
    </row>
    <row r="6325" spans="1:1" ht="15">
      <c r="A6325" s="32"/>
    </row>
    <row r="6326" spans="1:1" ht="15">
      <c r="A6326" s="32"/>
    </row>
    <row r="6327" spans="1:1" ht="15">
      <c r="A6327" s="32"/>
    </row>
    <row r="6328" spans="1:1" ht="15">
      <c r="A6328" s="32"/>
    </row>
    <row r="6329" spans="1:1" ht="15">
      <c r="A6329" s="32"/>
    </row>
    <row r="6330" spans="1:1" ht="15">
      <c r="A6330" s="32"/>
    </row>
    <row r="6331" spans="1:1" ht="15">
      <c r="A6331" s="32"/>
    </row>
    <row r="6332" spans="1:1" ht="15">
      <c r="A6332" s="32"/>
    </row>
    <row r="6333" spans="1:1" ht="15">
      <c r="A6333" s="32"/>
    </row>
    <row r="6334" spans="1:1" ht="15">
      <c r="A6334" s="32"/>
    </row>
    <row r="6335" spans="1:1" ht="15">
      <c r="A6335" s="32"/>
    </row>
    <row r="6336" spans="1:1" ht="15">
      <c r="A6336" s="32"/>
    </row>
    <row r="6337" spans="1:1" ht="15">
      <c r="A6337" s="32"/>
    </row>
    <row r="6338" spans="1:1" ht="15">
      <c r="A6338" s="32"/>
    </row>
    <row r="6339" spans="1:1" ht="15">
      <c r="A6339" s="32"/>
    </row>
    <row r="6340" spans="1:1" ht="15">
      <c r="A6340" s="32"/>
    </row>
    <row r="6341" spans="1:1" ht="15">
      <c r="A6341" s="32"/>
    </row>
    <row r="6342" spans="1:1" ht="15">
      <c r="A6342" s="32"/>
    </row>
    <row r="6343" spans="1:1" ht="15">
      <c r="A6343" s="32"/>
    </row>
    <row r="6344" spans="1:1" ht="15">
      <c r="A6344" s="32"/>
    </row>
    <row r="6345" spans="1:1" ht="15">
      <c r="A6345" s="32"/>
    </row>
    <row r="6346" spans="1:1" ht="15">
      <c r="A6346" s="32"/>
    </row>
    <row r="6347" spans="1:1" ht="15">
      <c r="A6347" s="32"/>
    </row>
    <row r="6348" spans="1:1" ht="15">
      <c r="A6348" s="32"/>
    </row>
    <row r="6349" spans="1:1" ht="15">
      <c r="A6349" s="32"/>
    </row>
    <row r="6350" spans="1:1" ht="15">
      <c r="A6350" s="32"/>
    </row>
    <row r="6351" spans="1:1" ht="15">
      <c r="A6351" s="32"/>
    </row>
    <row r="6352" spans="1:1" ht="15">
      <c r="A6352" s="32"/>
    </row>
    <row r="6353" spans="1:1" ht="15">
      <c r="A6353" s="32"/>
    </row>
    <row r="6354" spans="1:1" ht="15">
      <c r="A6354" s="32"/>
    </row>
    <row r="6355" spans="1:1" ht="15">
      <c r="A6355" s="32"/>
    </row>
    <row r="6356" spans="1:1" ht="15">
      <c r="A6356" s="32"/>
    </row>
    <row r="6357" spans="1:1" ht="15">
      <c r="A6357" s="32"/>
    </row>
    <row r="6358" spans="1:1" ht="15">
      <c r="A6358" s="32"/>
    </row>
    <row r="6359" spans="1:1" ht="15">
      <c r="A6359" s="32"/>
    </row>
    <row r="6360" spans="1:1" ht="15">
      <c r="A6360" s="32"/>
    </row>
    <row r="6361" spans="1:1" ht="15">
      <c r="A6361" s="32"/>
    </row>
    <row r="6362" spans="1:1" ht="15">
      <c r="A6362" s="32"/>
    </row>
    <row r="6363" spans="1:1" ht="15">
      <c r="A6363" s="32"/>
    </row>
    <row r="6364" spans="1:1" ht="15">
      <c r="A6364" s="32"/>
    </row>
    <row r="6365" spans="1:1" ht="15">
      <c r="A6365" s="32"/>
    </row>
    <row r="6366" spans="1:1" ht="15">
      <c r="A6366" s="32"/>
    </row>
    <row r="6367" spans="1:1" ht="15">
      <c r="A6367" s="32"/>
    </row>
    <row r="6368" spans="1:1" ht="15">
      <c r="A6368" s="32"/>
    </row>
    <row r="6369" spans="1:1" ht="15">
      <c r="A6369" s="32"/>
    </row>
    <row r="6370" spans="1:1" ht="15">
      <c r="A6370" s="32"/>
    </row>
    <row r="6371" spans="1:1" ht="15">
      <c r="A6371" s="32"/>
    </row>
    <row r="6372" spans="1:1" ht="15">
      <c r="A6372" s="32"/>
    </row>
    <row r="6373" spans="1:1" ht="15">
      <c r="A6373" s="32"/>
    </row>
    <row r="6374" spans="1:1" ht="15">
      <c r="A6374" s="32"/>
    </row>
    <row r="6375" spans="1:1" ht="15">
      <c r="A6375" s="32"/>
    </row>
    <row r="6376" spans="1:1" ht="15">
      <c r="A6376" s="32"/>
    </row>
    <row r="6377" spans="1:1" ht="15">
      <c r="A6377" s="32"/>
    </row>
    <row r="6378" spans="1:1" ht="15">
      <c r="A6378" s="32"/>
    </row>
    <row r="6379" spans="1:1" ht="15">
      <c r="A6379" s="32"/>
    </row>
    <row r="6380" spans="1:1" ht="15">
      <c r="A6380" s="32"/>
    </row>
    <row r="6381" spans="1:1" ht="15">
      <c r="A6381" s="32"/>
    </row>
    <row r="6382" spans="1:1" ht="15">
      <c r="A6382" s="32"/>
    </row>
    <row r="6383" spans="1:1" ht="15">
      <c r="A6383" s="32"/>
    </row>
    <row r="6384" spans="1:1" ht="15">
      <c r="A6384" s="32"/>
    </row>
    <row r="6385" spans="1:1" ht="15">
      <c r="A6385" s="32"/>
    </row>
    <row r="6386" spans="1:1" ht="15">
      <c r="A6386" s="32"/>
    </row>
    <row r="6387" spans="1:1" ht="15">
      <c r="A6387" s="32"/>
    </row>
    <row r="6388" spans="1:1" ht="15">
      <c r="A6388" s="32"/>
    </row>
    <row r="6389" spans="1:1" ht="15">
      <c r="A6389" s="32"/>
    </row>
    <row r="6390" spans="1:1" ht="15">
      <c r="A6390" s="32"/>
    </row>
    <row r="6391" spans="1:1" ht="15">
      <c r="A6391" s="32"/>
    </row>
    <row r="6392" spans="1:1" ht="15">
      <c r="A6392" s="32"/>
    </row>
    <row r="6393" spans="1:1" ht="15">
      <c r="A6393" s="32"/>
    </row>
    <row r="6394" spans="1:1" ht="15">
      <c r="A6394" s="32"/>
    </row>
    <row r="6395" spans="1:1" ht="15">
      <c r="A6395" s="32"/>
    </row>
    <row r="6396" spans="1:1" ht="15">
      <c r="A6396" s="32"/>
    </row>
    <row r="6397" spans="1:1" ht="15">
      <c r="A6397" s="32"/>
    </row>
    <row r="6398" spans="1:1" ht="15">
      <c r="A6398" s="32"/>
    </row>
    <row r="6399" spans="1:1" ht="15">
      <c r="A6399" s="32"/>
    </row>
    <row r="6400" spans="1:1" ht="15">
      <c r="A6400" s="32"/>
    </row>
    <row r="6401" spans="1:1" ht="15">
      <c r="A6401" s="32"/>
    </row>
    <row r="6402" spans="1:1" ht="15">
      <c r="A6402" s="32"/>
    </row>
    <row r="6403" spans="1:1" ht="15">
      <c r="A6403" s="32"/>
    </row>
    <row r="6404" spans="1:1" ht="15">
      <c r="A6404" s="32"/>
    </row>
    <row r="6405" spans="1:1" ht="15">
      <c r="A6405" s="32"/>
    </row>
    <row r="6406" spans="1:1" ht="15">
      <c r="A6406" s="32"/>
    </row>
    <row r="6407" spans="1:1" ht="15">
      <c r="A6407" s="32"/>
    </row>
    <row r="6408" spans="1:1" ht="15">
      <c r="A6408" s="32"/>
    </row>
    <row r="6409" spans="1:1" ht="15">
      <c r="A6409" s="32"/>
    </row>
    <row r="6410" spans="1:1" ht="15">
      <c r="A6410" s="32"/>
    </row>
    <row r="6411" spans="1:1" ht="15">
      <c r="A6411" s="32"/>
    </row>
    <row r="6412" spans="1:1" ht="15">
      <c r="A6412" s="32"/>
    </row>
    <row r="6413" spans="1:1" ht="15">
      <c r="A6413" s="32"/>
    </row>
    <row r="6414" spans="1:1" ht="15">
      <c r="A6414" s="32"/>
    </row>
    <row r="6415" spans="1:1" ht="15">
      <c r="A6415" s="32"/>
    </row>
    <row r="6416" spans="1:1" ht="15">
      <c r="A6416" s="32"/>
    </row>
    <row r="6417" spans="1:1" ht="15">
      <c r="A6417" s="32"/>
    </row>
    <row r="6418" spans="1:1" ht="15">
      <c r="A6418" s="32"/>
    </row>
    <row r="6419" spans="1:1" ht="15">
      <c r="A6419" s="32"/>
    </row>
    <row r="6420" spans="1:1" ht="15">
      <c r="A6420" s="32"/>
    </row>
    <row r="6421" spans="1:1" ht="15">
      <c r="A6421" s="32"/>
    </row>
    <row r="6422" spans="1:1" ht="15">
      <c r="A6422" s="32"/>
    </row>
    <row r="6423" spans="1:1" ht="15">
      <c r="A6423" s="32"/>
    </row>
    <row r="6424" spans="1:1" ht="15">
      <c r="A6424" s="32"/>
    </row>
    <row r="6425" spans="1:1" ht="15">
      <c r="A6425" s="32"/>
    </row>
    <row r="6426" spans="1:1" ht="15">
      <c r="A6426" s="32"/>
    </row>
    <row r="6427" spans="1:1" ht="15">
      <c r="A6427" s="32"/>
    </row>
    <row r="6428" spans="1:1" ht="15">
      <c r="A6428" s="32"/>
    </row>
    <row r="6429" spans="1:1" ht="15">
      <c r="A6429" s="32"/>
    </row>
    <row r="6430" spans="1:1" ht="15">
      <c r="A6430" s="32"/>
    </row>
    <row r="6431" spans="1:1" ht="15">
      <c r="A6431" s="32"/>
    </row>
    <row r="6432" spans="1:1" ht="15">
      <c r="A6432" s="32"/>
    </row>
    <row r="6433" spans="1:1" ht="15">
      <c r="A6433" s="32"/>
    </row>
    <row r="6434" spans="1:1" ht="15">
      <c r="A6434" s="32"/>
    </row>
    <row r="6435" spans="1:1" ht="15">
      <c r="A6435" s="32"/>
    </row>
    <row r="6436" spans="1:1" ht="15">
      <c r="A6436" s="32"/>
    </row>
    <row r="6437" spans="1:1" ht="15">
      <c r="A6437" s="32"/>
    </row>
    <row r="6438" spans="1:1" ht="15">
      <c r="A6438" s="32"/>
    </row>
    <row r="6439" spans="1:1" ht="15">
      <c r="A6439" s="32"/>
    </row>
    <row r="6440" spans="1:1" ht="15">
      <c r="A6440" s="32"/>
    </row>
    <row r="6441" spans="1:1" ht="15">
      <c r="A6441" s="32"/>
    </row>
    <row r="6442" spans="1:1" ht="15">
      <c r="A6442" s="32"/>
    </row>
    <row r="6443" spans="1:1" ht="15">
      <c r="A6443" s="32"/>
    </row>
    <row r="6444" spans="1:1" ht="15">
      <c r="A6444" s="32"/>
    </row>
    <row r="6445" spans="1:1" ht="15">
      <c r="A6445" s="32"/>
    </row>
    <row r="6446" spans="1:1" ht="15">
      <c r="A6446" s="32"/>
    </row>
    <row r="6447" spans="1:1" ht="15">
      <c r="A6447" s="32"/>
    </row>
    <row r="6448" spans="1:1" ht="15">
      <c r="A6448" s="32"/>
    </row>
    <row r="6449" spans="1:1" ht="15">
      <c r="A6449" s="32"/>
    </row>
    <row r="6450" spans="1:1" ht="15">
      <c r="A6450" s="32"/>
    </row>
    <row r="6451" spans="1:1" ht="15">
      <c r="A6451" s="32"/>
    </row>
    <row r="6452" spans="1:1" ht="15">
      <c r="A6452" s="32"/>
    </row>
    <row r="6453" spans="1:1" ht="15">
      <c r="A6453" s="32"/>
    </row>
    <row r="6454" spans="1:1" ht="15">
      <c r="A6454" s="32"/>
    </row>
    <row r="6455" spans="1:1" ht="15">
      <c r="A6455" s="32"/>
    </row>
    <row r="6456" spans="1:1" ht="15">
      <c r="A6456" s="32"/>
    </row>
    <row r="6457" spans="1:1" ht="15">
      <c r="A6457" s="32"/>
    </row>
    <row r="6458" spans="1:1" ht="15">
      <c r="A6458" s="32"/>
    </row>
    <row r="6459" spans="1:1" ht="15">
      <c r="A6459" s="32"/>
    </row>
    <row r="6460" spans="1:1" ht="15">
      <c r="A6460" s="32"/>
    </row>
    <row r="6461" spans="1:1" ht="15">
      <c r="A6461" s="32"/>
    </row>
    <row r="6462" spans="1:1" ht="15">
      <c r="A6462" s="32"/>
    </row>
    <row r="6463" spans="1:1" ht="15">
      <c r="A6463" s="32"/>
    </row>
    <row r="6464" spans="1:1" ht="15">
      <c r="A6464" s="32"/>
    </row>
    <row r="6465" spans="1:1" ht="15">
      <c r="A6465" s="32"/>
    </row>
    <row r="6466" spans="1:1" ht="15">
      <c r="A6466" s="32"/>
    </row>
    <row r="6467" spans="1:1" ht="15">
      <c r="A6467" s="32"/>
    </row>
    <row r="6468" spans="1:1" ht="15">
      <c r="A6468" s="32"/>
    </row>
    <row r="6469" spans="1:1" ht="15">
      <c r="A6469" s="32"/>
    </row>
    <row r="6470" spans="1:1" ht="15">
      <c r="A6470" s="32"/>
    </row>
    <row r="6471" spans="1:1" ht="15">
      <c r="A6471" s="32"/>
    </row>
    <row r="6472" spans="1:1" ht="15">
      <c r="A6472" s="32"/>
    </row>
    <row r="6473" spans="1:1" ht="15">
      <c r="A6473" s="32"/>
    </row>
    <row r="6474" spans="1:1" ht="15">
      <c r="A6474" s="32"/>
    </row>
    <row r="6475" spans="1:1" ht="15">
      <c r="A6475" s="32"/>
    </row>
    <row r="6476" spans="1:1" ht="15">
      <c r="A6476" s="32"/>
    </row>
    <row r="6477" spans="1:1" ht="15">
      <c r="A6477" s="32"/>
    </row>
    <row r="6478" spans="1:1" ht="15">
      <c r="A6478" s="32"/>
    </row>
    <row r="6479" spans="1:1" ht="15">
      <c r="A6479" s="32"/>
    </row>
    <row r="6480" spans="1:1" ht="15">
      <c r="A6480" s="32"/>
    </row>
    <row r="6481" spans="1:1" ht="15">
      <c r="A6481" s="32"/>
    </row>
    <row r="6482" spans="1:1" ht="15">
      <c r="A6482" s="32"/>
    </row>
    <row r="6483" spans="1:1" ht="15">
      <c r="A6483" s="32"/>
    </row>
    <row r="6484" spans="1:1" ht="15">
      <c r="A6484" s="32"/>
    </row>
    <row r="6485" spans="1:1" ht="15">
      <c r="A6485" s="32"/>
    </row>
    <row r="6486" spans="1:1" ht="15">
      <c r="A6486" s="32"/>
    </row>
    <row r="6487" spans="1:1" ht="15">
      <c r="A6487" s="32"/>
    </row>
    <row r="6488" spans="1:1" ht="15">
      <c r="A6488" s="32"/>
    </row>
    <row r="6489" spans="1:1" ht="15">
      <c r="A6489" s="32"/>
    </row>
    <row r="6490" spans="1:1" ht="15">
      <c r="A6490" s="32"/>
    </row>
    <row r="6491" spans="1:1" ht="15">
      <c r="A6491" s="32"/>
    </row>
    <row r="6492" spans="1:1" ht="15">
      <c r="A6492" s="32"/>
    </row>
    <row r="6493" spans="1:1" ht="15">
      <c r="A6493" s="32"/>
    </row>
    <row r="6494" spans="1:1" ht="15">
      <c r="A6494" s="32"/>
    </row>
    <row r="6495" spans="1:1" ht="15">
      <c r="A6495" s="32"/>
    </row>
    <row r="6496" spans="1:1" ht="15">
      <c r="A6496" s="32"/>
    </row>
    <row r="6497" spans="1:1" ht="15">
      <c r="A6497" s="32"/>
    </row>
    <row r="6498" spans="1:1" ht="15">
      <c r="A6498" s="32"/>
    </row>
    <row r="6499" spans="1:1" ht="15">
      <c r="A6499" s="32"/>
    </row>
    <row r="6500" spans="1:1" ht="15">
      <c r="A6500" s="32"/>
    </row>
    <row r="6501" spans="1:1" ht="15">
      <c r="A6501" s="32"/>
    </row>
    <row r="6502" spans="1:1" ht="15">
      <c r="A6502" s="32"/>
    </row>
    <row r="6503" spans="1:1" ht="15">
      <c r="A6503" s="32"/>
    </row>
    <row r="6504" spans="1:1" ht="15">
      <c r="A6504" s="32"/>
    </row>
    <row r="6505" spans="1:1" ht="15">
      <c r="A6505" s="32"/>
    </row>
    <row r="6506" spans="1:1" ht="15">
      <c r="A6506" s="32"/>
    </row>
    <row r="6507" spans="1:1" ht="15">
      <c r="A6507" s="32"/>
    </row>
    <row r="6508" spans="1:1" ht="15">
      <c r="A6508" s="32"/>
    </row>
    <row r="6509" spans="1:1" ht="15">
      <c r="A6509" s="32"/>
    </row>
    <row r="6510" spans="1:1" ht="15">
      <c r="A6510" s="32"/>
    </row>
    <row r="6511" spans="1:1" ht="15">
      <c r="A6511" s="32"/>
    </row>
    <row r="6512" spans="1:1" ht="15">
      <c r="A6512" s="32"/>
    </row>
    <row r="6513" spans="1:1" ht="15">
      <c r="A6513" s="32"/>
    </row>
    <row r="6514" spans="1:1" ht="15">
      <c r="A6514" s="32"/>
    </row>
    <row r="6515" spans="1:1" ht="15">
      <c r="A6515" s="32"/>
    </row>
    <row r="6516" spans="1:1" ht="15">
      <c r="A6516" s="32"/>
    </row>
    <row r="6517" spans="1:1" ht="15">
      <c r="A6517" s="32"/>
    </row>
    <row r="6518" spans="1:1" ht="15">
      <c r="A6518" s="32"/>
    </row>
    <row r="6519" spans="1:1" ht="15">
      <c r="A6519" s="32"/>
    </row>
    <row r="6520" spans="1:1" ht="15">
      <c r="A6520" s="32"/>
    </row>
    <row r="6521" spans="1:1" ht="15">
      <c r="A6521" s="32"/>
    </row>
    <row r="6522" spans="1:1" ht="15">
      <c r="A6522" s="32"/>
    </row>
    <row r="6523" spans="1:1" ht="15">
      <c r="A6523" s="32"/>
    </row>
    <row r="6524" spans="1:1" ht="15">
      <c r="A6524" s="32"/>
    </row>
    <row r="6525" spans="1:1" ht="15">
      <c r="A6525" s="32"/>
    </row>
    <row r="6526" spans="1:1" ht="15">
      <c r="A6526" s="32"/>
    </row>
    <row r="6527" spans="1:1" ht="15">
      <c r="A6527" s="32"/>
    </row>
    <row r="6528" spans="1:1" ht="15">
      <c r="A6528" s="32"/>
    </row>
    <row r="6529" spans="1:1" ht="15">
      <c r="A6529" s="32"/>
    </row>
    <row r="6530" spans="1:1" ht="15">
      <c r="A6530" s="32"/>
    </row>
    <row r="6531" spans="1:1" ht="15">
      <c r="A6531" s="32"/>
    </row>
    <row r="6532" spans="1:1" ht="15">
      <c r="A6532" s="32"/>
    </row>
    <row r="6533" spans="1:1" ht="15">
      <c r="A6533" s="32"/>
    </row>
    <row r="6534" spans="1:1" ht="15">
      <c r="A6534" s="32"/>
    </row>
    <row r="6535" spans="1:1" ht="15">
      <c r="A6535" s="32"/>
    </row>
    <row r="6536" spans="1:1" ht="15">
      <c r="A6536" s="32"/>
    </row>
    <row r="6537" spans="1:1" ht="15">
      <c r="A6537" s="32"/>
    </row>
    <row r="6538" spans="1:1" ht="15">
      <c r="A6538" s="32"/>
    </row>
    <row r="6539" spans="1:1" ht="15">
      <c r="A6539" s="32"/>
    </row>
    <row r="6540" spans="1:1" ht="15">
      <c r="A6540" s="32"/>
    </row>
    <row r="6541" spans="1:1" ht="15">
      <c r="A6541" s="32"/>
    </row>
    <row r="6542" spans="1:1" ht="15">
      <c r="A6542" s="32"/>
    </row>
    <row r="6543" spans="1:1" ht="15">
      <c r="A6543" s="32"/>
    </row>
    <row r="6544" spans="1:1" ht="15">
      <c r="A6544" s="32"/>
    </row>
    <row r="6545" spans="1:1" ht="15">
      <c r="A6545" s="32"/>
    </row>
    <row r="6546" spans="1:1" ht="15">
      <c r="A6546" s="32"/>
    </row>
    <row r="6547" spans="1:1" ht="15">
      <c r="A6547" s="32"/>
    </row>
    <row r="6548" spans="1:1" ht="15">
      <c r="A6548" s="32"/>
    </row>
    <row r="6549" spans="1:1" ht="15">
      <c r="A6549" s="32"/>
    </row>
    <row r="6550" spans="1:1" ht="15">
      <c r="A6550" s="32"/>
    </row>
    <row r="6551" spans="1:1" ht="15">
      <c r="A6551" s="32"/>
    </row>
    <row r="6552" spans="1:1" ht="15">
      <c r="A6552" s="32"/>
    </row>
    <row r="6553" spans="1:1" ht="15">
      <c r="A6553" s="32"/>
    </row>
    <row r="6554" spans="1:1" ht="15">
      <c r="A6554" s="32"/>
    </row>
    <row r="6555" spans="1:1" ht="15">
      <c r="A6555" s="32"/>
    </row>
    <row r="6556" spans="1:1" ht="15">
      <c r="A6556" s="32"/>
    </row>
    <row r="6557" spans="1:1" ht="15">
      <c r="A6557" s="32"/>
    </row>
    <row r="6558" spans="1:1" ht="15">
      <c r="A6558" s="32"/>
    </row>
    <row r="6559" spans="1:1" ht="15">
      <c r="A6559" s="32"/>
    </row>
    <row r="6560" spans="1:1" ht="15">
      <c r="A6560" s="32"/>
    </row>
    <row r="6561" spans="1:1" ht="15">
      <c r="A6561" s="32"/>
    </row>
    <row r="6562" spans="1:1" ht="15">
      <c r="A6562" s="32"/>
    </row>
    <row r="6563" spans="1:1" ht="15">
      <c r="A6563" s="32"/>
    </row>
    <row r="6564" spans="1:1" ht="15">
      <c r="A6564" s="32"/>
    </row>
    <row r="6565" spans="1:1" ht="15">
      <c r="A6565" s="32"/>
    </row>
    <row r="6566" spans="1:1" ht="15">
      <c r="A6566" s="32"/>
    </row>
    <row r="6567" spans="1:1" ht="15">
      <c r="A6567" s="32"/>
    </row>
    <row r="6568" spans="1:1" ht="15">
      <c r="A6568" s="32"/>
    </row>
    <row r="6569" spans="1:1" ht="15">
      <c r="A6569" s="32"/>
    </row>
    <row r="6570" spans="1:1" ht="15">
      <c r="A6570" s="32"/>
    </row>
    <row r="6571" spans="1:1" ht="15">
      <c r="A6571" s="32"/>
    </row>
    <row r="6572" spans="1:1" ht="15">
      <c r="A6572" s="32"/>
    </row>
    <row r="6573" spans="1:1" ht="15">
      <c r="A6573" s="32"/>
    </row>
    <row r="6574" spans="1:1" ht="15">
      <c r="A6574" s="32"/>
    </row>
    <row r="6575" spans="1:1" ht="15">
      <c r="A6575" s="32"/>
    </row>
    <row r="6576" spans="1:1" ht="15">
      <c r="A6576" s="32"/>
    </row>
    <row r="6577" spans="1:1" ht="15">
      <c r="A6577" s="32"/>
    </row>
    <row r="6578" spans="1:1" ht="15">
      <c r="A6578" s="32"/>
    </row>
    <row r="6579" spans="1:1" ht="15">
      <c r="A6579" s="32"/>
    </row>
    <row r="6580" spans="1:1" ht="15">
      <c r="A6580" s="32"/>
    </row>
    <row r="6581" spans="1:1" ht="15">
      <c r="A6581" s="32"/>
    </row>
    <row r="6582" spans="1:1" ht="15">
      <c r="A6582" s="32"/>
    </row>
    <row r="6583" spans="1:1" ht="15">
      <c r="A6583" s="32"/>
    </row>
    <row r="6584" spans="1:1" ht="15">
      <c r="A6584" s="32"/>
    </row>
    <row r="6585" spans="1:1" ht="15">
      <c r="A6585" s="32"/>
    </row>
    <row r="6586" spans="1:1" ht="15">
      <c r="A6586" s="32"/>
    </row>
    <row r="6587" spans="1:1" ht="15">
      <c r="A6587" s="32"/>
    </row>
    <row r="6588" spans="1:1" ht="15">
      <c r="A6588" s="32"/>
    </row>
    <row r="6589" spans="1:1" ht="15">
      <c r="A6589" s="32"/>
    </row>
    <row r="6590" spans="1:1" ht="15">
      <c r="A6590" s="32"/>
    </row>
    <row r="6591" spans="1:1" ht="15">
      <c r="A6591" s="32"/>
    </row>
    <row r="6592" spans="1:1" ht="15">
      <c r="A6592" s="32"/>
    </row>
    <row r="6593" spans="1:1" ht="15">
      <c r="A6593" s="32"/>
    </row>
    <row r="6594" spans="1:1" ht="15">
      <c r="A6594" s="32"/>
    </row>
    <row r="6595" spans="1:1" ht="15">
      <c r="A6595" s="32"/>
    </row>
    <row r="6596" spans="1:1" ht="15">
      <c r="A6596" s="32"/>
    </row>
    <row r="6597" spans="1:1" ht="15">
      <c r="A6597" s="32"/>
    </row>
    <row r="6598" spans="1:1" ht="15">
      <c r="A6598" s="32"/>
    </row>
    <row r="6599" spans="1:1" ht="15">
      <c r="A6599" s="32"/>
    </row>
    <row r="6600" spans="1:1" ht="15">
      <c r="A6600" s="32"/>
    </row>
    <row r="6601" spans="1:1" ht="15">
      <c r="A6601" s="32"/>
    </row>
    <row r="6602" spans="1:1" ht="15">
      <c r="A6602" s="32"/>
    </row>
    <row r="6603" spans="1:1" ht="15">
      <c r="A6603" s="32"/>
    </row>
    <row r="6604" spans="1:1" ht="15">
      <c r="A6604" s="32"/>
    </row>
    <row r="6605" spans="1:1" ht="15">
      <c r="A6605" s="32"/>
    </row>
    <row r="6606" spans="1:1" ht="15">
      <c r="A6606" s="32"/>
    </row>
    <row r="6607" spans="1:1" ht="15">
      <c r="A6607" s="32"/>
    </row>
    <row r="6608" spans="1:1" ht="15">
      <c r="A6608" s="32"/>
    </row>
    <row r="6609" spans="1:1" ht="15">
      <c r="A6609" s="32"/>
    </row>
    <row r="6610" spans="1:1" ht="15">
      <c r="A6610" s="32"/>
    </row>
    <row r="6611" spans="1:1" ht="15">
      <c r="A6611" s="32"/>
    </row>
    <row r="6612" spans="1:1" ht="15">
      <c r="A6612" s="32"/>
    </row>
    <row r="6613" spans="1:1" ht="15">
      <c r="A6613" s="32"/>
    </row>
    <row r="6614" spans="1:1" ht="15">
      <c r="A6614" s="32"/>
    </row>
    <row r="6615" spans="1:1" ht="15">
      <c r="A6615" s="32"/>
    </row>
    <row r="6616" spans="1:1" ht="15">
      <c r="A6616" s="32"/>
    </row>
    <row r="6617" spans="1:1" ht="15">
      <c r="A6617" s="32"/>
    </row>
    <row r="6618" spans="1:1" ht="15">
      <c r="A6618" s="32"/>
    </row>
    <row r="6619" spans="1:1" ht="15">
      <c r="A6619" s="32"/>
    </row>
    <row r="6620" spans="1:1" ht="15">
      <c r="A6620" s="32"/>
    </row>
    <row r="6621" spans="1:1" ht="15">
      <c r="A6621" s="32"/>
    </row>
    <row r="6622" spans="1:1" ht="15">
      <c r="A6622" s="32"/>
    </row>
    <row r="6623" spans="1:1" ht="15">
      <c r="A6623" s="32"/>
    </row>
    <row r="6624" spans="1:1" ht="15">
      <c r="A6624" s="32"/>
    </row>
    <row r="6625" spans="1:1" ht="15">
      <c r="A6625" s="32"/>
    </row>
    <row r="6626" spans="1:1" ht="15">
      <c r="A6626" s="32"/>
    </row>
    <row r="6627" spans="1:1" ht="15">
      <c r="A6627" s="32"/>
    </row>
    <row r="6628" spans="1:1" ht="15">
      <c r="A6628" s="32"/>
    </row>
    <row r="6629" spans="1:1" ht="15">
      <c r="A6629" s="32"/>
    </row>
    <row r="6630" spans="1:1" ht="15">
      <c r="A6630" s="32"/>
    </row>
    <row r="6631" spans="1:1" ht="15">
      <c r="A6631" s="32"/>
    </row>
    <row r="6632" spans="1:1" ht="15">
      <c r="A6632" s="32"/>
    </row>
    <row r="6633" spans="1:1" ht="15">
      <c r="A6633" s="32"/>
    </row>
    <row r="6634" spans="1:1" ht="15">
      <c r="A6634" s="32"/>
    </row>
    <row r="6635" spans="1:1" ht="15">
      <c r="A6635" s="32"/>
    </row>
    <row r="6636" spans="1:1" ht="15">
      <c r="A6636" s="32"/>
    </row>
    <row r="6637" spans="1:1" ht="15">
      <c r="A6637" s="32"/>
    </row>
    <row r="6638" spans="1:1" ht="15">
      <c r="A6638" s="32"/>
    </row>
    <row r="6639" spans="1:1" ht="15">
      <c r="A6639" s="32"/>
    </row>
    <row r="6640" spans="1:1" ht="15">
      <c r="A6640" s="32"/>
    </row>
    <row r="6641" spans="1:1" ht="15">
      <c r="A6641" s="32"/>
    </row>
    <row r="6642" spans="1:1" ht="15">
      <c r="A6642" s="32"/>
    </row>
    <row r="6643" spans="1:1" ht="15">
      <c r="A6643" s="32"/>
    </row>
    <row r="6644" spans="1:1" ht="15">
      <c r="A6644" s="32"/>
    </row>
    <row r="6645" spans="1:1" ht="15">
      <c r="A6645" s="32"/>
    </row>
    <row r="6646" spans="1:1" ht="15">
      <c r="A6646" s="32"/>
    </row>
    <row r="6647" spans="1:1" ht="15">
      <c r="A6647" s="32"/>
    </row>
    <row r="6648" spans="1:1" ht="15">
      <c r="A6648" s="32"/>
    </row>
    <row r="6649" spans="1:1" ht="15">
      <c r="A6649" s="32"/>
    </row>
    <row r="6650" spans="1:1" ht="15">
      <c r="A6650" s="32"/>
    </row>
    <row r="6651" spans="1:1" ht="15">
      <c r="A6651" s="32"/>
    </row>
    <row r="6652" spans="1:1" ht="15">
      <c r="A6652" s="32"/>
    </row>
    <row r="6653" spans="1:1" ht="15">
      <c r="A6653" s="32"/>
    </row>
    <row r="6654" spans="1:1" ht="15">
      <c r="A6654" s="32"/>
    </row>
    <row r="6655" spans="1:1" ht="15">
      <c r="A6655" s="32"/>
    </row>
    <row r="6656" spans="1:1" ht="15">
      <c r="A6656" s="32"/>
    </row>
    <row r="6657" spans="1:1" ht="15">
      <c r="A6657" s="32"/>
    </row>
    <row r="6658" spans="1:1" ht="15">
      <c r="A6658" s="32"/>
    </row>
    <row r="6659" spans="1:1" ht="15">
      <c r="A6659" s="32"/>
    </row>
    <row r="6660" spans="1:1" ht="15">
      <c r="A6660" s="32"/>
    </row>
    <row r="6661" spans="1:1" ht="15">
      <c r="A6661" s="32"/>
    </row>
    <row r="6662" spans="1:1" ht="15">
      <c r="A6662" s="32"/>
    </row>
    <row r="6663" spans="1:1" ht="15">
      <c r="A6663" s="32"/>
    </row>
    <row r="6664" spans="1:1" ht="15">
      <c r="A6664" s="32"/>
    </row>
    <row r="6665" spans="1:1" ht="15">
      <c r="A6665" s="32"/>
    </row>
    <row r="6666" spans="1:1" ht="15">
      <c r="A6666" s="32"/>
    </row>
    <row r="6667" spans="1:1" ht="15">
      <c r="A6667" s="32"/>
    </row>
    <row r="6668" spans="1:1" ht="15">
      <c r="A6668" s="32"/>
    </row>
    <row r="6669" spans="1:1" ht="15">
      <c r="A6669" s="32"/>
    </row>
    <row r="6670" spans="1:1" ht="15">
      <c r="A6670" s="32"/>
    </row>
    <row r="6671" spans="1:1" ht="15">
      <c r="A6671" s="32"/>
    </row>
    <row r="6672" spans="1:1" ht="15">
      <c r="A6672" s="32"/>
    </row>
    <row r="6673" spans="1:1" ht="15">
      <c r="A6673" s="32"/>
    </row>
    <row r="6674" spans="1:1" ht="15">
      <c r="A6674" s="32"/>
    </row>
    <row r="6675" spans="1:1" ht="15">
      <c r="A6675" s="32"/>
    </row>
    <row r="6676" spans="1:1" ht="15">
      <c r="A6676" s="32"/>
    </row>
    <row r="6677" spans="1:1" ht="15">
      <c r="A6677" s="32"/>
    </row>
    <row r="6678" spans="1:1" ht="15">
      <c r="A6678" s="32"/>
    </row>
    <row r="6679" spans="1:1" ht="15">
      <c r="A6679" s="32"/>
    </row>
    <row r="6680" spans="1:1" ht="15">
      <c r="A6680" s="32"/>
    </row>
    <row r="6681" spans="1:1" ht="15">
      <c r="A6681" s="32"/>
    </row>
    <row r="6682" spans="1:1" ht="15">
      <c r="A6682" s="32"/>
    </row>
    <row r="6683" spans="1:1" ht="15">
      <c r="A6683" s="32"/>
    </row>
    <row r="6684" spans="1:1" ht="15">
      <c r="A6684" s="32"/>
    </row>
    <row r="6685" spans="1:1" ht="15">
      <c r="A6685" s="32"/>
    </row>
    <row r="6686" spans="1:1" ht="15">
      <c r="A6686" s="32"/>
    </row>
    <row r="6687" spans="1:1" ht="15">
      <c r="A6687" s="32"/>
    </row>
    <row r="6688" spans="1:1" ht="15">
      <c r="A6688" s="32"/>
    </row>
    <row r="6689" spans="1:1" ht="15">
      <c r="A6689" s="32"/>
    </row>
    <row r="6690" spans="1:1" ht="15">
      <c r="A6690" s="32"/>
    </row>
    <row r="6691" spans="1:1" ht="15">
      <c r="A6691" s="32"/>
    </row>
    <row r="6692" spans="1:1" ht="15">
      <c r="A6692" s="32"/>
    </row>
    <row r="6693" spans="1:1" ht="15">
      <c r="A6693" s="32"/>
    </row>
    <row r="6694" spans="1:1" ht="15">
      <c r="A6694" s="32"/>
    </row>
    <row r="6695" spans="1:1" ht="15">
      <c r="A6695" s="32"/>
    </row>
    <row r="6696" spans="1:1" ht="15">
      <c r="A6696" s="32"/>
    </row>
    <row r="6697" spans="1:1" ht="15">
      <c r="A6697" s="32"/>
    </row>
    <row r="6698" spans="1:1" ht="15">
      <c r="A6698" s="32"/>
    </row>
    <row r="6699" spans="1:1" ht="15">
      <c r="A6699" s="32"/>
    </row>
    <row r="6700" spans="1:1" ht="15">
      <c r="A6700" s="32"/>
    </row>
    <row r="6701" spans="1:1" ht="15">
      <c r="A6701" s="32"/>
    </row>
    <row r="6702" spans="1:1" ht="15">
      <c r="A6702" s="32"/>
    </row>
    <row r="6703" spans="1:1" ht="15">
      <c r="A6703" s="32"/>
    </row>
    <row r="6704" spans="1:1" ht="15">
      <c r="A6704" s="32"/>
    </row>
    <row r="6705" spans="1:1" ht="15">
      <c r="A6705" s="32"/>
    </row>
    <row r="6706" spans="1:1" ht="15">
      <c r="A6706" s="32"/>
    </row>
    <row r="6707" spans="1:1" ht="15">
      <c r="A6707" s="32"/>
    </row>
    <row r="6708" spans="1:1" ht="15">
      <c r="A6708" s="32"/>
    </row>
    <row r="6709" spans="1:1" ht="15">
      <c r="A6709" s="32"/>
    </row>
    <row r="6710" spans="1:1" ht="15">
      <c r="A6710" s="32"/>
    </row>
    <row r="6711" spans="1:1" ht="15">
      <c r="A6711" s="32"/>
    </row>
    <row r="6712" spans="1:1" ht="15">
      <c r="A6712" s="32"/>
    </row>
    <row r="6713" spans="1:1" ht="15">
      <c r="A6713" s="32"/>
    </row>
    <row r="6714" spans="1:1" ht="15">
      <c r="A6714" s="32"/>
    </row>
    <row r="6715" spans="1:1" ht="15">
      <c r="A6715" s="32"/>
    </row>
    <row r="6716" spans="1:1" ht="15">
      <c r="A6716" s="32"/>
    </row>
    <row r="6717" spans="1:1" ht="15">
      <c r="A6717" s="32"/>
    </row>
    <row r="6718" spans="1:1" ht="15">
      <c r="A6718" s="32"/>
    </row>
    <row r="6719" spans="1:1" ht="15">
      <c r="A6719" s="32"/>
    </row>
    <row r="6720" spans="1:1" ht="15">
      <c r="A6720" s="32"/>
    </row>
    <row r="6721" spans="1:1" ht="15">
      <c r="A6721" s="32"/>
    </row>
    <row r="6722" spans="1:1" ht="15">
      <c r="A6722" s="32"/>
    </row>
    <row r="6723" spans="1:1" ht="15">
      <c r="A6723" s="32"/>
    </row>
    <row r="6724" spans="1:1" ht="15">
      <c r="A6724" s="32"/>
    </row>
    <row r="6725" spans="1:1" ht="15">
      <c r="A6725" s="32"/>
    </row>
    <row r="6726" spans="1:1" ht="15">
      <c r="A6726" s="32"/>
    </row>
    <row r="6727" spans="1:1" ht="15">
      <c r="A6727" s="32"/>
    </row>
    <row r="6728" spans="1:1" ht="15">
      <c r="A6728" s="32"/>
    </row>
    <row r="6729" spans="1:1" ht="15">
      <c r="A6729" s="32"/>
    </row>
    <row r="6730" spans="1:1" ht="15">
      <c r="A6730" s="32"/>
    </row>
    <row r="6731" spans="1:1" ht="15">
      <c r="A6731" s="32"/>
    </row>
    <row r="6732" spans="1:1" ht="15">
      <c r="A6732" s="32"/>
    </row>
    <row r="6733" spans="1:1" ht="15">
      <c r="A6733" s="32"/>
    </row>
    <row r="6734" spans="1:1" ht="15">
      <c r="A6734" s="32"/>
    </row>
    <row r="6735" spans="1:1" ht="15">
      <c r="A6735" s="32"/>
    </row>
    <row r="6736" spans="1:1" ht="15">
      <c r="A6736" s="32"/>
    </row>
    <row r="6737" spans="1:1" ht="15">
      <c r="A6737" s="32"/>
    </row>
    <row r="6738" spans="1:1" ht="15">
      <c r="A6738" s="32"/>
    </row>
    <row r="6739" spans="1:1" ht="15">
      <c r="A6739" s="32"/>
    </row>
    <row r="6740" spans="1:1" ht="15">
      <c r="A6740" s="32"/>
    </row>
    <row r="6741" spans="1:1" ht="15">
      <c r="A6741" s="32"/>
    </row>
    <row r="6742" spans="1:1" ht="15">
      <c r="A6742" s="32"/>
    </row>
    <row r="6743" spans="1:1" ht="15">
      <c r="A6743" s="32"/>
    </row>
    <row r="6744" spans="1:1" ht="15">
      <c r="A6744" s="32"/>
    </row>
    <row r="6745" spans="1:1" ht="15">
      <c r="A6745" s="32"/>
    </row>
    <row r="6746" spans="1:1" ht="15">
      <c r="A6746" s="32"/>
    </row>
    <row r="6747" spans="1:1" ht="15">
      <c r="A6747" s="32"/>
    </row>
    <row r="6748" spans="1:1" ht="15">
      <c r="A6748" s="32"/>
    </row>
    <row r="6749" spans="1:1" ht="15">
      <c r="A6749" s="32"/>
    </row>
    <row r="6750" spans="1:1" ht="15">
      <c r="A6750" s="32"/>
    </row>
    <row r="6751" spans="1:1" ht="15">
      <c r="A6751" s="32"/>
    </row>
    <row r="6752" spans="1:1" ht="15">
      <c r="A6752" s="32"/>
    </row>
    <row r="6753" spans="1:1" ht="15">
      <c r="A6753" s="32"/>
    </row>
    <row r="6754" spans="1:1" ht="15">
      <c r="A6754" s="32"/>
    </row>
    <row r="6755" spans="1:1" ht="15">
      <c r="A6755" s="32"/>
    </row>
    <row r="6756" spans="1:1" ht="15">
      <c r="A6756" s="32"/>
    </row>
    <row r="6757" spans="1:1" ht="15">
      <c r="A6757" s="32"/>
    </row>
    <row r="6758" spans="1:1" ht="15">
      <c r="A6758" s="32"/>
    </row>
    <row r="6759" spans="1:1" ht="15">
      <c r="A6759" s="32"/>
    </row>
    <row r="6760" spans="1:1" ht="15">
      <c r="A6760" s="32"/>
    </row>
    <row r="6761" spans="1:1" ht="15">
      <c r="A6761" s="32"/>
    </row>
    <row r="6762" spans="1:1" ht="15">
      <c r="A6762" s="32"/>
    </row>
    <row r="6763" spans="1:1" ht="15">
      <c r="A6763" s="32"/>
    </row>
    <row r="6764" spans="1:1" ht="15">
      <c r="A6764" s="32"/>
    </row>
    <row r="6765" spans="1:1" ht="15">
      <c r="A6765" s="32"/>
    </row>
    <row r="6766" spans="1:1" ht="15">
      <c r="A6766" s="32"/>
    </row>
    <row r="6767" spans="1:1" ht="15">
      <c r="A6767" s="32"/>
    </row>
    <row r="6768" spans="1:1" ht="15">
      <c r="A6768" s="32"/>
    </row>
    <row r="6769" spans="1:1" ht="15">
      <c r="A6769" s="32"/>
    </row>
    <row r="6770" spans="1:1" ht="15">
      <c r="A6770" s="32"/>
    </row>
    <row r="6771" spans="1:1" ht="15">
      <c r="A6771" s="32"/>
    </row>
    <row r="6772" spans="1:1" ht="15">
      <c r="A6772" s="32"/>
    </row>
    <row r="6773" spans="1:1" ht="15">
      <c r="A6773" s="32"/>
    </row>
    <row r="6774" spans="1:1" ht="15">
      <c r="A6774" s="32"/>
    </row>
    <row r="6775" spans="1:1" ht="15">
      <c r="A6775" s="32"/>
    </row>
    <row r="6776" spans="1:1" ht="15">
      <c r="A6776" s="32"/>
    </row>
    <row r="6777" spans="1:1" ht="15">
      <c r="A6777" s="32"/>
    </row>
    <row r="6778" spans="1:1" ht="15">
      <c r="A6778" s="32"/>
    </row>
    <row r="6779" spans="1:1" ht="15">
      <c r="A6779" s="32"/>
    </row>
    <row r="6780" spans="1:1" ht="15">
      <c r="A6780" s="32"/>
    </row>
    <row r="6781" spans="1:1" ht="15">
      <c r="A6781" s="32"/>
    </row>
    <row r="6782" spans="1:1" ht="15">
      <c r="A6782" s="32"/>
    </row>
    <row r="6783" spans="1:1" ht="15">
      <c r="A6783" s="32"/>
    </row>
    <row r="6784" spans="1:1" ht="15">
      <c r="A6784" s="32"/>
    </row>
    <row r="6785" spans="1:1" ht="15">
      <c r="A6785" s="32"/>
    </row>
    <row r="6786" spans="1:1" ht="15">
      <c r="A6786" s="32"/>
    </row>
    <row r="6787" spans="1:1" ht="15">
      <c r="A6787" s="32"/>
    </row>
    <row r="6788" spans="1:1" ht="15">
      <c r="A6788" s="32"/>
    </row>
    <row r="6789" spans="1:1" ht="15">
      <c r="A6789" s="32"/>
    </row>
    <row r="6790" spans="1:1" ht="15">
      <c r="A6790" s="32"/>
    </row>
    <row r="6791" spans="1:1" ht="15">
      <c r="A6791" s="32"/>
    </row>
    <row r="6792" spans="1:1" ht="15">
      <c r="A6792" s="32"/>
    </row>
    <row r="6793" spans="1:1" ht="15">
      <c r="A6793" s="32"/>
    </row>
    <row r="6794" spans="1:1" ht="15">
      <c r="A6794" s="32"/>
    </row>
    <row r="6795" spans="1:1" ht="15">
      <c r="A6795" s="32"/>
    </row>
    <row r="6796" spans="1:1" ht="15">
      <c r="A6796" s="32"/>
    </row>
    <row r="6797" spans="1:1" ht="15">
      <c r="A6797" s="32"/>
    </row>
    <row r="6798" spans="1:1" ht="15">
      <c r="A6798" s="32"/>
    </row>
    <row r="6799" spans="1:1" ht="15">
      <c r="A6799" s="32"/>
    </row>
    <row r="6800" spans="1:1" ht="15">
      <c r="A6800" s="32"/>
    </row>
    <row r="6801" spans="1:1" ht="15">
      <c r="A6801" s="32"/>
    </row>
    <row r="6802" spans="1:1" ht="15">
      <c r="A6802" s="32"/>
    </row>
    <row r="6803" spans="1:1" ht="15">
      <c r="A6803" s="32"/>
    </row>
    <row r="6804" spans="1:1" ht="15">
      <c r="A6804" s="32"/>
    </row>
    <row r="6805" spans="1:1" ht="15">
      <c r="A6805" s="32"/>
    </row>
    <row r="6806" spans="1:1" ht="15">
      <c r="A6806" s="32"/>
    </row>
    <row r="6807" spans="1:1" ht="15">
      <c r="A6807" s="32"/>
    </row>
    <row r="6808" spans="1:1" ht="15">
      <c r="A6808" s="32"/>
    </row>
    <row r="6809" spans="1:1" ht="15">
      <c r="A6809" s="32"/>
    </row>
    <row r="6810" spans="1:1" ht="15">
      <c r="A6810" s="32"/>
    </row>
    <row r="6811" spans="1:1" ht="15">
      <c r="A6811" s="32"/>
    </row>
    <row r="6812" spans="1:1" ht="15">
      <c r="A6812" s="32"/>
    </row>
    <row r="6813" spans="1:1" ht="15">
      <c r="A6813" s="32"/>
    </row>
    <row r="6814" spans="1:1" ht="15">
      <c r="A6814" s="32"/>
    </row>
    <row r="6815" spans="1:1" ht="15">
      <c r="A6815" s="32"/>
    </row>
    <row r="6816" spans="1:1" ht="15">
      <c r="A6816" s="32"/>
    </row>
    <row r="6817" spans="1:1" ht="15">
      <c r="A6817" s="32"/>
    </row>
    <row r="6818" spans="1:1" ht="15">
      <c r="A6818" s="32"/>
    </row>
    <row r="6819" spans="1:1" ht="15">
      <c r="A6819" s="32"/>
    </row>
    <row r="6820" spans="1:1" ht="15">
      <c r="A6820" s="32"/>
    </row>
    <row r="6821" spans="1:1" ht="15">
      <c r="A6821" s="32"/>
    </row>
    <row r="6822" spans="1:1" ht="15">
      <c r="A6822" s="32"/>
    </row>
    <row r="6823" spans="1:1" ht="15">
      <c r="A6823" s="32"/>
    </row>
    <row r="6824" spans="1:1" ht="15">
      <c r="A6824" s="32"/>
    </row>
    <row r="6825" spans="1:1" ht="15">
      <c r="A6825" s="32"/>
    </row>
    <row r="6826" spans="1:1" ht="15">
      <c r="A6826" s="32"/>
    </row>
    <row r="6827" spans="1:1" ht="15">
      <c r="A6827" s="32"/>
    </row>
    <row r="6828" spans="1:1" ht="15">
      <c r="A6828" s="32"/>
    </row>
    <row r="6829" spans="1:1" ht="15">
      <c r="A6829" s="32"/>
    </row>
    <row r="6830" spans="1:1" ht="15">
      <c r="A6830" s="32"/>
    </row>
    <row r="6831" spans="1:1" ht="15">
      <c r="A6831" s="32"/>
    </row>
    <row r="6832" spans="1:1" ht="15">
      <c r="A6832" s="32"/>
    </row>
    <row r="6833" spans="1:1" ht="15">
      <c r="A6833" s="32"/>
    </row>
    <row r="6834" spans="1:1" ht="15">
      <c r="A6834" s="32"/>
    </row>
    <row r="6835" spans="1:1" ht="15">
      <c r="A6835" s="32"/>
    </row>
    <row r="6836" spans="1:1" ht="15">
      <c r="A6836" s="32"/>
    </row>
    <row r="6837" spans="1:1" ht="15">
      <c r="A6837" s="32"/>
    </row>
    <row r="6838" spans="1:1" ht="15">
      <c r="A6838" s="32"/>
    </row>
    <row r="6839" spans="1:1" ht="15">
      <c r="A6839" s="32"/>
    </row>
    <row r="6840" spans="1:1" ht="15">
      <c r="A6840" s="32"/>
    </row>
    <row r="6841" spans="1:1" ht="15">
      <c r="A6841" s="32"/>
    </row>
    <row r="6842" spans="1:1" ht="15">
      <c r="A6842" s="32"/>
    </row>
    <row r="6843" spans="1:1" ht="15">
      <c r="A6843" s="32"/>
    </row>
    <row r="6844" spans="1:1" ht="15">
      <c r="A6844" s="32"/>
    </row>
    <row r="6845" spans="1:1" ht="15">
      <c r="A6845" s="32"/>
    </row>
    <row r="6846" spans="1:1" ht="15">
      <c r="A6846" s="32"/>
    </row>
    <row r="6847" spans="1:1" ht="15">
      <c r="A6847" s="32"/>
    </row>
    <row r="6848" spans="1:1" ht="15">
      <c r="A6848" s="32"/>
    </row>
    <row r="6849" spans="1:1" ht="15">
      <c r="A6849" s="32"/>
    </row>
    <row r="6850" spans="1:1" ht="15">
      <c r="A6850" s="32"/>
    </row>
    <row r="6851" spans="1:1" ht="15">
      <c r="A6851" s="32"/>
    </row>
    <row r="6852" spans="1:1" ht="15">
      <c r="A6852" s="32"/>
    </row>
    <row r="6853" spans="1:1" ht="15">
      <c r="A6853" s="32"/>
    </row>
    <row r="6854" spans="1:1" ht="15">
      <c r="A6854" s="32"/>
    </row>
    <row r="6855" spans="1:1" ht="15">
      <c r="A6855" s="32"/>
    </row>
    <row r="6856" spans="1:1" ht="15">
      <c r="A6856" s="32"/>
    </row>
    <row r="6857" spans="1:1" ht="15">
      <c r="A6857" s="32"/>
    </row>
    <row r="6858" spans="1:1" ht="15">
      <c r="A6858" s="32"/>
    </row>
    <row r="6859" spans="1:1" ht="15">
      <c r="A6859" s="32"/>
    </row>
    <row r="6860" spans="1:1" ht="15">
      <c r="A6860" s="32"/>
    </row>
    <row r="6861" spans="1:1" ht="15">
      <c r="A6861" s="32"/>
    </row>
    <row r="6862" spans="1:1" ht="15">
      <c r="A6862" s="32"/>
    </row>
    <row r="6863" spans="1:1" ht="15">
      <c r="A6863" s="32"/>
    </row>
    <row r="6864" spans="1:1" ht="15">
      <c r="A6864" s="32"/>
    </row>
    <row r="6865" spans="1:1" ht="15">
      <c r="A6865" s="32"/>
    </row>
    <row r="6866" spans="1:1" ht="15">
      <c r="A6866" s="32"/>
    </row>
    <row r="6867" spans="1:1" ht="15">
      <c r="A6867" s="32"/>
    </row>
    <row r="6868" spans="1:1" ht="15">
      <c r="A6868" s="32"/>
    </row>
    <row r="6869" spans="1:1" ht="15">
      <c r="A6869" s="32"/>
    </row>
    <row r="6870" spans="1:1" ht="15">
      <c r="A6870" s="32"/>
    </row>
    <row r="6871" spans="1:1" ht="15">
      <c r="A6871" s="32"/>
    </row>
    <row r="6872" spans="1:1" ht="15">
      <c r="A6872" s="32"/>
    </row>
    <row r="6873" spans="1:1" ht="15">
      <c r="A6873" s="32"/>
    </row>
    <row r="6874" spans="1:1" ht="15">
      <c r="A6874" s="32"/>
    </row>
    <row r="6875" spans="1:1" ht="15">
      <c r="A6875" s="32"/>
    </row>
    <row r="6876" spans="1:1" ht="15">
      <c r="A6876" s="32"/>
    </row>
    <row r="6877" spans="1:1" ht="15">
      <c r="A6877" s="32"/>
    </row>
    <row r="6878" spans="1:1" ht="15">
      <c r="A6878" s="32"/>
    </row>
    <row r="6879" spans="1:1" ht="15">
      <c r="A6879" s="32"/>
    </row>
    <row r="6880" spans="1:1" ht="15">
      <c r="A6880" s="32"/>
    </row>
    <row r="6881" spans="1:1" ht="15">
      <c r="A6881" s="32"/>
    </row>
    <row r="6882" spans="1:1" ht="15">
      <c r="A6882" s="32"/>
    </row>
    <row r="6883" spans="1:1" ht="15">
      <c r="A6883" s="32"/>
    </row>
    <row r="6884" spans="1:1" ht="15">
      <c r="A6884" s="32"/>
    </row>
    <row r="6885" spans="1:1" ht="15">
      <c r="A6885" s="32"/>
    </row>
    <row r="6886" spans="1:1" ht="15">
      <c r="A6886" s="32"/>
    </row>
    <row r="6887" spans="1:1" ht="15">
      <c r="A6887" s="32"/>
    </row>
    <row r="6888" spans="1:1" ht="15">
      <c r="A6888" s="32"/>
    </row>
    <row r="6889" spans="1:1" ht="15">
      <c r="A6889" s="32"/>
    </row>
    <row r="6890" spans="1:1" ht="15">
      <c r="A6890" s="32"/>
    </row>
    <row r="6891" spans="1:1" ht="15">
      <c r="A6891" s="32"/>
    </row>
    <row r="6892" spans="1:1" ht="15">
      <c r="A6892" s="32"/>
    </row>
    <row r="6893" spans="1:1" ht="15">
      <c r="A6893" s="32"/>
    </row>
    <row r="6894" spans="1:1" ht="15">
      <c r="A6894" s="32"/>
    </row>
    <row r="6895" spans="1:1" ht="15">
      <c r="A6895" s="32"/>
    </row>
    <row r="6896" spans="1:1" ht="15">
      <c r="A6896" s="32"/>
    </row>
    <row r="6897" spans="1:1" ht="15">
      <c r="A6897" s="32"/>
    </row>
    <row r="6898" spans="1:1" ht="15">
      <c r="A6898" s="32"/>
    </row>
    <row r="6899" spans="1:1" ht="15">
      <c r="A6899" s="32"/>
    </row>
    <row r="6900" spans="1:1" ht="15">
      <c r="A6900" s="32"/>
    </row>
    <row r="6901" spans="1:1" ht="15">
      <c r="A6901" s="32"/>
    </row>
    <row r="6902" spans="1:1" ht="15">
      <c r="A6902" s="32"/>
    </row>
    <row r="6903" spans="1:1" ht="15">
      <c r="A6903" s="32"/>
    </row>
    <row r="6904" spans="1:1" ht="15">
      <c r="A6904" s="32"/>
    </row>
    <row r="6905" spans="1:1" ht="15">
      <c r="A6905" s="32"/>
    </row>
    <row r="6906" spans="1:1" ht="15">
      <c r="A6906" s="32"/>
    </row>
    <row r="6907" spans="1:1" ht="15">
      <c r="A6907" s="32"/>
    </row>
    <row r="6908" spans="1:1" ht="15">
      <c r="A6908" s="32"/>
    </row>
    <row r="6909" spans="1:1" ht="15">
      <c r="A6909" s="32"/>
    </row>
    <row r="6910" spans="1:1" ht="15">
      <c r="A6910" s="32"/>
    </row>
    <row r="6911" spans="1:1" ht="15">
      <c r="A6911" s="32"/>
    </row>
    <row r="6912" spans="1:1" ht="15">
      <c r="A6912" s="32"/>
    </row>
    <row r="6913" spans="1:1" ht="15">
      <c r="A6913" s="32"/>
    </row>
    <row r="6914" spans="1:1" ht="15">
      <c r="A6914" s="32"/>
    </row>
    <row r="6915" spans="1:1" ht="15">
      <c r="A6915" s="32"/>
    </row>
    <row r="6916" spans="1:1" ht="15">
      <c r="A6916" s="32"/>
    </row>
    <row r="6917" spans="1:1" ht="15">
      <c r="A6917" s="32"/>
    </row>
    <row r="6918" spans="1:1" ht="15">
      <c r="A6918" s="32"/>
    </row>
    <row r="6919" spans="1:1" ht="15">
      <c r="A6919" s="32"/>
    </row>
    <row r="6920" spans="1:1" ht="15">
      <c r="A6920" s="32"/>
    </row>
    <row r="6921" spans="1:1" ht="15">
      <c r="A6921" s="32"/>
    </row>
    <row r="6922" spans="1:1" ht="15">
      <c r="A6922" s="32"/>
    </row>
    <row r="6923" spans="1:1" ht="15">
      <c r="A6923" s="32"/>
    </row>
    <row r="6924" spans="1:1" ht="15">
      <c r="A6924" s="32"/>
    </row>
    <row r="6925" spans="1:1" ht="15">
      <c r="A6925" s="32"/>
    </row>
    <row r="6926" spans="1:1" ht="15">
      <c r="A6926" s="32"/>
    </row>
    <row r="6927" spans="1:1" ht="15">
      <c r="A6927" s="32"/>
    </row>
    <row r="6928" spans="1:1" ht="15">
      <c r="A6928" s="32"/>
    </row>
    <row r="6929" spans="1:1" ht="15">
      <c r="A6929" s="32"/>
    </row>
    <row r="6930" spans="1:1" ht="15">
      <c r="A6930" s="32"/>
    </row>
    <row r="6931" spans="1:1" ht="15">
      <c r="A6931" s="32"/>
    </row>
    <row r="6932" spans="1:1" ht="15">
      <c r="A6932" s="32"/>
    </row>
    <row r="6933" spans="1:1" ht="15">
      <c r="A6933" s="32"/>
    </row>
    <row r="6934" spans="1:1" ht="15">
      <c r="A6934" s="32"/>
    </row>
    <row r="6935" spans="1:1" ht="15">
      <c r="A6935" s="32"/>
    </row>
    <row r="6936" spans="1:1" ht="15">
      <c r="A6936" s="32"/>
    </row>
    <row r="6937" spans="1:1" ht="15">
      <c r="A6937" s="32"/>
    </row>
    <row r="6938" spans="1:1" ht="15">
      <c r="A6938" s="32"/>
    </row>
    <row r="6939" spans="1:1" ht="15">
      <c r="A6939" s="32"/>
    </row>
    <row r="6940" spans="1:1" ht="15">
      <c r="A6940" s="32"/>
    </row>
    <row r="6941" spans="1:1" ht="15">
      <c r="A6941" s="32"/>
    </row>
    <row r="6942" spans="1:1" ht="15">
      <c r="A6942" s="32"/>
    </row>
    <row r="6943" spans="1:1" ht="15">
      <c r="A6943" s="32"/>
    </row>
    <row r="6944" spans="1:1" ht="15">
      <c r="A6944" s="32"/>
    </row>
    <row r="6945" spans="1:1" ht="15">
      <c r="A6945" s="32"/>
    </row>
    <row r="6946" spans="1:1" ht="15">
      <c r="A6946" s="32"/>
    </row>
    <row r="6947" spans="1:1" ht="15">
      <c r="A6947" s="32"/>
    </row>
    <row r="6948" spans="1:1" ht="15">
      <c r="A6948" s="32"/>
    </row>
    <row r="6949" spans="1:1" ht="15">
      <c r="A6949" s="32"/>
    </row>
    <row r="6950" spans="1:1" ht="15">
      <c r="A6950" s="32"/>
    </row>
    <row r="6951" spans="1:1" ht="15">
      <c r="A6951" s="32"/>
    </row>
    <row r="6952" spans="1:1" ht="15">
      <c r="A6952" s="32"/>
    </row>
    <row r="6953" spans="1:1" ht="15">
      <c r="A6953" s="32"/>
    </row>
    <row r="6954" spans="1:1" ht="15">
      <c r="A6954" s="32"/>
    </row>
    <row r="6955" spans="1:1" ht="15">
      <c r="A6955" s="32"/>
    </row>
    <row r="6956" spans="1:1" ht="15">
      <c r="A6956" s="32"/>
    </row>
    <row r="6957" spans="1:1" ht="15">
      <c r="A6957" s="32"/>
    </row>
    <row r="6958" spans="1:1" ht="15">
      <c r="A6958" s="32"/>
    </row>
    <row r="6959" spans="1:1" ht="15">
      <c r="A6959" s="32"/>
    </row>
    <row r="6960" spans="1:1" ht="15">
      <c r="A6960" s="32"/>
    </row>
    <row r="6961" spans="1:1" ht="15">
      <c r="A6961" s="32"/>
    </row>
    <row r="6962" spans="1:1" ht="15">
      <c r="A6962" s="32"/>
    </row>
    <row r="6963" spans="1:1" ht="15">
      <c r="A6963" s="32"/>
    </row>
    <row r="6964" spans="1:1" ht="15">
      <c r="A6964" s="32"/>
    </row>
    <row r="6965" spans="1:1" ht="15">
      <c r="A6965" s="32"/>
    </row>
    <row r="6966" spans="1:1" ht="15">
      <c r="A6966" s="32"/>
    </row>
    <row r="6967" spans="1:1" ht="15">
      <c r="A6967" s="32"/>
    </row>
    <row r="6968" spans="1:1" ht="15">
      <c r="A6968" s="32"/>
    </row>
    <row r="6969" spans="1:1" ht="15">
      <c r="A6969" s="32"/>
    </row>
    <row r="6970" spans="1:1" ht="15">
      <c r="A6970" s="32"/>
    </row>
    <row r="6971" spans="1:1" ht="15">
      <c r="A6971" s="32"/>
    </row>
    <row r="6972" spans="1:1" ht="15">
      <c r="A6972" s="32"/>
    </row>
    <row r="6973" spans="1:1" ht="15">
      <c r="A6973" s="32"/>
    </row>
    <row r="6974" spans="1:1" ht="15">
      <c r="A6974" s="32"/>
    </row>
    <row r="6975" spans="1:1" ht="15">
      <c r="A6975" s="32"/>
    </row>
    <row r="6976" spans="1:1" ht="15">
      <c r="A6976" s="32"/>
    </row>
    <row r="6977" spans="1:1" ht="15">
      <c r="A6977" s="32"/>
    </row>
    <row r="6978" spans="1:1" ht="15">
      <c r="A6978" s="32"/>
    </row>
    <row r="6979" spans="1:1" ht="15">
      <c r="A6979" s="32"/>
    </row>
    <row r="6980" spans="1:1" ht="15">
      <c r="A6980" s="32"/>
    </row>
    <row r="6981" spans="1:1" ht="15">
      <c r="A6981" s="32"/>
    </row>
    <row r="6982" spans="1:1" ht="15">
      <c r="A6982" s="32"/>
    </row>
    <row r="6983" spans="1:1" ht="15">
      <c r="A6983" s="32"/>
    </row>
    <row r="6984" spans="1:1" ht="15">
      <c r="A6984" s="32"/>
    </row>
    <row r="6985" spans="1:1" ht="15">
      <c r="A6985" s="32"/>
    </row>
    <row r="6986" spans="1:1" ht="15">
      <c r="A6986" s="32"/>
    </row>
    <row r="6987" spans="1:1" ht="15">
      <c r="A6987" s="32"/>
    </row>
    <row r="6988" spans="1:1" ht="15">
      <c r="A6988" s="32"/>
    </row>
    <row r="6989" spans="1:1" ht="15">
      <c r="A6989" s="32"/>
    </row>
    <row r="6990" spans="1:1" ht="15">
      <c r="A6990" s="32"/>
    </row>
    <row r="6991" spans="1:1" ht="15">
      <c r="A6991" s="32"/>
    </row>
    <row r="6992" spans="1:1" ht="15">
      <c r="A6992" s="32"/>
    </row>
    <row r="6993" spans="1:1" ht="15">
      <c r="A6993" s="32"/>
    </row>
    <row r="6994" spans="1:1" ht="15">
      <c r="A6994" s="32"/>
    </row>
    <row r="6995" spans="1:1" ht="15">
      <c r="A6995" s="32"/>
    </row>
    <row r="6996" spans="1:1" ht="15">
      <c r="A6996" s="32"/>
    </row>
    <row r="6997" spans="1:1" ht="15">
      <c r="A6997" s="32"/>
    </row>
    <row r="6998" spans="1:1" ht="15">
      <c r="A6998" s="32"/>
    </row>
    <row r="6999" spans="1:1" ht="15">
      <c r="A6999" s="32"/>
    </row>
    <row r="7000" spans="1:1" ht="15">
      <c r="A7000" s="32"/>
    </row>
    <row r="7001" spans="1:1" ht="15">
      <c r="A7001" s="32"/>
    </row>
    <row r="7002" spans="1:1" ht="15">
      <c r="A7002" s="32"/>
    </row>
    <row r="7003" spans="1:1" ht="15">
      <c r="A7003" s="32"/>
    </row>
    <row r="7004" spans="1:1" ht="15">
      <c r="A7004" s="32"/>
    </row>
    <row r="7005" spans="1:1" ht="15">
      <c r="A7005" s="32"/>
    </row>
    <row r="7006" spans="1:1" ht="15">
      <c r="A7006" s="32"/>
    </row>
    <row r="7007" spans="1:1" ht="15">
      <c r="A7007" s="32"/>
    </row>
    <row r="7008" spans="1:1" ht="15">
      <c r="A7008" s="32"/>
    </row>
    <row r="7009" spans="1:1" ht="15">
      <c r="A7009" s="32"/>
    </row>
    <row r="7010" spans="1:1" ht="15">
      <c r="A7010" s="32"/>
    </row>
    <row r="7011" spans="1:1" ht="15">
      <c r="A7011" s="32"/>
    </row>
    <row r="7012" spans="1:1" ht="15">
      <c r="A7012" s="32"/>
    </row>
    <row r="7013" spans="1:1" ht="15">
      <c r="A7013" s="32"/>
    </row>
    <row r="7014" spans="1:1" ht="15">
      <c r="A7014" s="32"/>
    </row>
    <row r="7015" spans="1:1" ht="15">
      <c r="A7015" s="32"/>
    </row>
    <row r="7016" spans="1:1" ht="15">
      <c r="A7016" s="32"/>
    </row>
    <row r="7017" spans="1:1" ht="15">
      <c r="A7017" s="32"/>
    </row>
    <row r="7018" spans="1:1" ht="15">
      <c r="A7018" s="32"/>
    </row>
    <row r="7019" spans="1:1" ht="15">
      <c r="A7019" s="32"/>
    </row>
    <row r="7020" spans="1:1" ht="15">
      <c r="A7020" s="32"/>
    </row>
    <row r="7021" spans="1:1" ht="15">
      <c r="A7021" s="32"/>
    </row>
    <row r="7022" spans="1:1" ht="15">
      <c r="A7022" s="32"/>
    </row>
    <row r="7023" spans="1:1" ht="15">
      <c r="A7023" s="32"/>
    </row>
    <row r="7024" spans="1:1" ht="15">
      <c r="A7024" s="32"/>
    </row>
    <row r="7025" spans="1:1" ht="15">
      <c r="A7025" s="32"/>
    </row>
    <row r="7026" spans="1:1" ht="15">
      <c r="A7026" s="32"/>
    </row>
    <row r="7027" spans="1:1" ht="15">
      <c r="A7027" s="32"/>
    </row>
    <row r="7028" spans="1:1" ht="15">
      <c r="A7028" s="32"/>
    </row>
    <row r="7029" spans="1:1" ht="15">
      <c r="A7029" s="32"/>
    </row>
    <row r="7030" spans="1:1" ht="15">
      <c r="A7030" s="32"/>
    </row>
    <row r="7031" spans="1:1" ht="15">
      <c r="A7031" s="32"/>
    </row>
    <row r="7032" spans="1:1" ht="15">
      <c r="A7032" s="32"/>
    </row>
    <row r="7033" spans="1:1" ht="15">
      <c r="A7033" s="32"/>
    </row>
    <row r="7034" spans="1:1" ht="15">
      <c r="A7034" s="32"/>
    </row>
    <row r="7035" spans="1:1" ht="15">
      <c r="A7035" s="32"/>
    </row>
    <row r="7036" spans="1:1" ht="15">
      <c r="A7036" s="32"/>
    </row>
    <row r="7037" spans="1:1" ht="15">
      <c r="A7037" s="32"/>
    </row>
    <row r="7038" spans="1:1" ht="15">
      <c r="A7038" s="32"/>
    </row>
    <row r="7039" spans="1:1" ht="15">
      <c r="A7039" s="32"/>
    </row>
    <row r="7040" spans="1:1" ht="15">
      <c r="A7040" s="32"/>
    </row>
    <row r="7041" spans="1:1" ht="15">
      <c r="A7041" s="32"/>
    </row>
    <row r="7042" spans="1:1" ht="15">
      <c r="A7042" s="32"/>
    </row>
    <row r="7043" spans="1:1" ht="15">
      <c r="A7043" s="32"/>
    </row>
    <row r="7044" spans="1:1" ht="15">
      <c r="A7044" s="32"/>
    </row>
    <row r="7045" spans="1:1" ht="15">
      <c r="A7045" s="32"/>
    </row>
    <row r="7046" spans="1:1" ht="15">
      <c r="A7046" s="32"/>
    </row>
    <row r="7047" spans="1:1" ht="15">
      <c r="A7047" s="32"/>
    </row>
    <row r="7048" spans="1:1" ht="15">
      <c r="A7048" s="32"/>
    </row>
    <row r="7049" spans="1:1" ht="15">
      <c r="A7049" s="32"/>
    </row>
    <row r="7050" spans="1:1" ht="15">
      <c r="A7050" s="32"/>
    </row>
    <row r="7051" spans="1:1" ht="15">
      <c r="A7051" s="32"/>
    </row>
    <row r="7052" spans="1:1" ht="15">
      <c r="A7052" s="32"/>
    </row>
    <row r="7053" spans="1:1" ht="15">
      <c r="A7053" s="32"/>
    </row>
    <row r="7054" spans="1:1" ht="15">
      <c r="A7054" s="32"/>
    </row>
    <row r="7055" spans="1:1" ht="15">
      <c r="A7055" s="32"/>
    </row>
    <row r="7056" spans="1:1" ht="15">
      <c r="A7056" s="32"/>
    </row>
    <row r="7057" spans="1:1" ht="15">
      <c r="A7057" s="32"/>
    </row>
    <row r="7058" spans="1:1" ht="15">
      <c r="A7058" s="32"/>
    </row>
    <row r="7059" spans="1:1" ht="15">
      <c r="A7059" s="32"/>
    </row>
    <row r="7060" spans="1:1" ht="15">
      <c r="A7060" s="32"/>
    </row>
    <row r="7061" spans="1:1" ht="15">
      <c r="A7061" s="32"/>
    </row>
    <row r="7062" spans="1:1" ht="15">
      <c r="A7062" s="32"/>
    </row>
    <row r="7063" spans="1:1" ht="15">
      <c r="A7063" s="32"/>
    </row>
    <row r="7064" spans="1:1" ht="15">
      <c r="A7064" s="32"/>
    </row>
    <row r="7065" spans="1:1" ht="15">
      <c r="A7065" s="32"/>
    </row>
    <row r="7066" spans="1:1" ht="15">
      <c r="A7066" s="32"/>
    </row>
    <row r="7067" spans="1:1" ht="15">
      <c r="A7067" s="32"/>
    </row>
    <row r="7068" spans="1:1" ht="15">
      <c r="A7068" s="32"/>
    </row>
    <row r="7069" spans="1:1" ht="15">
      <c r="A7069" s="32"/>
    </row>
    <row r="7070" spans="1:1" ht="15">
      <c r="A7070" s="32"/>
    </row>
    <row r="7071" spans="1:1" ht="15">
      <c r="A7071" s="32"/>
    </row>
    <row r="7072" spans="1:1" ht="15">
      <c r="A7072" s="32"/>
    </row>
    <row r="7073" spans="1:1" ht="15">
      <c r="A7073" s="32"/>
    </row>
    <row r="7074" spans="1:1" ht="15">
      <c r="A7074" s="32"/>
    </row>
    <row r="7075" spans="1:1" ht="15">
      <c r="A7075" s="32"/>
    </row>
    <row r="7076" spans="1:1" ht="15">
      <c r="A7076" s="32"/>
    </row>
    <row r="7077" spans="1:1" ht="15">
      <c r="A7077" s="32"/>
    </row>
    <row r="7078" spans="1:1" ht="15">
      <c r="A7078" s="32"/>
    </row>
    <row r="7079" spans="1:1" ht="15">
      <c r="A7079" s="32"/>
    </row>
    <row r="7080" spans="1:1" ht="15">
      <c r="A7080" s="32"/>
    </row>
    <row r="7081" spans="1:1" ht="15">
      <c r="A7081" s="32"/>
    </row>
    <row r="7082" spans="1:1" ht="15">
      <c r="A7082" s="32"/>
    </row>
    <row r="7083" spans="1:1" ht="15">
      <c r="A7083" s="32"/>
    </row>
    <row r="7084" spans="1:1" ht="15">
      <c r="A7084" s="32"/>
    </row>
    <row r="7085" spans="1:1" ht="15">
      <c r="A7085" s="32"/>
    </row>
    <row r="7086" spans="1:1" ht="15">
      <c r="A7086" s="32"/>
    </row>
    <row r="7087" spans="1:1" ht="15">
      <c r="A7087" s="32"/>
    </row>
    <row r="7088" spans="1:1" ht="15">
      <c r="A7088" s="32"/>
    </row>
    <row r="7089" spans="1:1" ht="15">
      <c r="A7089" s="32"/>
    </row>
    <row r="7090" spans="1:1" ht="15">
      <c r="A7090" s="32"/>
    </row>
    <row r="7091" spans="1:1" ht="15">
      <c r="A7091" s="32"/>
    </row>
    <row r="7092" spans="1:1" ht="15">
      <c r="A7092" s="32"/>
    </row>
    <row r="7093" spans="1:1" ht="15">
      <c r="A7093" s="32"/>
    </row>
    <row r="7094" spans="1:1" ht="15">
      <c r="A7094" s="32"/>
    </row>
    <row r="7095" spans="1:1" ht="15">
      <c r="A7095" s="32"/>
    </row>
    <row r="7096" spans="1:1" ht="15">
      <c r="A7096" s="32"/>
    </row>
    <row r="7097" spans="1:1" ht="15">
      <c r="A7097" s="32"/>
    </row>
    <row r="7098" spans="1:1" ht="15">
      <c r="A7098" s="32"/>
    </row>
    <row r="7099" spans="1:1" ht="15">
      <c r="A7099" s="32"/>
    </row>
    <row r="7100" spans="1:1" ht="15">
      <c r="A7100" s="32"/>
    </row>
    <row r="7101" spans="1:1" ht="15">
      <c r="A7101" s="32"/>
    </row>
    <row r="7102" spans="1:1" ht="15">
      <c r="A7102" s="32"/>
    </row>
    <row r="7103" spans="1:1" ht="15">
      <c r="A7103" s="32"/>
    </row>
    <row r="7104" spans="1:1" ht="15">
      <c r="A7104" s="32"/>
    </row>
    <row r="7105" spans="1:1" ht="15">
      <c r="A7105" s="32"/>
    </row>
    <row r="7106" spans="1:1" ht="15">
      <c r="A7106" s="32"/>
    </row>
    <row r="7107" spans="1:1" ht="15">
      <c r="A7107" s="32"/>
    </row>
    <row r="7108" spans="1:1" ht="15">
      <c r="A7108" s="32"/>
    </row>
    <row r="7109" spans="1:1" ht="15">
      <c r="A7109" s="32"/>
    </row>
    <row r="7110" spans="1:1" ht="15">
      <c r="A7110" s="32"/>
    </row>
    <row r="7111" spans="1:1" ht="15">
      <c r="A7111" s="32"/>
    </row>
    <row r="7112" spans="1:1" ht="15">
      <c r="A7112" s="32"/>
    </row>
    <row r="7113" spans="1:1" ht="15">
      <c r="A7113" s="32"/>
    </row>
    <row r="7114" spans="1:1" ht="15">
      <c r="A7114" s="32"/>
    </row>
    <row r="7115" spans="1:1" ht="15">
      <c r="A7115" s="32"/>
    </row>
    <row r="7116" spans="1:1" ht="15">
      <c r="A7116" s="32"/>
    </row>
    <row r="7117" spans="1:1" ht="15">
      <c r="A7117" s="32"/>
    </row>
    <row r="7118" spans="1:1" ht="15">
      <c r="A7118" s="32"/>
    </row>
    <row r="7119" spans="1:1" ht="15">
      <c r="A7119" s="32"/>
    </row>
    <row r="7120" spans="1:1" ht="15">
      <c r="A7120" s="32"/>
    </row>
    <row r="7121" spans="1:1" ht="15">
      <c r="A7121" s="32"/>
    </row>
    <row r="7122" spans="1:1" ht="15">
      <c r="A7122" s="32"/>
    </row>
    <row r="7123" spans="1:1" ht="15">
      <c r="A7123" s="32"/>
    </row>
    <row r="7124" spans="1:1" ht="15">
      <c r="A7124" s="32"/>
    </row>
    <row r="7125" spans="1:1" ht="15">
      <c r="A7125" s="32"/>
    </row>
    <row r="7126" spans="1:1" ht="15">
      <c r="A7126" s="32"/>
    </row>
    <row r="7127" spans="1:1" ht="15">
      <c r="A7127" s="32"/>
    </row>
    <row r="7128" spans="1:1" ht="15">
      <c r="A7128" s="32"/>
    </row>
    <row r="7129" spans="1:1" ht="15">
      <c r="A7129" s="32"/>
    </row>
    <row r="7130" spans="1:1" ht="15">
      <c r="A7130" s="32"/>
    </row>
    <row r="7131" spans="1:1" ht="15">
      <c r="A7131" s="32"/>
    </row>
    <row r="7132" spans="1:1" ht="15">
      <c r="A7132" s="32"/>
    </row>
    <row r="7133" spans="1:1" ht="15">
      <c r="A7133" s="32"/>
    </row>
    <row r="7134" spans="1:1" ht="15">
      <c r="A7134" s="32"/>
    </row>
    <row r="7135" spans="1:1" ht="15">
      <c r="A7135" s="32"/>
    </row>
    <row r="7136" spans="1:1" ht="15">
      <c r="A7136" s="32"/>
    </row>
    <row r="7137" spans="1:1" ht="15">
      <c r="A7137" s="32"/>
    </row>
    <row r="7138" spans="1:1" ht="15">
      <c r="A7138" s="32"/>
    </row>
    <row r="7139" spans="1:1" ht="15">
      <c r="A7139" s="32"/>
    </row>
    <row r="7140" spans="1:1" ht="15">
      <c r="A7140" s="32"/>
    </row>
    <row r="7141" spans="1:1" ht="15">
      <c r="A7141" s="32"/>
    </row>
    <row r="7142" spans="1:1" ht="15">
      <c r="A7142" s="32"/>
    </row>
    <row r="7143" spans="1:1" ht="15">
      <c r="A7143" s="32"/>
    </row>
    <row r="7144" spans="1:1" ht="15">
      <c r="A7144" s="32"/>
    </row>
    <row r="7145" spans="1:1" ht="15">
      <c r="A7145" s="32"/>
    </row>
    <row r="7146" spans="1:1" ht="15">
      <c r="A7146" s="32"/>
    </row>
    <row r="7147" spans="1:1" ht="15">
      <c r="A7147" s="32"/>
    </row>
    <row r="7148" spans="1:1" ht="15">
      <c r="A7148" s="32"/>
    </row>
    <row r="7149" spans="1:1" ht="15">
      <c r="A7149" s="32"/>
    </row>
    <row r="7150" spans="1:1" ht="15">
      <c r="A7150" s="32"/>
    </row>
    <row r="7151" spans="1:1" ht="15">
      <c r="A7151" s="32"/>
    </row>
    <row r="7152" spans="1:1" ht="15">
      <c r="A7152" s="32"/>
    </row>
    <row r="7153" spans="1:1" ht="15">
      <c r="A7153" s="32"/>
    </row>
    <row r="7154" spans="1:1" ht="15">
      <c r="A7154" s="32"/>
    </row>
    <row r="7155" spans="1:1" ht="15">
      <c r="A7155" s="32"/>
    </row>
    <row r="7156" spans="1:1" ht="15">
      <c r="A7156" s="32"/>
    </row>
    <row r="7157" spans="1:1" ht="15">
      <c r="A7157" s="32"/>
    </row>
    <row r="7158" spans="1:1" ht="15">
      <c r="A7158" s="32"/>
    </row>
    <row r="7159" spans="1:1" ht="15">
      <c r="A7159" s="32"/>
    </row>
    <row r="7160" spans="1:1" ht="15">
      <c r="A7160" s="32"/>
    </row>
    <row r="7161" spans="1:1" ht="15">
      <c r="A7161" s="32"/>
    </row>
    <row r="7162" spans="1:1" ht="15">
      <c r="A7162" s="32"/>
    </row>
    <row r="7163" spans="1:1" ht="15">
      <c r="A7163" s="32"/>
    </row>
    <row r="7164" spans="1:1" ht="15">
      <c r="A7164" s="32"/>
    </row>
    <row r="7165" spans="1:1" ht="15">
      <c r="A7165" s="32"/>
    </row>
    <row r="7166" spans="1:1" ht="15">
      <c r="A7166" s="32"/>
    </row>
    <row r="7167" spans="1:1" ht="15">
      <c r="A7167" s="32"/>
    </row>
    <row r="7168" spans="1:1" ht="15">
      <c r="A7168" s="32"/>
    </row>
    <row r="7169" spans="1:1" ht="15">
      <c r="A7169" s="32"/>
    </row>
    <row r="7170" spans="1:1" ht="15">
      <c r="A7170" s="32"/>
    </row>
    <row r="7171" spans="1:1" ht="15">
      <c r="A7171" s="32"/>
    </row>
    <row r="7172" spans="1:1" ht="15">
      <c r="A7172" s="32"/>
    </row>
    <row r="7173" spans="1:1" ht="15">
      <c r="A7173" s="32"/>
    </row>
    <row r="7174" spans="1:1" ht="15">
      <c r="A7174" s="32"/>
    </row>
    <row r="7175" spans="1:1" ht="15">
      <c r="A7175" s="32"/>
    </row>
    <row r="7176" spans="1:1" ht="15">
      <c r="A7176" s="32"/>
    </row>
    <row r="7177" spans="1:1" ht="15">
      <c r="A7177" s="32"/>
    </row>
    <row r="7178" spans="1:1" ht="15">
      <c r="A7178" s="32"/>
    </row>
    <row r="7179" spans="1:1" ht="15">
      <c r="A7179" s="32"/>
    </row>
    <row r="7180" spans="1:1" ht="15">
      <c r="A7180" s="32"/>
    </row>
    <row r="7181" spans="1:1" ht="15">
      <c r="A7181" s="32"/>
    </row>
    <row r="7182" spans="1:1" ht="15">
      <c r="A7182" s="32"/>
    </row>
    <row r="7183" spans="1:1" ht="15">
      <c r="A7183" s="32"/>
    </row>
    <row r="7184" spans="1:1" ht="15">
      <c r="A7184" s="32"/>
    </row>
    <row r="7185" spans="1:1" ht="15">
      <c r="A7185" s="32"/>
    </row>
    <row r="7186" spans="1:1" ht="15">
      <c r="A7186" s="32"/>
    </row>
    <row r="7187" spans="1:1" ht="15">
      <c r="A7187" s="32"/>
    </row>
    <row r="7188" spans="1:1" ht="15">
      <c r="A7188" s="32"/>
    </row>
    <row r="7189" spans="1:1" ht="15">
      <c r="A7189" s="32"/>
    </row>
    <row r="7190" spans="1:1" ht="15">
      <c r="A7190" s="32"/>
    </row>
    <row r="7191" spans="1:1" ht="15">
      <c r="A7191" s="32"/>
    </row>
    <row r="7192" spans="1:1" ht="15">
      <c r="A7192" s="32"/>
    </row>
    <row r="7193" spans="1:1" ht="15">
      <c r="A7193" s="32"/>
    </row>
    <row r="7194" spans="1:1" ht="15">
      <c r="A7194" s="32"/>
    </row>
    <row r="7195" spans="1:1" ht="15">
      <c r="A7195" s="32"/>
    </row>
    <row r="7196" spans="1:1" ht="15">
      <c r="A7196" s="32"/>
    </row>
    <row r="7197" spans="1:1" ht="15">
      <c r="A7197" s="32"/>
    </row>
    <row r="7198" spans="1:1" ht="15">
      <c r="A7198" s="32"/>
    </row>
    <row r="7199" spans="1:1" ht="15">
      <c r="A7199" s="32"/>
    </row>
    <row r="7200" spans="1:1" ht="15">
      <c r="A7200" s="32"/>
    </row>
    <row r="7201" spans="1:1" ht="15">
      <c r="A7201" s="32"/>
    </row>
    <row r="7202" spans="1:1" ht="15">
      <c r="A7202" s="32"/>
    </row>
    <row r="7203" spans="1:1" ht="15">
      <c r="A7203" s="32"/>
    </row>
    <row r="7204" spans="1:1" ht="15">
      <c r="A7204" s="32"/>
    </row>
    <row r="7205" spans="1:1" ht="15">
      <c r="A7205" s="32"/>
    </row>
    <row r="7206" spans="1:1" ht="15">
      <c r="A7206" s="32"/>
    </row>
    <row r="7207" spans="1:1" ht="15">
      <c r="A7207" s="32"/>
    </row>
    <row r="7208" spans="1:1" ht="15">
      <c r="A7208" s="32"/>
    </row>
    <row r="7209" spans="1:1" ht="15">
      <c r="A7209" s="32"/>
    </row>
    <row r="7210" spans="1:1" ht="15">
      <c r="A7210" s="32"/>
    </row>
    <row r="7211" spans="1:1" ht="15">
      <c r="A7211" s="32"/>
    </row>
    <row r="7212" spans="1:1" ht="15">
      <c r="A7212" s="32"/>
    </row>
    <row r="7213" spans="1:1" ht="15">
      <c r="A7213" s="32"/>
    </row>
    <row r="7214" spans="1:1" ht="15">
      <c r="A7214" s="32"/>
    </row>
    <row r="7215" spans="1:1" ht="15">
      <c r="A7215" s="32"/>
    </row>
    <row r="7216" spans="1:1" ht="15">
      <c r="A7216" s="32"/>
    </row>
    <row r="7217" spans="1:1" ht="15">
      <c r="A7217" s="32"/>
    </row>
    <row r="7218" spans="1:1" ht="15">
      <c r="A7218" s="32"/>
    </row>
    <row r="7219" spans="1:1" ht="15">
      <c r="A7219" s="32"/>
    </row>
    <row r="7220" spans="1:1" ht="15">
      <c r="A7220" s="32"/>
    </row>
    <row r="7221" spans="1:1" ht="15">
      <c r="A7221" s="32"/>
    </row>
    <row r="7222" spans="1:1" ht="15">
      <c r="A7222" s="32"/>
    </row>
    <row r="7223" spans="1:1" ht="15">
      <c r="A7223" s="32"/>
    </row>
    <row r="7224" spans="1:1" ht="15">
      <c r="A7224" s="32"/>
    </row>
    <row r="7225" spans="1:1" ht="15">
      <c r="A7225" s="32"/>
    </row>
    <row r="7226" spans="1:1" ht="15">
      <c r="A7226" s="32"/>
    </row>
    <row r="7227" spans="1:1" ht="15">
      <c r="A7227" s="32"/>
    </row>
    <row r="7228" spans="1:1" ht="15">
      <c r="A7228" s="32"/>
    </row>
    <row r="7229" spans="1:1" ht="15">
      <c r="A7229" s="32"/>
    </row>
    <row r="7230" spans="1:1" ht="15">
      <c r="A7230" s="32"/>
    </row>
    <row r="7231" spans="1:1" ht="15">
      <c r="A7231" s="32"/>
    </row>
    <row r="7232" spans="1:1" ht="15">
      <c r="A7232" s="32"/>
    </row>
    <row r="7233" spans="1:1" ht="15">
      <c r="A7233" s="32"/>
    </row>
    <row r="7234" spans="1:1" ht="15">
      <c r="A7234" s="32"/>
    </row>
    <row r="7235" spans="1:1" ht="15">
      <c r="A7235" s="32"/>
    </row>
    <row r="7236" spans="1:1" ht="15">
      <c r="A7236" s="32"/>
    </row>
    <row r="7237" spans="1:1" ht="15">
      <c r="A7237" s="32"/>
    </row>
    <row r="7238" spans="1:1" ht="15">
      <c r="A7238" s="32"/>
    </row>
    <row r="7239" spans="1:1" ht="15">
      <c r="A7239" s="32"/>
    </row>
    <row r="7240" spans="1:1" ht="15">
      <c r="A7240" s="32"/>
    </row>
    <row r="7241" spans="1:1" ht="15">
      <c r="A7241" s="32"/>
    </row>
    <row r="7242" spans="1:1" ht="15">
      <c r="A7242" s="32"/>
    </row>
    <row r="7243" spans="1:1" ht="15">
      <c r="A7243" s="32"/>
    </row>
    <row r="7244" spans="1:1" ht="15">
      <c r="A7244" s="32"/>
    </row>
    <row r="7245" spans="1:1" ht="15">
      <c r="A7245" s="32"/>
    </row>
    <row r="7246" spans="1:1" ht="15">
      <c r="A7246" s="32"/>
    </row>
    <row r="7247" spans="1:1" ht="15">
      <c r="A7247" s="32"/>
    </row>
    <row r="7248" spans="1:1" ht="15">
      <c r="A7248" s="32"/>
    </row>
    <row r="7249" spans="1:1" ht="15">
      <c r="A7249" s="32"/>
    </row>
    <row r="7250" spans="1:1" ht="15">
      <c r="A7250" s="32"/>
    </row>
    <row r="7251" spans="1:1" ht="15">
      <c r="A7251" s="32"/>
    </row>
    <row r="7252" spans="1:1" ht="15">
      <c r="A7252" s="32"/>
    </row>
    <row r="7253" spans="1:1" ht="15">
      <c r="A7253" s="32"/>
    </row>
    <row r="7254" spans="1:1" ht="15">
      <c r="A7254" s="32"/>
    </row>
    <row r="7255" spans="1:1" ht="15">
      <c r="A7255" s="32"/>
    </row>
    <row r="7256" spans="1:1" ht="15">
      <c r="A7256" s="32"/>
    </row>
    <row r="7257" spans="1:1" ht="15">
      <c r="A7257" s="32"/>
    </row>
    <row r="7258" spans="1:1" ht="15">
      <c r="A7258" s="32"/>
    </row>
    <row r="7259" spans="1:1" ht="15">
      <c r="A7259" s="32"/>
    </row>
    <row r="7260" spans="1:1" ht="15">
      <c r="A7260" s="32"/>
    </row>
    <row r="7261" spans="1:1" ht="15">
      <c r="A7261" s="32"/>
    </row>
    <row r="7262" spans="1:1" ht="15">
      <c r="A7262" s="32"/>
    </row>
    <row r="7263" spans="1:1" ht="15">
      <c r="A7263" s="32"/>
    </row>
    <row r="7264" spans="1:1" ht="15">
      <c r="A7264" s="32"/>
    </row>
    <row r="7265" spans="1:1" ht="15">
      <c r="A7265" s="32"/>
    </row>
    <row r="7266" spans="1:1" ht="15">
      <c r="A7266" s="32"/>
    </row>
    <row r="7267" spans="1:1" ht="15">
      <c r="A7267" s="32"/>
    </row>
    <row r="7268" spans="1:1" ht="15">
      <c r="A7268" s="32"/>
    </row>
    <row r="7269" spans="1:1" ht="15">
      <c r="A7269" s="32"/>
    </row>
    <row r="7270" spans="1:1" ht="15">
      <c r="A7270" s="32"/>
    </row>
    <row r="7271" spans="1:1" ht="15">
      <c r="A7271" s="32"/>
    </row>
    <row r="7272" spans="1:1" ht="15">
      <c r="A7272" s="32"/>
    </row>
    <row r="7273" spans="1:1" ht="15">
      <c r="A7273" s="32"/>
    </row>
    <row r="7274" spans="1:1" ht="15">
      <c r="A7274" s="32"/>
    </row>
    <row r="7275" spans="1:1" ht="15">
      <c r="A7275" s="32"/>
    </row>
    <row r="7276" spans="1:1" ht="15">
      <c r="A7276" s="32"/>
    </row>
    <row r="7277" spans="1:1" ht="15">
      <c r="A7277" s="32"/>
    </row>
    <row r="7278" spans="1:1" ht="15">
      <c r="A7278" s="32"/>
    </row>
    <row r="7279" spans="1:1" ht="15">
      <c r="A7279" s="32"/>
    </row>
    <row r="7280" spans="1:1" ht="15">
      <c r="A7280" s="32"/>
    </row>
    <row r="7281" spans="1:1" ht="15">
      <c r="A7281" s="32"/>
    </row>
    <row r="7282" spans="1:1" ht="15">
      <c r="A7282" s="32"/>
    </row>
    <row r="7283" spans="1:1" ht="15">
      <c r="A7283" s="32"/>
    </row>
    <row r="7284" spans="1:1" ht="15">
      <c r="A7284" s="32"/>
    </row>
    <row r="7285" spans="1:1" ht="15">
      <c r="A7285" s="32"/>
    </row>
    <row r="7286" spans="1:1" ht="15">
      <c r="A7286" s="32"/>
    </row>
    <row r="7287" spans="1:1" ht="15">
      <c r="A7287" s="32"/>
    </row>
    <row r="7288" spans="1:1" ht="15">
      <c r="A7288" s="32"/>
    </row>
    <row r="7289" spans="1:1" ht="15">
      <c r="A7289" s="32"/>
    </row>
    <row r="7290" spans="1:1" ht="15">
      <c r="A7290" s="32"/>
    </row>
    <row r="7291" spans="1:1" ht="15">
      <c r="A7291" s="32"/>
    </row>
    <row r="7292" spans="1:1" ht="15">
      <c r="A7292" s="32"/>
    </row>
    <row r="7293" spans="1:1" ht="15">
      <c r="A7293" s="32"/>
    </row>
    <row r="7294" spans="1:1" ht="15">
      <c r="A7294" s="32"/>
    </row>
    <row r="7295" spans="1:1" ht="15">
      <c r="A7295" s="32"/>
    </row>
    <row r="7296" spans="1:1" ht="15">
      <c r="A7296" s="32"/>
    </row>
    <row r="7297" spans="1:1" ht="15">
      <c r="A7297" s="32"/>
    </row>
    <row r="7298" spans="1:1" ht="15">
      <c r="A7298" s="32"/>
    </row>
    <row r="7299" spans="1:1" ht="15">
      <c r="A7299" s="32"/>
    </row>
    <row r="7300" spans="1:1" ht="15">
      <c r="A7300" s="32"/>
    </row>
    <row r="7301" spans="1:1" ht="15">
      <c r="A7301" s="32"/>
    </row>
    <row r="7302" spans="1:1" ht="15">
      <c r="A7302" s="32"/>
    </row>
    <row r="7303" spans="1:1" ht="15">
      <c r="A7303" s="32"/>
    </row>
    <row r="7304" spans="1:1" ht="15">
      <c r="A7304" s="32"/>
    </row>
    <row r="7305" spans="1:1" ht="15">
      <c r="A7305" s="32"/>
    </row>
    <row r="7306" spans="1:1" ht="15">
      <c r="A7306" s="32"/>
    </row>
    <row r="7307" spans="1:1" ht="15">
      <c r="A7307" s="32"/>
    </row>
    <row r="7308" spans="1:1" ht="15">
      <c r="A7308" s="32"/>
    </row>
    <row r="7309" spans="1:1" ht="15">
      <c r="A7309" s="32"/>
    </row>
    <row r="7310" spans="1:1" ht="15">
      <c r="A7310" s="32"/>
    </row>
    <row r="7311" spans="1:1" ht="15">
      <c r="A7311" s="32"/>
    </row>
    <row r="7312" spans="1:1" ht="15">
      <c r="A7312" s="32"/>
    </row>
    <row r="7313" spans="1:1" ht="15">
      <c r="A7313" s="32"/>
    </row>
    <row r="7314" spans="1:1" ht="15">
      <c r="A7314" s="32"/>
    </row>
    <row r="7315" spans="1:1" ht="15">
      <c r="A7315" s="32"/>
    </row>
    <row r="7316" spans="1:1" ht="15">
      <c r="A7316" s="32"/>
    </row>
    <row r="7317" spans="1:1" ht="15">
      <c r="A7317" s="32"/>
    </row>
    <row r="7318" spans="1:1" ht="15">
      <c r="A7318" s="32"/>
    </row>
    <row r="7319" spans="1:1" ht="15">
      <c r="A7319" s="32"/>
    </row>
    <row r="7320" spans="1:1" ht="15">
      <c r="A7320" s="32"/>
    </row>
    <row r="7321" spans="1:1" ht="15">
      <c r="A7321" s="32"/>
    </row>
    <row r="7322" spans="1:1" ht="15">
      <c r="A7322" s="32"/>
    </row>
    <row r="7323" spans="1:1" ht="15">
      <c r="A7323" s="32"/>
    </row>
    <row r="7324" spans="1:1" ht="15">
      <c r="A7324" s="32"/>
    </row>
    <row r="7325" spans="1:1" ht="15">
      <c r="A7325" s="32"/>
    </row>
    <row r="7326" spans="1:1" ht="15">
      <c r="A7326" s="32"/>
    </row>
    <row r="7327" spans="1:1" ht="15">
      <c r="A7327" s="32"/>
    </row>
    <row r="7328" spans="1:1" ht="15">
      <c r="A7328" s="32"/>
    </row>
    <row r="7329" spans="1:1" ht="15">
      <c r="A7329" s="32"/>
    </row>
    <row r="7330" spans="1:1" ht="15">
      <c r="A7330" s="32"/>
    </row>
    <row r="7331" spans="1:1" ht="15">
      <c r="A7331" s="32"/>
    </row>
    <row r="7332" spans="1:1" ht="15">
      <c r="A7332" s="32"/>
    </row>
    <row r="7333" spans="1:1" ht="15">
      <c r="A7333" s="32"/>
    </row>
    <row r="7334" spans="1:1" ht="15">
      <c r="A7334" s="32"/>
    </row>
    <row r="7335" spans="1:1" ht="15">
      <c r="A7335" s="32"/>
    </row>
    <row r="7336" spans="1:1" ht="15">
      <c r="A7336" s="32"/>
    </row>
    <row r="7337" spans="1:1" ht="15">
      <c r="A7337" s="32"/>
    </row>
    <row r="7338" spans="1:1" ht="15">
      <c r="A7338" s="32"/>
    </row>
    <row r="7339" spans="1:1" ht="15">
      <c r="A7339" s="32"/>
    </row>
    <row r="7340" spans="1:1" ht="15">
      <c r="A7340" s="32"/>
    </row>
    <row r="7341" spans="1:1" ht="15">
      <c r="A7341" s="32"/>
    </row>
    <row r="7342" spans="1:1" ht="15">
      <c r="A7342" s="32"/>
    </row>
    <row r="7343" spans="1:1" ht="15">
      <c r="A7343" s="32"/>
    </row>
    <row r="7344" spans="1:1" ht="15">
      <c r="A7344" s="32"/>
    </row>
    <row r="7345" spans="1:1" ht="15">
      <c r="A7345" s="32"/>
    </row>
    <row r="7346" spans="1:1" ht="15">
      <c r="A7346" s="32"/>
    </row>
    <row r="7347" spans="1:1" ht="15">
      <c r="A7347" s="32"/>
    </row>
    <row r="7348" spans="1:1" ht="15">
      <c r="A7348" s="32"/>
    </row>
    <row r="7349" spans="1:1" ht="15">
      <c r="A7349" s="32"/>
    </row>
    <row r="7350" spans="1:1" ht="15">
      <c r="A7350" s="32"/>
    </row>
    <row r="7351" spans="1:1" ht="15">
      <c r="A7351" s="32"/>
    </row>
    <row r="7352" spans="1:1" ht="15">
      <c r="A7352" s="32"/>
    </row>
    <row r="7353" spans="1:1" ht="15">
      <c r="A7353" s="32"/>
    </row>
    <row r="7354" spans="1:1" ht="15">
      <c r="A7354" s="32"/>
    </row>
    <row r="7355" spans="1:1" ht="15">
      <c r="A7355" s="32"/>
    </row>
    <row r="7356" spans="1:1" ht="15">
      <c r="A7356" s="32"/>
    </row>
    <row r="7357" spans="1:1" ht="15">
      <c r="A7357" s="32"/>
    </row>
    <row r="7358" spans="1:1" ht="15">
      <c r="A7358" s="32"/>
    </row>
    <row r="7359" spans="1:1" ht="15">
      <c r="A7359" s="32"/>
    </row>
    <row r="7360" spans="1:1" ht="15">
      <c r="A7360" s="32"/>
    </row>
    <row r="7361" spans="1:1" ht="15">
      <c r="A7361" s="32"/>
    </row>
    <row r="7362" spans="1:1" ht="15">
      <c r="A7362" s="32"/>
    </row>
    <row r="7363" spans="1:1" ht="15">
      <c r="A7363" s="32"/>
    </row>
    <row r="7364" spans="1:1" ht="15">
      <c r="A7364" s="32"/>
    </row>
    <row r="7365" spans="1:1" ht="15">
      <c r="A7365" s="32"/>
    </row>
    <row r="7366" spans="1:1" ht="15">
      <c r="A7366" s="32"/>
    </row>
    <row r="7367" spans="1:1" ht="15">
      <c r="A7367" s="32"/>
    </row>
    <row r="7368" spans="1:1" ht="15">
      <c r="A7368" s="32"/>
    </row>
    <row r="7369" spans="1:1" ht="15">
      <c r="A7369" s="32"/>
    </row>
    <row r="7370" spans="1:1" ht="15">
      <c r="A7370" s="32"/>
    </row>
    <row r="7371" spans="1:1" ht="15">
      <c r="A7371" s="32"/>
    </row>
    <row r="7372" spans="1:1" ht="15">
      <c r="A7372" s="32"/>
    </row>
    <row r="7373" spans="1:1" ht="15">
      <c r="A7373" s="32"/>
    </row>
    <row r="7374" spans="1:1" ht="15">
      <c r="A7374" s="32"/>
    </row>
    <row r="7375" spans="1:1" ht="15">
      <c r="A7375" s="32"/>
    </row>
    <row r="7376" spans="1:1" ht="15">
      <c r="A7376" s="32"/>
    </row>
    <row r="7377" spans="1:1" ht="15">
      <c r="A7377" s="32"/>
    </row>
    <row r="7378" spans="1:1" ht="15">
      <c r="A7378" s="32"/>
    </row>
    <row r="7379" spans="1:1" ht="15">
      <c r="A7379" s="32"/>
    </row>
    <row r="7380" spans="1:1" ht="15">
      <c r="A7380" s="32"/>
    </row>
    <row r="7381" spans="1:1" ht="15">
      <c r="A7381" s="32"/>
    </row>
    <row r="7382" spans="1:1" ht="15">
      <c r="A7382" s="32"/>
    </row>
    <row r="7383" spans="1:1" ht="15">
      <c r="A7383" s="32"/>
    </row>
    <row r="7384" spans="1:1" ht="15">
      <c r="A7384" s="32"/>
    </row>
    <row r="7385" spans="1:1" ht="15">
      <c r="A7385" s="32"/>
    </row>
    <row r="7386" spans="1:1" ht="15">
      <c r="A7386" s="32"/>
    </row>
    <row r="7387" spans="1:1" ht="15">
      <c r="A7387" s="32"/>
    </row>
    <row r="7388" spans="1:1" ht="15">
      <c r="A7388" s="32"/>
    </row>
    <row r="7389" spans="1:1" ht="15">
      <c r="A7389" s="32"/>
    </row>
    <row r="7390" spans="1:1" ht="15">
      <c r="A7390" s="32"/>
    </row>
    <row r="7391" spans="1:1" ht="15">
      <c r="A7391" s="32"/>
    </row>
    <row r="7392" spans="1:1" ht="15">
      <c r="A7392" s="32"/>
    </row>
    <row r="7393" spans="1:1" ht="15">
      <c r="A7393" s="32"/>
    </row>
    <row r="7394" spans="1:1" ht="15">
      <c r="A7394" s="32"/>
    </row>
    <row r="7395" spans="1:1" ht="15">
      <c r="A7395" s="32"/>
    </row>
    <row r="7396" spans="1:1" ht="15">
      <c r="A7396" s="32"/>
    </row>
    <row r="7397" spans="1:1" ht="15">
      <c r="A7397" s="32"/>
    </row>
    <row r="7398" spans="1:1" ht="15">
      <c r="A7398" s="32"/>
    </row>
    <row r="7399" spans="1:1" ht="15">
      <c r="A7399" s="32"/>
    </row>
    <row r="7400" spans="1:1" ht="15">
      <c r="A7400" s="32"/>
    </row>
    <row r="7401" spans="1:1" ht="15">
      <c r="A7401" s="32"/>
    </row>
    <row r="7402" spans="1:1" ht="15">
      <c r="A7402" s="32"/>
    </row>
    <row r="7403" spans="1:1" ht="15">
      <c r="A7403" s="32"/>
    </row>
    <row r="7404" spans="1:1" ht="15">
      <c r="A7404" s="32"/>
    </row>
    <row r="7405" spans="1:1" ht="15">
      <c r="A7405" s="32"/>
    </row>
    <row r="7406" spans="1:1" ht="15">
      <c r="A7406" s="32"/>
    </row>
    <row r="7407" spans="1:1" ht="15">
      <c r="A7407" s="32"/>
    </row>
    <row r="7408" spans="1:1" ht="15">
      <c r="A7408" s="32"/>
    </row>
    <row r="7409" spans="1:1" ht="15">
      <c r="A7409" s="32"/>
    </row>
    <row r="7410" spans="1:1" ht="15">
      <c r="A7410" s="32"/>
    </row>
    <row r="7411" spans="1:1" ht="15">
      <c r="A7411" s="32"/>
    </row>
    <row r="7412" spans="1:1" ht="15">
      <c r="A7412" s="32"/>
    </row>
    <row r="7413" spans="1:1" ht="15">
      <c r="A7413" s="32"/>
    </row>
    <row r="7414" spans="1:1" ht="15">
      <c r="A7414" s="32"/>
    </row>
    <row r="7415" spans="1:1" ht="15">
      <c r="A7415" s="32"/>
    </row>
    <row r="7416" spans="1:1" ht="15">
      <c r="A7416" s="32"/>
    </row>
    <row r="7417" spans="1:1" ht="15">
      <c r="A7417" s="32"/>
    </row>
    <row r="7418" spans="1:1" ht="15">
      <c r="A7418" s="32"/>
    </row>
    <row r="7419" spans="1:1" ht="15">
      <c r="A7419" s="32"/>
    </row>
    <row r="7420" spans="1:1" ht="15">
      <c r="A7420" s="32"/>
    </row>
    <row r="7421" spans="1:1" ht="15">
      <c r="A7421" s="32"/>
    </row>
    <row r="7422" spans="1:1" ht="15">
      <c r="A7422" s="32"/>
    </row>
    <row r="7423" spans="1:1" ht="15">
      <c r="A7423" s="32"/>
    </row>
    <row r="7424" spans="1:1" ht="15">
      <c r="A7424" s="32"/>
    </row>
    <row r="7425" spans="1:1" ht="15">
      <c r="A7425" s="32"/>
    </row>
    <row r="7426" spans="1:1" ht="15">
      <c r="A7426" s="32"/>
    </row>
    <row r="7427" spans="1:1" ht="15">
      <c r="A7427" s="32"/>
    </row>
    <row r="7428" spans="1:1" ht="15">
      <c r="A7428" s="32"/>
    </row>
    <row r="7429" spans="1:1" ht="15">
      <c r="A7429" s="32"/>
    </row>
    <row r="7430" spans="1:1" ht="15">
      <c r="A7430" s="32"/>
    </row>
    <row r="7431" spans="1:1" ht="15">
      <c r="A7431" s="32"/>
    </row>
    <row r="7432" spans="1:1" ht="15">
      <c r="A7432" s="32"/>
    </row>
    <row r="7433" spans="1:1" ht="15">
      <c r="A7433" s="32"/>
    </row>
    <row r="7434" spans="1:1" ht="15">
      <c r="A7434" s="32"/>
    </row>
    <row r="7435" spans="1:1" ht="15">
      <c r="A7435" s="32"/>
    </row>
    <row r="7436" spans="1:1" ht="15">
      <c r="A7436" s="32"/>
    </row>
    <row r="7437" spans="1:1" ht="15">
      <c r="A7437" s="32"/>
    </row>
    <row r="7438" spans="1:1" ht="15">
      <c r="A7438" s="32"/>
    </row>
    <row r="7439" spans="1:1" ht="15">
      <c r="A7439" s="32"/>
    </row>
    <row r="7440" spans="1:1" ht="15">
      <c r="A7440" s="32"/>
    </row>
    <row r="7441" spans="1:1" ht="15">
      <c r="A7441" s="32"/>
    </row>
    <row r="7442" spans="1:1" ht="15">
      <c r="A7442" s="32"/>
    </row>
    <row r="7443" spans="1:1" ht="15">
      <c r="A7443" s="32"/>
    </row>
    <row r="7444" spans="1:1" ht="15">
      <c r="A7444" s="32"/>
    </row>
    <row r="7445" spans="1:1" ht="15">
      <c r="A7445" s="32"/>
    </row>
    <row r="7446" spans="1:1" ht="15">
      <c r="A7446" s="32"/>
    </row>
    <row r="7447" spans="1:1" ht="15">
      <c r="A7447" s="32"/>
    </row>
    <row r="7448" spans="1:1" ht="15">
      <c r="A7448" s="32"/>
    </row>
    <row r="7449" spans="1:1" ht="15">
      <c r="A7449" s="32"/>
    </row>
    <row r="7450" spans="1:1" ht="15">
      <c r="A7450" s="32"/>
    </row>
    <row r="7451" spans="1:1" ht="15">
      <c r="A7451" s="32"/>
    </row>
    <row r="7452" spans="1:1" ht="15">
      <c r="A7452" s="32"/>
    </row>
    <row r="7453" spans="1:1" ht="15">
      <c r="A7453" s="32"/>
    </row>
    <row r="7454" spans="1:1" ht="15">
      <c r="A7454" s="32"/>
    </row>
    <row r="7455" spans="1:1" ht="15">
      <c r="A7455" s="32"/>
    </row>
    <row r="7456" spans="1:1" ht="15">
      <c r="A7456" s="32"/>
    </row>
    <row r="7457" spans="1:1" ht="15">
      <c r="A7457" s="32"/>
    </row>
    <row r="7458" spans="1:1" ht="15">
      <c r="A7458" s="32"/>
    </row>
    <row r="7459" spans="1:1" ht="15">
      <c r="A7459" s="32"/>
    </row>
    <row r="7460" spans="1:1" ht="15">
      <c r="A7460" s="32"/>
    </row>
    <row r="7461" spans="1:1" ht="15">
      <c r="A7461" s="32"/>
    </row>
    <row r="7462" spans="1:1" ht="15">
      <c r="A7462" s="32"/>
    </row>
    <row r="7463" spans="1:1" ht="15">
      <c r="A7463" s="32"/>
    </row>
    <row r="7464" spans="1:1" ht="15">
      <c r="A7464" s="32"/>
    </row>
    <row r="7465" spans="1:1" ht="15">
      <c r="A7465" s="32"/>
    </row>
    <row r="7466" spans="1:1" ht="15">
      <c r="A7466" s="32"/>
    </row>
    <row r="7467" spans="1:1" ht="15">
      <c r="A7467" s="32"/>
    </row>
    <row r="7468" spans="1:1" ht="15">
      <c r="A7468" s="32"/>
    </row>
    <row r="7469" spans="1:1" ht="15">
      <c r="A7469" s="32"/>
    </row>
    <row r="7470" spans="1:1" ht="15">
      <c r="A7470" s="32"/>
    </row>
    <row r="7471" spans="1:1" ht="15">
      <c r="A7471" s="32"/>
    </row>
    <row r="7472" spans="1:1" ht="15">
      <c r="A7472" s="32"/>
    </row>
    <row r="7473" spans="1:1" ht="15">
      <c r="A7473" s="32"/>
    </row>
    <row r="7474" spans="1:1" ht="15">
      <c r="A7474" s="32"/>
    </row>
    <row r="7475" spans="1:1" ht="15">
      <c r="A7475" s="32"/>
    </row>
    <row r="7476" spans="1:1" ht="15">
      <c r="A7476" s="32"/>
    </row>
    <row r="7477" spans="1:1" ht="15">
      <c r="A7477" s="32"/>
    </row>
    <row r="7478" spans="1:1" ht="15">
      <c r="A7478" s="32"/>
    </row>
    <row r="7479" spans="1:1" ht="15">
      <c r="A7479" s="32"/>
    </row>
    <row r="7480" spans="1:1" ht="15">
      <c r="A7480" s="32"/>
    </row>
    <row r="7481" spans="1:1" ht="15">
      <c r="A7481" s="32"/>
    </row>
    <row r="7482" spans="1:1" ht="15">
      <c r="A7482" s="32"/>
    </row>
    <row r="7483" spans="1:1" ht="15">
      <c r="A7483" s="32"/>
    </row>
    <row r="7484" spans="1:1" ht="15">
      <c r="A7484" s="32"/>
    </row>
    <row r="7485" spans="1:1" ht="15">
      <c r="A7485" s="32"/>
    </row>
    <row r="7486" spans="1:1" ht="15">
      <c r="A7486" s="32"/>
    </row>
    <row r="7487" spans="1:1" ht="15">
      <c r="A7487" s="32"/>
    </row>
    <row r="7488" spans="1:1" ht="15">
      <c r="A7488" s="32"/>
    </row>
    <row r="7489" spans="1:1" ht="15">
      <c r="A7489" s="32"/>
    </row>
    <row r="7490" spans="1:1" ht="15">
      <c r="A7490" s="32"/>
    </row>
    <row r="7491" spans="1:1" ht="15">
      <c r="A7491" s="32"/>
    </row>
    <row r="7492" spans="1:1" ht="15">
      <c r="A7492" s="32"/>
    </row>
    <row r="7493" spans="1:1" ht="15">
      <c r="A7493" s="32"/>
    </row>
    <row r="7494" spans="1:1" ht="15">
      <c r="A7494" s="32"/>
    </row>
    <row r="7495" spans="1:1" ht="15">
      <c r="A7495" s="32"/>
    </row>
    <row r="7496" spans="1:1" ht="15">
      <c r="A7496" s="32"/>
    </row>
    <row r="7497" spans="1:1" ht="15">
      <c r="A7497" s="32"/>
    </row>
    <row r="7498" spans="1:1" ht="15">
      <c r="A7498" s="32"/>
    </row>
    <row r="7499" spans="1:1" ht="15">
      <c r="A7499" s="32"/>
    </row>
    <row r="7500" spans="1:1" ht="15">
      <c r="A7500" s="32"/>
    </row>
    <row r="7501" spans="1:1" ht="15">
      <c r="A7501" s="32"/>
    </row>
    <row r="7502" spans="1:1" ht="15">
      <c r="A7502" s="32"/>
    </row>
    <row r="7503" spans="1:1" ht="15">
      <c r="A7503" s="32"/>
    </row>
    <row r="7504" spans="1:1" ht="15">
      <c r="A7504" s="32"/>
    </row>
    <row r="7505" spans="1:1" ht="15">
      <c r="A7505" s="32"/>
    </row>
    <row r="7506" spans="1:1" ht="15">
      <c r="A7506" s="32"/>
    </row>
    <row r="7507" spans="1:1" ht="15">
      <c r="A7507" s="32"/>
    </row>
    <row r="7508" spans="1:1" ht="15">
      <c r="A7508" s="32"/>
    </row>
    <row r="7509" spans="1:1" ht="15">
      <c r="A7509" s="32"/>
    </row>
    <row r="7510" spans="1:1" ht="15">
      <c r="A7510" s="32"/>
    </row>
    <row r="7511" spans="1:1" ht="15">
      <c r="A7511" s="32"/>
    </row>
    <row r="7512" spans="1:1" ht="15">
      <c r="A7512" s="32"/>
    </row>
    <row r="7513" spans="1:1" ht="15">
      <c r="A7513" s="32"/>
    </row>
    <row r="7514" spans="1:1" ht="15">
      <c r="A7514" s="32"/>
    </row>
    <row r="7515" spans="1:1" ht="15">
      <c r="A7515" s="32"/>
    </row>
    <row r="7516" spans="1:1" ht="15">
      <c r="A7516" s="32"/>
    </row>
    <row r="7517" spans="1:1" ht="15">
      <c r="A7517" s="32"/>
    </row>
    <row r="7518" spans="1:1" ht="15">
      <c r="A7518" s="32"/>
    </row>
    <row r="7519" spans="1:1" ht="15">
      <c r="A7519" s="32"/>
    </row>
    <row r="7520" spans="1:1" ht="15">
      <c r="A7520" s="32"/>
    </row>
    <row r="7521" spans="1:1" ht="15">
      <c r="A7521" s="32"/>
    </row>
    <row r="7522" spans="1:1" ht="15">
      <c r="A7522" s="32"/>
    </row>
    <row r="7523" spans="1:1" ht="15">
      <c r="A7523" s="32"/>
    </row>
    <row r="7524" spans="1:1" ht="15">
      <c r="A7524" s="32"/>
    </row>
    <row r="7525" spans="1:1" ht="15">
      <c r="A7525" s="32"/>
    </row>
    <row r="7526" spans="1:1" ht="15">
      <c r="A7526" s="32"/>
    </row>
    <row r="7527" spans="1:1" ht="15">
      <c r="A7527" s="32"/>
    </row>
    <row r="7528" spans="1:1" ht="15">
      <c r="A7528" s="32"/>
    </row>
    <row r="7529" spans="1:1" ht="15">
      <c r="A7529" s="32"/>
    </row>
    <row r="7530" spans="1:1" ht="15">
      <c r="A7530" s="32"/>
    </row>
    <row r="7531" spans="1:1" ht="15">
      <c r="A7531" s="32"/>
    </row>
    <row r="7532" spans="1:1" ht="15">
      <c r="A7532" s="32"/>
    </row>
    <row r="7533" spans="1:1" ht="15">
      <c r="A7533" s="32"/>
    </row>
    <row r="7534" spans="1:1" ht="15">
      <c r="A7534" s="32"/>
    </row>
    <row r="7535" spans="1:1" ht="15">
      <c r="A7535" s="32"/>
    </row>
    <row r="7536" spans="1:1" ht="15">
      <c r="A7536" s="32"/>
    </row>
    <row r="7537" spans="1:1" ht="15">
      <c r="A7537" s="32"/>
    </row>
    <row r="7538" spans="1:1" ht="15">
      <c r="A7538" s="32"/>
    </row>
    <row r="7539" spans="1:1" ht="15">
      <c r="A7539" s="32"/>
    </row>
    <row r="7540" spans="1:1" ht="15">
      <c r="A7540" s="32"/>
    </row>
    <row r="7541" spans="1:1" ht="15">
      <c r="A7541" s="32"/>
    </row>
    <row r="7542" spans="1:1" ht="15">
      <c r="A7542" s="32"/>
    </row>
    <row r="7543" spans="1:1" ht="15">
      <c r="A7543" s="32"/>
    </row>
    <row r="7544" spans="1:1" ht="15">
      <c r="A7544" s="32"/>
    </row>
    <row r="7545" spans="1:1" ht="15">
      <c r="A7545" s="32"/>
    </row>
    <row r="7546" spans="1:1" ht="15">
      <c r="A7546" s="32"/>
    </row>
    <row r="7547" spans="1:1" ht="15">
      <c r="A7547" s="32"/>
    </row>
    <row r="7548" spans="1:1" ht="15">
      <c r="A7548" s="32"/>
    </row>
    <row r="7549" spans="1:1" ht="15">
      <c r="A7549" s="32"/>
    </row>
    <row r="7550" spans="1:1" ht="15">
      <c r="A7550" s="32"/>
    </row>
    <row r="7551" spans="1:1" ht="15">
      <c r="A7551" s="32"/>
    </row>
    <row r="7552" spans="1:1" ht="15">
      <c r="A7552" s="32"/>
    </row>
    <row r="7553" spans="1:1" ht="15">
      <c r="A7553" s="32"/>
    </row>
    <row r="7554" spans="1:1" ht="15">
      <c r="A7554" s="32"/>
    </row>
    <row r="7555" spans="1:1" ht="15">
      <c r="A7555" s="32"/>
    </row>
    <row r="7556" spans="1:1" ht="15">
      <c r="A7556" s="32"/>
    </row>
    <row r="7557" spans="1:1" ht="15">
      <c r="A7557" s="32"/>
    </row>
    <row r="7558" spans="1:1" ht="15">
      <c r="A7558" s="32"/>
    </row>
    <row r="7559" spans="1:1" ht="15">
      <c r="A7559" s="32"/>
    </row>
    <row r="7560" spans="1:1" ht="15">
      <c r="A7560" s="32"/>
    </row>
    <row r="7561" spans="1:1" ht="15">
      <c r="A7561" s="32"/>
    </row>
    <row r="7562" spans="1:1" ht="15">
      <c r="A7562" s="32"/>
    </row>
    <row r="7563" spans="1:1" ht="15">
      <c r="A7563" s="32"/>
    </row>
    <row r="7564" spans="1:1" ht="15">
      <c r="A7564" s="32"/>
    </row>
    <row r="7565" spans="1:1" ht="15">
      <c r="A7565" s="32"/>
    </row>
    <row r="7566" spans="1:1" ht="15">
      <c r="A7566" s="32"/>
    </row>
    <row r="7567" spans="1:1" ht="15">
      <c r="A7567" s="32"/>
    </row>
    <row r="7568" spans="1:1" ht="15">
      <c r="A7568" s="32"/>
    </row>
    <row r="7569" spans="1:1" ht="15">
      <c r="A7569" s="32"/>
    </row>
    <row r="7570" spans="1:1" ht="15">
      <c r="A7570" s="32"/>
    </row>
    <row r="7571" spans="1:1" ht="15">
      <c r="A7571" s="32"/>
    </row>
    <row r="7572" spans="1:1" ht="15">
      <c r="A7572" s="32"/>
    </row>
    <row r="7573" spans="1:1" ht="15">
      <c r="A7573" s="32"/>
    </row>
    <row r="7574" spans="1:1" ht="15">
      <c r="A7574" s="32"/>
    </row>
    <row r="7575" spans="1:1" ht="15">
      <c r="A7575" s="32"/>
    </row>
    <row r="7576" spans="1:1" ht="15">
      <c r="A7576" s="32"/>
    </row>
    <row r="7577" spans="1:1" ht="15">
      <c r="A7577" s="32"/>
    </row>
    <row r="7578" spans="1:1" ht="15">
      <c r="A7578" s="32"/>
    </row>
    <row r="7579" spans="1:1" ht="15">
      <c r="A7579" s="32"/>
    </row>
    <row r="7580" spans="1:1" ht="15">
      <c r="A7580" s="32"/>
    </row>
    <row r="7581" spans="1:1" ht="15">
      <c r="A7581" s="32"/>
    </row>
    <row r="7582" spans="1:1" ht="15">
      <c r="A7582" s="32"/>
    </row>
    <row r="7583" spans="1:1" ht="15">
      <c r="A7583" s="32"/>
    </row>
    <row r="7584" spans="1:1" ht="15">
      <c r="A7584" s="32"/>
    </row>
    <row r="7585" spans="1:1" ht="15">
      <c r="A7585" s="32"/>
    </row>
    <row r="7586" spans="1:1" ht="15">
      <c r="A7586" s="32"/>
    </row>
    <row r="7587" spans="1:1" ht="15">
      <c r="A7587" s="32"/>
    </row>
    <row r="7588" spans="1:1" ht="15">
      <c r="A7588" s="32"/>
    </row>
    <row r="7589" spans="1:1" ht="15">
      <c r="A7589" s="32"/>
    </row>
    <row r="7590" spans="1:1" ht="15">
      <c r="A7590" s="32"/>
    </row>
    <row r="7591" spans="1:1" ht="15">
      <c r="A7591" s="32"/>
    </row>
    <row r="7592" spans="1:1" ht="15">
      <c r="A7592" s="32"/>
    </row>
    <row r="7593" spans="1:1" ht="15">
      <c r="A7593" s="32"/>
    </row>
    <row r="7594" spans="1:1" ht="15">
      <c r="A7594" s="32"/>
    </row>
    <row r="7595" spans="1:1" ht="15">
      <c r="A7595" s="32"/>
    </row>
    <row r="7596" spans="1:1" ht="15">
      <c r="A7596" s="32"/>
    </row>
    <row r="7597" spans="1:1" ht="15">
      <c r="A7597" s="32"/>
    </row>
    <row r="7598" spans="1:1" ht="15">
      <c r="A7598" s="32"/>
    </row>
    <row r="7599" spans="1:1" ht="15">
      <c r="A7599" s="32"/>
    </row>
    <row r="7600" spans="1:1" ht="15">
      <c r="A7600" s="32"/>
    </row>
    <row r="7601" spans="1:1" ht="15">
      <c r="A7601" s="32"/>
    </row>
    <row r="7602" spans="1:1" ht="15">
      <c r="A7602" s="32"/>
    </row>
    <row r="7603" spans="1:1" ht="15">
      <c r="A7603" s="32"/>
    </row>
    <row r="7604" spans="1:1" ht="15">
      <c r="A7604" s="32"/>
    </row>
    <row r="7605" spans="1:1" ht="15">
      <c r="A7605" s="32"/>
    </row>
    <row r="7606" spans="1:1" ht="15">
      <c r="A7606" s="32"/>
    </row>
    <row r="7607" spans="1:1" ht="15">
      <c r="A7607" s="32"/>
    </row>
    <row r="7608" spans="1:1" ht="15">
      <c r="A7608" s="32"/>
    </row>
    <row r="7609" spans="1:1" ht="15">
      <c r="A7609" s="32"/>
    </row>
    <row r="7610" spans="1:1" ht="15">
      <c r="A7610" s="32"/>
    </row>
    <row r="7611" spans="1:1" ht="15">
      <c r="A7611" s="32"/>
    </row>
    <row r="7612" spans="1:1" ht="15">
      <c r="A7612" s="32"/>
    </row>
    <row r="7613" spans="1:1" ht="15">
      <c r="A7613" s="32"/>
    </row>
    <row r="7614" spans="1:1" ht="15">
      <c r="A7614" s="32"/>
    </row>
    <row r="7615" spans="1:1" ht="15">
      <c r="A7615" s="32"/>
    </row>
    <row r="7616" spans="1:1" ht="15">
      <c r="A7616" s="32"/>
    </row>
    <row r="7617" spans="1:1" ht="15">
      <c r="A7617" s="32"/>
    </row>
    <row r="7618" spans="1:1" ht="15">
      <c r="A7618" s="32"/>
    </row>
    <row r="7619" spans="1:1" ht="15">
      <c r="A7619" s="32"/>
    </row>
    <row r="7620" spans="1:1" ht="15">
      <c r="A7620" s="32"/>
    </row>
    <row r="7621" spans="1:1" ht="15">
      <c r="A7621" s="32"/>
    </row>
    <row r="7622" spans="1:1" ht="15">
      <c r="A7622" s="32"/>
    </row>
    <row r="7623" spans="1:1" ht="15">
      <c r="A7623" s="32"/>
    </row>
    <row r="7624" spans="1:1" ht="15">
      <c r="A7624" s="32"/>
    </row>
    <row r="7625" spans="1:1" ht="15">
      <c r="A7625" s="32"/>
    </row>
    <row r="7626" spans="1:1" ht="15">
      <c r="A7626" s="32"/>
    </row>
    <row r="7627" spans="1:1" ht="15">
      <c r="A7627" s="32"/>
    </row>
    <row r="7628" spans="1:1" ht="15">
      <c r="A7628" s="32"/>
    </row>
    <row r="7629" spans="1:1" ht="15">
      <c r="A7629" s="32"/>
    </row>
    <row r="7630" spans="1:1" ht="15">
      <c r="A7630" s="32"/>
    </row>
    <row r="7631" spans="1:1" ht="15">
      <c r="A7631" s="32"/>
    </row>
    <row r="7632" spans="1:1" ht="15">
      <c r="A7632" s="32"/>
    </row>
    <row r="7633" spans="1:1" ht="15">
      <c r="A7633" s="32"/>
    </row>
    <row r="7634" spans="1:1" ht="15">
      <c r="A7634" s="32"/>
    </row>
    <row r="7635" spans="1:1" ht="15">
      <c r="A7635" s="32"/>
    </row>
    <row r="7636" spans="1:1" ht="15">
      <c r="A7636" s="32"/>
    </row>
    <row r="7637" spans="1:1" ht="15">
      <c r="A7637" s="32"/>
    </row>
    <row r="7638" spans="1:1" ht="15">
      <c r="A7638" s="32"/>
    </row>
    <row r="7639" spans="1:1" ht="15">
      <c r="A7639" s="32"/>
    </row>
    <row r="7640" spans="1:1" ht="15">
      <c r="A7640" s="32"/>
    </row>
    <row r="7641" spans="1:1" ht="15">
      <c r="A7641" s="32"/>
    </row>
    <row r="7642" spans="1:1" ht="15">
      <c r="A7642" s="32"/>
    </row>
    <row r="7643" spans="1:1" ht="15">
      <c r="A7643" s="32"/>
    </row>
    <row r="7644" spans="1:1" ht="15">
      <c r="A7644" s="32"/>
    </row>
    <row r="7645" spans="1:1" ht="15">
      <c r="A7645" s="32"/>
    </row>
    <row r="7646" spans="1:1" ht="15">
      <c r="A7646" s="32"/>
    </row>
    <row r="7647" spans="1:1" ht="15">
      <c r="A7647" s="32"/>
    </row>
    <row r="7648" spans="1:1" ht="15">
      <c r="A7648" s="32"/>
    </row>
    <row r="7649" spans="1:1" ht="15">
      <c r="A7649" s="32"/>
    </row>
    <row r="7650" spans="1:1" ht="15">
      <c r="A7650" s="32"/>
    </row>
    <row r="7651" spans="1:1" ht="15">
      <c r="A7651" s="32"/>
    </row>
    <row r="7652" spans="1:1" ht="15">
      <c r="A7652" s="32"/>
    </row>
    <row r="7653" spans="1:1" ht="15">
      <c r="A7653" s="32"/>
    </row>
    <row r="7654" spans="1:1" ht="15">
      <c r="A7654" s="32"/>
    </row>
    <row r="7655" spans="1:1" ht="15">
      <c r="A7655" s="32"/>
    </row>
    <row r="7656" spans="1:1" ht="15">
      <c r="A7656" s="32"/>
    </row>
    <row r="7657" spans="1:1" ht="15">
      <c r="A7657" s="32"/>
    </row>
    <row r="7658" spans="1:1" ht="15">
      <c r="A7658" s="32"/>
    </row>
    <row r="7659" spans="1:1" ht="15">
      <c r="A7659" s="32"/>
    </row>
    <row r="7660" spans="1:1" ht="15">
      <c r="A7660" s="32"/>
    </row>
    <row r="7661" spans="1:1" ht="15">
      <c r="A7661" s="32"/>
    </row>
    <row r="7662" spans="1:1" ht="15">
      <c r="A7662" s="32"/>
    </row>
    <row r="7663" spans="1:1" ht="15">
      <c r="A7663" s="32"/>
    </row>
    <row r="7664" spans="1:1" ht="15">
      <c r="A7664" s="32"/>
    </row>
    <row r="7665" spans="1:1" ht="15">
      <c r="A7665" s="32"/>
    </row>
    <row r="7666" spans="1:1" ht="15">
      <c r="A7666" s="32"/>
    </row>
    <row r="7667" spans="1:1" ht="15">
      <c r="A7667" s="32"/>
    </row>
    <row r="7668" spans="1:1" ht="15">
      <c r="A7668" s="32"/>
    </row>
    <row r="7669" spans="1:1" ht="15">
      <c r="A7669" s="32"/>
    </row>
    <row r="7670" spans="1:1" ht="15">
      <c r="A7670" s="32"/>
    </row>
    <row r="7671" spans="1:1" ht="15">
      <c r="A7671" s="32"/>
    </row>
    <row r="7672" spans="1:1" ht="15">
      <c r="A7672" s="32"/>
    </row>
    <row r="7673" spans="1:1" ht="15">
      <c r="A7673" s="32"/>
    </row>
    <row r="7674" spans="1:1" ht="15">
      <c r="A7674" s="32"/>
    </row>
    <row r="7675" spans="1:1" ht="15">
      <c r="A7675" s="32"/>
    </row>
    <row r="7676" spans="1:1" ht="15">
      <c r="A7676" s="32"/>
    </row>
    <row r="7677" spans="1:1" ht="15">
      <c r="A7677" s="32"/>
    </row>
    <row r="7678" spans="1:1" ht="15">
      <c r="A7678" s="32"/>
    </row>
    <row r="7679" spans="1:1" ht="15">
      <c r="A7679" s="32"/>
    </row>
    <row r="7680" spans="1:1" ht="15">
      <c r="A7680" s="32"/>
    </row>
    <row r="7681" spans="1:1" ht="15">
      <c r="A7681" s="32"/>
    </row>
    <row r="7682" spans="1:1" ht="15">
      <c r="A7682" s="32"/>
    </row>
    <row r="7683" spans="1:1" ht="15">
      <c r="A7683" s="32"/>
    </row>
    <row r="7684" spans="1:1" ht="15">
      <c r="A7684" s="32"/>
    </row>
    <row r="7685" spans="1:1" ht="15">
      <c r="A7685" s="32"/>
    </row>
    <row r="7686" spans="1:1" ht="15">
      <c r="A7686" s="32"/>
    </row>
    <row r="7687" spans="1:1" ht="15">
      <c r="A7687" s="32"/>
    </row>
    <row r="7688" spans="1:1" ht="15">
      <c r="A7688" s="32"/>
    </row>
    <row r="7689" spans="1:1" ht="15">
      <c r="A7689" s="32"/>
    </row>
    <row r="7690" spans="1:1" ht="15">
      <c r="A7690" s="32"/>
    </row>
    <row r="7691" spans="1:1" ht="15">
      <c r="A7691" s="32"/>
    </row>
    <row r="7692" spans="1:1" ht="15">
      <c r="A7692" s="32"/>
    </row>
    <row r="7693" spans="1:1" ht="15">
      <c r="A7693" s="32"/>
    </row>
    <row r="7694" spans="1:1" ht="15">
      <c r="A7694" s="32"/>
    </row>
    <row r="7695" spans="1:1" ht="15">
      <c r="A7695" s="32"/>
    </row>
    <row r="7696" spans="1:1" ht="15">
      <c r="A7696" s="32"/>
    </row>
    <row r="7697" spans="1:1" ht="15">
      <c r="A7697" s="32"/>
    </row>
    <row r="7698" spans="1:1" ht="15">
      <c r="A7698" s="32"/>
    </row>
    <row r="7699" spans="1:1" ht="15">
      <c r="A7699" s="32"/>
    </row>
    <row r="7700" spans="1:1" ht="15">
      <c r="A7700" s="32"/>
    </row>
    <row r="7701" spans="1:1" ht="15">
      <c r="A7701" s="32"/>
    </row>
    <row r="7702" spans="1:1" ht="15">
      <c r="A7702" s="32"/>
    </row>
    <row r="7703" spans="1:1" ht="15">
      <c r="A7703" s="32"/>
    </row>
    <row r="7704" spans="1:1" ht="15">
      <c r="A7704" s="32"/>
    </row>
    <row r="7705" spans="1:1" ht="15">
      <c r="A7705" s="32"/>
    </row>
    <row r="7706" spans="1:1" ht="15">
      <c r="A7706" s="32"/>
    </row>
    <row r="7707" spans="1:1" ht="15">
      <c r="A7707" s="32"/>
    </row>
    <row r="7708" spans="1:1" ht="15">
      <c r="A7708" s="32"/>
    </row>
    <row r="7709" spans="1:1" ht="15">
      <c r="A7709" s="32"/>
    </row>
    <row r="7710" spans="1:1" ht="15">
      <c r="A7710" s="32"/>
    </row>
    <row r="7711" spans="1:1" ht="15">
      <c r="A7711" s="32"/>
    </row>
    <row r="7712" spans="1:1" ht="15">
      <c r="A7712" s="32"/>
    </row>
    <row r="7713" spans="1:1" ht="15">
      <c r="A7713" s="32"/>
    </row>
    <row r="7714" spans="1:1" ht="15">
      <c r="A7714" s="32"/>
    </row>
    <row r="7715" spans="1:1" ht="15">
      <c r="A7715" s="32"/>
    </row>
    <row r="7716" spans="1:1" ht="15">
      <c r="A7716" s="32"/>
    </row>
    <row r="7717" spans="1:1" ht="15">
      <c r="A7717" s="32"/>
    </row>
    <row r="7718" spans="1:1" ht="15">
      <c r="A7718" s="32"/>
    </row>
    <row r="7719" spans="1:1" ht="15">
      <c r="A7719" s="32"/>
    </row>
    <row r="7720" spans="1:1" ht="15">
      <c r="A7720" s="32"/>
    </row>
    <row r="7721" spans="1:1" ht="15">
      <c r="A7721" s="32"/>
    </row>
    <row r="7722" spans="1:1" ht="15">
      <c r="A7722" s="32"/>
    </row>
    <row r="7723" spans="1:1" ht="15">
      <c r="A7723" s="32"/>
    </row>
    <row r="7724" spans="1:1" ht="15">
      <c r="A7724" s="32"/>
    </row>
    <row r="7725" spans="1:1" ht="15">
      <c r="A7725" s="32"/>
    </row>
    <row r="7726" spans="1:1" ht="15">
      <c r="A7726" s="32"/>
    </row>
    <row r="7727" spans="1:1" ht="15">
      <c r="A7727" s="32"/>
    </row>
    <row r="7728" spans="1:1" ht="15">
      <c r="A7728" s="32"/>
    </row>
    <row r="7729" spans="1:1" ht="15">
      <c r="A7729" s="32"/>
    </row>
    <row r="7730" spans="1:1" ht="15">
      <c r="A7730" s="32"/>
    </row>
    <row r="7731" spans="1:1" ht="15">
      <c r="A7731" s="32"/>
    </row>
    <row r="7732" spans="1:1" ht="15">
      <c r="A7732" s="32"/>
    </row>
    <row r="7733" spans="1:1" ht="15">
      <c r="A7733" s="32"/>
    </row>
    <row r="7734" spans="1:1" ht="15">
      <c r="A7734" s="32"/>
    </row>
    <row r="7735" spans="1:1" ht="15">
      <c r="A7735" s="32"/>
    </row>
    <row r="7736" spans="1:1" ht="15">
      <c r="A7736" s="32"/>
    </row>
    <row r="7737" spans="1:1" ht="15">
      <c r="A7737" s="32"/>
    </row>
    <row r="7738" spans="1:1" ht="15">
      <c r="A7738" s="32"/>
    </row>
    <row r="7739" spans="1:1" ht="15">
      <c r="A7739" s="32"/>
    </row>
    <row r="7740" spans="1:1" ht="15">
      <c r="A7740" s="32"/>
    </row>
    <row r="7741" spans="1:1" ht="15">
      <c r="A7741" s="32"/>
    </row>
    <row r="7742" spans="1:1" ht="15">
      <c r="A7742" s="32"/>
    </row>
    <row r="7743" spans="1:1" ht="15">
      <c r="A7743" s="32"/>
    </row>
    <row r="7744" spans="1:1" ht="15">
      <c r="A7744" s="32"/>
    </row>
    <row r="7745" spans="1:1" ht="15">
      <c r="A7745" s="32"/>
    </row>
    <row r="7746" spans="1:1" ht="15">
      <c r="A7746" s="32"/>
    </row>
    <row r="7747" spans="1:1" ht="15">
      <c r="A7747" s="32"/>
    </row>
    <row r="7748" spans="1:1" ht="15">
      <c r="A7748" s="32"/>
    </row>
    <row r="7749" spans="1:1" ht="15">
      <c r="A7749" s="32"/>
    </row>
    <row r="7750" spans="1:1" ht="15">
      <c r="A7750" s="32"/>
    </row>
    <row r="7751" spans="1:1" ht="15">
      <c r="A7751" s="32"/>
    </row>
    <row r="7752" spans="1:1" ht="15">
      <c r="A7752" s="32"/>
    </row>
    <row r="7753" spans="1:1" ht="15">
      <c r="A7753" s="32"/>
    </row>
    <row r="7754" spans="1:1" ht="15">
      <c r="A7754" s="32"/>
    </row>
    <row r="7755" spans="1:1" ht="15">
      <c r="A7755" s="32"/>
    </row>
    <row r="7756" spans="1:1" ht="15">
      <c r="A7756" s="32"/>
    </row>
    <row r="7757" spans="1:1" ht="15">
      <c r="A7757" s="32"/>
    </row>
    <row r="7758" spans="1:1" ht="15">
      <c r="A7758" s="32"/>
    </row>
    <row r="7759" spans="1:1" ht="15">
      <c r="A7759" s="32"/>
    </row>
    <row r="7760" spans="1:1" ht="15">
      <c r="A7760" s="32"/>
    </row>
    <row r="7761" spans="1:1" ht="15">
      <c r="A7761" s="32"/>
    </row>
    <row r="7762" spans="1:1" ht="15">
      <c r="A7762" s="32"/>
    </row>
    <row r="7763" spans="1:1" ht="15">
      <c r="A7763" s="32"/>
    </row>
    <row r="7764" spans="1:1" ht="15">
      <c r="A7764" s="32"/>
    </row>
    <row r="7765" spans="1:1" ht="15">
      <c r="A7765" s="32"/>
    </row>
    <row r="7766" spans="1:1" ht="15">
      <c r="A7766" s="32"/>
    </row>
    <row r="7767" spans="1:1" ht="15">
      <c r="A7767" s="32"/>
    </row>
    <row r="7768" spans="1:1" ht="15">
      <c r="A7768" s="32"/>
    </row>
    <row r="7769" spans="1:1" ht="15">
      <c r="A7769" s="32"/>
    </row>
    <row r="7770" spans="1:1" ht="15">
      <c r="A7770" s="32"/>
    </row>
    <row r="7771" spans="1:1" ht="15">
      <c r="A7771" s="32"/>
    </row>
    <row r="7772" spans="1:1" ht="15">
      <c r="A7772" s="32"/>
    </row>
    <row r="7773" spans="1:1" ht="15">
      <c r="A7773" s="32"/>
    </row>
    <row r="7774" spans="1:1" ht="15">
      <c r="A7774" s="32"/>
    </row>
    <row r="7775" spans="1:1" ht="15">
      <c r="A7775" s="32"/>
    </row>
    <row r="7776" spans="1:1" ht="15">
      <c r="A7776" s="32"/>
    </row>
    <row r="7777" spans="1:1" ht="15">
      <c r="A7777" s="32"/>
    </row>
    <row r="7778" spans="1:1" ht="15">
      <c r="A7778" s="32"/>
    </row>
    <row r="7779" spans="1:1" ht="15">
      <c r="A7779" s="32"/>
    </row>
    <row r="7780" spans="1:1" ht="15">
      <c r="A7780" s="32"/>
    </row>
    <row r="7781" spans="1:1" ht="15">
      <c r="A7781" s="32"/>
    </row>
    <row r="7782" spans="1:1" ht="15">
      <c r="A7782" s="32"/>
    </row>
    <row r="7783" spans="1:1" ht="15">
      <c r="A7783" s="32"/>
    </row>
    <row r="7784" spans="1:1" ht="15">
      <c r="A7784" s="32"/>
    </row>
    <row r="7785" spans="1:1" ht="15">
      <c r="A7785" s="32"/>
    </row>
    <row r="7786" spans="1:1" ht="15">
      <c r="A7786" s="32"/>
    </row>
    <row r="7787" spans="1:1" ht="15">
      <c r="A7787" s="32"/>
    </row>
    <row r="7788" spans="1:1" ht="15">
      <c r="A7788" s="32"/>
    </row>
    <row r="7789" spans="1:1" ht="15">
      <c r="A7789" s="32"/>
    </row>
    <row r="7790" spans="1:1" ht="15">
      <c r="A7790" s="32"/>
    </row>
    <row r="7791" spans="1:1" ht="15">
      <c r="A7791" s="32"/>
    </row>
    <row r="7792" spans="1:1" ht="15">
      <c r="A7792" s="32"/>
    </row>
    <row r="7793" spans="1:1" ht="15">
      <c r="A7793" s="32"/>
    </row>
    <row r="7794" spans="1:1" ht="15">
      <c r="A7794" s="32"/>
    </row>
    <row r="7795" spans="1:1" ht="15">
      <c r="A7795" s="32"/>
    </row>
    <row r="7796" spans="1:1" ht="15">
      <c r="A7796" s="32"/>
    </row>
    <row r="7797" spans="1:1" ht="15">
      <c r="A7797" s="32"/>
    </row>
    <row r="7798" spans="1:1" ht="15">
      <c r="A7798" s="32"/>
    </row>
    <row r="7799" spans="1:1" ht="15">
      <c r="A7799" s="32"/>
    </row>
    <row r="7800" spans="1:1" ht="15">
      <c r="A7800" s="32"/>
    </row>
    <row r="7801" spans="1:1" ht="15">
      <c r="A7801" s="32"/>
    </row>
    <row r="7802" spans="1:1" ht="15">
      <c r="A7802" s="32"/>
    </row>
    <row r="7803" spans="1:1" ht="15">
      <c r="A7803" s="32"/>
    </row>
    <row r="7804" spans="1:1" ht="15">
      <c r="A7804" s="32"/>
    </row>
    <row r="7805" spans="1:1" ht="15">
      <c r="A7805" s="32"/>
    </row>
    <row r="7806" spans="1:1" ht="15">
      <c r="A7806" s="32"/>
    </row>
    <row r="7807" spans="1:1" ht="15">
      <c r="A7807" s="32"/>
    </row>
    <row r="7808" spans="1:1" ht="15">
      <c r="A7808" s="32"/>
    </row>
    <row r="7809" spans="1:1" ht="15">
      <c r="A7809" s="32"/>
    </row>
    <row r="7810" spans="1:1" ht="15">
      <c r="A7810" s="32"/>
    </row>
    <row r="7811" spans="1:1" ht="15">
      <c r="A7811" s="32"/>
    </row>
    <row r="7812" spans="1:1" ht="15">
      <c r="A7812" s="32"/>
    </row>
    <row r="7813" spans="1:1" ht="15">
      <c r="A7813" s="32"/>
    </row>
    <row r="7814" spans="1:1" ht="15">
      <c r="A7814" s="32"/>
    </row>
    <row r="7815" spans="1:1" ht="15">
      <c r="A7815" s="32"/>
    </row>
    <row r="7816" spans="1:1" ht="15">
      <c r="A7816" s="32"/>
    </row>
    <row r="7817" spans="1:1" ht="15">
      <c r="A7817" s="32"/>
    </row>
    <row r="7818" spans="1:1" ht="15">
      <c r="A7818" s="32"/>
    </row>
    <row r="7819" spans="1:1" ht="15">
      <c r="A7819" s="32"/>
    </row>
    <row r="7820" spans="1:1" ht="15">
      <c r="A7820" s="32"/>
    </row>
    <row r="7821" spans="1:1" ht="15">
      <c r="A7821" s="32"/>
    </row>
    <row r="7822" spans="1:1" ht="15">
      <c r="A7822" s="32"/>
    </row>
    <row r="7823" spans="1:1" ht="15">
      <c r="A7823" s="32"/>
    </row>
    <row r="7824" spans="1:1" ht="15">
      <c r="A7824" s="32"/>
    </row>
    <row r="7825" spans="1:1" ht="15">
      <c r="A7825" s="32"/>
    </row>
    <row r="7826" spans="1:1" ht="15">
      <c r="A7826" s="32"/>
    </row>
    <row r="7827" spans="1:1" ht="15">
      <c r="A7827" s="32"/>
    </row>
    <row r="7828" spans="1:1" ht="15">
      <c r="A7828" s="32"/>
    </row>
    <row r="7829" spans="1:1" ht="15">
      <c r="A7829" s="32"/>
    </row>
    <row r="7830" spans="1:1" ht="15">
      <c r="A7830" s="32"/>
    </row>
    <row r="7831" spans="1:1" ht="15">
      <c r="A7831" s="32"/>
    </row>
    <row r="7832" spans="1:1" ht="15">
      <c r="A7832" s="32"/>
    </row>
    <row r="7833" spans="1:1" ht="15">
      <c r="A7833" s="32"/>
    </row>
    <row r="7834" spans="1:1" ht="15">
      <c r="A7834" s="32"/>
    </row>
    <row r="7835" spans="1:1" ht="15">
      <c r="A7835" s="32"/>
    </row>
    <row r="7836" spans="1:1" ht="15">
      <c r="A7836" s="32"/>
    </row>
    <row r="7837" spans="1:1" ht="15">
      <c r="A7837" s="32"/>
    </row>
    <row r="7838" spans="1:1" ht="15">
      <c r="A7838" s="32"/>
    </row>
    <row r="7839" spans="1:1" ht="15">
      <c r="A7839" s="32"/>
    </row>
    <row r="7840" spans="1:1" ht="15">
      <c r="A7840" s="32"/>
    </row>
    <row r="7841" spans="1:1" ht="15">
      <c r="A7841" s="32"/>
    </row>
    <row r="7842" spans="1:1" ht="15">
      <c r="A7842" s="32"/>
    </row>
    <row r="7843" spans="1:1" ht="15">
      <c r="A7843" s="32"/>
    </row>
    <row r="7844" spans="1:1" ht="15">
      <c r="A7844" s="32"/>
    </row>
    <row r="7845" spans="1:1" ht="15">
      <c r="A7845" s="32"/>
    </row>
    <row r="7846" spans="1:1" ht="15">
      <c r="A7846" s="32"/>
    </row>
    <row r="7847" spans="1:1" ht="15">
      <c r="A7847" s="32"/>
    </row>
    <row r="7848" spans="1:1" ht="15">
      <c r="A7848" s="32"/>
    </row>
    <row r="7849" spans="1:1" ht="15">
      <c r="A7849" s="32"/>
    </row>
    <row r="7850" spans="1:1" ht="15">
      <c r="A7850" s="32"/>
    </row>
    <row r="7851" spans="1:1" ht="15">
      <c r="A7851" s="32"/>
    </row>
    <row r="7852" spans="1:1" ht="15">
      <c r="A7852" s="32"/>
    </row>
    <row r="7853" spans="1:1" ht="15">
      <c r="A7853" s="32"/>
    </row>
    <row r="7854" spans="1:1" ht="15">
      <c r="A7854" s="32"/>
    </row>
    <row r="7855" spans="1:1" ht="15">
      <c r="A7855" s="32"/>
    </row>
    <row r="7856" spans="1:1" ht="15">
      <c r="A7856" s="32"/>
    </row>
    <row r="7857" spans="1:1" ht="15">
      <c r="A7857" s="32"/>
    </row>
    <row r="7858" spans="1:1" ht="15">
      <c r="A7858" s="32"/>
    </row>
    <row r="7859" spans="1:1" ht="15">
      <c r="A7859" s="32"/>
    </row>
    <row r="7860" spans="1:1" ht="15">
      <c r="A7860" s="32"/>
    </row>
    <row r="7861" spans="1:1" ht="15">
      <c r="A7861" s="32"/>
    </row>
    <row r="7862" spans="1:1" ht="15">
      <c r="A7862" s="32"/>
    </row>
    <row r="7863" spans="1:1" ht="15">
      <c r="A7863" s="32"/>
    </row>
    <row r="7864" spans="1:1" ht="15">
      <c r="A7864" s="32"/>
    </row>
    <row r="7865" spans="1:1" ht="15">
      <c r="A7865" s="32"/>
    </row>
    <row r="7866" spans="1:1" ht="15">
      <c r="A7866" s="32"/>
    </row>
    <row r="7867" spans="1:1" ht="15">
      <c r="A7867" s="32"/>
    </row>
    <row r="7868" spans="1:1" ht="15">
      <c r="A7868" s="32"/>
    </row>
    <row r="7869" spans="1:1" ht="15">
      <c r="A7869" s="32"/>
    </row>
    <row r="7870" spans="1:1" ht="15">
      <c r="A7870" s="32"/>
    </row>
    <row r="7871" spans="1:1" ht="15">
      <c r="A7871" s="32"/>
    </row>
    <row r="7872" spans="1:1" ht="15">
      <c r="A7872" s="32"/>
    </row>
    <row r="7873" spans="1:1" ht="15">
      <c r="A7873" s="32"/>
    </row>
    <row r="7874" spans="1:1" ht="15">
      <c r="A7874" s="32"/>
    </row>
    <row r="7875" spans="1:1" ht="15">
      <c r="A7875" s="32"/>
    </row>
    <row r="7876" spans="1:1" ht="15">
      <c r="A7876" s="32"/>
    </row>
    <row r="7877" spans="1:1" ht="15">
      <c r="A7877" s="32"/>
    </row>
    <row r="7878" spans="1:1" ht="15">
      <c r="A7878" s="32"/>
    </row>
    <row r="7879" spans="1:1" ht="15">
      <c r="A7879" s="32"/>
    </row>
    <row r="7880" spans="1:1" ht="15">
      <c r="A7880" s="32"/>
    </row>
    <row r="7881" spans="1:1" ht="15">
      <c r="A7881" s="32"/>
    </row>
    <row r="7882" spans="1:1" ht="15">
      <c r="A7882" s="32"/>
    </row>
    <row r="7883" spans="1:1" ht="15">
      <c r="A7883" s="32"/>
    </row>
    <row r="7884" spans="1:1" ht="15">
      <c r="A7884" s="32"/>
    </row>
    <row r="7885" spans="1:1" ht="15">
      <c r="A7885" s="32"/>
    </row>
    <row r="7886" spans="1:1" ht="15">
      <c r="A7886" s="32"/>
    </row>
    <row r="7887" spans="1:1" ht="15">
      <c r="A7887" s="32"/>
    </row>
    <row r="7888" spans="1:1" ht="15">
      <c r="A7888" s="32"/>
    </row>
    <row r="7889" spans="1:1" ht="15">
      <c r="A7889" s="32"/>
    </row>
    <row r="7890" spans="1:1" ht="15">
      <c r="A7890" s="32"/>
    </row>
    <row r="7891" spans="1:1" ht="15">
      <c r="A7891" s="32"/>
    </row>
    <row r="7892" spans="1:1" ht="15">
      <c r="A7892" s="32"/>
    </row>
    <row r="7893" spans="1:1" ht="15">
      <c r="A7893" s="32"/>
    </row>
    <row r="7894" spans="1:1" ht="15">
      <c r="A7894" s="32"/>
    </row>
    <row r="7895" spans="1:1" ht="15">
      <c r="A7895" s="32"/>
    </row>
    <row r="7896" spans="1:1" ht="15">
      <c r="A7896" s="32"/>
    </row>
    <row r="7897" spans="1:1" ht="15">
      <c r="A7897" s="32"/>
    </row>
    <row r="7898" spans="1:1" ht="15">
      <c r="A7898" s="32"/>
    </row>
    <row r="7899" spans="1:1" ht="15">
      <c r="A7899" s="32"/>
    </row>
    <row r="7900" spans="1:1" ht="15">
      <c r="A7900" s="32"/>
    </row>
    <row r="7901" spans="1:1" ht="15">
      <c r="A7901" s="32"/>
    </row>
    <row r="7902" spans="1:1" ht="15">
      <c r="A7902" s="32"/>
    </row>
    <row r="7903" spans="1:1" ht="15">
      <c r="A7903" s="32"/>
    </row>
    <row r="7904" spans="1:1" ht="15">
      <c r="A7904" s="32"/>
    </row>
    <row r="7905" spans="1:1" ht="15">
      <c r="A7905" s="32"/>
    </row>
    <row r="7906" spans="1:1" ht="15">
      <c r="A7906" s="32"/>
    </row>
    <row r="7907" spans="1:1" ht="15">
      <c r="A7907" s="32"/>
    </row>
    <row r="7908" spans="1:1" ht="15">
      <c r="A7908" s="32"/>
    </row>
    <row r="7909" spans="1:1" ht="15">
      <c r="A7909" s="32"/>
    </row>
    <row r="7910" spans="1:1" ht="15">
      <c r="A7910" s="32"/>
    </row>
    <row r="7911" spans="1:1" ht="15">
      <c r="A7911" s="32"/>
    </row>
    <row r="7912" spans="1:1" ht="15">
      <c r="A7912" s="32"/>
    </row>
    <row r="7913" spans="1:1" ht="15">
      <c r="A7913" s="32"/>
    </row>
    <row r="7914" spans="1:1" ht="15">
      <c r="A7914" s="32"/>
    </row>
    <row r="7915" spans="1:1" ht="15">
      <c r="A7915" s="32"/>
    </row>
    <row r="7916" spans="1:1" ht="15">
      <c r="A7916" s="32"/>
    </row>
    <row r="7917" spans="1:1" ht="15">
      <c r="A7917" s="32"/>
    </row>
    <row r="7918" spans="1:1" ht="15">
      <c r="A7918" s="32"/>
    </row>
    <row r="7919" spans="1:1" ht="15">
      <c r="A7919" s="32"/>
    </row>
    <row r="7920" spans="1:1" ht="15">
      <c r="A7920" s="32"/>
    </row>
    <row r="7921" spans="1:1" ht="15">
      <c r="A7921" s="32"/>
    </row>
    <row r="7922" spans="1:1" ht="15">
      <c r="A7922" s="32"/>
    </row>
    <row r="7923" spans="1:1" ht="15">
      <c r="A7923" s="32"/>
    </row>
    <row r="7924" spans="1:1" ht="15">
      <c r="A7924" s="32"/>
    </row>
    <row r="7925" spans="1:1" ht="15">
      <c r="A7925" s="32"/>
    </row>
    <row r="7926" spans="1:1" ht="15">
      <c r="A7926" s="32"/>
    </row>
    <row r="7927" spans="1:1" ht="15">
      <c r="A7927" s="32"/>
    </row>
    <row r="7928" spans="1:1" ht="15">
      <c r="A7928" s="32"/>
    </row>
    <row r="7929" spans="1:1" ht="15">
      <c r="A7929" s="32"/>
    </row>
    <row r="7930" spans="1:1" ht="15">
      <c r="A7930" s="32"/>
    </row>
    <row r="7931" spans="1:1" ht="15">
      <c r="A7931" s="32"/>
    </row>
    <row r="7932" spans="1:1" ht="15">
      <c r="A7932" s="32"/>
    </row>
    <row r="7933" spans="1:1" ht="15">
      <c r="A7933" s="32"/>
    </row>
    <row r="7934" spans="1:1" ht="15">
      <c r="A7934" s="32"/>
    </row>
    <row r="7935" spans="1:1" ht="15">
      <c r="A7935" s="32"/>
    </row>
    <row r="7936" spans="1:1" ht="15">
      <c r="A7936" s="32"/>
    </row>
    <row r="7937" spans="1:1" ht="15">
      <c r="A7937" s="32"/>
    </row>
    <row r="7938" spans="1:1" ht="15">
      <c r="A7938" s="32"/>
    </row>
    <row r="7939" spans="1:1" ht="15">
      <c r="A7939" s="32"/>
    </row>
    <row r="7940" spans="1:1" ht="15">
      <c r="A7940" s="32"/>
    </row>
    <row r="7941" spans="1:1" ht="15">
      <c r="A7941" s="32"/>
    </row>
    <row r="7942" spans="1:1" ht="15">
      <c r="A7942" s="32"/>
    </row>
    <row r="7943" spans="1:1" ht="15">
      <c r="A7943" s="32"/>
    </row>
    <row r="7944" spans="1:1" ht="15">
      <c r="A7944" s="32"/>
    </row>
    <row r="7945" spans="1:1" ht="15">
      <c r="A7945" s="32"/>
    </row>
    <row r="7946" spans="1:1" ht="15">
      <c r="A7946" s="32"/>
    </row>
    <row r="7947" spans="1:1" ht="15">
      <c r="A7947" s="32"/>
    </row>
    <row r="7948" spans="1:1" ht="15">
      <c r="A7948" s="32"/>
    </row>
    <row r="7949" spans="1:1" ht="15">
      <c r="A7949" s="32"/>
    </row>
    <row r="7950" spans="1:1" ht="15">
      <c r="A7950" s="32"/>
    </row>
    <row r="7951" spans="1:1" ht="15">
      <c r="A7951" s="32"/>
    </row>
    <row r="7952" spans="1:1" ht="15">
      <c r="A7952" s="32"/>
    </row>
    <row r="7953" spans="1:1" ht="15">
      <c r="A7953" s="32"/>
    </row>
    <row r="7954" spans="1:1" ht="15">
      <c r="A7954" s="32"/>
    </row>
    <row r="7955" spans="1:1" ht="15">
      <c r="A7955" s="32"/>
    </row>
    <row r="7956" spans="1:1" ht="15">
      <c r="A7956" s="32"/>
    </row>
    <row r="7957" spans="1:1" ht="15">
      <c r="A7957" s="32"/>
    </row>
    <row r="7958" spans="1:1" ht="15">
      <c r="A7958" s="32"/>
    </row>
    <row r="7959" spans="1:1" ht="15">
      <c r="A7959" s="32"/>
    </row>
    <row r="7960" spans="1:1" ht="15">
      <c r="A7960" s="32"/>
    </row>
    <row r="7961" spans="1:1" ht="15">
      <c r="A7961" s="32"/>
    </row>
    <row r="7962" spans="1:1" ht="15">
      <c r="A7962" s="32"/>
    </row>
    <row r="7963" spans="1:1" ht="15">
      <c r="A7963" s="32"/>
    </row>
    <row r="7964" spans="1:1" ht="15">
      <c r="A7964" s="32"/>
    </row>
    <row r="7965" spans="1:1" ht="15">
      <c r="A7965" s="32"/>
    </row>
    <row r="7966" spans="1:1" ht="15">
      <c r="A7966" s="32"/>
    </row>
    <row r="7967" spans="1:1" ht="15">
      <c r="A7967" s="32"/>
    </row>
    <row r="7968" spans="1:1" ht="15">
      <c r="A7968" s="32"/>
    </row>
    <row r="7969" spans="1:1" ht="15">
      <c r="A7969" s="32"/>
    </row>
    <row r="7970" spans="1:1" ht="15">
      <c r="A7970" s="32"/>
    </row>
    <row r="7971" spans="1:1" ht="15">
      <c r="A7971" s="32"/>
    </row>
    <row r="7972" spans="1:1" ht="15">
      <c r="A7972" s="32"/>
    </row>
    <row r="7973" spans="1:1" ht="15">
      <c r="A7973" s="32"/>
    </row>
    <row r="7974" spans="1:1" ht="15">
      <c r="A7974" s="32"/>
    </row>
    <row r="7975" spans="1:1" ht="15">
      <c r="A7975" s="32"/>
    </row>
    <row r="7976" spans="1:1" ht="15">
      <c r="A7976" s="32"/>
    </row>
    <row r="7977" spans="1:1" ht="15">
      <c r="A7977" s="32"/>
    </row>
    <row r="7978" spans="1:1" ht="15">
      <c r="A7978" s="32"/>
    </row>
    <row r="7979" spans="1:1" ht="15">
      <c r="A7979" s="32"/>
    </row>
    <row r="7980" spans="1:1" ht="15">
      <c r="A7980" s="32"/>
    </row>
    <row r="7981" spans="1:1" ht="15">
      <c r="A7981" s="32"/>
    </row>
    <row r="7982" spans="1:1" ht="15">
      <c r="A7982" s="32"/>
    </row>
    <row r="7983" spans="1:1" ht="15">
      <c r="A7983" s="32"/>
    </row>
    <row r="7984" spans="1:1" ht="15">
      <c r="A7984" s="32"/>
    </row>
    <row r="7985" spans="1:1" ht="15">
      <c r="A7985" s="32"/>
    </row>
    <row r="7986" spans="1:1" ht="15">
      <c r="A7986" s="32"/>
    </row>
    <row r="7987" spans="1:1" ht="15">
      <c r="A7987" s="32"/>
    </row>
    <row r="7988" spans="1:1" ht="15">
      <c r="A7988" s="32"/>
    </row>
    <row r="7989" spans="1:1" ht="15">
      <c r="A7989" s="32"/>
    </row>
    <row r="7990" spans="1:1" ht="15">
      <c r="A7990" s="32"/>
    </row>
    <row r="7991" spans="1:1" ht="15">
      <c r="A7991" s="32"/>
    </row>
    <row r="7992" spans="1:1" ht="15">
      <c r="A7992" s="32"/>
    </row>
    <row r="7993" spans="1:1" ht="15">
      <c r="A7993" s="32"/>
    </row>
    <row r="7994" spans="1:1" ht="15">
      <c r="A7994" s="32"/>
    </row>
    <row r="7995" spans="1:1" ht="15">
      <c r="A7995" s="32"/>
    </row>
    <row r="7996" spans="1:1" ht="15">
      <c r="A7996" s="32"/>
    </row>
    <row r="7997" spans="1:1" ht="15">
      <c r="A7997" s="32"/>
    </row>
    <row r="7998" spans="1:1" ht="15">
      <c r="A7998" s="32"/>
    </row>
    <row r="7999" spans="1:1" ht="15">
      <c r="A7999" s="32"/>
    </row>
    <row r="8000" spans="1:1" ht="15">
      <c r="A8000" s="32"/>
    </row>
    <row r="8001" spans="1:1" ht="15">
      <c r="A8001" s="32"/>
    </row>
    <row r="8002" spans="1:1" ht="15">
      <c r="A8002" s="32"/>
    </row>
    <row r="8003" spans="1:1" ht="15">
      <c r="A8003" s="32"/>
    </row>
    <row r="8004" spans="1:1" ht="15">
      <c r="A8004" s="32"/>
    </row>
    <row r="8005" spans="1:1" ht="15">
      <c r="A8005" s="32"/>
    </row>
    <row r="8006" spans="1:1" ht="15">
      <c r="A8006" s="32"/>
    </row>
    <row r="8007" spans="1:1" ht="15">
      <c r="A8007" s="32"/>
    </row>
    <row r="8008" spans="1:1" ht="15">
      <c r="A8008" s="32"/>
    </row>
    <row r="8009" spans="1:1" ht="15">
      <c r="A8009" s="32"/>
    </row>
    <row r="8010" spans="1:1" ht="15">
      <c r="A8010" s="32"/>
    </row>
    <row r="8011" spans="1:1" ht="15">
      <c r="A8011" s="32"/>
    </row>
    <row r="8012" spans="1:1" ht="15">
      <c r="A8012" s="32"/>
    </row>
    <row r="8013" spans="1:1" ht="15">
      <c r="A8013" s="32"/>
    </row>
    <row r="8014" spans="1:1" ht="15">
      <c r="A8014" s="32"/>
    </row>
    <row r="8015" spans="1:1" ht="15">
      <c r="A8015" s="32"/>
    </row>
    <row r="8016" spans="1:1" ht="15">
      <c r="A8016" s="32"/>
    </row>
    <row r="8017" spans="1:1" ht="15">
      <c r="A8017" s="32"/>
    </row>
    <row r="8018" spans="1:1" ht="15">
      <c r="A8018" s="32"/>
    </row>
    <row r="8019" spans="1:1" ht="15">
      <c r="A8019" s="32"/>
    </row>
    <row r="8020" spans="1:1" ht="15">
      <c r="A8020" s="32"/>
    </row>
    <row r="8021" spans="1:1" ht="15">
      <c r="A8021" s="32"/>
    </row>
    <row r="8022" spans="1:1" ht="15">
      <c r="A8022" s="32"/>
    </row>
    <row r="8023" spans="1:1" ht="15">
      <c r="A8023" s="32"/>
    </row>
    <row r="8024" spans="1:1" ht="15">
      <c r="A8024" s="32"/>
    </row>
    <row r="8025" spans="1:1" ht="15">
      <c r="A8025" s="32"/>
    </row>
    <row r="8026" spans="1:1" ht="15">
      <c r="A8026" s="32"/>
    </row>
    <row r="8027" spans="1:1" ht="15">
      <c r="A8027" s="32"/>
    </row>
    <row r="8028" spans="1:1" ht="15">
      <c r="A8028" s="32"/>
    </row>
    <row r="8029" spans="1:1" ht="15">
      <c r="A8029" s="32"/>
    </row>
    <row r="8030" spans="1:1" ht="15">
      <c r="A8030" s="32"/>
    </row>
    <row r="8031" spans="1:1" ht="15">
      <c r="A8031" s="32"/>
    </row>
    <row r="8032" spans="1:1" ht="15">
      <c r="A8032" s="32"/>
    </row>
    <row r="8033" spans="1:1" ht="15">
      <c r="A8033" s="32"/>
    </row>
    <row r="8034" spans="1:1" ht="15">
      <c r="A8034" s="32"/>
    </row>
    <row r="8035" spans="1:1" ht="15">
      <c r="A8035" s="32"/>
    </row>
    <row r="8036" spans="1:1" ht="15">
      <c r="A8036" s="32"/>
    </row>
    <row r="8037" spans="1:1" ht="15">
      <c r="A8037" s="32"/>
    </row>
    <row r="8038" spans="1:1" ht="15">
      <c r="A8038" s="32"/>
    </row>
    <row r="8039" spans="1:1" ht="15">
      <c r="A8039" s="32"/>
    </row>
    <row r="8040" spans="1:1" ht="15">
      <c r="A8040" s="32"/>
    </row>
    <row r="8041" spans="1:1" ht="15">
      <c r="A8041" s="32"/>
    </row>
    <row r="8042" spans="1:1" ht="15">
      <c r="A8042" s="32"/>
    </row>
    <row r="8043" spans="1:1" ht="15">
      <c r="A8043" s="32"/>
    </row>
    <row r="8044" spans="1:1" ht="15">
      <c r="A8044" s="32"/>
    </row>
    <row r="8045" spans="1:1" ht="15">
      <c r="A8045" s="32"/>
    </row>
    <row r="8046" spans="1:1" ht="15">
      <c r="A8046" s="32"/>
    </row>
    <row r="8047" spans="1:1" ht="15">
      <c r="A8047" s="32"/>
    </row>
    <row r="8048" spans="1:1" ht="15">
      <c r="A8048" s="32"/>
    </row>
    <row r="8049" spans="1:1" ht="15">
      <c r="A8049" s="32"/>
    </row>
    <row r="8050" spans="1:1" ht="15">
      <c r="A8050" s="32"/>
    </row>
    <row r="8051" spans="1:1" ht="15">
      <c r="A8051" s="32"/>
    </row>
    <row r="8052" spans="1:1" ht="15">
      <c r="A8052" s="32"/>
    </row>
    <row r="8053" spans="1:1" ht="15">
      <c r="A8053" s="32"/>
    </row>
    <row r="8054" spans="1:1" ht="15">
      <c r="A8054" s="32"/>
    </row>
    <row r="8055" spans="1:1" ht="15">
      <c r="A8055" s="32"/>
    </row>
    <row r="8056" spans="1:1" ht="15">
      <c r="A8056" s="32"/>
    </row>
    <row r="8057" spans="1:1" ht="15">
      <c r="A8057" s="32"/>
    </row>
    <row r="8058" spans="1:1" ht="15">
      <c r="A8058" s="32"/>
    </row>
    <row r="8059" spans="1:1" ht="15">
      <c r="A8059" s="32"/>
    </row>
    <row r="8060" spans="1:1" ht="15">
      <c r="A8060" s="32"/>
    </row>
    <row r="8061" spans="1:1" ht="15">
      <c r="A8061" s="32"/>
    </row>
    <row r="8062" spans="1:1" ht="15">
      <c r="A8062" s="32"/>
    </row>
    <row r="8063" spans="1:1" ht="15">
      <c r="A8063" s="32"/>
    </row>
    <row r="8064" spans="1:1" ht="15">
      <c r="A8064" s="32"/>
    </row>
    <row r="8065" spans="1:1" ht="15">
      <c r="A8065" s="32"/>
    </row>
    <row r="8066" spans="1:1" ht="15">
      <c r="A8066" s="32"/>
    </row>
    <row r="8067" spans="1:1" ht="15">
      <c r="A8067" s="32"/>
    </row>
    <row r="8068" spans="1:1" ht="15">
      <c r="A8068" s="32"/>
    </row>
    <row r="8069" spans="1:1" ht="15">
      <c r="A8069" s="32"/>
    </row>
    <row r="8070" spans="1:1" ht="15">
      <c r="A8070" s="32"/>
    </row>
    <row r="8071" spans="1:1" ht="15">
      <c r="A8071" s="32"/>
    </row>
    <row r="8072" spans="1:1" ht="15">
      <c r="A8072" s="32"/>
    </row>
    <row r="8073" spans="1:1" ht="15">
      <c r="A8073" s="32"/>
    </row>
    <row r="8074" spans="1:1" ht="15">
      <c r="A8074" s="32"/>
    </row>
    <row r="8075" spans="1:1" ht="15">
      <c r="A8075" s="32"/>
    </row>
    <row r="8076" spans="1:1" ht="15">
      <c r="A8076" s="32"/>
    </row>
    <row r="8077" spans="1:1" ht="15">
      <c r="A8077" s="32"/>
    </row>
    <row r="8078" spans="1:1" ht="15">
      <c r="A8078" s="32"/>
    </row>
    <row r="8079" spans="1:1" ht="15">
      <c r="A8079" s="32"/>
    </row>
    <row r="8080" spans="1:1" ht="15">
      <c r="A8080" s="32"/>
    </row>
    <row r="8081" spans="1:1" ht="15">
      <c r="A8081" s="32"/>
    </row>
    <row r="8082" spans="1:1" ht="15">
      <c r="A8082" s="32"/>
    </row>
    <row r="8083" spans="1:1" ht="15">
      <c r="A8083" s="32"/>
    </row>
    <row r="8084" spans="1:1" ht="15">
      <c r="A8084" s="32"/>
    </row>
    <row r="8085" spans="1:1" ht="15">
      <c r="A8085" s="32"/>
    </row>
    <row r="8086" spans="1:1" ht="15">
      <c r="A8086" s="32"/>
    </row>
    <row r="8087" spans="1:1" ht="15">
      <c r="A8087" s="32"/>
    </row>
    <row r="8088" spans="1:1" ht="15">
      <c r="A8088" s="32"/>
    </row>
    <row r="8089" spans="1:1" ht="15">
      <c r="A8089" s="32"/>
    </row>
    <row r="8090" spans="1:1" ht="15">
      <c r="A8090" s="32"/>
    </row>
    <row r="8091" spans="1:1" ht="15">
      <c r="A8091" s="32"/>
    </row>
    <row r="8092" spans="1:1" ht="15">
      <c r="A8092" s="32"/>
    </row>
    <row r="8093" spans="1:1" ht="15">
      <c r="A8093" s="32"/>
    </row>
    <row r="8094" spans="1:1" ht="15">
      <c r="A8094" s="32"/>
    </row>
    <row r="8095" spans="1:1" ht="15">
      <c r="A8095" s="32"/>
    </row>
    <row r="8096" spans="1:1" ht="15">
      <c r="A8096" s="32"/>
    </row>
    <row r="8097" spans="1:1" ht="15">
      <c r="A8097" s="32"/>
    </row>
    <row r="8098" spans="1:1" ht="15">
      <c r="A8098" s="32"/>
    </row>
    <row r="8099" spans="1:1" ht="15">
      <c r="A8099" s="32"/>
    </row>
    <row r="8100" spans="1:1" ht="15">
      <c r="A8100" s="32"/>
    </row>
    <row r="8101" spans="1:1" ht="15">
      <c r="A8101" s="32"/>
    </row>
    <row r="8102" spans="1:1" ht="15">
      <c r="A8102" s="32"/>
    </row>
    <row r="8103" spans="1:1" ht="15">
      <c r="A8103" s="32"/>
    </row>
    <row r="8104" spans="1:1" ht="15">
      <c r="A8104" s="32"/>
    </row>
    <row r="8105" spans="1:1" ht="15">
      <c r="A8105" s="32"/>
    </row>
    <row r="8106" spans="1:1" ht="15">
      <c r="A8106" s="32"/>
    </row>
    <row r="8107" spans="1:1" ht="15">
      <c r="A8107" s="32"/>
    </row>
    <row r="8108" spans="1:1" ht="15">
      <c r="A8108" s="32"/>
    </row>
    <row r="8109" spans="1:1" ht="15">
      <c r="A8109" s="32"/>
    </row>
    <row r="8110" spans="1:1" ht="15">
      <c r="A8110" s="32"/>
    </row>
    <row r="8111" spans="1:1" ht="15">
      <c r="A8111" s="32"/>
    </row>
    <row r="8112" spans="1:1" ht="15">
      <c r="A8112" s="32"/>
    </row>
    <row r="8113" spans="1:1" ht="15">
      <c r="A8113" s="32"/>
    </row>
    <row r="8114" spans="1:1" ht="15">
      <c r="A8114" s="32"/>
    </row>
    <row r="8115" spans="1:1" ht="15">
      <c r="A8115" s="32"/>
    </row>
    <row r="8116" spans="1:1" ht="15">
      <c r="A8116" s="32"/>
    </row>
    <row r="8117" spans="1:1" ht="15">
      <c r="A8117" s="32"/>
    </row>
    <row r="8118" spans="1:1" ht="15">
      <c r="A8118" s="32"/>
    </row>
    <row r="8119" spans="1:1" ht="15">
      <c r="A8119" s="32"/>
    </row>
    <row r="8120" spans="1:1" ht="15">
      <c r="A8120" s="32"/>
    </row>
    <row r="8121" spans="1:1" ht="15">
      <c r="A8121" s="32"/>
    </row>
    <row r="8122" spans="1:1" ht="15">
      <c r="A8122" s="32"/>
    </row>
    <row r="8123" spans="1:1" ht="15">
      <c r="A8123" s="32"/>
    </row>
    <row r="8124" spans="1:1" ht="15">
      <c r="A8124" s="32"/>
    </row>
    <row r="8125" spans="1:1" ht="15">
      <c r="A8125" s="32"/>
    </row>
    <row r="8126" spans="1:1" ht="15">
      <c r="A8126" s="32"/>
    </row>
    <row r="8127" spans="1:1" ht="15">
      <c r="A8127" s="32"/>
    </row>
    <row r="8128" spans="1:1" ht="15">
      <c r="A8128" s="32"/>
    </row>
    <row r="8129" spans="1:1" ht="15">
      <c r="A8129" s="32"/>
    </row>
    <row r="8130" spans="1:1" ht="15">
      <c r="A8130" s="32"/>
    </row>
    <row r="8131" spans="1:1" ht="15">
      <c r="A8131" s="32"/>
    </row>
    <row r="8132" spans="1:1" ht="15">
      <c r="A8132" s="32"/>
    </row>
    <row r="8133" spans="1:1" ht="15">
      <c r="A8133" s="32"/>
    </row>
    <row r="8134" spans="1:1" ht="15">
      <c r="A8134" s="32"/>
    </row>
    <row r="8135" spans="1:1" ht="15">
      <c r="A8135" s="32"/>
    </row>
    <row r="8136" spans="1:1" ht="15">
      <c r="A8136" s="32"/>
    </row>
    <row r="8137" spans="1:1" ht="15">
      <c r="A8137" s="32"/>
    </row>
    <row r="8138" spans="1:1" ht="15">
      <c r="A8138" s="32"/>
    </row>
    <row r="8139" spans="1:1" ht="15">
      <c r="A8139" s="32"/>
    </row>
    <row r="8140" spans="1:1" ht="15">
      <c r="A8140" s="32"/>
    </row>
    <row r="8141" spans="1:1" ht="15">
      <c r="A8141" s="32"/>
    </row>
    <row r="8142" spans="1:1" ht="15">
      <c r="A8142" s="32"/>
    </row>
    <row r="8143" spans="1:1" ht="15">
      <c r="A8143" s="32"/>
    </row>
    <row r="8144" spans="1:1" ht="15">
      <c r="A8144" s="32"/>
    </row>
    <row r="8145" spans="1:1" ht="15">
      <c r="A8145" s="32"/>
    </row>
    <row r="8146" spans="1:1" ht="15">
      <c r="A8146" s="32"/>
    </row>
    <row r="8147" spans="1:1" ht="15">
      <c r="A8147" s="32"/>
    </row>
    <row r="8148" spans="1:1" ht="15">
      <c r="A8148" s="32"/>
    </row>
    <row r="8149" spans="1:1" ht="15">
      <c r="A8149" s="32"/>
    </row>
    <row r="8150" spans="1:1" ht="15">
      <c r="A8150" s="32"/>
    </row>
    <row r="8151" spans="1:1" ht="15">
      <c r="A8151" s="32"/>
    </row>
    <row r="8152" spans="1:1" ht="15">
      <c r="A8152" s="32"/>
    </row>
    <row r="8153" spans="1:1" ht="15">
      <c r="A8153" s="32"/>
    </row>
    <row r="8154" spans="1:1" ht="15">
      <c r="A8154" s="32"/>
    </row>
    <row r="8155" spans="1:1" ht="15">
      <c r="A8155" s="32"/>
    </row>
    <row r="8156" spans="1:1" ht="15">
      <c r="A8156" s="32"/>
    </row>
    <row r="8157" spans="1:1" ht="15">
      <c r="A8157" s="32"/>
    </row>
    <row r="8158" spans="1:1" ht="15">
      <c r="A8158" s="32"/>
    </row>
    <row r="8159" spans="1:1" ht="15">
      <c r="A8159" s="32"/>
    </row>
    <row r="8160" spans="1:1" ht="15">
      <c r="A8160" s="32"/>
    </row>
    <row r="8161" spans="1:1" ht="15">
      <c r="A8161" s="32"/>
    </row>
    <row r="8162" spans="1:1" ht="15">
      <c r="A8162" s="32"/>
    </row>
    <row r="8163" spans="1:1" ht="15">
      <c r="A8163" s="32"/>
    </row>
    <row r="8164" spans="1:1" ht="15">
      <c r="A8164" s="32"/>
    </row>
    <row r="8165" spans="1:1" ht="15">
      <c r="A8165" s="32"/>
    </row>
    <row r="8166" spans="1:1" ht="15">
      <c r="A8166" s="32"/>
    </row>
    <row r="8167" spans="1:1" ht="15">
      <c r="A8167" s="32"/>
    </row>
    <row r="8168" spans="1:1" ht="15">
      <c r="A8168" s="32"/>
    </row>
    <row r="8169" spans="1:1" ht="15">
      <c r="A8169" s="32"/>
    </row>
    <row r="8170" spans="1:1" ht="15">
      <c r="A8170" s="32"/>
    </row>
    <row r="8171" spans="1:1" ht="15">
      <c r="A8171" s="32"/>
    </row>
    <row r="8172" spans="1:1" ht="15">
      <c r="A8172" s="32"/>
    </row>
    <row r="8173" spans="1:1" ht="15">
      <c r="A8173" s="32"/>
    </row>
    <row r="8174" spans="1:1" ht="15">
      <c r="A8174" s="32"/>
    </row>
    <row r="8175" spans="1:1" ht="15">
      <c r="A8175" s="32"/>
    </row>
    <row r="8176" spans="1:1" ht="15">
      <c r="A8176" s="32"/>
    </row>
    <row r="8177" spans="1:1" ht="15">
      <c r="A8177" s="32"/>
    </row>
    <row r="8178" spans="1:1" ht="15">
      <c r="A8178" s="32"/>
    </row>
    <row r="8179" spans="1:1" ht="15">
      <c r="A8179" s="32"/>
    </row>
    <row r="8180" spans="1:1" ht="15">
      <c r="A8180" s="32"/>
    </row>
    <row r="8181" spans="1:1" ht="15">
      <c r="A8181" s="32"/>
    </row>
    <row r="8182" spans="1:1" ht="15">
      <c r="A8182" s="32"/>
    </row>
    <row r="8183" spans="1:1" ht="15">
      <c r="A8183" s="32"/>
    </row>
    <row r="8184" spans="1:1" ht="15">
      <c r="A8184" s="32"/>
    </row>
    <row r="8185" spans="1:1" ht="15">
      <c r="A8185" s="32"/>
    </row>
    <row r="8186" spans="1:1" ht="15">
      <c r="A8186" s="32"/>
    </row>
    <row r="8187" spans="1:1" ht="15">
      <c r="A8187" s="32"/>
    </row>
    <row r="8188" spans="1:1" ht="15">
      <c r="A8188" s="32"/>
    </row>
    <row r="8189" spans="1:1" ht="15">
      <c r="A8189" s="32"/>
    </row>
    <row r="8190" spans="1:1" ht="15">
      <c r="A8190" s="32"/>
    </row>
    <row r="8191" spans="1:1" ht="15">
      <c r="A8191" s="32"/>
    </row>
    <row r="8192" spans="1:1" ht="15">
      <c r="A8192" s="32"/>
    </row>
    <row r="8193" spans="1:1" ht="15">
      <c r="A8193" s="32"/>
    </row>
    <row r="8194" spans="1:1" ht="15">
      <c r="A8194" s="32"/>
    </row>
    <row r="8195" spans="1:1" ht="15">
      <c r="A8195" s="32"/>
    </row>
    <row r="8196" spans="1:1" ht="15">
      <c r="A8196" s="32"/>
    </row>
    <row r="8197" spans="1:1" ht="15">
      <c r="A8197" s="32"/>
    </row>
    <row r="8198" spans="1:1" ht="15">
      <c r="A8198" s="32"/>
    </row>
    <row r="8199" spans="1:1" ht="15">
      <c r="A8199" s="32"/>
    </row>
    <row r="8200" spans="1:1" ht="15">
      <c r="A8200" s="32"/>
    </row>
    <row r="8201" spans="1:1" ht="15">
      <c r="A8201" s="32"/>
    </row>
    <row r="8202" spans="1:1" ht="15">
      <c r="A8202" s="32"/>
    </row>
    <row r="8203" spans="1:1" ht="15">
      <c r="A8203" s="32"/>
    </row>
    <row r="8204" spans="1:1" ht="15">
      <c r="A8204" s="32"/>
    </row>
    <row r="8205" spans="1:1" ht="15">
      <c r="A8205" s="32"/>
    </row>
    <row r="8206" spans="1:1" ht="15">
      <c r="A8206" s="32"/>
    </row>
    <row r="8207" spans="1:1" ht="15">
      <c r="A8207" s="32"/>
    </row>
    <row r="8208" spans="1:1" ht="15">
      <c r="A8208" s="32"/>
    </row>
    <row r="8209" spans="1:1" ht="15">
      <c r="A8209" s="32"/>
    </row>
    <row r="8210" spans="1:1" ht="15">
      <c r="A8210" s="32"/>
    </row>
    <row r="8211" spans="1:1" ht="15">
      <c r="A8211" s="32"/>
    </row>
    <row r="8212" spans="1:1" ht="15">
      <c r="A8212" s="32"/>
    </row>
    <row r="8213" spans="1:1" ht="15">
      <c r="A8213" s="32"/>
    </row>
    <row r="8214" spans="1:1" ht="15">
      <c r="A8214" s="32"/>
    </row>
    <row r="8215" spans="1:1" ht="15">
      <c r="A8215" s="32"/>
    </row>
    <row r="8216" spans="1:1" ht="15">
      <c r="A8216" s="32"/>
    </row>
    <row r="8217" spans="1:1" ht="15">
      <c r="A8217" s="32"/>
    </row>
    <row r="8218" spans="1:1" ht="15">
      <c r="A8218" s="32"/>
    </row>
    <row r="8219" spans="1:1" ht="15">
      <c r="A8219" s="32"/>
    </row>
    <row r="8220" spans="1:1" ht="15">
      <c r="A8220" s="32"/>
    </row>
    <row r="8221" spans="1:1" ht="15">
      <c r="A8221" s="32"/>
    </row>
    <row r="8222" spans="1:1" ht="15">
      <c r="A8222" s="32"/>
    </row>
    <row r="8223" spans="1:1" ht="15">
      <c r="A8223" s="32"/>
    </row>
    <row r="8224" spans="1:1" ht="15">
      <c r="A8224" s="32"/>
    </row>
    <row r="8225" spans="1:1" ht="15">
      <c r="A8225" s="32"/>
    </row>
    <row r="8226" spans="1:1" ht="15">
      <c r="A8226" s="32"/>
    </row>
    <row r="8227" spans="1:1" ht="15">
      <c r="A8227" s="32"/>
    </row>
    <row r="8228" spans="1:1" ht="15">
      <c r="A8228" s="32"/>
    </row>
    <row r="8229" spans="1:1" ht="15">
      <c r="A8229" s="32"/>
    </row>
    <row r="8230" spans="1:1" ht="15">
      <c r="A8230" s="32"/>
    </row>
    <row r="8231" spans="1:1" ht="15">
      <c r="A8231" s="32"/>
    </row>
    <row r="8232" spans="1:1" ht="15">
      <c r="A8232" s="32"/>
    </row>
    <row r="8233" spans="1:1" ht="15">
      <c r="A8233" s="32"/>
    </row>
    <row r="8234" spans="1:1" ht="15">
      <c r="A8234" s="32"/>
    </row>
    <row r="8235" spans="1:1" ht="15">
      <c r="A8235" s="32"/>
    </row>
    <row r="8236" spans="1:1" ht="15">
      <c r="A8236" s="32"/>
    </row>
    <row r="8237" spans="1:1" ht="15">
      <c r="A8237" s="32"/>
    </row>
    <row r="8238" spans="1:1" ht="15">
      <c r="A8238" s="32"/>
    </row>
    <row r="8239" spans="1:1" ht="15">
      <c r="A8239" s="32"/>
    </row>
    <row r="8240" spans="1:1" ht="15">
      <c r="A8240" s="32"/>
    </row>
    <row r="8241" spans="1:1" ht="15">
      <c r="A8241" s="32"/>
    </row>
    <row r="8242" spans="1:1" ht="15">
      <c r="A8242" s="32"/>
    </row>
    <row r="8243" spans="1:1" ht="15">
      <c r="A8243" s="32"/>
    </row>
    <row r="8244" spans="1:1" ht="15">
      <c r="A8244" s="32"/>
    </row>
    <row r="8245" spans="1:1" ht="15">
      <c r="A8245" s="32"/>
    </row>
    <row r="8246" spans="1:1" ht="15">
      <c r="A8246" s="32"/>
    </row>
    <row r="8247" spans="1:1" ht="15">
      <c r="A8247" s="32"/>
    </row>
    <row r="8248" spans="1:1" ht="15">
      <c r="A8248" s="32"/>
    </row>
    <row r="8249" spans="1:1" ht="15">
      <c r="A8249" s="32"/>
    </row>
    <row r="8250" spans="1:1" ht="15">
      <c r="A8250" s="32"/>
    </row>
    <row r="8251" spans="1:1" ht="15">
      <c r="A8251" s="32"/>
    </row>
    <row r="8252" spans="1:1" ht="15">
      <c r="A8252" s="32"/>
    </row>
    <row r="8253" spans="1:1" ht="15">
      <c r="A8253" s="32"/>
    </row>
    <row r="8254" spans="1:1" ht="15">
      <c r="A8254" s="32"/>
    </row>
    <row r="8255" spans="1:1" ht="15">
      <c r="A8255" s="32"/>
    </row>
    <row r="8256" spans="1:1" ht="15">
      <c r="A8256" s="32"/>
    </row>
    <row r="8257" spans="1:1" ht="15">
      <c r="A8257" s="32"/>
    </row>
    <row r="8258" spans="1:1" ht="15">
      <c r="A8258" s="32"/>
    </row>
    <row r="8259" spans="1:1" ht="15">
      <c r="A8259" s="32"/>
    </row>
    <row r="8260" spans="1:1" ht="15">
      <c r="A8260" s="32"/>
    </row>
    <row r="8261" spans="1:1" ht="15">
      <c r="A8261" s="32"/>
    </row>
    <row r="8262" spans="1:1" ht="15">
      <c r="A8262" s="32"/>
    </row>
    <row r="8263" spans="1:1" ht="15">
      <c r="A8263" s="32"/>
    </row>
    <row r="8264" spans="1:1" ht="15">
      <c r="A8264" s="32"/>
    </row>
    <row r="8265" spans="1:1" ht="15">
      <c r="A8265" s="32"/>
    </row>
    <row r="8266" spans="1:1" ht="15">
      <c r="A8266" s="32"/>
    </row>
    <row r="8267" spans="1:1" ht="15">
      <c r="A8267" s="32"/>
    </row>
    <row r="8268" spans="1:1" ht="15">
      <c r="A8268" s="32"/>
    </row>
    <row r="8269" spans="1:1" ht="15">
      <c r="A8269" s="32"/>
    </row>
    <row r="8270" spans="1:1" ht="15">
      <c r="A8270" s="32"/>
    </row>
    <row r="8271" spans="1:1" ht="15">
      <c r="A8271" s="32"/>
    </row>
    <row r="8272" spans="1:1" ht="15">
      <c r="A8272" s="32"/>
    </row>
    <row r="8273" spans="1:1" ht="15">
      <c r="A8273" s="32"/>
    </row>
    <row r="8274" spans="1:1" ht="15">
      <c r="A8274" s="32"/>
    </row>
    <row r="8275" spans="1:1" ht="15">
      <c r="A8275" s="32"/>
    </row>
    <row r="8276" spans="1:1" ht="15">
      <c r="A8276" s="32"/>
    </row>
    <row r="8277" spans="1:1" ht="15">
      <c r="A8277" s="32"/>
    </row>
    <row r="8278" spans="1:1" ht="15">
      <c r="A8278" s="32"/>
    </row>
    <row r="8279" spans="1:1" ht="15">
      <c r="A8279" s="32"/>
    </row>
    <row r="8280" spans="1:1" ht="15">
      <c r="A8280" s="32"/>
    </row>
    <row r="8281" spans="1:1" ht="15">
      <c r="A8281" s="32"/>
    </row>
    <row r="8282" spans="1:1" ht="15">
      <c r="A8282" s="32"/>
    </row>
    <row r="8283" spans="1:1" ht="15">
      <c r="A8283" s="32"/>
    </row>
    <row r="8284" spans="1:1" ht="15">
      <c r="A8284" s="32"/>
    </row>
    <row r="8285" spans="1:1" ht="15">
      <c r="A8285" s="32"/>
    </row>
    <row r="8286" spans="1:1" ht="15">
      <c r="A8286" s="32"/>
    </row>
    <row r="8287" spans="1:1" ht="15">
      <c r="A8287" s="32"/>
    </row>
    <row r="8288" spans="1:1" ht="15">
      <c r="A8288" s="32"/>
    </row>
    <row r="8289" spans="1:1" ht="15">
      <c r="A8289" s="32"/>
    </row>
    <row r="8290" spans="1:1" ht="15">
      <c r="A8290" s="32"/>
    </row>
    <row r="8291" spans="1:1" ht="15">
      <c r="A8291" s="32"/>
    </row>
    <row r="8292" spans="1:1" ht="15">
      <c r="A8292" s="32"/>
    </row>
    <row r="8293" spans="1:1" ht="15">
      <c r="A8293" s="32"/>
    </row>
    <row r="8294" spans="1:1" ht="15">
      <c r="A8294" s="32"/>
    </row>
    <row r="8295" spans="1:1" ht="15">
      <c r="A8295" s="32"/>
    </row>
    <row r="8296" spans="1:1" ht="15">
      <c r="A8296" s="32"/>
    </row>
    <row r="8297" spans="1:1" ht="15">
      <c r="A8297" s="32"/>
    </row>
    <row r="8298" spans="1:1" ht="15">
      <c r="A8298" s="32"/>
    </row>
    <row r="8299" spans="1:1" ht="15">
      <c r="A8299" s="32"/>
    </row>
    <row r="8300" spans="1:1" ht="15">
      <c r="A8300" s="32"/>
    </row>
    <row r="8301" spans="1:1" ht="15">
      <c r="A8301" s="32"/>
    </row>
    <row r="8302" spans="1:1" ht="15">
      <c r="A8302" s="32"/>
    </row>
    <row r="8303" spans="1:1" ht="15">
      <c r="A8303" s="32"/>
    </row>
    <row r="8304" spans="1:1" ht="15">
      <c r="A8304" s="32"/>
    </row>
    <row r="8305" spans="1:1" ht="15">
      <c r="A8305" s="32"/>
    </row>
    <row r="8306" spans="1:1" ht="15">
      <c r="A8306" s="32"/>
    </row>
    <row r="8307" spans="1:1" ht="15">
      <c r="A8307" s="32"/>
    </row>
    <row r="8308" spans="1:1" ht="15">
      <c r="A8308" s="32"/>
    </row>
    <row r="8309" spans="1:1" ht="15">
      <c r="A8309" s="32"/>
    </row>
    <row r="8310" spans="1:1" ht="15">
      <c r="A8310" s="32"/>
    </row>
    <row r="8311" spans="1:1" ht="15">
      <c r="A8311" s="32"/>
    </row>
    <row r="8312" spans="1:1" ht="15">
      <c r="A8312" s="32"/>
    </row>
    <row r="8313" spans="1:1" ht="15">
      <c r="A8313" s="32"/>
    </row>
    <row r="8314" spans="1:1" ht="15">
      <c r="A8314" s="32"/>
    </row>
    <row r="8315" spans="1:1" ht="15">
      <c r="A8315" s="32"/>
    </row>
    <row r="8316" spans="1:1" ht="15">
      <c r="A8316" s="32"/>
    </row>
    <row r="8317" spans="1:1" ht="15">
      <c r="A8317" s="32"/>
    </row>
    <row r="8318" spans="1:1" ht="15">
      <c r="A8318" s="32"/>
    </row>
    <row r="8319" spans="1:1" ht="15">
      <c r="A8319" s="32"/>
    </row>
    <row r="8320" spans="1:1" ht="15">
      <c r="A8320" s="32"/>
    </row>
    <row r="8321" spans="1:1" ht="15">
      <c r="A8321" s="32"/>
    </row>
    <row r="8322" spans="1:1" ht="15">
      <c r="A8322" s="32"/>
    </row>
    <row r="8323" spans="1:1" ht="15">
      <c r="A8323" s="32"/>
    </row>
    <row r="8324" spans="1:1" ht="15">
      <c r="A8324" s="32"/>
    </row>
    <row r="8325" spans="1:1" ht="15">
      <c r="A8325" s="32"/>
    </row>
    <row r="8326" spans="1:1" ht="15">
      <c r="A8326" s="32"/>
    </row>
    <row r="8327" spans="1:1" ht="15">
      <c r="A8327" s="32"/>
    </row>
    <row r="8328" spans="1:1" ht="15">
      <c r="A8328" s="32"/>
    </row>
    <row r="8329" spans="1:1" ht="15">
      <c r="A8329" s="32"/>
    </row>
    <row r="8330" spans="1:1" ht="15">
      <c r="A8330" s="32"/>
    </row>
    <row r="8331" spans="1:1" ht="15">
      <c r="A8331" s="32"/>
    </row>
    <row r="8332" spans="1:1" ht="15">
      <c r="A8332" s="32"/>
    </row>
    <row r="8333" spans="1:1" ht="15">
      <c r="A8333" s="32"/>
    </row>
    <row r="8334" spans="1:1" ht="15">
      <c r="A8334" s="32"/>
    </row>
    <row r="8335" spans="1:1" ht="15">
      <c r="A8335" s="32"/>
    </row>
    <row r="8336" spans="1:1" ht="15">
      <c r="A8336" s="32"/>
    </row>
    <row r="8337" spans="1:1" ht="15">
      <c r="A8337" s="32"/>
    </row>
    <row r="8338" spans="1:1" ht="15">
      <c r="A8338" s="32"/>
    </row>
    <row r="8339" spans="1:1" ht="15">
      <c r="A8339" s="32"/>
    </row>
    <row r="8340" spans="1:1" ht="15">
      <c r="A8340" s="32"/>
    </row>
    <row r="8341" spans="1:1" ht="15">
      <c r="A8341" s="32"/>
    </row>
    <row r="8342" spans="1:1" ht="15">
      <c r="A8342" s="32"/>
    </row>
    <row r="8343" spans="1:1" ht="15">
      <c r="A8343" s="32"/>
    </row>
    <row r="8344" spans="1:1" ht="15">
      <c r="A8344" s="32"/>
    </row>
    <row r="8345" spans="1:1" ht="15">
      <c r="A8345" s="32"/>
    </row>
    <row r="8346" spans="1:1" ht="15">
      <c r="A8346" s="32"/>
    </row>
    <row r="8347" spans="1:1" ht="15">
      <c r="A8347" s="32"/>
    </row>
    <row r="8348" spans="1:1" ht="15">
      <c r="A8348" s="32"/>
    </row>
    <row r="8349" spans="1:1" ht="15">
      <c r="A8349" s="32"/>
    </row>
    <row r="8350" spans="1:1" ht="15">
      <c r="A8350" s="32"/>
    </row>
    <row r="8351" spans="1:1" ht="15">
      <c r="A8351" s="32"/>
    </row>
    <row r="8352" spans="1:1" ht="15">
      <c r="A8352" s="32"/>
    </row>
    <row r="8353" spans="1:1" ht="15">
      <c r="A8353" s="32"/>
    </row>
    <row r="8354" spans="1:1" ht="15">
      <c r="A8354" s="32"/>
    </row>
    <row r="8355" spans="1:1" ht="15">
      <c r="A8355" s="32"/>
    </row>
    <row r="8356" spans="1:1" ht="15">
      <c r="A8356" s="32"/>
    </row>
    <row r="8357" spans="1:1" ht="15">
      <c r="A8357" s="32"/>
    </row>
    <row r="8358" spans="1:1" ht="15">
      <c r="A8358" s="32"/>
    </row>
    <row r="8359" spans="1:1" ht="15">
      <c r="A8359" s="32"/>
    </row>
    <row r="8360" spans="1:1" ht="15">
      <c r="A8360" s="32"/>
    </row>
    <row r="8361" spans="1:1" ht="15">
      <c r="A8361" s="32"/>
    </row>
    <row r="8362" spans="1:1" ht="15">
      <c r="A8362" s="32"/>
    </row>
    <row r="8363" spans="1:1" ht="15">
      <c r="A8363" s="32"/>
    </row>
    <row r="8364" spans="1:1" ht="15">
      <c r="A8364" s="32"/>
    </row>
    <row r="8365" spans="1:1" ht="15">
      <c r="A8365" s="32"/>
    </row>
    <row r="8366" spans="1:1" ht="15">
      <c r="A8366" s="32"/>
    </row>
    <row r="8367" spans="1:1" ht="15">
      <c r="A8367" s="32"/>
    </row>
    <row r="8368" spans="1:1" ht="15">
      <c r="A8368" s="32"/>
    </row>
    <row r="8369" spans="1:1" ht="15">
      <c r="A8369" s="32"/>
    </row>
    <row r="8370" spans="1:1" ht="15">
      <c r="A8370" s="32"/>
    </row>
    <row r="8371" spans="1:1" ht="15">
      <c r="A8371" s="32"/>
    </row>
    <row r="8372" spans="1:1" ht="15">
      <c r="A8372" s="32"/>
    </row>
    <row r="8373" spans="1:1" ht="15">
      <c r="A8373" s="32"/>
    </row>
    <row r="8374" spans="1:1" ht="15">
      <c r="A8374" s="32"/>
    </row>
    <row r="8375" spans="1:1" ht="15">
      <c r="A8375" s="32"/>
    </row>
    <row r="8376" spans="1:1" ht="15">
      <c r="A8376" s="32"/>
    </row>
    <row r="8377" spans="1:1" ht="15">
      <c r="A8377" s="32"/>
    </row>
    <row r="8378" spans="1:1" ht="15">
      <c r="A8378" s="32"/>
    </row>
    <row r="8379" spans="1:1" ht="15">
      <c r="A8379" s="32"/>
    </row>
    <row r="8380" spans="1:1" ht="15">
      <c r="A8380" s="32"/>
    </row>
    <row r="8381" spans="1:1" ht="15">
      <c r="A8381" s="32"/>
    </row>
    <row r="8382" spans="1:1" ht="15">
      <c r="A8382" s="32"/>
    </row>
    <row r="8383" spans="1:1" ht="15">
      <c r="A8383" s="32"/>
    </row>
    <row r="8384" spans="1:1" ht="15">
      <c r="A8384" s="32"/>
    </row>
    <row r="8385" spans="1:1" ht="15">
      <c r="A8385" s="32"/>
    </row>
    <row r="8386" spans="1:1" ht="15">
      <c r="A8386" s="32"/>
    </row>
    <row r="8387" spans="1:1" ht="15">
      <c r="A8387" s="32"/>
    </row>
    <row r="8388" spans="1:1" ht="15">
      <c r="A8388" s="32"/>
    </row>
    <row r="8389" spans="1:1" ht="15">
      <c r="A8389" s="32"/>
    </row>
    <row r="8390" spans="1:1" ht="15">
      <c r="A8390" s="32"/>
    </row>
    <row r="8391" spans="1:1" ht="15">
      <c r="A8391" s="32"/>
    </row>
    <row r="8392" spans="1:1" ht="15">
      <c r="A8392" s="32"/>
    </row>
    <row r="8393" spans="1:1" ht="15">
      <c r="A8393" s="32"/>
    </row>
    <row r="8394" spans="1:1" ht="15">
      <c r="A8394" s="32"/>
    </row>
    <row r="8395" spans="1:1" ht="15">
      <c r="A8395" s="32"/>
    </row>
    <row r="8396" spans="1:1" ht="15">
      <c r="A8396" s="32"/>
    </row>
    <row r="8397" spans="1:1" ht="15">
      <c r="A8397" s="32"/>
    </row>
    <row r="8398" spans="1:1" ht="15">
      <c r="A8398" s="32"/>
    </row>
    <row r="8399" spans="1:1" ht="15">
      <c r="A8399" s="32"/>
    </row>
    <row r="8400" spans="1:1" ht="15">
      <c r="A8400" s="32"/>
    </row>
    <row r="8401" spans="1:1" ht="15">
      <c r="A8401" s="32"/>
    </row>
    <row r="8402" spans="1:1" ht="15">
      <c r="A8402" s="32"/>
    </row>
    <row r="8403" spans="1:1" ht="15">
      <c r="A8403" s="32"/>
    </row>
    <row r="8404" spans="1:1" ht="15">
      <c r="A8404" s="32"/>
    </row>
    <row r="8405" spans="1:1" ht="15">
      <c r="A8405" s="32"/>
    </row>
    <row r="8406" spans="1:1" ht="15">
      <c r="A8406" s="32"/>
    </row>
    <row r="8407" spans="1:1" ht="15">
      <c r="A8407" s="32"/>
    </row>
    <row r="8408" spans="1:1" ht="15">
      <c r="A8408" s="32"/>
    </row>
    <row r="8409" spans="1:1" ht="15">
      <c r="A8409" s="32"/>
    </row>
    <row r="8410" spans="1:1" ht="15">
      <c r="A8410" s="32"/>
    </row>
    <row r="8411" spans="1:1" ht="15">
      <c r="A8411" s="32"/>
    </row>
    <row r="8412" spans="1:1" ht="15">
      <c r="A8412" s="32"/>
    </row>
    <row r="8413" spans="1:1" ht="15">
      <c r="A8413" s="32"/>
    </row>
    <row r="8414" spans="1:1" ht="15">
      <c r="A8414" s="32"/>
    </row>
    <row r="8415" spans="1:1" ht="15">
      <c r="A8415" s="32"/>
    </row>
    <row r="8416" spans="1:1" ht="15">
      <c r="A8416" s="32"/>
    </row>
    <row r="8417" spans="1:1" ht="15">
      <c r="A8417" s="32"/>
    </row>
    <row r="8418" spans="1:1" ht="15">
      <c r="A8418" s="32"/>
    </row>
    <row r="8419" spans="1:1" ht="15">
      <c r="A8419" s="32"/>
    </row>
    <row r="8420" spans="1:1" ht="15">
      <c r="A8420" s="32"/>
    </row>
    <row r="8421" spans="1:1" ht="15">
      <c r="A8421" s="32"/>
    </row>
    <row r="8422" spans="1:1" ht="15">
      <c r="A8422" s="32"/>
    </row>
    <row r="8423" spans="1:1" ht="15">
      <c r="A8423" s="32"/>
    </row>
    <row r="8424" spans="1:1" ht="15">
      <c r="A8424" s="32"/>
    </row>
    <row r="8425" spans="1:1" ht="15">
      <c r="A8425" s="32"/>
    </row>
    <row r="8426" spans="1:1" ht="15">
      <c r="A8426" s="32"/>
    </row>
    <row r="8427" spans="1:1" ht="15">
      <c r="A8427" s="32"/>
    </row>
    <row r="8428" spans="1:1" ht="15">
      <c r="A8428" s="32"/>
    </row>
    <row r="8429" spans="1:1" ht="15">
      <c r="A8429" s="32"/>
    </row>
    <row r="8430" spans="1:1" ht="15">
      <c r="A8430" s="32"/>
    </row>
    <row r="8431" spans="1:1" ht="15">
      <c r="A8431" s="32"/>
    </row>
    <row r="8432" spans="1:1" ht="15">
      <c r="A8432" s="32"/>
    </row>
    <row r="8433" spans="1:1" ht="15">
      <c r="A8433" s="32"/>
    </row>
    <row r="8434" spans="1:1" ht="15">
      <c r="A8434" s="32"/>
    </row>
    <row r="8435" spans="1:1" ht="15">
      <c r="A8435" s="32"/>
    </row>
    <row r="8436" spans="1:1" ht="15">
      <c r="A8436" s="32"/>
    </row>
    <row r="8437" spans="1:1" ht="15">
      <c r="A8437" s="32"/>
    </row>
    <row r="8438" spans="1:1" ht="15">
      <c r="A8438" s="32"/>
    </row>
    <row r="8439" spans="1:1" ht="15">
      <c r="A8439" s="32"/>
    </row>
    <row r="8440" spans="1:1" ht="15">
      <c r="A8440" s="32"/>
    </row>
    <row r="8441" spans="1:1" ht="15">
      <c r="A8441" s="32"/>
    </row>
    <row r="8442" spans="1:1" ht="15">
      <c r="A8442" s="32"/>
    </row>
    <row r="8443" spans="1:1" ht="15">
      <c r="A8443" s="32"/>
    </row>
    <row r="8444" spans="1:1" ht="15">
      <c r="A8444" s="32"/>
    </row>
    <row r="8445" spans="1:1" ht="15">
      <c r="A8445" s="32"/>
    </row>
    <row r="8446" spans="1:1" ht="15">
      <c r="A8446" s="32"/>
    </row>
    <row r="8447" spans="1:1" ht="15">
      <c r="A8447" s="32"/>
    </row>
    <row r="8448" spans="1:1" ht="15">
      <c r="A8448" s="32"/>
    </row>
    <row r="8449" spans="1:1" ht="15">
      <c r="A8449" s="32"/>
    </row>
    <row r="8450" spans="1:1" ht="15">
      <c r="A8450" s="32"/>
    </row>
    <row r="8451" spans="1:1" ht="15">
      <c r="A8451" s="32"/>
    </row>
    <row r="8452" spans="1:1" ht="15">
      <c r="A8452" s="32"/>
    </row>
    <row r="8453" spans="1:1" ht="15">
      <c r="A8453" s="32"/>
    </row>
    <row r="8454" spans="1:1" ht="15">
      <c r="A8454" s="32"/>
    </row>
    <row r="8455" spans="1:1" ht="15">
      <c r="A8455" s="32"/>
    </row>
    <row r="8456" spans="1:1" ht="15">
      <c r="A8456" s="32"/>
    </row>
    <row r="8457" spans="1:1" ht="15">
      <c r="A8457" s="32"/>
    </row>
    <row r="8458" spans="1:1" ht="15">
      <c r="A8458" s="32"/>
    </row>
    <row r="8459" spans="1:1" ht="15">
      <c r="A8459" s="32"/>
    </row>
    <row r="8460" spans="1:1" ht="15">
      <c r="A8460" s="32"/>
    </row>
    <row r="8461" spans="1:1" ht="15">
      <c r="A8461" s="32"/>
    </row>
    <row r="8462" spans="1:1" ht="15">
      <c r="A8462" s="32"/>
    </row>
    <row r="8463" spans="1:1" ht="15">
      <c r="A8463" s="32"/>
    </row>
    <row r="8464" spans="1:1" ht="15">
      <c r="A8464" s="32"/>
    </row>
    <row r="8465" spans="1:1" ht="15">
      <c r="A8465" s="32"/>
    </row>
    <row r="8466" spans="1:1" ht="15">
      <c r="A8466" s="32"/>
    </row>
    <row r="8467" spans="1:1" ht="15">
      <c r="A8467" s="32"/>
    </row>
    <row r="8468" spans="1:1" ht="15">
      <c r="A8468" s="32"/>
    </row>
    <row r="8469" spans="1:1" ht="15">
      <c r="A8469" s="32"/>
    </row>
    <row r="8470" spans="1:1" ht="15">
      <c r="A8470" s="32"/>
    </row>
    <row r="8471" spans="1:1" ht="15">
      <c r="A8471" s="32"/>
    </row>
    <row r="8472" spans="1:1" ht="15">
      <c r="A8472" s="32"/>
    </row>
    <row r="8473" spans="1:1" ht="15">
      <c r="A8473" s="32"/>
    </row>
    <row r="8474" spans="1:1" ht="15">
      <c r="A8474" s="32"/>
    </row>
    <row r="8475" spans="1:1" ht="15">
      <c r="A8475" s="32"/>
    </row>
    <row r="8476" spans="1:1" ht="15">
      <c r="A8476" s="32"/>
    </row>
    <row r="8477" spans="1:1" ht="15">
      <c r="A8477" s="32"/>
    </row>
    <row r="8478" spans="1:1" ht="15">
      <c r="A8478" s="32"/>
    </row>
    <row r="8479" spans="1:1" ht="15">
      <c r="A8479" s="32"/>
    </row>
    <row r="8480" spans="1:1" ht="15">
      <c r="A8480" s="32"/>
    </row>
    <row r="8481" spans="1:1" ht="15">
      <c r="A8481" s="32"/>
    </row>
    <row r="8482" spans="1:1" ht="15">
      <c r="A8482" s="32"/>
    </row>
    <row r="8483" spans="1:1" ht="15">
      <c r="A8483" s="32"/>
    </row>
    <row r="8484" spans="1:1" ht="15">
      <c r="A8484" s="32"/>
    </row>
    <row r="8485" spans="1:1" ht="15">
      <c r="A8485" s="32"/>
    </row>
    <row r="8486" spans="1:1" ht="15">
      <c r="A8486" s="32"/>
    </row>
    <row r="8487" spans="1:1" ht="15">
      <c r="A8487" s="32"/>
    </row>
    <row r="8488" spans="1:1" ht="15">
      <c r="A8488" s="32"/>
    </row>
    <row r="8489" spans="1:1" ht="15">
      <c r="A8489" s="32"/>
    </row>
    <row r="8490" spans="1:1" ht="15">
      <c r="A8490" s="32"/>
    </row>
    <row r="8491" spans="1:1" ht="15">
      <c r="A8491" s="32"/>
    </row>
    <row r="8492" spans="1:1" ht="15">
      <c r="A8492" s="32"/>
    </row>
    <row r="8493" spans="1:1" ht="15">
      <c r="A8493" s="32"/>
    </row>
    <row r="8494" spans="1:1" ht="15">
      <c r="A8494" s="32"/>
    </row>
    <row r="8495" spans="1:1" ht="15">
      <c r="A8495" s="32"/>
    </row>
    <row r="8496" spans="1:1" ht="15">
      <c r="A8496" s="32"/>
    </row>
    <row r="8497" spans="1:1" ht="15">
      <c r="A8497" s="32"/>
    </row>
    <row r="8498" spans="1:1" ht="15">
      <c r="A8498" s="32"/>
    </row>
    <row r="8499" spans="1:1" ht="15">
      <c r="A8499" s="32"/>
    </row>
    <row r="8500" spans="1:1" ht="15">
      <c r="A8500" s="32"/>
    </row>
    <row r="8501" spans="1:1" ht="15">
      <c r="A8501" s="32"/>
    </row>
    <row r="8502" spans="1:1" ht="15">
      <c r="A8502" s="32"/>
    </row>
    <row r="8503" spans="1:1" ht="15">
      <c r="A8503" s="32"/>
    </row>
    <row r="8504" spans="1:1" ht="15">
      <c r="A8504" s="32"/>
    </row>
    <row r="8505" spans="1:1" ht="15">
      <c r="A8505" s="32"/>
    </row>
    <row r="8506" spans="1:1" ht="15">
      <c r="A8506" s="32"/>
    </row>
    <row r="8507" spans="1:1" ht="15">
      <c r="A8507" s="32"/>
    </row>
    <row r="8508" spans="1:1" ht="15">
      <c r="A8508" s="32"/>
    </row>
    <row r="8509" spans="1:1" ht="15">
      <c r="A8509" s="32"/>
    </row>
    <row r="8510" spans="1:1" ht="15">
      <c r="A8510" s="32"/>
    </row>
    <row r="8511" spans="1:1" ht="15">
      <c r="A8511" s="32"/>
    </row>
    <row r="8512" spans="1:1" ht="15">
      <c r="A8512" s="32"/>
    </row>
    <row r="8513" spans="1:1" ht="15">
      <c r="A8513" s="32"/>
    </row>
    <row r="8514" spans="1:1" ht="15">
      <c r="A8514" s="32"/>
    </row>
    <row r="8515" spans="1:1" ht="15">
      <c r="A8515" s="32"/>
    </row>
    <row r="8516" spans="1:1" ht="15">
      <c r="A8516" s="32"/>
    </row>
    <row r="8517" spans="1:1" ht="15">
      <c r="A8517" s="32"/>
    </row>
    <row r="8518" spans="1:1" ht="15">
      <c r="A8518" s="32"/>
    </row>
    <row r="8519" spans="1:1" ht="15">
      <c r="A8519" s="32"/>
    </row>
    <row r="8520" spans="1:1" ht="15">
      <c r="A8520" s="32"/>
    </row>
    <row r="8521" spans="1:1" ht="15">
      <c r="A8521" s="32"/>
    </row>
    <row r="8522" spans="1:1" ht="15">
      <c r="A8522" s="32"/>
    </row>
    <row r="8523" spans="1:1" ht="15">
      <c r="A8523" s="32"/>
    </row>
    <row r="8524" spans="1:1" ht="15">
      <c r="A8524" s="32"/>
    </row>
    <row r="8525" spans="1:1" ht="15">
      <c r="A8525" s="32"/>
    </row>
    <row r="8526" spans="1:1" ht="15">
      <c r="A8526" s="32"/>
    </row>
    <row r="8527" spans="1:1" ht="15">
      <c r="A8527" s="32"/>
    </row>
    <row r="8528" spans="1:1" ht="15">
      <c r="A8528" s="32"/>
    </row>
    <row r="8529" spans="1:1" ht="15">
      <c r="A8529" s="32"/>
    </row>
    <row r="8530" spans="1:1" ht="15">
      <c r="A8530" s="32"/>
    </row>
    <row r="8531" spans="1:1" ht="15">
      <c r="A8531" s="32"/>
    </row>
    <row r="8532" spans="1:1" ht="15">
      <c r="A8532" s="32"/>
    </row>
    <row r="8533" spans="1:1" ht="15">
      <c r="A8533" s="32"/>
    </row>
    <row r="8534" spans="1:1" ht="15">
      <c r="A8534" s="32"/>
    </row>
    <row r="8535" spans="1:1" ht="15">
      <c r="A8535" s="32"/>
    </row>
    <row r="8536" spans="1:1" ht="15">
      <c r="A8536" s="32"/>
    </row>
    <row r="8537" spans="1:1" ht="15">
      <c r="A8537" s="32"/>
    </row>
    <row r="8538" spans="1:1" ht="15">
      <c r="A8538" s="32"/>
    </row>
    <row r="8539" spans="1:1" ht="15">
      <c r="A8539" s="32"/>
    </row>
    <row r="8540" spans="1:1" ht="15">
      <c r="A8540" s="32"/>
    </row>
    <row r="8541" spans="1:1" ht="15">
      <c r="A8541" s="32"/>
    </row>
    <row r="8542" spans="1:1" ht="15">
      <c r="A8542" s="32"/>
    </row>
    <row r="8543" spans="1:1" ht="15">
      <c r="A8543" s="32"/>
    </row>
    <row r="8544" spans="1:1" ht="15">
      <c r="A8544" s="32"/>
    </row>
    <row r="8545" spans="1:1" ht="15">
      <c r="A8545" s="32"/>
    </row>
    <row r="8546" spans="1:1" ht="15">
      <c r="A8546" s="32"/>
    </row>
    <row r="8547" spans="1:1" ht="15">
      <c r="A8547" s="32"/>
    </row>
    <row r="8548" spans="1:1" ht="15">
      <c r="A8548" s="32"/>
    </row>
    <row r="8549" spans="1:1" ht="15">
      <c r="A8549" s="32"/>
    </row>
    <row r="8550" spans="1:1" ht="15">
      <c r="A8550" s="32"/>
    </row>
    <row r="8551" spans="1:1" ht="15">
      <c r="A8551" s="32"/>
    </row>
    <row r="8552" spans="1:1" ht="15">
      <c r="A8552" s="32"/>
    </row>
    <row r="8553" spans="1:1" ht="15">
      <c r="A8553" s="32"/>
    </row>
    <row r="8554" spans="1:1" ht="15">
      <c r="A8554" s="32"/>
    </row>
    <row r="8555" spans="1:1" ht="15">
      <c r="A8555" s="32"/>
    </row>
    <row r="8556" spans="1:1" ht="15">
      <c r="A8556" s="32"/>
    </row>
    <row r="8557" spans="1:1" ht="15">
      <c r="A8557" s="32"/>
    </row>
    <row r="8558" spans="1:1" ht="15">
      <c r="A8558" s="32"/>
    </row>
    <row r="8559" spans="1:1" ht="15">
      <c r="A8559" s="32"/>
    </row>
    <row r="8560" spans="1:1" ht="15">
      <c r="A8560" s="32"/>
    </row>
    <row r="8561" spans="1:1" ht="15">
      <c r="A8561" s="32"/>
    </row>
    <row r="8562" spans="1:1" ht="15">
      <c r="A8562" s="32"/>
    </row>
    <row r="8563" spans="1:1" ht="15">
      <c r="A8563" s="32"/>
    </row>
    <row r="8564" spans="1:1" ht="15">
      <c r="A8564" s="32"/>
    </row>
    <row r="8565" spans="1:1" ht="15">
      <c r="A8565" s="32"/>
    </row>
    <row r="8566" spans="1:1" ht="15">
      <c r="A8566" s="32"/>
    </row>
    <row r="8567" spans="1:1" ht="15">
      <c r="A8567" s="32"/>
    </row>
    <row r="8568" spans="1:1" ht="15">
      <c r="A8568" s="32"/>
    </row>
    <row r="8569" spans="1:1" ht="15">
      <c r="A8569" s="32"/>
    </row>
    <row r="8570" spans="1:1" ht="15">
      <c r="A8570" s="32"/>
    </row>
    <row r="8571" spans="1:1" ht="15">
      <c r="A8571" s="32"/>
    </row>
    <row r="8572" spans="1:1" ht="15">
      <c r="A8572" s="32"/>
    </row>
    <row r="8573" spans="1:1" ht="15">
      <c r="A8573" s="32"/>
    </row>
    <row r="8574" spans="1:1" ht="15">
      <c r="A8574" s="32"/>
    </row>
    <row r="8575" spans="1:1" ht="15">
      <c r="A8575" s="32"/>
    </row>
    <row r="8576" spans="1:1" ht="15">
      <c r="A8576" s="32"/>
    </row>
    <row r="8577" spans="1:1" ht="15">
      <c r="A8577" s="32"/>
    </row>
    <row r="8578" spans="1:1" ht="15">
      <c r="A8578" s="32"/>
    </row>
    <row r="8579" spans="1:1" ht="15">
      <c r="A8579" s="32"/>
    </row>
    <row r="8580" spans="1:1" ht="15">
      <c r="A8580" s="32"/>
    </row>
    <row r="8581" spans="1:1" ht="15">
      <c r="A8581" s="32"/>
    </row>
    <row r="8582" spans="1:1" ht="15">
      <c r="A8582" s="32"/>
    </row>
    <row r="8583" spans="1:1" ht="15">
      <c r="A8583" s="32"/>
    </row>
    <row r="8584" spans="1:1" ht="15">
      <c r="A8584" s="32"/>
    </row>
    <row r="8585" spans="1:1" ht="15">
      <c r="A8585" s="32"/>
    </row>
    <row r="8586" spans="1:1" ht="15">
      <c r="A8586" s="32"/>
    </row>
    <row r="8587" spans="1:1" ht="15">
      <c r="A8587" s="32"/>
    </row>
    <row r="8588" spans="1:1" ht="15">
      <c r="A8588" s="32"/>
    </row>
    <row r="8589" spans="1:1" ht="15">
      <c r="A8589" s="32"/>
    </row>
    <row r="8590" spans="1:1" ht="15">
      <c r="A8590" s="32"/>
    </row>
    <row r="8591" spans="1:1" ht="15">
      <c r="A8591" s="32"/>
    </row>
    <row r="8592" spans="1:1" ht="15">
      <c r="A8592" s="32"/>
    </row>
    <row r="8593" spans="1:1" ht="15">
      <c r="A8593" s="32"/>
    </row>
    <row r="8594" spans="1:1" ht="15">
      <c r="A8594" s="32"/>
    </row>
    <row r="8595" spans="1:1" ht="15">
      <c r="A8595" s="32"/>
    </row>
    <row r="8596" spans="1:1" ht="15">
      <c r="A8596" s="32"/>
    </row>
    <row r="8597" spans="1:1" ht="15">
      <c r="A8597" s="32"/>
    </row>
    <row r="8598" spans="1:1" ht="15">
      <c r="A8598" s="32"/>
    </row>
    <row r="8599" spans="1:1" ht="15">
      <c r="A8599" s="32"/>
    </row>
    <row r="8600" spans="1:1" ht="15">
      <c r="A8600" s="32"/>
    </row>
    <row r="8601" spans="1:1" ht="15">
      <c r="A8601" s="32"/>
    </row>
    <row r="8602" spans="1:1" ht="15">
      <c r="A8602" s="32"/>
    </row>
    <row r="8603" spans="1:1" ht="15">
      <c r="A8603" s="32"/>
    </row>
    <row r="8604" spans="1:1" ht="15">
      <c r="A8604" s="32"/>
    </row>
    <row r="8605" spans="1:1" ht="15">
      <c r="A8605" s="32"/>
    </row>
    <row r="8606" spans="1:1" ht="15">
      <c r="A8606" s="32"/>
    </row>
    <row r="8607" spans="1:1" ht="15">
      <c r="A8607" s="32"/>
    </row>
    <row r="8608" spans="1:1" ht="15">
      <c r="A8608" s="32"/>
    </row>
    <row r="8609" spans="1:1" ht="15">
      <c r="A8609" s="32"/>
    </row>
    <row r="8610" spans="1:1" ht="15">
      <c r="A8610" s="32"/>
    </row>
    <row r="8611" spans="1:1" ht="15">
      <c r="A8611" s="32"/>
    </row>
    <row r="8612" spans="1:1" ht="15">
      <c r="A8612" s="32"/>
    </row>
    <row r="8613" spans="1:1" ht="15">
      <c r="A8613" s="32"/>
    </row>
    <row r="8614" spans="1:1" ht="15">
      <c r="A8614" s="32"/>
    </row>
    <row r="8615" spans="1:1" ht="15">
      <c r="A8615" s="32"/>
    </row>
    <row r="8616" spans="1:1" ht="15">
      <c r="A8616" s="32"/>
    </row>
    <row r="8617" spans="1:1" ht="15">
      <c r="A8617" s="32"/>
    </row>
    <row r="8618" spans="1:1" ht="15">
      <c r="A8618" s="32"/>
    </row>
    <row r="8619" spans="1:1" ht="15">
      <c r="A8619" s="32"/>
    </row>
    <row r="8620" spans="1:1" ht="15">
      <c r="A8620" s="32"/>
    </row>
    <row r="8621" spans="1:1" ht="15">
      <c r="A8621" s="32"/>
    </row>
    <row r="8622" spans="1:1" ht="15">
      <c r="A8622" s="32"/>
    </row>
    <row r="8623" spans="1:1" ht="15">
      <c r="A8623" s="32"/>
    </row>
    <row r="8624" spans="1:1" ht="15">
      <c r="A8624" s="32"/>
    </row>
    <row r="8625" spans="1:1" ht="15">
      <c r="A8625" s="32"/>
    </row>
    <row r="8626" spans="1:1" ht="15">
      <c r="A8626" s="32"/>
    </row>
    <row r="8627" spans="1:1" ht="15">
      <c r="A8627" s="32"/>
    </row>
    <row r="8628" spans="1:1" ht="15">
      <c r="A8628" s="32"/>
    </row>
    <row r="8629" spans="1:1" ht="15">
      <c r="A8629" s="32"/>
    </row>
    <row r="8630" spans="1:1" ht="15">
      <c r="A8630" s="32"/>
    </row>
    <row r="8631" spans="1:1" ht="15">
      <c r="A8631" s="32"/>
    </row>
    <row r="8632" spans="1:1" ht="15">
      <c r="A8632" s="32"/>
    </row>
    <row r="8633" spans="1:1" ht="15">
      <c r="A8633" s="32"/>
    </row>
    <row r="8634" spans="1:1" ht="15">
      <c r="A8634" s="32"/>
    </row>
    <row r="8635" spans="1:1" ht="15">
      <c r="A8635" s="32"/>
    </row>
    <row r="8636" spans="1:1" ht="15">
      <c r="A8636" s="32"/>
    </row>
    <row r="8637" spans="1:1" ht="15">
      <c r="A8637" s="32"/>
    </row>
    <row r="8638" spans="1:1" ht="15">
      <c r="A8638" s="32"/>
    </row>
    <row r="8639" spans="1:1" ht="15">
      <c r="A8639" s="32"/>
    </row>
    <row r="8640" spans="1:1" ht="15">
      <c r="A8640" s="32"/>
    </row>
    <row r="8641" spans="1:1" ht="15">
      <c r="A8641" s="32"/>
    </row>
    <row r="8642" spans="1:1" ht="15">
      <c r="A8642" s="32"/>
    </row>
    <row r="8643" spans="1:1" ht="15">
      <c r="A8643" s="32"/>
    </row>
    <row r="8644" spans="1:1" ht="15">
      <c r="A8644" s="32"/>
    </row>
    <row r="8645" spans="1:1" ht="15">
      <c r="A8645" s="32"/>
    </row>
    <row r="8646" spans="1:1" ht="15">
      <c r="A8646" s="32"/>
    </row>
    <row r="8647" spans="1:1" ht="15">
      <c r="A8647" s="32"/>
    </row>
    <row r="8648" spans="1:1" ht="15">
      <c r="A8648" s="32"/>
    </row>
    <row r="8649" spans="1:1" ht="15">
      <c r="A8649" s="32"/>
    </row>
    <row r="8650" spans="1:1" ht="15">
      <c r="A8650" s="32"/>
    </row>
    <row r="8651" spans="1:1" ht="15">
      <c r="A8651" s="32"/>
    </row>
    <row r="8652" spans="1:1" ht="15">
      <c r="A8652" s="32"/>
    </row>
    <row r="8653" spans="1:1" ht="15">
      <c r="A8653" s="32"/>
    </row>
    <row r="8654" spans="1:1" ht="15">
      <c r="A8654" s="32"/>
    </row>
    <row r="8655" spans="1:1" ht="15">
      <c r="A8655" s="32"/>
    </row>
    <row r="8656" spans="1:1" ht="15">
      <c r="A8656" s="32"/>
    </row>
    <row r="8657" spans="1:1" ht="15">
      <c r="A8657" s="32"/>
    </row>
    <row r="8658" spans="1:1" ht="15">
      <c r="A8658" s="32"/>
    </row>
    <row r="8659" spans="1:1" ht="15">
      <c r="A8659" s="32"/>
    </row>
    <row r="8660" spans="1:1" ht="15">
      <c r="A8660" s="32"/>
    </row>
    <row r="8661" spans="1:1" ht="15">
      <c r="A8661" s="32"/>
    </row>
    <row r="8662" spans="1:1" ht="15">
      <c r="A8662" s="32"/>
    </row>
    <row r="8663" spans="1:1" ht="15">
      <c r="A8663" s="32"/>
    </row>
    <row r="8664" spans="1:1" ht="15">
      <c r="A8664" s="32"/>
    </row>
    <row r="8665" spans="1:1" ht="15">
      <c r="A8665" s="32"/>
    </row>
    <row r="8666" spans="1:1" ht="15">
      <c r="A8666" s="32"/>
    </row>
    <row r="8667" spans="1:1" ht="15">
      <c r="A8667" s="32"/>
    </row>
    <row r="8668" spans="1:1" ht="15">
      <c r="A8668" s="32"/>
    </row>
    <row r="8669" spans="1:1" ht="15">
      <c r="A8669" s="32"/>
    </row>
    <row r="8670" spans="1:1" ht="15">
      <c r="A8670" s="32"/>
    </row>
    <row r="8671" spans="1:1" ht="15">
      <c r="A8671" s="32"/>
    </row>
    <row r="8672" spans="1:1" ht="15">
      <c r="A8672" s="32"/>
    </row>
    <row r="8673" spans="1:1" ht="15">
      <c r="A8673" s="32"/>
    </row>
    <row r="8674" spans="1:1" ht="15">
      <c r="A8674" s="32"/>
    </row>
    <row r="8675" spans="1:1" ht="15">
      <c r="A8675" s="32"/>
    </row>
    <row r="8676" spans="1:1" ht="15">
      <c r="A8676" s="32"/>
    </row>
    <row r="8677" spans="1:1" ht="15">
      <c r="A8677" s="32"/>
    </row>
    <row r="8678" spans="1:1" ht="15">
      <c r="A8678" s="32"/>
    </row>
    <row r="8679" spans="1:1" ht="15">
      <c r="A8679" s="32"/>
    </row>
    <row r="8680" spans="1:1" ht="15">
      <c r="A8680" s="32"/>
    </row>
    <row r="8681" spans="1:1" ht="15">
      <c r="A8681" s="32"/>
    </row>
    <row r="8682" spans="1:1" ht="15">
      <c r="A8682" s="32"/>
    </row>
    <row r="8683" spans="1:1" ht="15">
      <c r="A8683" s="32"/>
    </row>
    <row r="8684" spans="1:1" ht="15">
      <c r="A8684" s="32"/>
    </row>
    <row r="8685" spans="1:1" ht="15">
      <c r="A8685" s="32"/>
    </row>
    <row r="8686" spans="1:1" ht="15">
      <c r="A8686" s="32"/>
    </row>
    <row r="8687" spans="1:1" ht="15">
      <c r="A8687" s="32"/>
    </row>
    <row r="8688" spans="1:1" ht="15">
      <c r="A8688" s="32"/>
    </row>
    <row r="8689" spans="1:1" ht="15">
      <c r="A8689" s="32"/>
    </row>
    <row r="8690" spans="1:1" ht="15">
      <c r="A8690" s="32"/>
    </row>
    <row r="8691" spans="1:1" ht="15">
      <c r="A8691" s="32"/>
    </row>
    <row r="8692" spans="1:1" ht="15">
      <c r="A8692" s="32"/>
    </row>
    <row r="8693" spans="1:1" ht="15">
      <c r="A8693" s="32"/>
    </row>
    <row r="8694" spans="1:1" ht="15">
      <c r="A8694" s="32"/>
    </row>
    <row r="8695" spans="1:1" ht="15">
      <c r="A8695" s="32"/>
    </row>
    <row r="8696" spans="1:1" ht="15">
      <c r="A8696" s="32"/>
    </row>
    <row r="8697" spans="1:1" ht="15">
      <c r="A8697" s="32"/>
    </row>
    <row r="8698" spans="1:1" ht="15">
      <c r="A8698" s="32"/>
    </row>
    <row r="8699" spans="1:1" ht="15">
      <c r="A8699" s="32"/>
    </row>
    <row r="8700" spans="1:1" ht="15">
      <c r="A8700" s="32"/>
    </row>
    <row r="8701" spans="1:1" ht="15">
      <c r="A8701" s="32"/>
    </row>
    <row r="8702" spans="1:1" ht="15">
      <c r="A8702" s="32"/>
    </row>
    <row r="8703" spans="1:1" ht="15">
      <c r="A8703" s="32"/>
    </row>
    <row r="8704" spans="1:1" ht="15">
      <c r="A8704" s="32"/>
    </row>
    <row r="8705" spans="1:1" ht="15">
      <c r="A8705" s="32"/>
    </row>
    <row r="8706" spans="1:1" ht="15">
      <c r="A8706" s="32"/>
    </row>
    <row r="8707" spans="1:1" ht="15">
      <c r="A8707" s="32"/>
    </row>
    <row r="8708" spans="1:1" ht="15">
      <c r="A8708" s="32"/>
    </row>
    <row r="8709" spans="1:1" ht="15">
      <c r="A8709" s="32"/>
    </row>
    <row r="8710" spans="1:1" ht="15">
      <c r="A8710" s="32"/>
    </row>
    <row r="8711" spans="1:1" ht="15">
      <c r="A8711" s="32"/>
    </row>
    <row r="8712" spans="1:1" ht="15">
      <c r="A8712" s="32"/>
    </row>
    <row r="8713" spans="1:1" ht="15">
      <c r="A8713" s="32"/>
    </row>
    <row r="8714" spans="1:1" ht="15">
      <c r="A8714" s="32"/>
    </row>
    <row r="8715" spans="1:1" ht="15">
      <c r="A8715" s="32"/>
    </row>
    <row r="8716" spans="1:1" ht="15">
      <c r="A8716" s="32"/>
    </row>
    <row r="8717" spans="1:1" ht="15">
      <c r="A8717" s="32"/>
    </row>
    <row r="8718" spans="1:1" ht="15">
      <c r="A8718" s="32"/>
    </row>
    <row r="8719" spans="1:1" ht="15">
      <c r="A8719" s="32"/>
    </row>
    <row r="8720" spans="1:1" ht="15">
      <c r="A8720" s="32"/>
    </row>
    <row r="8721" spans="1:1" ht="15">
      <c r="A8721" s="32"/>
    </row>
    <row r="8722" spans="1:1" ht="15">
      <c r="A8722" s="32"/>
    </row>
    <row r="8723" spans="1:1" ht="15">
      <c r="A8723" s="32"/>
    </row>
    <row r="8724" spans="1:1" ht="15">
      <c r="A8724" s="32"/>
    </row>
    <row r="8725" spans="1:1" ht="15">
      <c r="A8725" s="32"/>
    </row>
    <row r="8726" spans="1:1" ht="15">
      <c r="A8726" s="32"/>
    </row>
    <row r="8727" spans="1:1" ht="15">
      <c r="A8727" s="32"/>
    </row>
    <row r="8728" spans="1:1" ht="15">
      <c r="A8728" s="32"/>
    </row>
    <row r="8729" spans="1:1" ht="15">
      <c r="A8729" s="32"/>
    </row>
    <row r="8730" spans="1:1" ht="15">
      <c r="A8730" s="32"/>
    </row>
    <row r="8731" spans="1:1" ht="15">
      <c r="A8731" s="32"/>
    </row>
    <row r="8732" spans="1:1" ht="15">
      <c r="A8732" s="32"/>
    </row>
    <row r="8733" spans="1:1" ht="15">
      <c r="A8733" s="32"/>
    </row>
    <row r="8734" spans="1:1" ht="15">
      <c r="A8734" s="32"/>
    </row>
    <row r="8735" spans="1:1" ht="15">
      <c r="A8735" s="32"/>
    </row>
    <row r="8736" spans="1:1" ht="15">
      <c r="A8736" s="32"/>
    </row>
    <row r="8737" spans="1:1" ht="15">
      <c r="A8737" s="32"/>
    </row>
    <row r="8738" spans="1:1" ht="15">
      <c r="A8738" s="32"/>
    </row>
    <row r="8739" spans="1:1" ht="15">
      <c r="A8739" s="32"/>
    </row>
    <row r="8740" spans="1:1" ht="15">
      <c r="A8740" s="32"/>
    </row>
    <row r="8741" spans="1:1" ht="15">
      <c r="A8741" s="32"/>
    </row>
    <row r="8742" spans="1:1" ht="15">
      <c r="A8742" s="32"/>
    </row>
    <row r="8743" spans="1:1" ht="15">
      <c r="A8743" s="32"/>
    </row>
    <row r="8744" spans="1:1" ht="15">
      <c r="A8744" s="32"/>
    </row>
    <row r="8745" spans="1:1" ht="15">
      <c r="A8745" s="32"/>
    </row>
    <row r="8746" spans="1:1" ht="15">
      <c r="A8746" s="32"/>
    </row>
    <row r="8747" spans="1:1" ht="15">
      <c r="A8747" s="32"/>
    </row>
    <row r="8748" spans="1:1" ht="15">
      <c r="A8748" s="32"/>
    </row>
    <row r="8749" spans="1:1" ht="15">
      <c r="A8749" s="32"/>
    </row>
    <row r="8750" spans="1:1" ht="15">
      <c r="A8750" s="32"/>
    </row>
    <row r="8751" spans="1:1" ht="15">
      <c r="A8751" s="32"/>
    </row>
    <row r="8752" spans="1:1" ht="15">
      <c r="A8752" s="32"/>
    </row>
    <row r="8753" spans="1:1" ht="15">
      <c r="A8753" s="32"/>
    </row>
    <row r="8754" spans="1:1" ht="15">
      <c r="A8754" s="32"/>
    </row>
    <row r="8755" spans="1:1" ht="15">
      <c r="A8755" s="32"/>
    </row>
    <row r="8756" spans="1:1" ht="15">
      <c r="A8756" s="32"/>
    </row>
    <row r="8757" spans="1:1" ht="15">
      <c r="A8757" s="32"/>
    </row>
    <row r="8758" spans="1:1" ht="15">
      <c r="A8758" s="32"/>
    </row>
    <row r="8759" spans="1:1" ht="15">
      <c r="A8759" s="32"/>
    </row>
    <row r="8760" spans="1:1" ht="15">
      <c r="A8760" s="32"/>
    </row>
    <row r="8761" spans="1:1" ht="15">
      <c r="A8761" s="32"/>
    </row>
    <row r="8762" spans="1:1" ht="15">
      <c r="A8762" s="32"/>
    </row>
    <row r="8763" spans="1:1" ht="15">
      <c r="A8763" s="32"/>
    </row>
    <row r="8764" spans="1:1" ht="15">
      <c r="A8764" s="32"/>
    </row>
    <row r="8765" spans="1:1" ht="15">
      <c r="A8765" s="32"/>
    </row>
    <row r="8766" spans="1:1" ht="15">
      <c r="A8766" s="32"/>
    </row>
    <row r="8767" spans="1:1" ht="15">
      <c r="A8767" s="32"/>
    </row>
    <row r="8768" spans="1:1" ht="15">
      <c r="A8768" s="32"/>
    </row>
    <row r="8769" spans="1:1" ht="15">
      <c r="A8769" s="32"/>
    </row>
    <row r="8770" spans="1:1" ht="15">
      <c r="A8770" s="32"/>
    </row>
    <row r="8771" spans="1:1" ht="15">
      <c r="A8771" s="32"/>
    </row>
    <row r="8772" spans="1:1" ht="15">
      <c r="A8772" s="32"/>
    </row>
    <row r="8773" spans="1:1" ht="15">
      <c r="A8773" s="32"/>
    </row>
    <row r="8774" spans="1:1" ht="15">
      <c r="A8774" s="32"/>
    </row>
    <row r="8775" spans="1:1" ht="15">
      <c r="A8775" s="32"/>
    </row>
    <row r="8776" spans="1:1" ht="15">
      <c r="A8776" s="32"/>
    </row>
    <row r="8777" spans="1:1" ht="15">
      <c r="A8777" s="32"/>
    </row>
    <row r="8778" spans="1:1" ht="15">
      <c r="A8778" s="32"/>
    </row>
    <row r="8779" spans="1:1" ht="15">
      <c r="A8779" s="32"/>
    </row>
    <row r="8780" spans="1:1" ht="15">
      <c r="A8780" s="32"/>
    </row>
    <row r="8781" spans="1:1" ht="15">
      <c r="A8781" s="32"/>
    </row>
    <row r="8782" spans="1:1" ht="15">
      <c r="A8782" s="32"/>
    </row>
    <row r="8783" spans="1:1" ht="15">
      <c r="A8783" s="32"/>
    </row>
    <row r="8784" spans="1:1" ht="15">
      <c r="A8784" s="32"/>
    </row>
    <row r="8785" spans="1:1" ht="15">
      <c r="A8785" s="32"/>
    </row>
    <row r="8786" spans="1:1" ht="15">
      <c r="A8786" s="32"/>
    </row>
    <row r="8787" spans="1:1" ht="15">
      <c r="A8787" s="32"/>
    </row>
    <row r="8788" spans="1:1" ht="15">
      <c r="A8788" s="32"/>
    </row>
    <row r="8789" spans="1:1" ht="15">
      <c r="A8789" s="32"/>
    </row>
    <row r="8790" spans="1:1" ht="15">
      <c r="A8790" s="32"/>
    </row>
    <row r="8791" spans="1:1" ht="15">
      <c r="A8791" s="32"/>
    </row>
    <row r="8792" spans="1:1" ht="15">
      <c r="A8792" s="32"/>
    </row>
    <row r="8793" spans="1:1" ht="15">
      <c r="A8793" s="32"/>
    </row>
    <row r="8794" spans="1:1" ht="15">
      <c r="A8794" s="32"/>
    </row>
    <row r="8795" spans="1:1" ht="15">
      <c r="A8795" s="32"/>
    </row>
    <row r="8796" spans="1:1" ht="15">
      <c r="A8796" s="32"/>
    </row>
    <row r="8797" spans="1:1" ht="15">
      <c r="A8797" s="32"/>
    </row>
    <row r="8798" spans="1:1" ht="15">
      <c r="A8798" s="32"/>
    </row>
    <row r="8799" spans="1:1" ht="15">
      <c r="A8799" s="32"/>
    </row>
    <row r="8800" spans="1:1" ht="15">
      <c r="A8800" s="32"/>
    </row>
    <row r="8801" spans="1:1" ht="15">
      <c r="A8801" s="32"/>
    </row>
    <row r="8802" spans="1:1" ht="15">
      <c r="A8802" s="32"/>
    </row>
    <row r="8803" spans="1:1" ht="15">
      <c r="A8803" s="32"/>
    </row>
    <row r="8804" spans="1:1" ht="15">
      <c r="A8804" s="32"/>
    </row>
    <row r="8805" spans="1:1" ht="15">
      <c r="A8805" s="32"/>
    </row>
    <row r="8806" spans="1:1" ht="15">
      <c r="A8806" s="32"/>
    </row>
    <row r="8807" spans="1:1" ht="15">
      <c r="A8807" s="32"/>
    </row>
    <row r="8808" spans="1:1" ht="15">
      <c r="A8808" s="32"/>
    </row>
    <row r="8809" spans="1:1" ht="15">
      <c r="A8809" s="32"/>
    </row>
    <row r="8810" spans="1:1" ht="15">
      <c r="A8810" s="32"/>
    </row>
    <row r="8811" spans="1:1" ht="15">
      <c r="A8811" s="32"/>
    </row>
    <row r="8812" spans="1:1" ht="15">
      <c r="A8812" s="32"/>
    </row>
    <row r="8813" spans="1:1" ht="15">
      <c r="A8813" s="32"/>
    </row>
    <row r="8814" spans="1:1" ht="15">
      <c r="A8814" s="32"/>
    </row>
    <row r="8815" spans="1:1" ht="15">
      <c r="A8815" s="32"/>
    </row>
    <row r="8816" spans="1:1" ht="15">
      <c r="A8816" s="32"/>
    </row>
    <row r="8817" spans="1:1" ht="15">
      <c r="A8817" s="32"/>
    </row>
    <row r="8818" spans="1:1" ht="15">
      <c r="A8818" s="32"/>
    </row>
    <row r="8819" spans="1:1" ht="15">
      <c r="A8819" s="32"/>
    </row>
    <row r="8820" spans="1:1" ht="15">
      <c r="A8820" s="32"/>
    </row>
    <row r="8821" spans="1:1" ht="15">
      <c r="A8821" s="32"/>
    </row>
    <row r="8822" spans="1:1" ht="15">
      <c r="A8822" s="32"/>
    </row>
    <row r="8823" spans="1:1" ht="15">
      <c r="A8823" s="32"/>
    </row>
    <row r="8824" spans="1:1" ht="15">
      <c r="A8824" s="32"/>
    </row>
    <row r="8825" spans="1:1" ht="15">
      <c r="A8825" s="32"/>
    </row>
    <row r="8826" spans="1:1" ht="15">
      <c r="A8826" s="32"/>
    </row>
    <row r="8827" spans="1:1" ht="15">
      <c r="A8827" s="32"/>
    </row>
    <row r="8828" spans="1:1" ht="15">
      <c r="A8828" s="32"/>
    </row>
    <row r="8829" spans="1:1" ht="15">
      <c r="A8829" s="32"/>
    </row>
    <row r="8830" spans="1:1" ht="15">
      <c r="A8830" s="32"/>
    </row>
    <row r="8831" spans="1:1" ht="15">
      <c r="A8831" s="32"/>
    </row>
    <row r="8832" spans="1:1" ht="15">
      <c r="A8832" s="32"/>
    </row>
    <row r="8833" spans="1:1" ht="15">
      <c r="A8833" s="32"/>
    </row>
    <row r="8834" spans="1:1" ht="15">
      <c r="A8834" s="32"/>
    </row>
    <row r="8835" spans="1:1" ht="15">
      <c r="A8835" s="32"/>
    </row>
    <row r="8836" spans="1:1" ht="15">
      <c r="A8836" s="32"/>
    </row>
    <row r="8837" spans="1:1" ht="15">
      <c r="A8837" s="32"/>
    </row>
    <row r="8838" spans="1:1" ht="15">
      <c r="A8838" s="32"/>
    </row>
    <row r="8839" spans="1:1" ht="15">
      <c r="A8839" s="32"/>
    </row>
    <row r="8840" spans="1:1" ht="15">
      <c r="A8840" s="32"/>
    </row>
    <row r="8841" spans="1:1" ht="15">
      <c r="A8841" s="32"/>
    </row>
    <row r="8842" spans="1:1" ht="15">
      <c r="A8842" s="32"/>
    </row>
    <row r="8843" spans="1:1" ht="15">
      <c r="A8843" s="32"/>
    </row>
    <row r="8844" spans="1:1" ht="15">
      <c r="A8844" s="32"/>
    </row>
    <row r="8845" spans="1:1" ht="15">
      <c r="A8845" s="32"/>
    </row>
    <row r="8846" spans="1:1" ht="15">
      <c r="A8846" s="32"/>
    </row>
    <row r="8847" spans="1:1" ht="15">
      <c r="A8847" s="32"/>
    </row>
    <row r="8848" spans="1:1" ht="15">
      <c r="A8848" s="32"/>
    </row>
    <row r="8849" spans="1:1" ht="15">
      <c r="A8849" s="32"/>
    </row>
    <row r="8850" spans="1:1" ht="15">
      <c r="A8850" s="32"/>
    </row>
    <row r="8851" spans="1:1" ht="15">
      <c r="A8851" s="32"/>
    </row>
    <row r="8852" spans="1:1" ht="15">
      <c r="A8852" s="32"/>
    </row>
    <row r="8853" spans="1:1" ht="15">
      <c r="A8853" s="32"/>
    </row>
    <row r="8854" spans="1:1" ht="15">
      <c r="A8854" s="32"/>
    </row>
    <row r="8855" spans="1:1" ht="15">
      <c r="A8855" s="32"/>
    </row>
    <row r="8856" spans="1:1" ht="15">
      <c r="A8856" s="32"/>
    </row>
    <row r="8857" spans="1:1" ht="15">
      <c r="A8857" s="32"/>
    </row>
    <row r="8858" spans="1:1" ht="15">
      <c r="A8858" s="32"/>
    </row>
    <row r="8859" spans="1:1" ht="15">
      <c r="A8859" s="32"/>
    </row>
    <row r="8860" spans="1:1" ht="15">
      <c r="A8860" s="32"/>
    </row>
    <row r="8861" spans="1:1" ht="15">
      <c r="A8861" s="32"/>
    </row>
    <row r="8862" spans="1:1" ht="15">
      <c r="A8862" s="32"/>
    </row>
    <row r="8863" spans="1:1" ht="15">
      <c r="A8863" s="32"/>
    </row>
    <row r="8864" spans="1:1" ht="15">
      <c r="A8864" s="32"/>
    </row>
    <row r="8865" spans="1:1" ht="15">
      <c r="A8865" s="32"/>
    </row>
    <row r="8866" spans="1:1" ht="15">
      <c r="A8866" s="32"/>
    </row>
    <row r="8867" spans="1:1" ht="15">
      <c r="A8867" s="32"/>
    </row>
    <row r="8868" spans="1:1" ht="15">
      <c r="A8868" s="32"/>
    </row>
    <row r="8869" spans="1:1" ht="15">
      <c r="A8869" s="32"/>
    </row>
    <row r="8870" spans="1:1" ht="15">
      <c r="A8870" s="32"/>
    </row>
    <row r="8871" spans="1:1" ht="15">
      <c r="A8871" s="32"/>
    </row>
    <row r="8872" spans="1:1" ht="15">
      <c r="A8872" s="32"/>
    </row>
    <row r="8873" spans="1:1" ht="15">
      <c r="A8873" s="32"/>
    </row>
    <row r="8874" spans="1:1" ht="15">
      <c r="A8874" s="32"/>
    </row>
    <row r="8875" spans="1:1" ht="15">
      <c r="A8875" s="32"/>
    </row>
    <row r="8876" spans="1:1" ht="15">
      <c r="A8876" s="32"/>
    </row>
    <row r="8877" spans="1:1" ht="15">
      <c r="A8877" s="32"/>
    </row>
    <row r="8878" spans="1:1" ht="15">
      <c r="A8878" s="32"/>
    </row>
    <row r="8879" spans="1:1" ht="15">
      <c r="A8879" s="32"/>
    </row>
    <row r="8880" spans="1:1" ht="15">
      <c r="A8880" s="32"/>
    </row>
    <row r="8881" spans="1:1" ht="15">
      <c r="A8881" s="32"/>
    </row>
    <row r="8882" spans="1:1" ht="15">
      <c r="A8882" s="32"/>
    </row>
    <row r="8883" spans="1:1" ht="15">
      <c r="A8883" s="32"/>
    </row>
    <row r="8884" spans="1:1" ht="15">
      <c r="A8884" s="32"/>
    </row>
    <row r="8885" spans="1:1" ht="15">
      <c r="A8885" s="32"/>
    </row>
    <row r="8886" spans="1:1" ht="15">
      <c r="A8886" s="32"/>
    </row>
    <row r="8887" spans="1:1" ht="15">
      <c r="A8887" s="32"/>
    </row>
    <row r="8888" spans="1:1" ht="15">
      <c r="A8888" s="32"/>
    </row>
    <row r="8889" spans="1:1" ht="15">
      <c r="A8889" s="32"/>
    </row>
    <row r="8890" spans="1:1" ht="15">
      <c r="A8890" s="32"/>
    </row>
    <row r="8891" spans="1:1" ht="15">
      <c r="A8891" s="32"/>
    </row>
    <row r="8892" spans="1:1" ht="15">
      <c r="A8892" s="32"/>
    </row>
    <row r="8893" spans="1:1" ht="15">
      <c r="A8893" s="32"/>
    </row>
    <row r="8894" spans="1:1" ht="15">
      <c r="A8894" s="32"/>
    </row>
    <row r="8895" spans="1:1" ht="15">
      <c r="A8895" s="32"/>
    </row>
    <row r="8896" spans="1:1" ht="15">
      <c r="A8896" s="32"/>
    </row>
    <row r="8897" spans="1:1" ht="15">
      <c r="A8897" s="32"/>
    </row>
    <row r="8898" spans="1:1" ht="15">
      <c r="A8898" s="32"/>
    </row>
    <row r="8899" spans="1:1" ht="15">
      <c r="A8899" s="32"/>
    </row>
    <row r="8900" spans="1:1" ht="15">
      <c r="A8900" s="32"/>
    </row>
    <row r="8901" spans="1:1" ht="15">
      <c r="A8901" s="32"/>
    </row>
    <row r="8902" spans="1:1" ht="15">
      <c r="A8902" s="32"/>
    </row>
    <row r="8903" spans="1:1" ht="15">
      <c r="A8903" s="32"/>
    </row>
    <row r="8904" spans="1:1" ht="15">
      <c r="A8904" s="32"/>
    </row>
    <row r="8905" spans="1:1" ht="15">
      <c r="A8905" s="32"/>
    </row>
    <row r="8906" spans="1:1" ht="15">
      <c r="A8906" s="32"/>
    </row>
    <row r="8907" spans="1:1" ht="15">
      <c r="A8907" s="32"/>
    </row>
    <row r="8908" spans="1:1" ht="15">
      <c r="A8908" s="32"/>
    </row>
    <row r="8909" spans="1:1" ht="15">
      <c r="A8909" s="32"/>
    </row>
    <row r="8910" spans="1:1" ht="15">
      <c r="A8910" s="32"/>
    </row>
    <row r="8911" spans="1:1" ht="15">
      <c r="A8911" s="32"/>
    </row>
    <row r="8912" spans="1:1" ht="15">
      <c r="A8912" s="32"/>
    </row>
    <row r="8913" spans="1:1" ht="15">
      <c r="A8913" s="32"/>
    </row>
    <row r="8914" spans="1:1" ht="15">
      <c r="A8914" s="32"/>
    </row>
    <row r="8915" spans="1:1" ht="15">
      <c r="A8915" s="32"/>
    </row>
    <row r="8916" spans="1:1" ht="15">
      <c r="A8916" s="32"/>
    </row>
    <row r="8917" spans="1:1" ht="15">
      <c r="A8917" s="32"/>
    </row>
    <row r="8918" spans="1:1" ht="15">
      <c r="A8918" s="32"/>
    </row>
    <row r="8919" spans="1:1" ht="15">
      <c r="A8919" s="32"/>
    </row>
    <row r="8920" spans="1:1" ht="15">
      <c r="A8920" s="32"/>
    </row>
    <row r="8921" spans="1:1" ht="15">
      <c r="A8921" s="32"/>
    </row>
    <row r="8922" spans="1:1" ht="15">
      <c r="A8922" s="32"/>
    </row>
    <row r="8923" spans="1:1" ht="15">
      <c r="A8923" s="32"/>
    </row>
    <row r="8924" spans="1:1" ht="15">
      <c r="A8924" s="32"/>
    </row>
    <row r="8925" spans="1:1" ht="15">
      <c r="A8925" s="32"/>
    </row>
    <row r="8926" spans="1:1" ht="15">
      <c r="A8926" s="32"/>
    </row>
    <row r="8927" spans="1:1" ht="15">
      <c r="A8927" s="32"/>
    </row>
    <row r="8928" spans="1:1" ht="15">
      <c r="A8928" s="32"/>
    </row>
    <row r="8929" spans="1:1" ht="15">
      <c r="A8929" s="32"/>
    </row>
    <row r="8930" spans="1:1" ht="15">
      <c r="A8930" s="32"/>
    </row>
    <row r="8931" spans="1:1" ht="15">
      <c r="A8931" s="32"/>
    </row>
    <row r="8932" spans="1:1" ht="15">
      <c r="A8932" s="32"/>
    </row>
    <row r="8933" spans="1:1" ht="15">
      <c r="A8933" s="32"/>
    </row>
    <row r="8934" spans="1:1" ht="15">
      <c r="A8934" s="32"/>
    </row>
    <row r="8935" spans="1:1" ht="15">
      <c r="A8935" s="32"/>
    </row>
    <row r="8936" spans="1:1" ht="15">
      <c r="A8936" s="32"/>
    </row>
    <row r="8937" spans="1:1" ht="15">
      <c r="A8937" s="32"/>
    </row>
    <row r="8938" spans="1:1" ht="15">
      <c r="A8938" s="32"/>
    </row>
    <row r="8939" spans="1:1" ht="15">
      <c r="A8939" s="32"/>
    </row>
    <row r="8940" spans="1:1" ht="15">
      <c r="A8940" s="32"/>
    </row>
    <row r="8941" spans="1:1" ht="15">
      <c r="A8941" s="32"/>
    </row>
    <row r="8942" spans="1:1" ht="15">
      <c r="A8942" s="32"/>
    </row>
    <row r="8943" spans="1:1" ht="15">
      <c r="A8943" s="32"/>
    </row>
    <row r="8944" spans="1:1" ht="15">
      <c r="A8944" s="32"/>
    </row>
    <row r="8945" spans="1:1" ht="15">
      <c r="A8945" s="32"/>
    </row>
    <row r="8946" spans="1:1" ht="15">
      <c r="A8946" s="32"/>
    </row>
    <row r="8947" spans="1:1" ht="15">
      <c r="A8947" s="32"/>
    </row>
    <row r="8948" spans="1:1" ht="15">
      <c r="A8948" s="32"/>
    </row>
    <row r="8949" spans="1:1" ht="15">
      <c r="A8949" s="32"/>
    </row>
    <row r="8950" spans="1:1" ht="15">
      <c r="A8950" s="32"/>
    </row>
    <row r="8951" spans="1:1" ht="15">
      <c r="A8951" s="32"/>
    </row>
    <row r="8952" spans="1:1" ht="15">
      <c r="A8952" s="32"/>
    </row>
    <row r="8953" spans="1:1" ht="15">
      <c r="A8953" s="32"/>
    </row>
    <row r="8954" spans="1:1" ht="15">
      <c r="A8954" s="32"/>
    </row>
    <row r="8955" spans="1:1" ht="15">
      <c r="A8955" s="32"/>
    </row>
    <row r="8956" spans="1:1" ht="15">
      <c r="A8956" s="32"/>
    </row>
    <row r="8957" spans="1:1" ht="15">
      <c r="A8957" s="32"/>
    </row>
    <row r="8958" spans="1:1" ht="15">
      <c r="A8958" s="32"/>
    </row>
    <row r="8959" spans="1:1" ht="15">
      <c r="A8959" s="32"/>
    </row>
    <row r="8960" spans="1:1" ht="15">
      <c r="A8960" s="32"/>
    </row>
    <row r="8961" spans="1:1" ht="15">
      <c r="A8961" s="32"/>
    </row>
    <row r="8962" spans="1:1" ht="15">
      <c r="A8962" s="32"/>
    </row>
    <row r="8963" spans="1:1" ht="15">
      <c r="A8963" s="32"/>
    </row>
    <row r="8964" spans="1:1" ht="15">
      <c r="A8964" s="32"/>
    </row>
    <row r="8965" spans="1:1" ht="15">
      <c r="A8965" s="32"/>
    </row>
    <row r="8966" spans="1:1" ht="15">
      <c r="A8966" s="32"/>
    </row>
    <row r="8967" spans="1:1" ht="15">
      <c r="A8967" s="32"/>
    </row>
    <row r="8968" spans="1:1" ht="15">
      <c r="A8968" s="32"/>
    </row>
    <row r="8969" spans="1:1" ht="15">
      <c r="A8969" s="32"/>
    </row>
    <row r="8970" spans="1:1" ht="15">
      <c r="A8970" s="32"/>
    </row>
    <row r="8971" spans="1:1" ht="15">
      <c r="A8971" s="32"/>
    </row>
    <row r="8972" spans="1:1" ht="15">
      <c r="A8972" s="32"/>
    </row>
    <row r="8973" spans="1:1" ht="15">
      <c r="A8973" s="32"/>
    </row>
    <row r="8974" spans="1:1" ht="15">
      <c r="A8974" s="32"/>
    </row>
    <row r="8975" spans="1:1" ht="15">
      <c r="A8975" s="32"/>
    </row>
    <row r="8976" spans="1:1" ht="15">
      <c r="A8976" s="32"/>
    </row>
    <row r="8977" spans="1:1" ht="15">
      <c r="A8977" s="32"/>
    </row>
    <row r="8978" spans="1:1" ht="15">
      <c r="A8978" s="32"/>
    </row>
    <row r="8979" spans="1:1" ht="15">
      <c r="A8979" s="32"/>
    </row>
    <row r="8980" spans="1:1" ht="15">
      <c r="A8980" s="32"/>
    </row>
    <row r="8981" spans="1:1" ht="15">
      <c r="A8981" s="32"/>
    </row>
    <row r="8982" spans="1:1" ht="15">
      <c r="A8982" s="32"/>
    </row>
    <row r="8983" spans="1:1" ht="15">
      <c r="A8983" s="32"/>
    </row>
    <row r="8984" spans="1:1" ht="15">
      <c r="A8984" s="32"/>
    </row>
    <row r="8985" spans="1:1" ht="15">
      <c r="A8985" s="32"/>
    </row>
    <row r="8986" spans="1:1" ht="15">
      <c r="A8986" s="32"/>
    </row>
    <row r="8987" spans="1:1" ht="15">
      <c r="A8987" s="32"/>
    </row>
    <row r="8988" spans="1:1" ht="15">
      <c r="A8988" s="32"/>
    </row>
    <row r="8989" spans="1:1" ht="15">
      <c r="A8989" s="32"/>
    </row>
    <row r="8990" spans="1:1" ht="15">
      <c r="A8990" s="32"/>
    </row>
    <row r="8991" spans="1:1" ht="15">
      <c r="A8991" s="32"/>
    </row>
    <row r="8992" spans="1:1" ht="15">
      <c r="A8992" s="32"/>
    </row>
    <row r="8993" spans="1:1" ht="15">
      <c r="A8993" s="32"/>
    </row>
    <row r="8994" spans="1:1" ht="15">
      <c r="A8994" s="32"/>
    </row>
    <row r="8995" spans="1:1" ht="15">
      <c r="A8995" s="32"/>
    </row>
    <row r="8996" spans="1:1" ht="15">
      <c r="A8996" s="32"/>
    </row>
    <row r="8997" spans="1:1" ht="15">
      <c r="A8997" s="32"/>
    </row>
    <row r="8998" spans="1:1" ht="15">
      <c r="A8998" s="32"/>
    </row>
    <row r="8999" spans="1:1" ht="15">
      <c r="A8999" s="32"/>
    </row>
    <row r="9000" spans="1:1" ht="15">
      <c r="A9000" s="32"/>
    </row>
    <row r="9001" spans="1:1" ht="15">
      <c r="A9001" s="32"/>
    </row>
    <row r="9002" spans="1:1" ht="15">
      <c r="A9002" s="32"/>
    </row>
    <row r="9003" spans="1:1" ht="15">
      <c r="A9003" s="32"/>
    </row>
    <row r="9004" spans="1:1" ht="15">
      <c r="A9004" s="32"/>
    </row>
    <row r="9005" spans="1:1" ht="15">
      <c r="A9005" s="32"/>
    </row>
    <row r="9006" spans="1:1" ht="15">
      <c r="A9006" s="32"/>
    </row>
    <row r="9007" spans="1:1" ht="15">
      <c r="A9007" s="32"/>
    </row>
    <row r="9008" spans="1:1" ht="15">
      <c r="A9008" s="32"/>
    </row>
    <row r="9009" spans="1:1" ht="15">
      <c r="A9009" s="32"/>
    </row>
    <row r="9010" spans="1:1" ht="15">
      <c r="A9010" s="32"/>
    </row>
    <row r="9011" spans="1:1" ht="15">
      <c r="A9011" s="32"/>
    </row>
    <row r="9012" spans="1:1" ht="15">
      <c r="A9012" s="32"/>
    </row>
    <row r="9013" spans="1:1" ht="15">
      <c r="A9013" s="32"/>
    </row>
    <row r="9014" spans="1:1" ht="15">
      <c r="A9014" s="32"/>
    </row>
    <row r="9015" spans="1:1" ht="15">
      <c r="A9015" s="32"/>
    </row>
    <row r="9016" spans="1:1" ht="15">
      <c r="A9016" s="32"/>
    </row>
    <row r="9017" spans="1:1" ht="15">
      <c r="A9017" s="32"/>
    </row>
    <row r="9018" spans="1:1" ht="15">
      <c r="A9018" s="32"/>
    </row>
    <row r="9019" spans="1:1" ht="15">
      <c r="A9019" s="32"/>
    </row>
    <row r="9020" spans="1:1" ht="15">
      <c r="A9020" s="32"/>
    </row>
    <row r="9021" spans="1:1" ht="15">
      <c r="A9021" s="32"/>
    </row>
    <row r="9022" spans="1:1" ht="15">
      <c r="A9022" s="32"/>
    </row>
    <row r="9023" spans="1:1" ht="15">
      <c r="A9023" s="32"/>
    </row>
    <row r="9024" spans="1:1" ht="15">
      <c r="A9024" s="32"/>
    </row>
    <row r="9025" spans="1:1" ht="15">
      <c r="A9025" s="32"/>
    </row>
    <row r="9026" spans="1:1" ht="15">
      <c r="A9026" s="32"/>
    </row>
    <row r="9027" spans="1:1" ht="15">
      <c r="A9027" s="32"/>
    </row>
    <row r="9028" spans="1:1" ht="15">
      <c r="A9028" s="32"/>
    </row>
    <row r="9029" spans="1:1" ht="15">
      <c r="A9029" s="32"/>
    </row>
    <row r="9030" spans="1:1" ht="15">
      <c r="A9030" s="32"/>
    </row>
    <row r="9031" spans="1:1" ht="15">
      <c r="A9031" s="32"/>
    </row>
    <row r="9032" spans="1:1" ht="15">
      <c r="A9032" s="32"/>
    </row>
    <row r="9033" spans="1:1" ht="15">
      <c r="A9033" s="32"/>
    </row>
    <row r="9034" spans="1:1" ht="15">
      <c r="A9034" s="32"/>
    </row>
    <row r="9035" spans="1:1" ht="15">
      <c r="A9035" s="32"/>
    </row>
    <row r="9036" spans="1:1" ht="15">
      <c r="A9036" s="32"/>
    </row>
    <row r="9037" spans="1:1" ht="15">
      <c r="A9037" s="32"/>
    </row>
    <row r="9038" spans="1:1" ht="15">
      <c r="A9038" s="32"/>
    </row>
    <row r="9039" spans="1:1" ht="15">
      <c r="A9039" s="32"/>
    </row>
    <row r="9040" spans="1:1" ht="15">
      <c r="A9040" s="32"/>
    </row>
    <row r="9041" spans="1:1" ht="15">
      <c r="A9041" s="32"/>
    </row>
    <row r="9042" spans="1:1" ht="15">
      <c r="A9042" s="32"/>
    </row>
    <row r="9043" spans="1:1" ht="15">
      <c r="A9043" s="32"/>
    </row>
    <row r="9044" spans="1:1" ht="15">
      <c r="A9044" s="32"/>
    </row>
    <row r="9045" spans="1:1" ht="15">
      <c r="A9045" s="32"/>
    </row>
    <row r="9046" spans="1:1" ht="15">
      <c r="A9046" s="32"/>
    </row>
    <row r="9047" spans="1:1" ht="15">
      <c r="A9047" s="32"/>
    </row>
    <row r="9048" spans="1:1" ht="15">
      <c r="A9048" s="32"/>
    </row>
    <row r="9049" spans="1:1" ht="15">
      <c r="A9049" s="32"/>
    </row>
    <row r="9050" spans="1:1" ht="15">
      <c r="A9050" s="32"/>
    </row>
    <row r="9051" spans="1:1" ht="15">
      <c r="A9051" s="32"/>
    </row>
    <row r="9052" spans="1:1" ht="15">
      <c r="A9052" s="32"/>
    </row>
    <row r="9053" spans="1:1" ht="15">
      <c r="A9053" s="32"/>
    </row>
    <row r="9054" spans="1:1" ht="15">
      <c r="A9054" s="32"/>
    </row>
    <row r="9055" spans="1:1" ht="15">
      <c r="A9055" s="32"/>
    </row>
    <row r="9056" spans="1:1" ht="15">
      <c r="A9056" s="32"/>
    </row>
    <row r="9057" spans="1:1" ht="15">
      <c r="A9057" s="32"/>
    </row>
    <row r="9058" spans="1:1" ht="15">
      <c r="A9058" s="32"/>
    </row>
    <row r="9059" spans="1:1" ht="15">
      <c r="A9059" s="32"/>
    </row>
    <row r="9060" spans="1:1" ht="15">
      <c r="A9060" s="32"/>
    </row>
    <row r="9061" spans="1:1" ht="15">
      <c r="A9061" s="32"/>
    </row>
    <row r="9062" spans="1:1" ht="15">
      <c r="A9062" s="32"/>
    </row>
    <row r="9063" spans="1:1" ht="15">
      <c r="A9063" s="32"/>
    </row>
    <row r="9064" spans="1:1" ht="15">
      <c r="A9064" s="32"/>
    </row>
    <row r="9065" spans="1:1" ht="15">
      <c r="A9065" s="32"/>
    </row>
    <row r="9066" spans="1:1" ht="15">
      <c r="A9066" s="32"/>
    </row>
    <row r="9067" spans="1:1" ht="15">
      <c r="A9067" s="32"/>
    </row>
    <row r="9068" spans="1:1" ht="15">
      <c r="A9068" s="32"/>
    </row>
    <row r="9069" spans="1:1" ht="15">
      <c r="A9069" s="32"/>
    </row>
    <row r="9070" spans="1:1" ht="15">
      <c r="A9070" s="32"/>
    </row>
    <row r="9071" spans="1:1" ht="15">
      <c r="A9071" s="32"/>
    </row>
    <row r="9072" spans="1:1" ht="15">
      <c r="A9072" s="32"/>
    </row>
    <row r="9073" spans="1:1" ht="15">
      <c r="A9073" s="32"/>
    </row>
    <row r="9074" spans="1:1" ht="15">
      <c r="A9074" s="32"/>
    </row>
    <row r="9075" spans="1:1" ht="15">
      <c r="A9075" s="32"/>
    </row>
    <row r="9076" spans="1:1" ht="15">
      <c r="A9076" s="32"/>
    </row>
    <row r="9077" spans="1:1" ht="15">
      <c r="A9077" s="32"/>
    </row>
    <row r="9078" spans="1:1" ht="15">
      <c r="A9078" s="32"/>
    </row>
    <row r="9079" spans="1:1" ht="15">
      <c r="A9079" s="32"/>
    </row>
    <row r="9080" spans="1:1" ht="15">
      <c r="A9080" s="32"/>
    </row>
    <row r="9081" spans="1:1" ht="15">
      <c r="A9081" s="32"/>
    </row>
    <row r="9082" spans="1:1" ht="15">
      <c r="A9082" s="32"/>
    </row>
    <row r="9083" spans="1:1" ht="15">
      <c r="A9083" s="32"/>
    </row>
    <row r="9084" spans="1:1" ht="15">
      <c r="A9084" s="32"/>
    </row>
    <row r="9085" spans="1:1" ht="15">
      <c r="A9085" s="32"/>
    </row>
    <row r="9086" spans="1:1" ht="15">
      <c r="A9086" s="32"/>
    </row>
    <row r="9087" spans="1:1" ht="15">
      <c r="A9087" s="32"/>
    </row>
    <row r="9088" spans="1:1" ht="15">
      <c r="A9088" s="32"/>
    </row>
    <row r="9089" spans="1:1" ht="15">
      <c r="A9089" s="32"/>
    </row>
    <row r="9090" spans="1:1" ht="15">
      <c r="A9090" s="32"/>
    </row>
    <row r="9091" spans="1:1" ht="15">
      <c r="A9091" s="32"/>
    </row>
    <row r="9092" spans="1:1" ht="15">
      <c r="A9092" s="32"/>
    </row>
    <row r="9093" spans="1:1" ht="15">
      <c r="A9093" s="32"/>
    </row>
    <row r="9094" spans="1:1" ht="15">
      <c r="A9094" s="32"/>
    </row>
    <row r="9095" spans="1:1" ht="15">
      <c r="A9095" s="32"/>
    </row>
    <row r="9096" spans="1:1" ht="15">
      <c r="A9096" s="32"/>
    </row>
    <row r="9097" spans="1:1" ht="15">
      <c r="A9097" s="32"/>
    </row>
    <row r="9098" spans="1:1" ht="15">
      <c r="A9098" s="32"/>
    </row>
    <row r="9099" spans="1:1" ht="15">
      <c r="A9099" s="32"/>
    </row>
    <row r="9100" spans="1:1" ht="15">
      <c r="A9100" s="32"/>
    </row>
    <row r="9101" spans="1:1" ht="15">
      <c r="A9101" s="32"/>
    </row>
    <row r="9102" spans="1:1" ht="15">
      <c r="A9102" s="32"/>
    </row>
    <row r="9103" spans="1:1" ht="15">
      <c r="A9103" s="32"/>
    </row>
    <row r="9104" spans="1:1" ht="15">
      <c r="A9104" s="32"/>
    </row>
    <row r="9105" spans="1:1" ht="15">
      <c r="A9105" s="32"/>
    </row>
    <row r="9106" spans="1:1" ht="15">
      <c r="A9106" s="32"/>
    </row>
    <row r="9107" spans="1:1" ht="15">
      <c r="A9107" s="32"/>
    </row>
    <row r="9108" spans="1:1" ht="15">
      <c r="A9108" s="32"/>
    </row>
    <row r="9109" spans="1:1" ht="15">
      <c r="A9109" s="32"/>
    </row>
    <row r="9110" spans="1:1" ht="15">
      <c r="A9110" s="32"/>
    </row>
    <row r="9111" spans="1:1" ht="15">
      <c r="A9111" s="32"/>
    </row>
    <row r="9112" spans="1:1" ht="15">
      <c r="A9112" s="32"/>
    </row>
    <row r="9113" spans="1:1" ht="15">
      <c r="A9113" s="32"/>
    </row>
    <row r="9114" spans="1:1" ht="15">
      <c r="A9114" s="32"/>
    </row>
    <row r="9115" spans="1:1" ht="15">
      <c r="A9115" s="32"/>
    </row>
    <row r="9116" spans="1:1" ht="15">
      <c r="A9116" s="32"/>
    </row>
    <row r="9117" spans="1:1" ht="15">
      <c r="A9117" s="32"/>
    </row>
    <row r="9118" spans="1:1" ht="15">
      <c r="A9118" s="32"/>
    </row>
    <row r="9119" spans="1:1" ht="15">
      <c r="A9119" s="32"/>
    </row>
    <row r="9120" spans="1:1" ht="15">
      <c r="A9120" s="32"/>
    </row>
    <row r="9121" spans="1:1" ht="15">
      <c r="A9121" s="32"/>
    </row>
    <row r="9122" spans="1:1" ht="15">
      <c r="A9122" s="32"/>
    </row>
    <row r="9123" spans="1:1" ht="15">
      <c r="A9123" s="32"/>
    </row>
    <row r="9124" spans="1:1" ht="15">
      <c r="A9124" s="32"/>
    </row>
    <row r="9125" spans="1:1" ht="15">
      <c r="A9125" s="32"/>
    </row>
    <row r="9126" spans="1:1" ht="15">
      <c r="A9126" s="32"/>
    </row>
    <row r="9127" spans="1:1" ht="15">
      <c r="A9127" s="32"/>
    </row>
    <row r="9128" spans="1:1" ht="15">
      <c r="A9128" s="32"/>
    </row>
    <row r="9129" spans="1:1" ht="15">
      <c r="A9129" s="32"/>
    </row>
    <row r="9130" spans="1:1" ht="15">
      <c r="A9130" s="32"/>
    </row>
    <row r="9131" spans="1:1" ht="15">
      <c r="A9131" s="32"/>
    </row>
    <row r="9132" spans="1:1" ht="15">
      <c r="A9132" s="32"/>
    </row>
    <row r="9133" spans="1:1" ht="15">
      <c r="A9133" s="32"/>
    </row>
    <row r="9134" spans="1:1" ht="15">
      <c r="A9134" s="32"/>
    </row>
    <row r="9135" spans="1:1" ht="15">
      <c r="A9135" s="32"/>
    </row>
    <row r="9136" spans="1:1" ht="15">
      <c r="A9136" s="32"/>
    </row>
    <row r="9137" spans="1:1" ht="15">
      <c r="A9137" s="32"/>
    </row>
    <row r="9138" spans="1:1" ht="15">
      <c r="A9138" s="32"/>
    </row>
    <row r="9139" spans="1:1" ht="15">
      <c r="A9139" s="32"/>
    </row>
    <row r="9140" spans="1:1" ht="15">
      <c r="A9140" s="32"/>
    </row>
    <row r="9141" spans="1:1" ht="15">
      <c r="A9141" s="32"/>
    </row>
    <row r="9142" spans="1:1" ht="15">
      <c r="A9142" s="32"/>
    </row>
    <row r="9143" spans="1:1" ht="15">
      <c r="A9143" s="32"/>
    </row>
    <row r="9144" spans="1:1" ht="15">
      <c r="A9144" s="32"/>
    </row>
    <row r="9145" spans="1:1" ht="15">
      <c r="A9145" s="32"/>
    </row>
    <row r="9146" spans="1:1" ht="15">
      <c r="A9146" s="32"/>
    </row>
    <row r="9147" spans="1:1" ht="15">
      <c r="A9147" s="32"/>
    </row>
    <row r="9148" spans="1:1" ht="15">
      <c r="A9148" s="32"/>
    </row>
    <row r="9149" spans="1:1" ht="15">
      <c r="A9149" s="32"/>
    </row>
    <row r="9150" spans="1:1" ht="15">
      <c r="A9150" s="32"/>
    </row>
    <row r="9151" spans="1:1" ht="15">
      <c r="A9151" s="32"/>
    </row>
    <row r="9152" spans="1:1" ht="15">
      <c r="A9152" s="32"/>
    </row>
    <row r="9153" spans="1:1" ht="15">
      <c r="A9153" s="32"/>
    </row>
    <row r="9154" spans="1:1" ht="15">
      <c r="A9154" s="32"/>
    </row>
    <row r="9155" spans="1:1" ht="15">
      <c r="A9155" s="32"/>
    </row>
    <row r="9156" spans="1:1" ht="15">
      <c r="A9156" s="32"/>
    </row>
    <row r="9157" spans="1:1" ht="15">
      <c r="A9157" s="32"/>
    </row>
    <row r="9158" spans="1:1" ht="15">
      <c r="A9158" s="32"/>
    </row>
    <row r="9159" spans="1:1" ht="15">
      <c r="A9159" s="32"/>
    </row>
    <row r="9160" spans="1:1" ht="15">
      <c r="A9160" s="32"/>
    </row>
    <row r="9161" spans="1:1" ht="15">
      <c r="A9161" s="32"/>
    </row>
    <row r="9162" spans="1:1" ht="15">
      <c r="A9162" s="32"/>
    </row>
    <row r="9163" spans="1:1" ht="15">
      <c r="A9163" s="32"/>
    </row>
    <row r="9164" spans="1:1" ht="15">
      <c r="A9164" s="32"/>
    </row>
    <row r="9165" spans="1:1" ht="15">
      <c r="A9165" s="32"/>
    </row>
    <row r="9166" spans="1:1" ht="15">
      <c r="A9166" s="32"/>
    </row>
    <row r="9167" spans="1:1" ht="15">
      <c r="A9167" s="32"/>
    </row>
    <row r="9168" spans="1:1" ht="15">
      <c r="A9168" s="32"/>
    </row>
    <row r="9169" spans="1:1" ht="15">
      <c r="A9169" s="32"/>
    </row>
    <row r="9170" spans="1:1" ht="15">
      <c r="A9170" s="32"/>
    </row>
    <row r="9171" spans="1:1" ht="15">
      <c r="A9171" s="32"/>
    </row>
    <row r="9172" spans="1:1" ht="15">
      <c r="A9172" s="32"/>
    </row>
    <row r="9173" spans="1:1" ht="15">
      <c r="A9173" s="32"/>
    </row>
    <row r="9174" spans="1:1" ht="15">
      <c r="A9174" s="32"/>
    </row>
    <row r="9175" spans="1:1" ht="15">
      <c r="A9175" s="32"/>
    </row>
    <row r="9176" spans="1:1" ht="15">
      <c r="A9176" s="32"/>
    </row>
    <row r="9177" spans="1:1" ht="15">
      <c r="A9177" s="32"/>
    </row>
    <row r="9178" spans="1:1" ht="15">
      <c r="A9178" s="32"/>
    </row>
    <row r="9179" spans="1:1" ht="15">
      <c r="A9179" s="32"/>
    </row>
    <row r="9180" spans="1:1" ht="15">
      <c r="A9180" s="32"/>
    </row>
    <row r="9181" spans="1:1" ht="15">
      <c r="A9181" s="32"/>
    </row>
    <row r="9182" spans="1:1" ht="15">
      <c r="A9182" s="32"/>
    </row>
    <row r="9183" spans="1:1" ht="15">
      <c r="A9183" s="32"/>
    </row>
    <row r="9184" spans="1:1" ht="15">
      <c r="A9184" s="32"/>
    </row>
    <row r="9185" spans="1:1" ht="15">
      <c r="A9185" s="32"/>
    </row>
    <row r="9186" spans="1:1" ht="15">
      <c r="A9186" s="32"/>
    </row>
    <row r="9187" spans="1:1" ht="15">
      <c r="A9187" s="32"/>
    </row>
    <row r="9188" spans="1:1" ht="15">
      <c r="A9188" s="32"/>
    </row>
    <row r="9189" spans="1:1" ht="15">
      <c r="A9189" s="32"/>
    </row>
    <row r="9190" spans="1:1" ht="15">
      <c r="A9190" s="32"/>
    </row>
    <row r="9191" spans="1:1" ht="15">
      <c r="A9191" s="32"/>
    </row>
    <row r="9192" spans="1:1" ht="15">
      <c r="A9192" s="32"/>
    </row>
    <row r="9193" spans="1:1" ht="15">
      <c r="A9193" s="32"/>
    </row>
    <row r="9194" spans="1:1" ht="15">
      <c r="A9194" s="32"/>
    </row>
    <row r="9195" spans="1:1" ht="15">
      <c r="A9195" s="32"/>
    </row>
    <row r="9196" spans="1:1" ht="15">
      <c r="A9196" s="32"/>
    </row>
    <row r="9197" spans="1:1" ht="15">
      <c r="A9197" s="32"/>
    </row>
    <row r="9198" spans="1:1" ht="15">
      <c r="A9198" s="32"/>
    </row>
    <row r="9199" spans="1:1" ht="15">
      <c r="A9199" s="32"/>
    </row>
    <row r="9200" spans="1:1" ht="15">
      <c r="A9200" s="32"/>
    </row>
    <row r="9201" spans="1:1" ht="15">
      <c r="A9201" s="32"/>
    </row>
    <row r="9202" spans="1:1" ht="15">
      <c r="A9202" s="32"/>
    </row>
    <row r="9203" spans="1:1" ht="15">
      <c r="A9203" s="32"/>
    </row>
    <row r="9204" spans="1:1" ht="15">
      <c r="A9204" s="32"/>
    </row>
    <row r="9205" spans="1:1" ht="15">
      <c r="A9205" s="32"/>
    </row>
    <row r="9206" spans="1:1" ht="15">
      <c r="A9206" s="32"/>
    </row>
    <row r="9207" spans="1:1" ht="15">
      <c r="A9207" s="32"/>
    </row>
    <row r="9208" spans="1:1" ht="15">
      <c r="A9208" s="32"/>
    </row>
    <row r="9209" spans="1:1" ht="15">
      <c r="A9209" s="32"/>
    </row>
    <row r="9210" spans="1:1" ht="15">
      <c r="A9210" s="32"/>
    </row>
    <row r="9211" spans="1:1" ht="15">
      <c r="A9211" s="32"/>
    </row>
    <row r="9212" spans="1:1" ht="15">
      <c r="A9212" s="32"/>
    </row>
    <row r="9213" spans="1:1" ht="15">
      <c r="A9213" s="32"/>
    </row>
    <row r="9214" spans="1:1" ht="15">
      <c r="A9214" s="32"/>
    </row>
    <row r="9215" spans="1:1" ht="15">
      <c r="A9215" s="32"/>
    </row>
    <row r="9216" spans="1:1" ht="15">
      <c r="A9216" s="32"/>
    </row>
    <row r="9217" spans="1:1" ht="15">
      <c r="A9217" s="32"/>
    </row>
    <row r="9218" spans="1:1" ht="15">
      <c r="A9218" s="32"/>
    </row>
    <row r="9219" spans="1:1" ht="15">
      <c r="A9219" s="32"/>
    </row>
    <row r="9220" spans="1:1" ht="15">
      <c r="A9220" s="32"/>
    </row>
    <row r="9221" spans="1:1" ht="15">
      <c r="A9221" s="32"/>
    </row>
    <row r="9222" spans="1:1" ht="15">
      <c r="A9222" s="32"/>
    </row>
    <row r="9223" spans="1:1" ht="15">
      <c r="A9223" s="32"/>
    </row>
    <row r="9224" spans="1:1" ht="15">
      <c r="A9224" s="32"/>
    </row>
    <row r="9225" spans="1:1" ht="15">
      <c r="A9225" s="32"/>
    </row>
    <row r="9226" spans="1:1" ht="15">
      <c r="A9226" s="32"/>
    </row>
    <row r="9227" spans="1:1" ht="15">
      <c r="A9227" s="32"/>
    </row>
    <row r="9228" spans="1:1" ht="15">
      <c r="A9228" s="32"/>
    </row>
    <row r="9229" spans="1:1" ht="15">
      <c r="A9229" s="32"/>
    </row>
    <row r="9230" spans="1:1" ht="15">
      <c r="A9230" s="32"/>
    </row>
    <row r="9231" spans="1:1" ht="15">
      <c r="A9231" s="32"/>
    </row>
    <row r="9232" spans="1:1" ht="15">
      <c r="A9232" s="32"/>
    </row>
    <row r="9233" spans="1:1" ht="15">
      <c r="A9233" s="32"/>
    </row>
    <row r="9234" spans="1:1" ht="15">
      <c r="A9234" s="32"/>
    </row>
    <row r="9235" spans="1:1" ht="15">
      <c r="A9235" s="32"/>
    </row>
    <row r="9236" spans="1:1" ht="15">
      <c r="A9236" s="32"/>
    </row>
    <row r="9237" spans="1:1" ht="15">
      <c r="A9237" s="32"/>
    </row>
    <row r="9238" spans="1:1" ht="15">
      <c r="A9238" s="32"/>
    </row>
    <row r="9239" spans="1:1" ht="15">
      <c r="A9239" s="32"/>
    </row>
    <row r="9240" spans="1:1" ht="15">
      <c r="A9240" s="32"/>
    </row>
    <row r="9241" spans="1:1" ht="15">
      <c r="A9241" s="32"/>
    </row>
    <row r="9242" spans="1:1" ht="15">
      <c r="A9242" s="32"/>
    </row>
    <row r="9243" spans="1:1" ht="15">
      <c r="A9243" s="32"/>
    </row>
    <row r="9244" spans="1:1" ht="15">
      <c r="A9244" s="32"/>
    </row>
    <row r="9245" spans="1:1" ht="15">
      <c r="A9245" s="32"/>
    </row>
    <row r="9246" spans="1:1" ht="15">
      <c r="A9246" s="32"/>
    </row>
    <row r="9247" spans="1:1" ht="15">
      <c r="A9247" s="32"/>
    </row>
    <row r="9248" spans="1:1" ht="15">
      <c r="A9248" s="32"/>
    </row>
    <row r="9249" spans="1:1" ht="15">
      <c r="A9249" s="32"/>
    </row>
    <row r="9250" spans="1:1" ht="15">
      <c r="A9250" s="32"/>
    </row>
    <row r="9251" spans="1:1" ht="15">
      <c r="A9251" s="32"/>
    </row>
    <row r="9252" spans="1:1" ht="15">
      <c r="A9252" s="32"/>
    </row>
    <row r="9253" spans="1:1" ht="15">
      <c r="A9253" s="32"/>
    </row>
    <row r="9254" spans="1:1" ht="15">
      <c r="A9254" s="32"/>
    </row>
    <row r="9255" spans="1:1" ht="15">
      <c r="A9255" s="32"/>
    </row>
    <row r="9256" spans="1:1" ht="15">
      <c r="A9256" s="32"/>
    </row>
    <row r="9257" spans="1:1" ht="15">
      <c r="A9257" s="32"/>
    </row>
    <row r="9258" spans="1:1" ht="15">
      <c r="A9258" s="32"/>
    </row>
    <row r="9259" spans="1:1" ht="15">
      <c r="A9259" s="32"/>
    </row>
    <row r="9260" spans="1:1" ht="15">
      <c r="A9260" s="32"/>
    </row>
    <row r="9261" spans="1:1" ht="15">
      <c r="A9261" s="32"/>
    </row>
    <row r="9262" spans="1:1" ht="15">
      <c r="A9262" s="32"/>
    </row>
    <row r="9263" spans="1:1" ht="15">
      <c r="A9263" s="32"/>
    </row>
    <row r="9264" spans="1:1" ht="15">
      <c r="A9264" s="32"/>
    </row>
    <row r="9265" spans="1:1" ht="15">
      <c r="A9265" s="32"/>
    </row>
    <row r="9266" spans="1:1" ht="15">
      <c r="A9266" s="32"/>
    </row>
    <row r="9267" spans="1:1" ht="15">
      <c r="A9267" s="32"/>
    </row>
    <row r="9268" spans="1:1" ht="15">
      <c r="A9268" s="32"/>
    </row>
    <row r="9269" spans="1:1" ht="15">
      <c r="A9269" s="32"/>
    </row>
    <row r="9270" spans="1:1" ht="15">
      <c r="A9270" s="32"/>
    </row>
    <row r="9271" spans="1:1" ht="15">
      <c r="A9271" s="32"/>
    </row>
    <row r="9272" spans="1:1" ht="15">
      <c r="A9272" s="32"/>
    </row>
    <row r="9273" spans="1:1" ht="15">
      <c r="A9273" s="32"/>
    </row>
    <row r="9274" spans="1:1" ht="15">
      <c r="A9274" s="32"/>
    </row>
    <row r="9275" spans="1:1" ht="15">
      <c r="A9275" s="32"/>
    </row>
    <row r="9276" spans="1:1" ht="15">
      <c r="A9276" s="32"/>
    </row>
    <row r="9277" spans="1:1" ht="15">
      <c r="A9277" s="32"/>
    </row>
    <row r="9278" spans="1:1" ht="15">
      <c r="A9278" s="32"/>
    </row>
    <row r="9279" spans="1:1" ht="15">
      <c r="A9279" s="32"/>
    </row>
    <row r="9280" spans="1:1" ht="15">
      <c r="A9280" s="32"/>
    </row>
    <row r="9281" spans="1:1" ht="15">
      <c r="A9281" s="32"/>
    </row>
    <row r="9282" spans="1:1" ht="15">
      <c r="A9282" s="32"/>
    </row>
    <row r="9283" spans="1:1" ht="15">
      <c r="A9283" s="32"/>
    </row>
    <row r="9284" spans="1:1" ht="15">
      <c r="A9284" s="32"/>
    </row>
    <row r="9285" spans="1:1" ht="15">
      <c r="A9285" s="32"/>
    </row>
    <row r="9286" spans="1:1" ht="15">
      <c r="A9286" s="32"/>
    </row>
    <row r="9287" spans="1:1" ht="15">
      <c r="A9287" s="32"/>
    </row>
    <row r="9288" spans="1:1" ht="15">
      <c r="A9288" s="32"/>
    </row>
    <row r="9289" spans="1:1" ht="15">
      <c r="A9289" s="32"/>
    </row>
    <row r="9290" spans="1:1" ht="15">
      <c r="A9290" s="32"/>
    </row>
    <row r="9291" spans="1:1" ht="15">
      <c r="A9291" s="32"/>
    </row>
    <row r="9292" spans="1:1" ht="15">
      <c r="A9292" s="32"/>
    </row>
    <row r="9293" spans="1:1" ht="15">
      <c r="A9293" s="32"/>
    </row>
    <row r="9294" spans="1:1" ht="15">
      <c r="A9294" s="32"/>
    </row>
    <row r="9295" spans="1:1" ht="15">
      <c r="A9295" s="32"/>
    </row>
    <row r="9296" spans="1:1" ht="15">
      <c r="A9296" s="32"/>
    </row>
    <row r="9297" spans="1:1" ht="15">
      <c r="A9297" s="32"/>
    </row>
    <row r="9298" spans="1:1" ht="15">
      <c r="A9298" s="32"/>
    </row>
    <row r="9299" spans="1:1" ht="15">
      <c r="A9299" s="32"/>
    </row>
    <row r="9300" spans="1:1" ht="15">
      <c r="A9300" s="32"/>
    </row>
    <row r="9301" spans="1:1" ht="15">
      <c r="A9301" s="32"/>
    </row>
    <row r="9302" spans="1:1" ht="15">
      <c r="A9302" s="32"/>
    </row>
    <row r="9303" spans="1:1" ht="15">
      <c r="A9303" s="32"/>
    </row>
    <row r="9304" spans="1:1" ht="15">
      <c r="A9304" s="32"/>
    </row>
    <row r="9305" spans="1:1" ht="15">
      <c r="A9305" s="32"/>
    </row>
    <row r="9306" spans="1:1" ht="15">
      <c r="A9306" s="32"/>
    </row>
    <row r="9307" spans="1:1" ht="15">
      <c r="A9307" s="32"/>
    </row>
    <row r="9308" spans="1:1" ht="15">
      <c r="A9308" s="32"/>
    </row>
    <row r="9309" spans="1:1" ht="15">
      <c r="A9309" s="32"/>
    </row>
    <row r="9310" spans="1:1" ht="15">
      <c r="A9310" s="32"/>
    </row>
    <row r="9311" spans="1:1" ht="15">
      <c r="A9311" s="32"/>
    </row>
    <row r="9312" spans="1:1" ht="15">
      <c r="A9312" s="32"/>
    </row>
    <row r="9313" spans="1:1" ht="15">
      <c r="A9313" s="32"/>
    </row>
    <row r="9314" spans="1:1" ht="15">
      <c r="A9314" s="32"/>
    </row>
    <row r="9315" spans="1:1" ht="15">
      <c r="A9315" s="32"/>
    </row>
    <row r="9316" spans="1:1" ht="15">
      <c r="A9316" s="32"/>
    </row>
    <row r="9317" spans="1:1" ht="15">
      <c r="A9317" s="32"/>
    </row>
    <row r="9318" spans="1:1" ht="15">
      <c r="A9318" s="32"/>
    </row>
    <row r="9319" spans="1:1" ht="15">
      <c r="A9319" s="32"/>
    </row>
    <row r="9320" spans="1:1" ht="15">
      <c r="A9320" s="32"/>
    </row>
    <row r="9321" spans="1:1" ht="15">
      <c r="A9321" s="32"/>
    </row>
    <row r="9322" spans="1:1" ht="15">
      <c r="A9322" s="32"/>
    </row>
    <row r="9323" spans="1:1" ht="15">
      <c r="A9323" s="32"/>
    </row>
    <row r="9324" spans="1:1" ht="15">
      <c r="A9324" s="32"/>
    </row>
    <row r="9325" spans="1:1" ht="15">
      <c r="A9325" s="32"/>
    </row>
    <row r="9326" spans="1:1" ht="15">
      <c r="A9326" s="32"/>
    </row>
    <row r="9327" spans="1:1" ht="15">
      <c r="A9327" s="32"/>
    </row>
    <row r="9328" spans="1:1" ht="15">
      <c r="A9328" s="32"/>
    </row>
    <row r="9329" spans="1:1" ht="15">
      <c r="A9329" s="32"/>
    </row>
    <row r="9330" spans="1:1" ht="15">
      <c r="A9330" s="32"/>
    </row>
    <row r="9331" spans="1:1" ht="15">
      <c r="A9331" s="32"/>
    </row>
    <row r="9332" spans="1:1" ht="15">
      <c r="A9332" s="32"/>
    </row>
    <row r="9333" spans="1:1" ht="15">
      <c r="A9333" s="32"/>
    </row>
    <row r="9334" spans="1:1" ht="15">
      <c r="A9334" s="32"/>
    </row>
    <row r="9335" spans="1:1" ht="15">
      <c r="A9335" s="32"/>
    </row>
    <row r="9336" spans="1:1" ht="15">
      <c r="A9336" s="32"/>
    </row>
    <row r="9337" spans="1:1" ht="15">
      <c r="A9337" s="32"/>
    </row>
    <row r="9338" spans="1:1" ht="15">
      <c r="A9338" s="32"/>
    </row>
    <row r="9339" spans="1:1" ht="15">
      <c r="A9339" s="32"/>
    </row>
    <row r="9340" spans="1:1" ht="15">
      <c r="A9340" s="32"/>
    </row>
    <row r="9341" spans="1:1" ht="15">
      <c r="A9341" s="32"/>
    </row>
    <row r="9342" spans="1:1" ht="15">
      <c r="A9342" s="32"/>
    </row>
    <row r="9343" spans="1:1" ht="15">
      <c r="A9343" s="32"/>
    </row>
    <row r="9344" spans="1:1" ht="15">
      <c r="A9344" s="32"/>
    </row>
    <row r="9345" spans="1:1" ht="15">
      <c r="A9345" s="32"/>
    </row>
    <row r="9346" spans="1:1" ht="15">
      <c r="A9346" s="32"/>
    </row>
    <row r="9347" spans="1:1" ht="15">
      <c r="A9347" s="32"/>
    </row>
    <row r="9348" spans="1:1" ht="15">
      <c r="A9348" s="32"/>
    </row>
    <row r="9349" spans="1:1" ht="15">
      <c r="A9349" s="32"/>
    </row>
    <row r="9350" spans="1:1" ht="15">
      <c r="A9350" s="32"/>
    </row>
    <row r="9351" spans="1:1" ht="15">
      <c r="A9351" s="32"/>
    </row>
    <row r="9352" spans="1:1" ht="15">
      <c r="A9352" s="32"/>
    </row>
    <row r="9353" spans="1:1" ht="15">
      <c r="A9353" s="32"/>
    </row>
    <row r="9354" spans="1:1" ht="15">
      <c r="A9354" s="32"/>
    </row>
    <row r="9355" spans="1:1" ht="15">
      <c r="A9355" s="32"/>
    </row>
    <row r="9356" spans="1:1" ht="15">
      <c r="A9356" s="32"/>
    </row>
    <row r="9357" spans="1:1" ht="15">
      <c r="A9357" s="32"/>
    </row>
    <row r="9358" spans="1:1" ht="15">
      <c r="A9358" s="32"/>
    </row>
    <row r="9359" spans="1:1" ht="15">
      <c r="A9359" s="32"/>
    </row>
    <row r="9360" spans="1:1" ht="15">
      <c r="A9360" s="32"/>
    </row>
    <row r="9361" spans="1:1" ht="15">
      <c r="A9361" s="32"/>
    </row>
    <row r="9362" spans="1:1" ht="15">
      <c r="A9362" s="32"/>
    </row>
    <row r="9363" spans="1:1" ht="15">
      <c r="A9363" s="32"/>
    </row>
    <row r="9364" spans="1:1" ht="15">
      <c r="A9364" s="32"/>
    </row>
    <row r="9365" spans="1:1" ht="15">
      <c r="A9365" s="32"/>
    </row>
    <row r="9366" spans="1:1" ht="15">
      <c r="A9366" s="32"/>
    </row>
    <row r="9367" spans="1:1" ht="15">
      <c r="A9367" s="32"/>
    </row>
    <row r="9368" spans="1:1" ht="15">
      <c r="A9368" s="32"/>
    </row>
    <row r="9369" spans="1:1" ht="15">
      <c r="A9369" s="32"/>
    </row>
    <row r="9370" spans="1:1" ht="15">
      <c r="A9370" s="32"/>
    </row>
    <row r="9371" spans="1:1" ht="15">
      <c r="A9371" s="32"/>
    </row>
    <row r="9372" spans="1:1" ht="15">
      <c r="A9372" s="32"/>
    </row>
    <row r="9373" spans="1:1" ht="15">
      <c r="A9373" s="32"/>
    </row>
    <row r="9374" spans="1:1" ht="15">
      <c r="A9374" s="32"/>
    </row>
    <row r="9375" spans="1:1" ht="15">
      <c r="A9375" s="32"/>
    </row>
    <row r="9376" spans="1:1" ht="15">
      <c r="A9376" s="32"/>
    </row>
    <row r="9377" spans="1:1" ht="15">
      <c r="A9377" s="32"/>
    </row>
    <row r="9378" spans="1:1" ht="15">
      <c r="A9378" s="32"/>
    </row>
    <row r="9379" spans="1:1" ht="15">
      <c r="A9379" s="32"/>
    </row>
    <row r="9380" spans="1:1" ht="15">
      <c r="A9380" s="32"/>
    </row>
    <row r="9381" spans="1:1" ht="15">
      <c r="A9381" s="32"/>
    </row>
    <row r="9382" spans="1:1" ht="15">
      <c r="A9382" s="32"/>
    </row>
    <row r="9383" spans="1:1" ht="15">
      <c r="A9383" s="32"/>
    </row>
    <row r="9384" spans="1:1" ht="15">
      <c r="A9384" s="32"/>
    </row>
    <row r="9385" spans="1:1" ht="15">
      <c r="A9385" s="32"/>
    </row>
    <row r="9386" spans="1:1" ht="15">
      <c r="A9386" s="32"/>
    </row>
    <row r="9387" spans="1:1" ht="15">
      <c r="A9387" s="32"/>
    </row>
    <row r="9388" spans="1:1" ht="15">
      <c r="A9388" s="32"/>
    </row>
    <row r="9389" spans="1:1" ht="15">
      <c r="A9389" s="32"/>
    </row>
    <row r="9390" spans="1:1" ht="15">
      <c r="A9390" s="32"/>
    </row>
    <row r="9391" spans="1:1" ht="15">
      <c r="A9391" s="32"/>
    </row>
    <row r="9392" spans="1:1" ht="15">
      <c r="A9392" s="32"/>
    </row>
    <row r="9393" spans="1:1" ht="15">
      <c r="A9393" s="32"/>
    </row>
    <row r="9394" spans="1:1" ht="15">
      <c r="A9394" s="32"/>
    </row>
    <row r="9395" spans="1:1" ht="15">
      <c r="A9395" s="32"/>
    </row>
    <row r="9396" spans="1:1" ht="15">
      <c r="A9396" s="32"/>
    </row>
    <row r="9397" spans="1:1" ht="15">
      <c r="A9397" s="32"/>
    </row>
    <row r="9398" spans="1:1" ht="15">
      <c r="A9398" s="32"/>
    </row>
    <row r="9399" spans="1:1" ht="15">
      <c r="A9399" s="32"/>
    </row>
    <row r="9400" spans="1:1" ht="15">
      <c r="A9400" s="32"/>
    </row>
    <row r="9401" spans="1:1" ht="15">
      <c r="A9401" s="32"/>
    </row>
    <row r="9402" spans="1:1" ht="15">
      <c r="A9402" s="32"/>
    </row>
    <row r="9403" spans="1:1" ht="15">
      <c r="A9403" s="32"/>
    </row>
    <row r="9404" spans="1:1" ht="15">
      <c r="A9404" s="32"/>
    </row>
    <row r="9405" spans="1:1" ht="15">
      <c r="A9405" s="32"/>
    </row>
    <row r="9406" spans="1:1" ht="15">
      <c r="A9406" s="32"/>
    </row>
    <row r="9407" spans="1:1" ht="15">
      <c r="A9407" s="32"/>
    </row>
    <row r="9408" spans="1:1" ht="15">
      <c r="A9408" s="32"/>
    </row>
    <row r="9409" spans="1:1" ht="15">
      <c r="A9409" s="32"/>
    </row>
    <row r="9410" spans="1:1" ht="15">
      <c r="A9410" s="32"/>
    </row>
    <row r="9411" spans="1:1" ht="15">
      <c r="A9411" s="32"/>
    </row>
    <row r="9412" spans="1:1" ht="15">
      <c r="A9412" s="32"/>
    </row>
    <row r="9413" spans="1:1" ht="15">
      <c r="A9413" s="32"/>
    </row>
    <row r="9414" spans="1:1" ht="15">
      <c r="A9414" s="32"/>
    </row>
    <row r="9415" spans="1:1" ht="15">
      <c r="A9415" s="32"/>
    </row>
    <row r="9416" spans="1:1" ht="15">
      <c r="A9416" s="32"/>
    </row>
    <row r="9417" spans="1:1" ht="15">
      <c r="A9417" s="32"/>
    </row>
    <row r="9418" spans="1:1" ht="15">
      <c r="A9418" s="32"/>
    </row>
    <row r="9419" spans="1:1" ht="15">
      <c r="A9419" s="32"/>
    </row>
    <row r="9420" spans="1:1" ht="15">
      <c r="A9420" s="32"/>
    </row>
    <row r="9421" spans="1:1" ht="15">
      <c r="A9421" s="32"/>
    </row>
    <row r="9422" spans="1:1" ht="15">
      <c r="A9422" s="32"/>
    </row>
    <row r="9423" spans="1:1" ht="15">
      <c r="A9423" s="32"/>
    </row>
    <row r="9424" spans="1:1" ht="15">
      <c r="A9424" s="32"/>
    </row>
    <row r="9425" spans="1:1" ht="15">
      <c r="A9425" s="32"/>
    </row>
    <row r="9426" spans="1:1" ht="15">
      <c r="A9426" s="32"/>
    </row>
    <row r="9427" spans="1:1" ht="15">
      <c r="A9427" s="32"/>
    </row>
    <row r="9428" spans="1:1" ht="15">
      <c r="A9428" s="32"/>
    </row>
    <row r="9429" spans="1:1" ht="15">
      <c r="A9429" s="32"/>
    </row>
    <row r="9430" spans="1:1" ht="15">
      <c r="A9430" s="32"/>
    </row>
    <row r="9431" spans="1:1" ht="15">
      <c r="A9431" s="32"/>
    </row>
    <row r="9432" spans="1:1" ht="15">
      <c r="A9432" s="32"/>
    </row>
    <row r="9433" spans="1:1" ht="15">
      <c r="A9433" s="32"/>
    </row>
    <row r="9434" spans="1:1" ht="15">
      <c r="A9434" s="32"/>
    </row>
    <row r="9435" spans="1:1" ht="15">
      <c r="A9435" s="32"/>
    </row>
    <row r="9436" spans="1:1" ht="15">
      <c r="A9436" s="32"/>
    </row>
    <row r="9437" spans="1:1" ht="15">
      <c r="A9437" s="32"/>
    </row>
    <row r="9438" spans="1:1" ht="15">
      <c r="A9438" s="32"/>
    </row>
    <row r="9439" spans="1:1" ht="15">
      <c r="A9439" s="32"/>
    </row>
    <row r="9440" spans="1:1" ht="15">
      <c r="A9440" s="32"/>
    </row>
    <row r="9441" spans="1:1" ht="15">
      <c r="A9441" s="32"/>
    </row>
    <row r="9442" spans="1:1" ht="15">
      <c r="A9442" s="32"/>
    </row>
    <row r="9443" spans="1:1" ht="15">
      <c r="A9443" s="32"/>
    </row>
    <row r="9444" spans="1:1" ht="15">
      <c r="A9444" s="32"/>
    </row>
    <row r="9445" spans="1:1" ht="15">
      <c r="A9445" s="32"/>
    </row>
    <row r="9446" spans="1:1" ht="15">
      <c r="A9446" s="32"/>
    </row>
    <row r="9447" spans="1:1" ht="15">
      <c r="A9447" s="32"/>
    </row>
    <row r="9448" spans="1:1" ht="15">
      <c r="A9448" s="32"/>
    </row>
    <row r="9449" spans="1:1" ht="15">
      <c r="A9449" s="32"/>
    </row>
    <row r="9450" spans="1:1" ht="15">
      <c r="A9450" s="32"/>
    </row>
    <row r="9451" spans="1:1" ht="15">
      <c r="A9451" s="32"/>
    </row>
    <row r="9452" spans="1:1" ht="15">
      <c r="A9452" s="32"/>
    </row>
    <row r="9453" spans="1:1" ht="15">
      <c r="A9453" s="32"/>
    </row>
    <row r="9454" spans="1:1" ht="15">
      <c r="A9454" s="32"/>
    </row>
    <row r="9455" spans="1:1" ht="15">
      <c r="A9455" s="32"/>
    </row>
    <row r="9456" spans="1:1" ht="15">
      <c r="A9456" s="32"/>
    </row>
    <row r="9457" spans="1:1" ht="15">
      <c r="A9457" s="32"/>
    </row>
    <row r="9458" spans="1:1" ht="15">
      <c r="A9458" s="32"/>
    </row>
    <row r="9459" spans="1:1" ht="15">
      <c r="A9459" s="32"/>
    </row>
    <row r="9460" spans="1:1" ht="15">
      <c r="A9460" s="32"/>
    </row>
    <row r="9461" spans="1:1" ht="15">
      <c r="A9461" s="32"/>
    </row>
    <row r="9462" spans="1:1" ht="15">
      <c r="A9462" s="32"/>
    </row>
    <row r="9463" spans="1:1" ht="15">
      <c r="A9463" s="32"/>
    </row>
    <row r="9464" spans="1:1" ht="15">
      <c r="A9464" s="32"/>
    </row>
    <row r="9465" spans="1:1" ht="15">
      <c r="A9465" s="32"/>
    </row>
    <row r="9466" spans="1:1" ht="15">
      <c r="A9466" s="32"/>
    </row>
    <row r="9467" spans="1:1" ht="15">
      <c r="A9467" s="32"/>
    </row>
    <row r="9468" spans="1:1" ht="15">
      <c r="A9468" s="32"/>
    </row>
    <row r="9469" spans="1:1" ht="15">
      <c r="A9469" s="32"/>
    </row>
    <row r="9470" spans="1:1" ht="15">
      <c r="A9470" s="32"/>
    </row>
    <row r="9471" spans="1:1" ht="15">
      <c r="A9471" s="32"/>
    </row>
    <row r="9472" spans="1:1" ht="15">
      <c r="A9472" s="32"/>
    </row>
    <row r="9473" spans="1:1" ht="15">
      <c r="A9473" s="32"/>
    </row>
    <row r="9474" spans="1:1" ht="15">
      <c r="A9474" s="32"/>
    </row>
    <row r="9475" spans="1:1" ht="15">
      <c r="A9475" s="32"/>
    </row>
    <row r="9476" spans="1:1" ht="15">
      <c r="A9476" s="32"/>
    </row>
    <row r="9477" spans="1:1" ht="15">
      <c r="A9477" s="32"/>
    </row>
    <row r="9478" spans="1:1" ht="15">
      <c r="A9478" s="32"/>
    </row>
    <row r="9479" spans="1:1" ht="15">
      <c r="A9479" s="32"/>
    </row>
    <row r="9480" spans="1:1" ht="15">
      <c r="A9480" s="32"/>
    </row>
    <row r="9481" spans="1:1" ht="15">
      <c r="A9481" s="32"/>
    </row>
    <row r="9482" spans="1:1" ht="15">
      <c r="A9482" s="32"/>
    </row>
    <row r="9483" spans="1:1" ht="15">
      <c r="A9483" s="32"/>
    </row>
    <row r="9484" spans="1:1" ht="15">
      <c r="A9484" s="32"/>
    </row>
    <row r="9485" spans="1:1" ht="15">
      <c r="A9485" s="32"/>
    </row>
    <row r="9486" spans="1:1" ht="15">
      <c r="A9486" s="32"/>
    </row>
    <row r="9487" spans="1:1" ht="15">
      <c r="A9487" s="32"/>
    </row>
    <row r="9488" spans="1:1" ht="15">
      <c r="A9488" s="32"/>
    </row>
    <row r="9489" spans="1:1" ht="15">
      <c r="A9489" s="32"/>
    </row>
    <row r="9490" spans="1:1" ht="15">
      <c r="A9490" s="32"/>
    </row>
    <row r="9491" spans="1:1" ht="15">
      <c r="A9491" s="32"/>
    </row>
    <row r="9492" spans="1:1" ht="15">
      <c r="A9492" s="32"/>
    </row>
    <row r="9493" spans="1:1" ht="15">
      <c r="A9493" s="32"/>
    </row>
    <row r="9494" spans="1:1" ht="15">
      <c r="A9494" s="32"/>
    </row>
    <row r="9495" spans="1:1" ht="15">
      <c r="A9495" s="32"/>
    </row>
    <row r="9496" spans="1:1" ht="15">
      <c r="A9496" s="32"/>
    </row>
    <row r="9497" spans="1:1" ht="15">
      <c r="A9497" s="32"/>
    </row>
    <row r="9498" spans="1:1" ht="15">
      <c r="A9498" s="32"/>
    </row>
    <row r="9499" spans="1:1" ht="15">
      <c r="A9499" s="32"/>
    </row>
    <row r="9500" spans="1:1" ht="15">
      <c r="A9500" s="32"/>
    </row>
    <row r="9501" spans="1:1" ht="15">
      <c r="A9501" s="32"/>
    </row>
    <row r="9502" spans="1:1" ht="15">
      <c r="A9502" s="32"/>
    </row>
    <row r="9503" spans="1:1" ht="15">
      <c r="A9503" s="32"/>
    </row>
    <row r="9504" spans="1:1" ht="15">
      <c r="A9504" s="32"/>
    </row>
    <row r="9505" spans="1:1" ht="15">
      <c r="A9505" s="32"/>
    </row>
    <row r="9506" spans="1:1" ht="15">
      <c r="A9506" s="32"/>
    </row>
    <row r="9507" spans="1:1" ht="15">
      <c r="A9507" s="32"/>
    </row>
    <row r="9508" spans="1:1" ht="15">
      <c r="A9508" s="32"/>
    </row>
    <row r="9509" spans="1:1" ht="15">
      <c r="A9509" s="32"/>
    </row>
    <row r="9510" spans="1:1" ht="15">
      <c r="A9510" s="32"/>
    </row>
    <row r="9511" spans="1:1" ht="15">
      <c r="A9511" s="32"/>
    </row>
    <row r="9512" spans="1:1" ht="15">
      <c r="A9512" s="32"/>
    </row>
    <row r="9513" spans="1:1" ht="15">
      <c r="A9513" s="32"/>
    </row>
    <row r="9514" spans="1:1" ht="15">
      <c r="A9514" s="32"/>
    </row>
    <row r="9515" spans="1:1" ht="15">
      <c r="A9515" s="32"/>
    </row>
    <row r="9516" spans="1:1" ht="15">
      <c r="A9516" s="32"/>
    </row>
    <row r="9517" spans="1:1" ht="15">
      <c r="A9517" s="32"/>
    </row>
    <row r="9518" spans="1:1" ht="15">
      <c r="A9518" s="32"/>
    </row>
    <row r="9519" spans="1:1" ht="15">
      <c r="A9519" s="32"/>
    </row>
    <row r="9520" spans="1:1" ht="15">
      <c r="A9520" s="32"/>
    </row>
    <row r="9521" spans="1:1" ht="15">
      <c r="A9521" s="32"/>
    </row>
    <row r="9522" spans="1:1" ht="15">
      <c r="A9522" s="32"/>
    </row>
    <row r="9523" spans="1:1" ht="15">
      <c r="A9523" s="32"/>
    </row>
    <row r="9524" spans="1:1" ht="15">
      <c r="A9524" s="32"/>
    </row>
    <row r="9525" spans="1:1" ht="15">
      <c r="A9525" s="32"/>
    </row>
    <row r="9526" spans="1:1" ht="15">
      <c r="A9526" s="32"/>
    </row>
    <row r="9527" spans="1:1" ht="15">
      <c r="A9527" s="32"/>
    </row>
    <row r="9528" spans="1:1" ht="15">
      <c r="A9528" s="32"/>
    </row>
    <row r="9529" spans="1:1" ht="15">
      <c r="A9529" s="32"/>
    </row>
    <row r="9530" spans="1:1" ht="15">
      <c r="A9530" s="32"/>
    </row>
    <row r="9531" spans="1:1" ht="15">
      <c r="A9531" s="32"/>
    </row>
    <row r="9532" spans="1:1" ht="15">
      <c r="A9532" s="32"/>
    </row>
    <row r="9533" spans="1:1" ht="15">
      <c r="A9533" s="32"/>
    </row>
    <row r="9534" spans="1:1" ht="15">
      <c r="A9534" s="32"/>
    </row>
    <row r="9535" spans="1:1" ht="15">
      <c r="A9535" s="32"/>
    </row>
    <row r="9536" spans="1:1" ht="15">
      <c r="A9536" s="32"/>
    </row>
    <row r="9537" spans="1:1" ht="15">
      <c r="A9537" s="32"/>
    </row>
    <row r="9538" spans="1:1" ht="15">
      <c r="A9538" s="32"/>
    </row>
    <row r="9539" spans="1:1" ht="15">
      <c r="A9539" s="32"/>
    </row>
    <row r="9540" spans="1:1" ht="15">
      <c r="A9540" s="32"/>
    </row>
    <row r="9541" spans="1:1" ht="15">
      <c r="A9541" s="32"/>
    </row>
    <row r="9542" spans="1:1" ht="15">
      <c r="A9542" s="32"/>
    </row>
    <row r="9543" spans="1:1" ht="15">
      <c r="A9543" s="32"/>
    </row>
    <row r="9544" spans="1:1" ht="15">
      <c r="A9544" s="32"/>
    </row>
    <row r="9545" spans="1:1" ht="15">
      <c r="A9545" s="32"/>
    </row>
    <row r="9546" spans="1:1" ht="15">
      <c r="A9546" s="32"/>
    </row>
    <row r="9547" spans="1:1" ht="15">
      <c r="A9547" s="32"/>
    </row>
    <row r="9548" spans="1:1" ht="15">
      <c r="A9548" s="32"/>
    </row>
    <row r="9549" spans="1:1" ht="15">
      <c r="A9549" s="32"/>
    </row>
    <row r="9550" spans="1:1" ht="15">
      <c r="A9550" s="32"/>
    </row>
    <row r="9551" spans="1:1" ht="15">
      <c r="A9551" s="32"/>
    </row>
    <row r="9552" spans="1:1" ht="15">
      <c r="A9552" s="32"/>
    </row>
    <row r="9553" spans="1:1" ht="15">
      <c r="A9553" s="32"/>
    </row>
    <row r="9554" spans="1:1" ht="15">
      <c r="A9554" s="32"/>
    </row>
    <row r="9555" spans="1:1" ht="15">
      <c r="A9555" s="32"/>
    </row>
    <row r="9556" spans="1:1" ht="15">
      <c r="A9556" s="32"/>
    </row>
    <row r="9557" spans="1:1" ht="15">
      <c r="A9557" s="32"/>
    </row>
    <row r="9558" spans="1:1" ht="15">
      <c r="A9558" s="32"/>
    </row>
    <row r="9559" spans="1:1" ht="15">
      <c r="A9559" s="32"/>
    </row>
    <row r="9560" spans="1:1" ht="15">
      <c r="A9560" s="32"/>
    </row>
    <row r="9561" spans="1:1" ht="15">
      <c r="A9561" s="32"/>
    </row>
    <row r="9562" spans="1:1" ht="15">
      <c r="A9562" s="32"/>
    </row>
    <row r="9563" spans="1:1" ht="15">
      <c r="A9563" s="32"/>
    </row>
    <row r="9564" spans="1:1" ht="15">
      <c r="A9564" s="32"/>
    </row>
    <row r="9565" spans="1:1" ht="15">
      <c r="A9565" s="32"/>
    </row>
    <row r="9566" spans="1:1" ht="15">
      <c r="A9566" s="32"/>
    </row>
    <row r="9567" spans="1:1" ht="15">
      <c r="A9567" s="32"/>
    </row>
    <row r="9568" spans="1:1" ht="15">
      <c r="A9568" s="32"/>
    </row>
    <row r="9569" spans="1:1" ht="15">
      <c r="A9569" s="32"/>
    </row>
    <row r="9570" spans="1:1" ht="15">
      <c r="A9570" s="32"/>
    </row>
    <row r="9571" spans="1:1" ht="15">
      <c r="A9571" s="32"/>
    </row>
    <row r="9572" spans="1:1" ht="15">
      <c r="A9572" s="32"/>
    </row>
    <row r="9573" spans="1:1" ht="15">
      <c r="A9573" s="32"/>
    </row>
    <row r="9574" spans="1:1" ht="15">
      <c r="A9574" s="32"/>
    </row>
    <row r="9575" spans="1:1" ht="15">
      <c r="A9575" s="32"/>
    </row>
    <row r="9576" spans="1:1" ht="15">
      <c r="A9576" s="32"/>
    </row>
    <row r="9577" spans="1:1" ht="15">
      <c r="A9577" s="32"/>
    </row>
    <row r="9578" spans="1:1" ht="15">
      <c r="A9578" s="32"/>
    </row>
    <row r="9579" spans="1:1" ht="15">
      <c r="A9579" s="32"/>
    </row>
    <row r="9580" spans="1:1" ht="15">
      <c r="A9580" s="32"/>
    </row>
    <row r="9581" spans="1:1" ht="15">
      <c r="A9581" s="32"/>
    </row>
    <row r="9582" spans="1:1" ht="15">
      <c r="A9582" s="32"/>
    </row>
    <row r="9583" spans="1:1" ht="15">
      <c r="A9583" s="32"/>
    </row>
    <row r="9584" spans="1:1" ht="15">
      <c r="A9584" s="32"/>
    </row>
    <row r="9585" spans="1:1" ht="15">
      <c r="A9585" s="32"/>
    </row>
    <row r="9586" spans="1:1" ht="15">
      <c r="A9586" s="32"/>
    </row>
    <row r="9587" spans="1:1" ht="15">
      <c r="A9587" s="32"/>
    </row>
    <row r="9588" spans="1:1" ht="15">
      <c r="A9588" s="32"/>
    </row>
    <row r="9589" spans="1:1" ht="15">
      <c r="A9589" s="32"/>
    </row>
    <row r="9590" spans="1:1" ht="15">
      <c r="A9590" s="32"/>
    </row>
    <row r="9591" spans="1:1" ht="15">
      <c r="A9591" s="32"/>
    </row>
    <row r="9592" spans="1:1" ht="15">
      <c r="A9592" s="32"/>
    </row>
    <row r="9593" spans="1:1" ht="15">
      <c r="A9593" s="32"/>
    </row>
    <row r="9594" spans="1:1" ht="15">
      <c r="A9594" s="32"/>
    </row>
    <row r="9595" spans="1:1" ht="15">
      <c r="A9595" s="32"/>
    </row>
    <row r="9596" spans="1:1" ht="15">
      <c r="A9596" s="32"/>
    </row>
    <row r="9597" spans="1:1" ht="15">
      <c r="A9597" s="32"/>
    </row>
    <row r="9598" spans="1:1" ht="15">
      <c r="A9598" s="32"/>
    </row>
    <row r="9599" spans="1:1" ht="15">
      <c r="A9599" s="32"/>
    </row>
    <row r="9600" spans="1:1" ht="15">
      <c r="A9600" s="32"/>
    </row>
    <row r="9601" spans="1:1" ht="15">
      <c r="A9601" s="32"/>
    </row>
    <row r="9602" spans="1:1" ht="15">
      <c r="A9602" s="32"/>
    </row>
    <row r="9603" spans="1:1" ht="15">
      <c r="A9603" s="32"/>
    </row>
    <row r="9604" spans="1:1" ht="15">
      <c r="A9604" s="32"/>
    </row>
    <row r="9605" spans="1:1" ht="15">
      <c r="A9605" s="32"/>
    </row>
    <row r="9606" spans="1:1" ht="15">
      <c r="A9606" s="32"/>
    </row>
    <row r="9607" spans="1:1" ht="15">
      <c r="A9607" s="32"/>
    </row>
    <row r="9608" spans="1:1" ht="15">
      <c r="A9608" s="32"/>
    </row>
    <row r="9609" spans="1:1" ht="15">
      <c r="A9609" s="32"/>
    </row>
    <row r="9610" spans="1:1" ht="15">
      <c r="A9610" s="32"/>
    </row>
    <row r="9611" spans="1:1" ht="15">
      <c r="A9611" s="32"/>
    </row>
    <row r="9612" spans="1:1" ht="15">
      <c r="A9612" s="32"/>
    </row>
    <row r="9613" spans="1:1" ht="15">
      <c r="A9613" s="32"/>
    </row>
    <row r="9614" spans="1:1" ht="15">
      <c r="A9614" s="32"/>
    </row>
    <row r="9615" spans="1:1" ht="15">
      <c r="A9615" s="32"/>
    </row>
    <row r="9616" spans="1:1" ht="15">
      <c r="A9616" s="32"/>
    </row>
    <row r="9617" spans="1:1" ht="15">
      <c r="A9617" s="32"/>
    </row>
    <row r="9618" spans="1:1" ht="15">
      <c r="A9618" s="32"/>
    </row>
    <row r="9619" spans="1:1" ht="15">
      <c r="A9619" s="32"/>
    </row>
    <row r="9620" spans="1:1" ht="15">
      <c r="A9620" s="32"/>
    </row>
    <row r="9621" spans="1:1" ht="15">
      <c r="A9621" s="32"/>
    </row>
    <row r="9622" spans="1:1" ht="15">
      <c r="A9622" s="32"/>
    </row>
    <row r="9623" spans="1:1" ht="15">
      <c r="A9623" s="32"/>
    </row>
    <row r="9624" spans="1:1" ht="15">
      <c r="A9624" s="32"/>
    </row>
    <row r="9625" spans="1:1" ht="15">
      <c r="A9625" s="32"/>
    </row>
    <row r="9626" spans="1:1" ht="15">
      <c r="A9626" s="32"/>
    </row>
    <row r="9627" spans="1:1" ht="15">
      <c r="A9627" s="32"/>
    </row>
    <row r="9628" spans="1:1" ht="15">
      <c r="A9628" s="32"/>
    </row>
    <row r="9629" spans="1:1" ht="15">
      <c r="A9629" s="32"/>
    </row>
    <row r="9630" spans="1:1" ht="15">
      <c r="A9630" s="32"/>
    </row>
    <row r="9631" spans="1:1" ht="15">
      <c r="A9631" s="32"/>
    </row>
    <row r="9632" spans="1:1" ht="15">
      <c r="A9632" s="32"/>
    </row>
    <row r="9633" spans="1:1" ht="15">
      <c r="A9633" s="32"/>
    </row>
    <row r="9634" spans="1:1" ht="15">
      <c r="A9634" s="32"/>
    </row>
    <row r="9635" spans="1:1" ht="15">
      <c r="A9635" s="32"/>
    </row>
    <row r="9636" spans="1:1" ht="15">
      <c r="A9636" s="32"/>
    </row>
    <row r="9637" spans="1:1" ht="15">
      <c r="A9637" s="32"/>
    </row>
    <row r="9638" spans="1:1" ht="15">
      <c r="A9638" s="32"/>
    </row>
    <row r="9639" spans="1:1" ht="15">
      <c r="A9639" s="32"/>
    </row>
    <row r="9640" spans="1:1" ht="15">
      <c r="A9640" s="32"/>
    </row>
    <row r="9641" spans="1:1" ht="15">
      <c r="A9641" s="32"/>
    </row>
    <row r="9642" spans="1:1" ht="15">
      <c r="A9642" s="32"/>
    </row>
    <row r="9643" spans="1:1" ht="15">
      <c r="A9643" s="32"/>
    </row>
    <row r="9644" spans="1:1" ht="15">
      <c r="A9644" s="32"/>
    </row>
    <row r="9645" spans="1:1" ht="15">
      <c r="A9645" s="32"/>
    </row>
    <row r="9646" spans="1:1" ht="15">
      <c r="A9646" s="32"/>
    </row>
    <row r="9647" spans="1:1" ht="15">
      <c r="A9647" s="32"/>
    </row>
    <row r="9648" spans="1:1" ht="15">
      <c r="A9648" s="32"/>
    </row>
    <row r="9649" spans="1:1" ht="15">
      <c r="A9649" s="32"/>
    </row>
    <row r="9650" spans="1:1" ht="15">
      <c r="A9650" s="32"/>
    </row>
    <row r="9651" spans="1:1" ht="15">
      <c r="A9651" s="32"/>
    </row>
    <row r="9652" spans="1:1" ht="15">
      <c r="A9652" s="32"/>
    </row>
    <row r="9653" spans="1:1" ht="15">
      <c r="A9653" s="32"/>
    </row>
    <row r="9654" spans="1:1" ht="15">
      <c r="A9654" s="32"/>
    </row>
    <row r="9655" spans="1:1" ht="15">
      <c r="A9655" s="32"/>
    </row>
    <row r="9656" spans="1:1" ht="15">
      <c r="A9656" s="32"/>
    </row>
    <row r="9657" spans="1:1" ht="15">
      <c r="A9657" s="32"/>
    </row>
    <row r="9658" spans="1:1" ht="15">
      <c r="A9658" s="32"/>
    </row>
    <row r="9659" spans="1:1" ht="15">
      <c r="A9659" s="32"/>
    </row>
    <row r="9660" spans="1:1" ht="15">
      <c r="A9660" s="32"/>
    </row>
    <row r="9661" spans="1:1" ht="15">
      <c r="A9661" s="32"/>
    </row>
    <row r="9662" spans="1:1" ht="15">
      <c r="A9662" s="32"/>
    </row>
    <row r="9663" spans="1:1" ht="15">
      <c r="A9663" s="32"/>
    </row>
    <row r="9664" spans="1:1" ht="15">
      <c r="A9664" s="32"/>
    </row>
    <row r="9665" spans="1:1" ht="15">
      <c r="A9665" s="32"/>
    </row>
    <row r="9666" spans="1:1" ht="15">
      <c r="A9666" s="32"/>
    </row>
    <row r="9667" spans="1:1" ht="15">
      <c r="A9667" s="32"/>
    </row>
    <row r="9668" spans="1:1" ht="15">
      <c r="A9668" s="32"/>
    </row>
    <row r="9669" spans="1:1" ht="15">
      <c r="A9669" s="32"/>
    </row>
    <row r="9670" spans="1:1" ht="15">
      <c r="A9670" s="32"/>
    </row>
    <row r="9671" spans="1:1" ht="15">
      <c r="A9671" s="32"/>
    </row>
    <row r="9672" spans="1:1" ht="15">
      <c r="A9672" s="32"/>
    </row>
    <row r="9673" spans="1:1" ht="15">
      <c r="A9673" s="32"/>
    </row>
    <row r="9674" spans="1:1" ht="15">
      <c r="A9674" s="32"/>
    </row>
    <row r="9675" spans="1:1" ht="15">
      <c r="A9675" s="32"/>
    </row>
    <row r="9676" spans="1:1" ht="15">
      <c r="A9676" s="32"/>
    </row>
    <row r="9677" spans="1:1" ht="15">
      <c r="A9677" s="32"/>
    </row>
    <row r="9678" spans="1:1" ht="15">
      <c r="A9678" s="32"/>
    </row>
    <row r="9679" spans="1:1" ht="15">
      <c r="A9679" s="32"/>
    </row>
    <row r="9680" spans="1:1" ht="15">
      <c r="A9680" s="32"/>
    </row>
    <row r="9681" spans="1:1" ht="15">
      <c r="A9681" s="32"/>
    </row>
    <row r="9682" spans="1:1" ht="15">
      <c r="A9682" s="32"/>
    </row>
    <row r="9683" spans="1:1" ht="15">
      <c r="A9683" s="32"/>
    </row>
    <row r="9684" spans="1:1" ht="15">
      <c r="A9684" s="32"/>
    </row>
    <row r="9685" spans="1:1" ht="15">
      <c r="A9685" s="32"/>
    </row>
    <row r="9686" spans="1:1" ht="15">
      <c r="A9686" s="32"/>
    </row>
    <row r="9687" spans="1:1" ht="15">
      <c r="A9687" s="32"/>
    </row>
    <row r="9688" spans="1:1" ht="15">
      <c r="A9688" s="32"/>
    </row>
    <row r="9689" spans="1:1" ht="15">
      <c r="A9689" s="32"/>
    </row>
    <row r="9690" spans="1:1" ht="15">
      <c r="A9690" s="32"/>
    </row>
    <row r="9691" spans="1:1" ht="15">
      <c r="A9691" s="32"/>
    </row>
    <row r="9692" spans="1:1" ht="15">
      <c r="A9692" s="32"/>
    </row>
    <row r="9693" spans="1:1" ht="15">
      <c r="A9693" s="32"/>
    </row>
    <row r="9694" spans="1:1" ht="15">
      <c r="A9694" s="32"/>
    </row>
    <row r="9695" spans="1:1" ht="15">
      <c r="A9695" s="32"/>
    </row>
    <row r="9696" spans="1:1" ht="15">
      <c r="A9696" s="32"/>
    </row>
    <row r="9697" spans="1:1" ht="15">
      <c r="A9697" s="32"/>
    </row>
    <row r="9698" spans="1:1" ht="15">
      <c r="A9698" s="32"/>
    </row>
    <row r="9699" spans="1:1" ht="15">
      <c r="A9699" s="32"/>
    </row>
    <row r="9700" spans="1:1" ht="15">
      <c r="A9700" s="32"/>
    </row>
    <row r="9701" spans="1:1" ht="15">
      <c r="A9701" s="32"/>
    </row>
    <row r="9702" spans="1:1" ht="15">
      <c r="A9702" s="32"/>
    </row>
    <row r="9703" spans="1:1" ht="15">
      <c r="A9703" s="32"/>
    </row>
    <row r="9704" spans="1:1" ht="15">
      <c r="A9704" s="32"/>
    </row>
    <row r="9705" spans="1:1" ht="15">
      <c r="A9705" s="32"/>
    </row>
    <row r="9706" spans="1:1" ht="15">
      <c r="A9706" s="32"/>
    </row>
    <row r="9707" spans="1:1" ht="15">
      <c r="A9707" s="32"/>
    </row>
    <row r="9708" spans="1:1" ht="15">
      <c r="A9708" s="32"/>
    </row>
    <row r="9709" spans="1:1" ht="15">
      <c r="A9709" s="32"/>
    </row>
    <row r="9710" spans="1:1" ht="15">
      <c r="A9710" s="32"/>
    </row>
    <row r="9711" spans="1:1" ht="15">
      <c r="A9711" s="32"/>
    </row>
    <row r="9712" spans="1:1" ht="15">
      <c r="A9712" s="32"/>
    </row>
    <row r="9713" spans="1:1" ht="15">
      <c r="A9713" s="32"/>
    </row>
    <row r="9714" spans="1:1" ht="15">
      <c r="A9714" s="32"/>
    </row>
    <row r="9715" spans="1:1" ht="15">
      <c r="A9715" s="32"/>
    </row>
    <row r="9716" spans="1:1" ht="15">
      <c r="A9716" s="32"/>
    </row>
    <row r="9717" spans="1:1" ht="15">
      <c r="A9717" s="32"/>
    </row>
    <row r="9718" spans="1:1" ht="15">
      <c r="A9718" s="32"/>
    </row>
    <row r="9719" spans="1:1" ht="15">
      <c r="A9719" s="32"/>
    </row>
    <row r="9720" spans="1:1" ht="15">
      <c r="A9720" s="32"/>
    </row>
    <row r="9721" spans="1:1" ht="15">
      <c r="A9721" s="32"/>
    </row>
    <row r="9722" spans="1:1" ht="15">
      <c r="A9722" s="32"/>
    </row>
    <row r="9723" spans="1:1" ht="15">
      <c r="A9723" s="32"/>
    </row>
    <row r="9724" spans="1:1" ht="15">
      <c r="A9724" s="32"/>
    </row>
    <row r="9725" spans="1:1" ht="15">
      <c r="A9725" s="32"/>
    </row>
    <row r="9726" spans="1:1" ht="15">
      <c r="A9726" s="32"/>
    </row>
    <row r="9727" spans="1:1" ht="15">
      <c r="A9727" s="32"/>
    </row>
    <row r="9728" spans="1:1" ht="15">
      <c r="A9728" s="32"/>
    </row>
    <row r="9729" spans="1:1" ht="15">
      <c r="A9729" s="32"/>
    </row>
    <row r="9730" spans="1:1" ht="15">
      <c r="A9730" s="32"/>
    </row>
    <row r="9731" spans="1:1" ht="15">
      <c r="A9731" s="32"/>
    </row>
    <row r="9732" spans="1:1" ht="15">
      <c r="A9732" s="32"/>
    </row>
    <row r="9733" spans="1:1" ht="15">
      <c r="A9733" s="32"/>
    </row>
    <row r="9734" spans="1:1" ht="15">
      <c r="A9734" s="32"/>
    </row>
    <row r="9735" spans="1:1" ht="15">
      <c r="A9735" s="32"/>
    </row>
    <row r="9736" spans="1:1" ht="15">
      <c r="A9736" s="32"/>
    </row>
    <row r="9737" spans="1:1" ht="15">
      <c r="A9737" s="32"/>
    </row>
    <row r="9738" spans="1:1" ht="15">
      <c r="A9738" s="32"/>
    </row>
    <row r="9739" spans="1:1" ht="15">
      <c r="A9739" s="32"/>
    </row>
    <row r="9740" spans="1:1" ht="15">
      <c r="A9740" s="32"/>
    </row>
    <row r="9741" spans="1:1" ht="15">
      <c r="A9741" s="32"/>
    </row>
    <row r="9742" spans="1:1" ht="15">
      <c r="A9742" s="32"/>
    </row>
    <row r="9743" spans="1:1" ht="15">
      <c r="A9743" s="32"/>
    </row>
    <row r="9744" spans="1:1" ht="15">
      <c r="A9744" s="32"/>
    </row>
    <row r="9745" spans="1:1" ht="15">
      <c r="A9745" s="32"/>
    </row>
    <row r="9746" spans="1:1" ht="15">
      <c r="A9746" s="32"/>
    </row>
    <row r="9747" spans="1:1" ht="15">
      <c r="A9747" s="32"/>
    </row>
    <row r="9748" spans="1:1" ht="15">
      <c r="A9748" s="32"/>
    </row>
    <row r="9749" spans="1:1" ht="15">
      <c r="A9749" s="32"/>
    </row>
    <row r="9750" spans="1:1" ht="15">
      <c r="A9750" s="32"/>
    </row>
    <row r="9751" spans="1:1" ht="15">
      <c r="A9751" s="32"/>
    </row>
    <row r="9752" spans="1:1" ht="15">
      <c r="A9752" s="32"/>
    </row>
    <row r="9753" spans="1:1" ht="15">
      <c r="A9753" s="32"/>
    </row>
    <row r="9754" spans="1:1" ht="15">
      <c r="A9754" s="32"/>
    </row>
    <row r="9755" spans="1:1" ht="15">
      <c r="A9755" s="32"/>
    </row>
    <row r="9756" spans="1:1" ht="15">
      <c r="A9756" s="32"/>
    </row>
    <row r="9757" spans="1:1" ht="15">
      <c r="A9757" s="32"/>
    </row>
    <row r="9758" spans="1:1" ht="15">
      <c r="A9758" s="32"/>
    </row>
    <row r="9759" spans="1:1" ht="15">
      <c r="A9759" s="32"/>
    </row>
    <row r="9760" spans="1:1" ht="15">
      <c r="A9760" s="32"/>
    </row>
    <row r="9761" spans="1:1" ht="15">
      <c r="A9761" s="32"/>
    </row>
    <row r="9762" spans="1:1" ht="15">
      <c r="A9762" s="32"/>
    </row>
    <row r="9763" spans="1:1" ht="15">
      <c r="A9763" s="32"/>
    </row>
    <row r="9764" spans="1:1" ht="15">
      <c r="A9764" s="32"/>
    </row>
    <row r="9765" spans="1:1" ht="15">
      <c r="A9765" s="32"/>
    </row>
    <row r="9766" spans="1:1" ht="15">
      <c r="A9766" s="32"/>
    </row>
    <row r="9767" spans="1:1" ht="15">
      <c r="A9767" s="32"/>
    </row>
    <row r="9768" spans="1:1" ht="15">
      <c r="A9768" s="32"/>
    </row>
    <row r="9769" spans="1:1" ht="15">
      <c r="A9769" s="32"/>
    </row>
    <row r="9770" spans="1:1" ht="15">
      <c r="A9770" s="32"/>
    </row>
    <row r="9771" spans="1:1" ht="15">
      <c r="A9771" s="32"/>
    </row>
    <row r="9772" spans="1:1" ht="15">
      <c r="A9772" s="32"/>
    </row>
    <row r="9773" spans="1:1" ht="15">
      <c r="A9773" s="32"/>
    </row>
    <row r="9774" spans="1:1" ht="15">
      <c r="A9774" s="32"/>
    </row>
    <row r="9775" spans="1:1" ht="15">
      <c r="A9775" s="32"/>
    </row>
    <row r="9776" spans="1:1" ht="15">
      <c r="A9776" s="32"/>
    </row>
    <row r="9777" spans="1:1" ht="15">
      <c r="A9777" s="32"/>
    </row>
    <row r="9778" spans="1:1" ht="15">
      <c r="A9778" s="32"/>
    </row>
    <row r="9779" spans="1:1" ht="15">
      <c r="A9779" s="32"/>
    </row>
    <row r="9780" spans="1:1" ht="15">
      <c r="A9780" s="32"/>
    </row>
    <row r="9781" spans="1:1" ht="15">
      <c r="A9781" s="32"/>
    </row>
    <row r="9782" spans="1:1" ht="15">
      <c r="A9782" s="32"/>
    </row>
    <row r="9783" spans="1:1" ht="15">
      <c r="A9783" s="32"/>
    </row>
    <row r="9784" spans="1:1" ht="15">
      <c r="A9784" s="32"/>
    </row>
    <row r="9785" spans="1:1" ht="15">
      <c r="A9785" s="32"/>
    </row>
    <row r="9786" spans="1:1" ht="15">
      <c r="A9786" s="32"/>
    </row>
    <row r="9787" spans="1:1" ht="15">
      <c r="A9787" s="32"/>
    </row>
    <row r="9788" spans="1:1" ht="15">
      <c r="A9788" s="32"/>
    </row>
    <row r="9789" spans="1:1" ht="15">
      <c r="A9789" s="32"/>
    </row>
    <row r="9790" spans="1:1" ht="15">
      <c r="A9790" s="32"/>
    </row>
    <row r="9791" spans="1:1" ht="15">
      <c r="A9791" s="32"/>
    </row>
    <row r="9792" spans="1:1" ht="15">
      <c r="A9792" s="32"/>
    </row>
    <row r="9793" spans="1:1" ht="15">
      <c r="A9793" s="32"/>
    </row>
    <row r="9794" spans="1:1" ht="15">
      <c r="A9794" s="32"/>
    </row>
    <row r="9795" spans="1:1" ht="15">
      <c r="A9795" s="32"/>
    </row>
    <row r="9796" spans="1:1" ht="15">
      <c r="A9796" s="32"/>
    </row>
    <row r="9797" spans="1:1" ht="15">
      <c r="A9797" s="32"/>
    </row>
    <row r="9798" spans="1:1" ht="15">
      <c r="A9798" s="32"/>
    </row>
    <row r="9799" spans="1:1" ht="15">
      <c r="A9799" s="32"/>
    </row>
    <row r="9800" spans="1:1" ht="15">
      <c r="A9800" s="32"/>
    </row>
    <row r="9801" spans="1:1" ht="15">
      <c r="A9801" s="32"/>
    </row>
    <row r="9802" spans="1:1" ht="15">
      <c r="A9802" s="32"/>
    </row>
    <row r="9803" spans="1:1" ht="15">
      <c r="A9803" s="32"/>
    </row>
    <row r="9804" spans="1:1" ht="15">
      <c r="A9804" s="32"/>
    </row>
    <row r="9805" spans="1:1" ht="15">
      <c r="A9805" s="32"/>
    </row>
    <row r="9806" spans="1:1" ht="15">
      <c r="A9806" s="32"/>
    </row>
    <row r="9807" spans="1:1" ht="15">
      <c r="A9807" s="32"/>
    </row>
    <row r="9808" spans="1:1" ht="15">
      <c r="A9808" s="32"/>
    </row>
    <row r="9809" spans="1:1" ht="15">
      <c r="A9809" s="32"/>
    </row>
    <row r="9810" spans="1:1" ht="15">
      <c r="A9810" s="32"/>
    </row>
    <row r="9811" spans="1:1" ht="15">
      <c r="A9811" s="32"/>
    </row>
    <row r="9812" spans="1:1" ht="15">
      <c r="A9812" s="32"/>
    </row>
    <row r="9813" spans="1:1" ht="15">
      <c r="A9813" s="32"/>
    </row>
    <row r="9814" spans="1:1" ht="15">
      <c r="A9814" s="32"/>
    </row>
    <row r="9815" spans="1:1" ht="15">
      <c r="A9815" s="32"/>
    </row>
    <row r="9816" spans="1:1" ht="15">
      <c r="A9816" s="32"/>
    </row>
    <row r="9817" spans="1:1" ht="15">
      <c r="A9817" s="32"/>
    </row>
    <row r="9818" spans="1:1" ht="15">
      <c r="A9818" s="32"/>
    </row>
    <row r="9819" spans="1:1" ht="15">
      <c r="A9819" s="32"/>
    </row>
    <row r="9820" spans="1:1" ht="15">
      <c r="A9820" s="32"/>
    </row>
    <row r="9821" spans="1:1" ht="15">
      <c r="A9821" s="32"/>
    </row>
    <row r="9822" spans="1:1" ht="15">
      <c r="A9822" s="32"/>
    </row>
    <row r="9823" spans="1:1" ht="15">
      <c r="A9823" s="32"/>
    </row>
    <row r="9824" spans="1:1" ht="15">
      <c r="A9824" s="32"/>
    </row>
    <row r="9825" spans="1:1" ht="15">
      <c r="A9825" s="32"/>
    </row>
    <row r="9826" spans="1:1" ht="15">
      <c r="A9826" s="32"/>
    </row>
    <row r="9827" spans="1:1" ht="15">
      <c r="A9827" s="32"/>
    </row>
    <row r="9828" spans="1:1" ht="15">
      <c r="A9828" s="32"/>
    </row>
    <row r="9829" spans="1:1" ht="15">
      <c r="A9829" s="32"/>
    </row>
    <row r="9830" spans="1:1" ht="15">
      <c r="A9830" s="32"/>
    </row>
    <row r="9831" spans="1:1" ht="15">
      <c r="A9831" s="32"/>
    </row>
    <row r="9832" spans="1:1" ht="15">
      <c r="A9832" s="32"/>
    </row>
    <row r="9833" spans="1:1" ht="15">
      <c r="A9833" s="32"/>
    </row>
    <row r="9834" spans="1:1" ht="15">
      <c r="A9834" s="32"/>
    </row>
    <row r="9835" spans="1:1" ht="15">
      <c r="A9835" s="32"/>
    </row>
    <row r="9836" spans="1:1" ht="15">
      <c r="A9836" s="32"/>
    </row>
    <row r="9837" spans="1:1" ht="15">
      <c r="A9837" s="32"/>
    </row>
    <row r="9838" spans="1:1" ht="15">
      <c r="A9838" s="32"/>
    </row>
    <row r="9839" spans="1:1" ht="15">
      <c r="A9839" s="32"/>
    </row>
    <row r="9840" spans="1:1" ht="15">
      <c r="A9840" s="32"/>
    </row>
    <row r="9841" spans="1:1" ht="15">
      <c r="A9841" s="32"/>
    </row>
    <row r="9842" spans="1:1" ht="15">
      <c r="A9842" s="32"/>
    </row>
    <row r="9843" spans="1:1" ht="15">
      <c r="A9843" s="32"/>
    </row>
    <row r="9844" spans="1:1" ht="15">
      <c r="A9844" s="32"/>
    </row>
    <row r="9845" spans="1:1" ht="15">
      <c r="A9845" s="32"/>
    </row>
    <row r="9846" spans="1:1" ht="15">
      <c r="A9846" s="32"/>
    </row>
    <row r="9847" spans="1:1" ht="15">
      <c r="A9847" s="32"/>
    </row>
    <row r="9848" spans="1:1" ht="15">
      <c r="A9848" s="32"/>
    </row>
    <row r="9849" spans="1:1" ht="15">
      <c r="A9849" s="32"/>
    </row>
    <row r="9850" spans="1:1" ht="15">
      <c r="A9850" s="32"/>
    </row>
    <row r="9851" spans="1:1" ht="15">
      <c r="A9851" s="32"/>
    </row>
    <row r="9852" spans="1:1" ht="15">
      <c r="A9852" s="32"/>
    </row>
    <row r="9853" spans="1:1" ht="15">
      <c r="A9853" s="32"/>
    </row>
    <row r="9854" spans="1:1" ht="15">
      <c r="A9854" s="32"/>
    </row>
    <row r="9855" spans="1:1" ht="15">
      <c r="A9855" s="32"/>
    </row>
    <row r="9856" spans="1:1" ht="15">
      <c r="A9856" s="32"/>
    </row>
    <row r="9857" spans="1:1" ht="15">
      <c r="A9857" s="32"/>
    </row>
    <row r="9858" spans="1:1" ht="15">
      <c r="A9858" s="32"/>
    </row>
    <row r="9859" spans="1:1" ht="15">
      <c r="A9859" s="32"/>
    </row>
    <row r="9860" spans="1:1" ht="15">
      <c r="A9860" s="32"/>
    </row>
    <row r="9861" spans="1:1" ht="15">
      <c r="A9861" s="32"/>
    </row>
    <row r="9862" spans="1:1" ht="15">
      <c r="A9862" s="32"/>
    </row>
    <row r="9863" spans="1:1" ht="15">
      <c r="A9863" s="32"/>
    </row>
    <row r="9864" spans="1:1" ht="15">
      <c r="A9864" s="32"/>
    </row>
    <row r="9865" spans="1:1" ht="15">
      <c r="A9865" s="32"/>
    </row>
    <row r="9866" spans="1:1" ht="15">
      <c r="A9866" s="32"/>
    </row>
    <row r="9867" spans="1:1" ht="15">
      <c r="A9867" s="32"/>
    </row>
    <row r="9868" spans="1:1" ht="15">
      <c r="A9868" s="32"/>
    </row>
    <row r="9869" spans="1:1" ht="15">
      <c r="A9869" s="32"/>
    </row>
    <row r="9870" spans="1:1" ht="15">
      <c r="A9870" s="32"/>
    </row>
    <row r="9871" spans="1:1" ht="15">
      <c r="A9871" s="32"/>
    </row>
    <row r="9872" spans="1:1" ht="15">
      <c r="A9872" s="32"/>
    </row>
    <row r="9873" spans="1:1" ht="15">
      <c r="A9873" s="32"/>
    </row>
    <row r="9874" spans="1:1" ht="15">
      <c r="A9874" s="32"/>
    </row>
    <row r="9875" spans="1:1" ht="15">
      <c r="A9875" s="32"/>
    </row>
    <row r="9876" spans="1:1" ht="15">
      <c r="A9876" s="32"/>
    </row>
    <row r="9877" spans="1:1" ht="15">
      <c r="A9877" s="32"/>
    </row>
    <row r="9878" spans="1:1" ht="15">
      <c r="A9878" s="32"/>
    </row>
    <row r="9879" spans="1:1" ht="15">
      <c r="A9879" s="32"/>
    </row>
    <row r="9880" spans="1:1" ht="15">
      <c r="A9880" s="32"/>
    </row>
    <row r="9881" spans="1:1" ht="15">
      <c r="A9881" s="32"/>
    </row>
    <row r="9882" spans="1:1" ht="15">
      <c r="A9882" s="32"/>
    </row>
    <row r="9883" spans="1:1" ht="15">
      <c r="A9883" s="32"/>
    </row>
    <row r="9884" spans="1:1" ht="15">
      <c r="A9884" s="32"/>
    </row>
    <row r="9885" spans="1:1" ht="15">
      <c r="A9885" s="32"/>
    </row>
    <row r="9886" spans="1:1" ht="15">
      <c r="A9886" s="32"/>
    </row>
    <row r="9887" spans="1:1" ht="15">
      <c r="A9887" s="32"/>
    </row>
    <row r="9888" spans="1:1" ht="15">
      <c r="A9888" s="32"/>
    </row>
    <row r="9889" spans="1:1" ht="15">
      <c r="A9889" s="32"/>
    </row>
    <row r="9890" spans="1:1" ht="15">
      <c r="A9890" s="32"/>
    </row>
    <row r="9891" spans="1:1" ht="15">
      <c r="A9891" s="32"/>
    </row>
    <row r="9892" spans="1:1" ht="15">
      <c r="A9892" s="32"/>
    </row>
    <row r="9893" spans="1:1" ht="15">
      <c r="A9893" s="32"/>
    </row>
    <row r="9894" spans="1:1" ht="15">
      <c r="A9894" s="32"/>
    </row>
    <row r="9895" spans="1:1" ht="15">
      <c r="A9895" s="32"/>
    </row>
    <row r="9896" spans="1:1" ht="15">
      <c r="A9896" s="32"/>
    </row>
    <row r="9897" spans="1:1" ht="15">
      <c r="A9897" s="32"/>
    </row>
    <row r="9898" spans="1:1" ht="15">
      <c r="A9898" s="32"/>
    </row>
    <row r="9899" spans="1:1" ht="15">
      <c r="A9899" s="32"/>
    </row>
    <row r="9900" spans="1:1" ht="15">
      <c r="A9900" s="32"/>
    </row>
    <row r="9901" spans="1:1" ht="15">
      <c r="A9901" s="32"/>
    </row>
    <row r="9902" spans="1:1" ht="15">
      <c r="A9902" s="32"/>
    </row>
    <row r="9903" spans="1:1" ht="15">
      <c r="A9903" s="32"/>
    </row>
    <row r="9904" spans="1:1" ht="15">
      <c r="A9904" s="32"/>
    </row>
    <row r="9905" spans="1:1" ht="15">
      <c r="A9905" s="32"/>
    </row>
    <row r="9906" spans="1:1" ht="15">
      <c r="A9906" s="32"/>
    </row>
    <row r="9907" spans="1:1" ht="15">
      <c r="A9907" s="32"/>
    </row>
    <row r="9908" spans="1:1" ht="15">
      <c r="A9908" s="32"/>
    </row>
    <row r="9909" spans="1:1" ht="15">
      <c r="A9909" s="32"/>
    </row>
    <row r="9910" spans="1:1" ht="15">
      <c r="A9910" s="32"/>
    </row>
    <row r="9911" spans="1:1" ht="15">
      <c r="A9911" s="32"/>
    </row>
    <row r="9912" spans="1:1" ht="15">
      <c r="A9912" s="32"/>
    </row>
    <row r="9913" spans="1:1" ht="15">
      <c r="A9913" s="32"/>
    </row>
    <row r="9914" spans="1:1" ht="15">
      <c r="A9914" s="32"/>
    </row>
    <row r="9915" spans="1:1" ht="15">
      <c r="A9915" s="32"/>
    </row>
    <row r="9916" spans="1:1" ht="15">
      <c r="A9916" s="32"/>
    </row>
    <row r="9917" spans="1:1" ht="15">
      <c r="A9917" s="32"/>
    </row>
    <row r="9918" spans="1:1" ht="15">
      <c r="A9918" s="32"/>
    </row>
    <row r="9919" spans="1:1" ht="15">
      <c r="A9919" s="32"/>
    </row>
    <row r="9920" spans="1:1" ht="15">
      <c r="A9920" s="32"/>
    </row>
    <row r="9921" spans="1:1" ht="15">
      <c r="A9921" s="32"/>
    </row>
    <row r="9922" spans="1:1" ht="15">
      <c r="A9922" s="32"/>
    </row>
    <row r="9923" spans="1:1" ht="15">
      <c r="A9923" s="32"/>
    </row>
    <row r="9924" spans="1:1" ht="15">
      <c r="A9924" s="32"/>
    </row>
    <row r="9925" spans="1:1" ht="15">
      <c r="A9925" s="32"/>
    </row>
    <row r="9926" spans="1:1" ht="15">
      <c r="A9926" s="32"/>
    </row>
    <row r="9927" spans="1:1" ht="15">
      <c r="A9927" s="32"/>
    </row>
    <row r="9928" spans="1:1" ht="15">
      <c r="A9928" s="32"/>
    </row>
    <row r="9929" spans="1:1" ht="15">
      <c r="A9929" s="32"/>
    </row>
    <row r="9930" spans="1:1" ht="15">
      <c r="A9930" s="32"/>
    </row>
    <row r="9931" spans="1:1" ht="15">
      <c r="A9931" s="32"/>
    </row>
    <row r="9932" spans="1:1" ht="15">
      <c r="A9932" s="32"/>
    </row>
    <row r="9933" spans="1:1" ht="15">
      <c r="A9933" s="32"/>
    </row>
    <row r="9934" spans="1:1" ht="15">
      <c r="A9934" s="32"/>
    </row>
    <row r="9935" spans="1:1" ht="15">
      <c r="A9935" s="32"/>
    </row>
    <row r="9936" spans="1:1" ht="15">
      <c r="A9936" s="32"/>
    </row>
    <row r="9937" spans="1:1" ht="15">
      <c r="A9937" s="32"/>
    </row>
    <row r="9938" spans="1:1" ht="15">
      <c r="A9938" s="32"/>
    </row>
    <row r="9939" spans="1:1" ht="15">
      <c r="A9939" s="32"/>
    </row>
    <row r="9940" spans="1:1" ht="15">
      <c r="A9940" s="32"/>
    </row>
    <row r="9941" spans="1:1" ht="15">
      <c r="A9941" s="32"/>
    </row>
    <row r="9942" spans="1:1" ht="15">
      <c r="A9942" s="32"/>
    </row>
    <row r="9943" spans="1:1" ht="15">
      <c r="A9943" s="32"/>
    </row>
    <row r="9944" spans="1:1" ht="15">
      <c r="A9944" s="32"/>
    </row>
    <row r="9945" spans="1:1" ht="15">
      <c r="A9945" s="32"/>
    </row>
    <row r="9946" spans="1:1" ht="15">
      <c r="A9946" s="32"/>
    </row>
    <row r="9947" spans="1:1" ht="15">
      <c r="A9947" s="32"/>
    </row>
    <row r="9948" spans="1:1" ht="15">
      <c r="A9948" s="32"/>
    </row>
    <row r="9949" spans="1:1" ht="15">
      <c r="A9949" s="32"/>
    </row>
    <row r="9950" spans="1:1" ht="15">
      <c r="A9950" s="32"/>
    </row>
    <row r="9951" spans="1:1" ht="15">
      <c r="A9951" s="32"/>
    </row>
    <row r="9952" spans="1:1" ht="15">
      <c r="A9952" s="32"/>
    </row>
    <row r="9953" spans="1:1" ht="15">
      <c r="A9953" s="32"/>
    </row>
    <row r="9954" spans="1:1" ht="15">
      <c r="A9954" s="32"/>
    </row>
    <row r="9955" spans="1:1" ht="15">
      <c r="A9955" s="32"/>
    </row>
    <row r="9956" spans="1:1" ht="15">
      <c r="A9956" s="32"/>
    </row>
    <row r="9957" spans="1:1" ht="15">
      <c r="A9957" s="32"/>
    </row>
    <row r="9958" spans="1:1" ht="15">
      <c r="A9958" s="32"/>
    </row>
    <row r="9959" spans="1:1" ht="15">
      <c r="A9959" s="32"/>
    </row>
    <row r="9960" spans="1:1" ht="15">
      <c r="A9960" s="32"/>
    </row>
    <row r="9961" spans="1:1" ht="15">
      <c r="A9961" s="32"/>
    </row>
    <row r="9962" spans="1:1" ht="15">
      <c r="A9962" s="32"/>
    </row>
    <row r="9963" spans="1:1" ht="15">
      <c r="A9963" s="32"/>
    </row>
    <row r="9964" spans="1:1" ht="15">
      <c r="A9964" s="32"/>
    </row>
    <row r="9965" spans="1:1" ht="15">
      <c r="A9965" s="32"/>
    </row>
    <row r="9966" spans="1:1" ht="15">
      <c r="A9966" s="32"/>
    </row>
    <row r="9967" spans="1:1" ht="15">
      <c r="A9967" s="32"/>
    </row>
    <row r="9968" spans="1:1" ht="15">
      <c r="A9968" s="32"/>
    </row>
    <row r="9969" spans="1:1" ht="15">
      <c r="A9969" s="32"/>
    </row>
    <row r="9970" spans="1:1" ht="15">
      <c r="A9970" s="32"/>
    </row>
    <row r="9971" spans="1:1" ht="15">
      <c r="A9971" s="32"/>
    </row>
    <row r="9972" spans="1:1" ht="15">
      <c r="A9972" s="32"/>
    </row>
    <row r="9973" spans="1:1" ht="15">
      <c r="A9973" s="32"/>
    </row>
    <row r="9974" spans="1:1" ht="15">
      <c r="A9974" s="32"/>
    </row>
    <row r="9975" spans="1:1" ht="15">
      <c r="A9975" s="32"/>
    </row>
    <row r="9976" spans="1:1" ht="15">
      <c r="A9976" s="32"/>
    </row>
    <row r="9977" spans="1:1" ht="15">
      <c r="A9977" s="32"/>
    </row>
    <row r="9978" spans="1:1" ht="15">
      <c r="A9978" s="32"/>
    </row>
    <row r="9979" spans="1:1" ht="15">
      <c r="A9979" s="32"/>
    </row>
    <row r="9980" spans="1:1" ht="15">
      <c r="A9980" s="32"/>
    </row>
    <row r="9981" spans="1:1" ht="15">
      <c r="A9981" s="32"/>
    </row>
    <row r="9982" spans="1:1" ht="15">
      <c r="A9982" s="32"/>
    </row>
    <row r="9983" spans="1:1" ht="15">
      <c r="A9983" s="32"/>
    </row>
    <row r="9984" spans="1:1" ht="15">
      <c r="A9984" s="32"/>
    </row>
    <row r="9985" spans="1:1" ht="15">
      <c r="A9985" s="32"/>
    </row>
    <row r="9986" spans="1:1" ht="15">
      <c r="A9986" s="32"/>
    </row>
    <row r="9987" spans="1:1" ht="15">
      <c r="A9987" s="32"/>
    </row>
    <row r="9988" spans="1:1" ht="15">
      <c r="A9988" s="32"/>
    </row>
    <row r="9989" spans="1:1" ht="15">
      <c r="A9989" s="32"/>
    </row>
    <row r="9990" spans="1:1" ht="15">
      <c r="A9990" s="32"/>
    </row>
    <row r="9991" spans="1:1" ht="15">
      <c r="A9991" s="32"/>
    </row>
    <row r="9992" spans="1:1" ht="15">
      <c r="A9992" s="32"/>
    </row>
    <row r="9993" spans="1:1" ht="15">
      <c r="A9993" s="32"/>
    </row>
    <row r="9994" spans="1:1" ht="15">
      <c r="A9994" s="32"/>
    </row>
    <row r="9995" spans="1:1" ht="15">
      <c r="A9995" s="32"/>
    </row>
    <row r="9996" spans="1:1" ht="15">
      <c r="A9996" s="32"/>
    </row>
    <row r="9997" spans="1:1" ht="15">
      <c r="A9997" s="32"/>
    </row>
    <row r="9998" spans="1:1" ht="15">
      <c r="A9998" s="32"/>
    </row>
    <row r="9999" spans="1:1" ht="15">
      <c r="A9999" s="32"/>
    </row>
    <row r="10000" spans="1:1" ht="15">
      <c r="A10000" s="32"/>
    </row>
    <row r="10001" spans="1:1" ht="15">
      <c r="A10001" s="32"/>
    </row>
    <row r="10002" spans="1:1" ht="15">
      <c r="A10002" s="32"/>
    </row>
    <row r="10003" spans="1:1" ht="15">
      <c r="A10003" s="32"/>
    </row>
    <row r="10004" spans="1:1" ht="15">
      <c r="A10004" s="32"/>
    </row>
    <row r="10005" spans="1:1" ht="15">
      <c r="A10005" s="32"/>
    </row>
    <row r="10006" spans="1:1" ht="15">
      <c r="A10006" s="32"/>
    </row>
    <row r="10007" spans="1:1" ht="15">
      <c r="A10007" s="32"/>
    </row>
    <row r="10008" spans="1:1" ht="15">
      <c r="A10008" s="32"/>
    </row>
    <row r="10009" spans="1:1" ht="15">
      <c r="A10009" s="32"/>
    </row>
    <row r="10010" spans="1:1" ht="15">
      <c r="A10010" s="32"/>
    </row>
    <row r="10011" spans="1:1" ht="15">
      <c r="A10011" s="32"/>
    </row>
    <row r="10012" spans="1:1" ht="15">
      <c r="A10012" s="32"/>
    </row>
    <row r="10013" spans="1:1" ht="15">
      <c r="A10013" s="32"/>
    </row>
    <row r="10014" spans="1:1" ht="15">
      <c r="A10014" s="32"/>
    </row>
    <row r="10015" spans="1:1" ht="15">
      <c r="A10015" s="32"/>
    </row>
    <row r="10016" spans="1:1" ht="15">
      <c r="A10016" s="32"/>
    </row>
    <row r="10017" spans="1:1" ht="15">
      <c r="A10017" s="32"/>
    </row>
    <row r="10018" spans="1:1" ht="15">
      <c r="A10018" s="32"/>
    </row>
    <row r="10019" spans="1:1" ht="15">
      <c r="A10019" s="32"/>
    </row>
    <row r="10020" spans="1:1" ht="15">
      <c r="A10020" s="32"/>
    </row>
    <row r="10021" spans="1:1" ht="15">
      <c r="A10021" s="32"/>
    </row>
    <row r="10022" spans="1:1" ht="15">
      <c r="A10022" s="32"/>
    </row>
    <row r="10023" spans="1:1" ht="15">
      <c r="A10023" s="32"/>
    </row>
    <row r="10024" spans="1:1" ht="15">
      <c r="A10024" s="32"/>
    </row>
    <row r="10025" spans="1:1" ht="15">
      <c r="A10025" s="32"/>
    </row>
    <row r="10026" spans="1:1" ht="15">
      <c r="A10026" s="32"/>
    </row>
    <row r="10027" spans="1:1" ht="15">
      <c r="A10027" s="32"/>
    </row>
    <row r="10028" spans="1:1" ht="15">
      <c r="A10028" s="32"/>
    </row>
    <row r="10029" spans="1:1" ht="15">
      <c r="A10029" s="32"/>
    </row>
    <row r="10030" spans="1:1" ht="15">
      <c r="A10030" s="32"/>
    </row>
    <row r="10031" spans="1:1" ht="15">
      <c r="A10031" s="32"/>
    </row>
    <row r="10032" spans="1:1" ht="15">
      <c r="A10032" s="32"/>
    </row>
    <row r="10033" spans="1:1" ht="15">
      <c r="A10033" s="32"/>
    </row>
    <row r="10034" spans="1:1" ht="15">
      <c r="A10034" s="32"/>
    </row>
    <row r="10035" spans="1:1" ht="15">
      <c r="A10035" s="32"/>
    </row>
    <row r="10036" spans="1:1" ht="15">
      <c r="A10036" s="32"/>
    </row>
    <row r="10037" spans="1:1" ht="15">
      <c r="A10037" s="32"/>
    </row>
    <row r="10038" spans="1:1" ht="15">
      <c r="A10038" s="32"/>
    </row>
    <row r="10039" spans="1:1" ht="15">
      <c r="A10039" s="32"/>
    </row>
    <row r="10040" spans="1:1" ht="15">
      <c r="A10040" s="32"/>
    </row>
    <row r="10041" spans="1:1" ht="15">
      <c r="A10041" s="32"/>
    </row>
    <row r="10042" spans="1:1" ht="15">
      <c r="A10042" s="32"/>
    </row>
    <row r="10043" spans="1:1" ht="15">
      <c r="A10043" s="32"/>
    </row>
    <row r="10044" spans="1:1" ht="15">
      <c r="A10044" s="32"/>
    </row>
    <row r="10045" spans="1:1" ht="15">
      <c r="A10045" s="32"/>
    </row>
    <row r="10046" spans="1:1" ht="15">
      <c r="A10046" s="32"/>
    </row>
    <row r="10047" spans="1:1" ht="15">
      <c r="A10047" s="32"/>
    </row>
    <row r="10048" spans="1:1" ht="15">
      <c r="A10048" s="32"/>
    </row>
    <row r="10049" spans="1:1" ht="15">
      <c r="A10049" s="32"/>
    </row>
    <row r="10050" spans="1:1" ht="15">
      <c r="A10050" s="32"/>
    </row>
    <row r="10051" spans="1:1" ht="15">
      <c r="A10051" s="32"/>
    </row>
    <row r="10052" spans="1:1" ht="15">
      <c r="A10052" s="32"/>
    </row>
    <row r="10053" spans="1:1" ht="15">
      <c r="A10053" s="32"/>
    </row>
    <row r="10054" spans="1:1" ht="15">
      <c r="A10054" s="32"/>
    </row>
    <row r="10055" spans="1:1" ht="15">
      <c r="A10055" s="32"/>
    </row>
    <row r="10056" spans="1:1" ht="15">
      <c r="A10056" s="32"/>
    </row>
    <row r="10057" spans="1:1" ht="15">
      <c r="A10057" s="32"/>
    </row>
    <row r="10058" spans="1:1" ht="15">
      <c r="A10058" s="32"/>
    </row>
    <row r="10059" spans="1:1" ht="15">
      <c r="A10059" s="32"/>
    </row>
    <row r="10060" spans="1:1" ht="15">
      <c r="A10060" s="32"/>
    </row>
    <row r="10061" spans="1:1" ht="15">
      <c r="A10061" s="32"/>
    </row>
    <row r="10062" spans="1:1" ht="15">
      <c r="A10062" s="32"/>
    </row>
    <row r="10063" spans="1:1" ht="15">
      <c r="A10063" s="32"/>
    </row>
    <row r="10064" spans="1:1" ht="15">
      <c r="A10064" s="32"/>
    </row>
    <row r="10065" spans="1:1" ht="15">
      <c r="A10065" s="32"/>
    </row>
    <row r="10066" spans="1:1" ht="15">
      <c r="A10066" s="32"/>
    </row>
    <row r="10067" spans="1:1" ht="15">
      <c r="A10067" s="32"/>
    </row>
    <row r="10068" spans="1:1" ht="15">
      <c r="A10068" s="32"/>
    </row>
    <row r="10069" spans="1:1" ht="15">
      <c r="A10069" s="32"/>
    </row>
    <row r="10070" spans="1:1" ht="15">
      <c r="A10070" s="32"/>
    </row>
    <row r="10071" spans="1:1" ht="15">
      <c r="A10071" s="32"/>
    </row>
    <row r="10072" spans="1:1" ht="15">
      <c r="A10072" s="32"/>
    </row>
    <row r="10073" spans="1:1" ht="15">
      <c r="A10073" s="32"/>
    </row>
    <row r="10074" spans="1:1" ht="15">
      <c r="A10074" s="32"/>
    </row>
    <row r="10075" spans="1:1" ht="15">
      <c r="A10075" s="32"/>
    </row>
    <row r="10076" spans="1:1" ht="15">
      <c r="A10076" s="32"/>
    </row>
    <row r="10077" spans="1:1" ht="15">
      <c r="A10077" s="32"/>
    </row>
    <row r="10078" spans="1:1" ht="15">
      <c r="A10078" s="32"/>
    </row>
    <row r="10079" spans="1:1" ht="15">
      <c r="A10079" s="32"/>
    </row>
    <row r="10080" spans="1:1" ht="15">
      <c r="A10080" s="32"/>
    </row>
    <row r="10081" spans="1:1" ht="15">
      <c r="A10081" s="32"/>
    </row>
    <row r="10082" spans="1:1" ht="15">
      <c r="A10082" s="32"/>
    </row>
    <row r="10083" spans="1:1" ht="15">
      <c r="A10083" s="32"/>
    </row>
    <row r="10084" spans="1:1" ht="15">
      <c r="A10084" s="32"/>
    </row>
    <row r="10085" spans="1:1" ht="15">
      <c r="A10085" s="32"/>
    </row>
    <row r="10086" spans="1:1" ht="15">
      <c r="A10086" s="32"/>
    </row>
    <row r="10087" spans="1:1" ht="15">
      <c r="A10087" s="32"/>
    </row>
    <row r="10088" spans="1:1" ht="15">
      <c r="A10088" s="32"/>
    </row>
    <row r="10089" spans="1:1" ht="15">
      <c r="A10089" s="32"/>
    </row>
    <row r="10090" spans="1:1" ht="15">
      <c r="A10090" s="32"/>
    </row>
    <row r="10091" spans="1:1" ht="15">
      <c r="A10091" s="32"/>
    </row>
    <row r="10092" spans="1:1" ht="15">
      <c r="A10092" s="32"/>
    </row>
    <row r="10093" spans="1:1" ht="15">
      <c r="A10093" s="32"/>
    </row>
    <row r="10094" spans="1:1" ht="15">
      <c r="A10094" s="32"/>
    </row>
    <row r="10095" spans="1:1" ht="15">
      <c r="A10095" s="32"/>
    </row>
    <row r="10096" spans="1:1" ht="15">
      <c r="A10096" s="32"/>
    </row>
    <row r="10097" spans="1:1" ht="15">
      <c r="A10097" s="32"/>
    </row>
    <row r="10098" spans="1:1" ht="15">
      <c r="A10098" s="32"/>
    </row>
    <row r="10099" spans="1:1" ht="15">
      <c r="A10099" s="32"/>
    </row>
    <row r="10100" spans="1:1" ht="15">
      <c r="A10100" s="32"/>
    </row>
    <row r="10101" spans="1:1" ht="15">
      <c r="A10101" s="32"/>
    </row>
    <row r="10102" spans="1:1" ht="15">
      <c r="A10102" s="32"/>
    </row>
    <row r="10103" spans="1:1" ht="15">
      <c r="A10103" s="32"/>
    </row>
    <row r="10104" spans="1:1" ht="15">
      <c r="A10104" s="32"/>
    </row>
    <row r="10105" spans="1:1" ht="15">
      <c r="A10105" s="32"/>
    </row>
    <row r="10106" spans="1:1" ht="15">
      <c r="A10106" s="32"/>
    </row>
    <row r="10107" spans="1:1" ht="15">
      <c r="A10107" s="32"/>
    </row>
    <row r="10108" spans="1:1" ht="15">
      <c r="A10108" s="32"/>
    </row>
    <row r="10109" spans="1:1" ht="15">
      <c r="A10109" s="32"/>
    </row>
    <row r="10110" spans="1:1" ht="15">
      <c r="A10110" s="32"/>
    </row>
    <row r="10111" spans="1:1" ht="15">
      <c r="A10111" s="32"/>
    </row>
    <row r="10112" spans="1:1" ht="15">
      <c r="A10112" s="32"/>
    </row>
    <row r="10113" spans="1:1" ht="15">
      <c r="A10113" s="32"/>
    </row>
    <row r="10114" spans="1:1" ht="15">
      <c r="A10114" s="32"/>
    </row>
    <row r="10115" spans="1:1" ht="15">
      <c r="A10115" s="32"/>
    </row>
    <row r="10116" spans="1:1" ht="15">
      <c r="A10116" s="32"/>
    </row>
    <row r="10117" spans="1:1" ht="15">
      <c r="A10117" s="32"/>
    </row>
    <row r="10118" spans="1:1" ht="15">
      <c r="A10118" s="32"/>
    </row>
    <row r="10119" spans="1:1" ht="15">
      <c r="A10119" s="32"/>
    </row>
    <row r="10120" spans="1:1" ht="15">
      <c r="A10120" s="32"/>
    </row>
    <row r="10121" spans="1:1" ht="15">
      <c r="A10121" s="32"/>
    </row>
    <row r="10122" spans="1:1" ht="15">
      <c r="A10122" s="32"/>
    </row>
    <row r="10123" spans="1:1" ht="15">
      <c r="A10123" s="32"/>
    </row>
    <row r="10124" spans="1:1" ht="15">
      <c r="A10124" s="32"/>
    </row>
    <row r="10125" spans="1:1" ht="15">
      <c r="A10125" s="32"/>
    </row>
    <row r="10126" spans="1:1" ht="15">
      <c r="A10126" s="32"/>
    </row>
    <row r="10127" spans="1:1" ht="15">
      <c r="A10127" s="32"/>
    </row>
    <row r="10128" spans="1:1" ht="15">
      <c r="A10128" s="32"/>
    </row>
    <row r="10129" spans="1:1" ht="15">
      <c r="A10129" s="32"/>
    </row>
    <row r="10130" spans="1:1" ht="15">
      <c r="A10130" s="32"/>
    </row>
    <row r="10131" spans="1:1" ht="15">
      <c r="A10131" s="32"/>
    </row>
    <row r="10132" spans="1:1" ht="15">
      <c r="A10132" s="32"/>
    </row>
    <row r="10133" spans="1:1" ht="15">
      <c r="A10133" s="32"/>
    </row>
    <row r="10134" spans="1:1" ht="15">
      <c r="A10134" s="32"/>
    </row>
    <row r="10135" spans="1:1" ht="15">
      <c r="A10135" s="32"/>
    </row>
    <row r="10136" spans="1:1" ht="15">
      <c r="A10136" s="32"/>
    </row>
    <row r="10137" spans="1:1" ht="15">
      <c r="A10137" s="32"/>
    </row>
    <row r="10138" spans="1:1" ht="15">
      <c r="A10138" s="32"/>
    </row>
    <row r="10139" spans="1:1" ht="15">
      <c r="A10139" s="32"/>
    </row>
    <row r="10140" spans="1:1" ht="15">
      <c r="A10140" s="32"/>
    </row>
    <row r="10141" spans="1:1" ht="15">
      <c r="A10141" s="32"/>
    </row>
    <row r="10142" spans="1:1" ht="15">
      <c r="A10142" s="32"/>
    </row>
    <row r="10143" spans="1:1" ht="15">
      <c r="A10143" s="32"/>
    </row>
    <row r="10144" spans="1:1" ht="15">
      <c r="A10144" s="32"/>
    </row>
    <row r="10145" spans="1:1" ht="15">
      <c r="A10145" s="32"/>
    </row>
    <row r="10146" spans="1:1" ht="15">
      <c r="A10146" s="32"/>
    </row>
    <row r="10147" spans="1:1" ht="15">
      <c r="A10147" s="32"/>
    </row>
    <row r="10148" spans="1:1" ht="15">
      <c r="A10148" s="32"/>
    </row>
    <row r="10149" spans="1:1" ht="15">
      <c r="A10149" s="32"/>
    </row>
    <row r="10150" spans="1:1" ht="15">
      <c r="A10150" s="32"/>
    </row>
    <row r="10151" spans="1:1" ht="15">
      <c r="A10151" s="32"/>
    </row>
    <row r="10152" spans="1:1" ht="15">
      <c r="A10152" s="32"/>
    </row>
    <row r="10153" spans="1:1" ht="15">
      <c r="A10153" s="32"/>
    </row>
    <row r="10154" spans="1:1" ht="15">
      <c r="A10154" s="32"/>
    </row>
    <row r="10155" spans="1:1" ht="15">
      <c r="A10155" s="32"/>
    </row>
    <row r="10156" spans="1:1" ht="15">
      <c r="A10156" s="32"/>
    </row>
    <row r="10157" spans="1:1" ht="15">
      <c r="A10157" s="32"/>
    </row>
    <row r="10158" spans="1:1" ht="15">
      <c r="A10158" s="32"/>
    </row>
    <row r="10159" spans="1:1" ht="15">
      <c r="A10159" s="32"/>
    </row>
    <row r="10160" spans="1:1" ht="15">
      <c r="A10160" s="32"/>
    </row>
    <row r="10161" spans="1:1" ht="15">
      <c r="A10161" s="32"/>
    </row>
    <row r="10162" spans="1:1" ht="15">
      <c r="A10162" s="32"/>
    </row>
    <row r="10163" spans="1:1" ht="15">
      <c r="A10163" s="32"/>
    </row>
    <row r="10164" spans="1:1" ht="15">
      <c r="A10164" s="32"/>
    </row>
    <row r="10165" spans="1:1" ht="15">
      <c r="A10165" s="32"/>
    </row>
    <row r="10166" spans="1:1" ht="15">
      <c r="A10166" s="32"/>
    </row>
    <row r="10167" spans="1:1" ht="15">
      <c r="A10167" s="32"/>
    </row>
    <row r="10168" spans="1:1" ht="15">
      <c r="A10168" s="32"/>
    </row>
    <row r="10169" spans="1:1" ht="15">
      <c r="A10169" s="32"/>
    </row>
    <row r="10170" spans="1:1" ht="15">
      <c r="A10170" s="32"/>
    </row>
    <row r="10171" spans="1:1" ht="15">
      <c r="A10171" s="32"/>
    </row>
    <row r="10172" spans="1:1" ht="15">
      <c r="A10172" s="32"/>
    </row>
    <row r="10173" spans="1:1" ht="15">
      <c r="A10173" s="32"/>
    </row>
    <row r="10174" spans="1:1" ht="15">
      <c r="A10174" s="32"/>
    </row>
    <row r="10175" spans="1:1" ht="15">
      <c r="A10175" s="32"/>
    </row>
    <row r="10176" spans="1:1" ht="15">
      <c r="A10176" s="32"/>
    </row>
    <row r="10177" spans="1:1" ht="15">
      <c r="A10177" s="32"/>
    </row>
    <row r="10178" spans="1:1" ht="15">
      <c r="A10178" s="32"/>
    </row>
    <row r="10179" spans="1:1" ht="15">
      <c r="A10179" s="32"/>
    </row>
    <row r="10180" spans="1:1" ht="15">
      <c r="A10180" s="32"/>
    </row>
    <row r="10181" spans="1:1" ht="15">
      <c r="A10181" s="32"/>
    </row>
    <row r="10182" spans="1:1" ht="15">
      <c r="A10182" s="32"/>
    </row>
    <row r="10183" spans="1:1" ht="15">
      <c r="A10183" s="32"/>
    </row>
    <row r="10184" spans="1:1" ht="15">
      <c r="A10184" s="32"/>
    </row>
    <row r="10185" spans="1:1" ht="15">
      <c r="A10185" s="32"/>
    </row>
    <row r="10186" spans="1:1" ht="15">
      <c r="A10186" s="32"/>
    </row>
    <row r="10187" spans="1:1" ht="15">
      <c r="A10187" s="32"/>
    </row>
    <row r="10188" spans="1:1" ht="15">
      <c r="A10188" s="32"/>
    </row>
    <row r="10189" spans="1:1" ht="15">
      <c r="A10189" s="32"/>
    </row>
    <row r="10190" spans="1:1" ht="15">
      <c r="A10190" s="32"/>
    </row>
    <row r="10191" spans="1:1" ht="15">
      <c r="A10191" s="32"/>
    </row>
    <row r="10192" spans="1:1" ht="15">
      <c r="A10192" s="32"/>
    </row>
    <row r="10193" spans="1:1" ht="15">
      <c r="A10193" s="32"/>
    </row>
    <row r="10194" spans="1:1" ht="15">
      <c r="A10194" s="32"/>
    </row>
    <row r="10195" spans="1:1" ht="15">
      <c r="A10195" s="32"/>
    </row>
    <row r="10196" spans="1:1" ht="15">
      <c r="A10196" s="32"/>
    </row>
    <row r="10197" spans="1:1" ht="15">
      <c r="A10197" s="32"/>
    </row>
    <row r="10198" spans="1:1" ht="15">
      <c r="A10198" s="32"/>
    </row>
    <row r="10199" spans="1:1" ht="15">
      <c r="A10199" s="32"/>
    </row>
    <row r="10200" spans="1:1" ht="15">
      <c r="A10200" s="32"/>
    </row>
    <row r="10201" spans="1:1" ht="15">
      <c r="A10201" s="32"/>
    </row>
    <row r="10202" spans="1:1" ht="15">
      <c r="A10202" s="32"/>
    </row>
    <row r="10203" spans="1:1" ht="15">
      <c r="A10203" s="32"/>
    </row>
    <row r="10204" spans="1:1" ht="15">
      <c r="A10204" s="32"/>
    </row>
    <row r="10205" spans="1:1" ht="15">
      <c r="A10205" s="32"/>
    </row>
    <row r="10206" spans="1:1" ht="15">
      <c r="A10206" s="32"/>
    </row>
    <row r="10207" spans="1:1" ht="15">
      <c r="A10207" s="32"/>
    </row>
    <row r="10208" spans="1:1" ht="15">
      <c r="A10208" s="32"/>
    </row>
    <row r="10209" spans="1:1" ht="15">
      <c r="A10209" s="32"/>
    </row>
    <row r="10210" spans="1:1" ht="15">
      <c r="A10210" s="32"/>
    </row>
    <row r="10211" spans="1:1" ht="15">
      <c r="A10211" s="32"/>
    </row>
    <row r="10212" spans="1:1" ht="15">
      <c r="A10212" s="32"/>
    </row>
    <row r="10213" spans="1:1" ht="15">
      <c r="A10213" s="32"/>
    </row>
    <row r="10214" spans="1:1" ht="15">
      <c r="A10214" s="32"/>
    </row>
    <row r="10215" spans="1:1" ht="15">
      <c r="A10215" s="32"/>
    </row>
    <row r="10216" spans="1:1" ht="15">
      <c r="A10216" s="32"/>
    </row>
    <row r="10217" spans="1:1" ht="15">
      <c r="A10217" s="32"/>
    </row>
    <row r="10218" spans="1:1" ht="15">
      <c r="A10218" s="32"/>
    </row>
    <row r="10219" spans="1:1" ht="15">
      <c r="A10219" s="32"/>
    </row>
    <row r="10220" spans="1:1" ht="15">
      <c r="A10220" s="32"/>
    </row>
    <row r="10221" spans="1:1" ht="15">
      <c r="A10221" s="32"/>
    </row>
    <row r="10222" spans="1:1" ht="15">
      <c r="A10222" s="32"/>
    </row>
    <row r="10223" spans="1:1" ht="15">
      <c r="A10223" s="32"/>
    </row>
    <row r="10224" spans="1:1" ht="15">
      <c r="A10224" s="32"/>
    </row>
    <row r="10225" spans="1:1" ht="15">
      <c r="A10225" s="32"/>
    </row>
    <row r="10226" spans="1:1" ht="15">
      <c r="A10226" s="32"/>
    </row>
    <row r="10227" spans="1:1" ht="15">
      <c r="A10227" s="32"/>
    </row>
    <row r="10228" spans="1:1" ht="15">
      <c r="A10228" s="32"/>
    </row>
    <row r="10229" spans="1:1" ht="15">
      <c r="A10229" s="32"/>
    </row>
    <row r="10230" spans="1:1" ht="15">
      <c r="A10230" s="32"/>
    </row>
    <row r="10231" spans="1:1" ht="15">
      <c r="A10231" s="32"/>
    </row>
    <row r="10232" spans="1:1" ht="15">
      <c r="A10232" s="32"/>
    </row>
    <row r="10233" spans="1:1" ht="15">
      <c r="A10233" s="32"/>
    </row>
    <row r="10234" spans="1:1" ht="15">
      <c r="A10234" s="32"/>
    </row>
    <row r="10235" spans="1:1" ht="15">
      <c r="A10235" s="32"/>
    </row>
    <row r="10236" spans="1:1" ht="15">
      <c r="A10236" s="32"/>
    </row>
    <row r="10237" spans="1:1" ht="15">
      <c r="A10237" s="32"/>
    </row>
    <row r="10238" spans="1:1" ht="15">
      <c r="A10238" s="32"/>
    </row>
    <row r="10239" spans="1:1" ht="15">
      <c r="A10239" s="32"/>
    </row>
    <row r="10240" spans="1:1" ht="15">
      <c r="A10240" s="32"/>
    </row>
    <row r="10241" spans="1:1" ht="15">
      <c r="A10241" s="32"/>
    </row>
    <row r="10242" spans="1:1" ht="15">
      <c r="A10242" s="32"/>
    </row>
    <row r="10243" spans="1:1" ht="15">
      <c r="A10243" s="32"/>
    </row>
    <row r="10244" spans="1:1" ht="15">
      <c r="A10244" s="32"/>
    </row>
    <row r="10245" spans="1:1" ht="15">
      <c r="A10245" s="32"/>
    </row>
    <row r="10246" spans="1:1" ht="15">
      <c r="A10246" s="32"/>
    </row>
    <row r="10247" spans="1:1" ht="15">
      <c r="A10247" s="32"/>
    </row>
    <row r="10248" spans="1:1" ht="15">
      <c r="A10248" s="32"/>
    </row>
    <row r="10249" spans="1:1" ht="15">
      <c r="A10249" s="32"/>
    </row>
    <row r="10250" spans="1:1" ht="15">
      <c r="A10250" s="32"/>
    </row>
    <row r="10251" spans="1:1" ht="15">
      <c r="A10251" s="32"/>
    </row>
    <row r="10252" spans="1:1" ht="15">
      <c r="A10252" s="32"/>
    </row>
    <row r="10253" spans="1:1" ht="15">
      <c r="A10253" s="32"/>
    </row>
    <row r="10254" spans="1:1" ht="15">
      <c r="A10254" s="32"/>
    </row>
    <row r="10255" spans="1:1" ht="15">
      <c r="A10255" s="32"/>
    </row>
    <row r="10256" spans="1:1" ht="15">
      <c r="A10256" s="32"/>
    </row>
    <row r="10257" spans="1:1" ht="15">
      <c r="A10257" s="32"/>
    </row>
    <row r="10258" spans="1:1" ht="15">
      <c r="A10258" s="32"/>
    </row>
    <row r="10259" spans="1:1" ht="15">
      <c r="A10259" s="32"/>
    </row>
    <row r="10260" spans="1:1" ht="15">
      <c r="A10260" s="32"/>
    </row>
    <row r="10261" spans="1:1" ht="15">
      <c r="A10261" s="32"/>
    </row>
    <row r="10262" spans="1:1" ht="15">
      <c r="A10262" s="32"/>
    </row>
    <row r="10263" spans="1:1" ht="15">
      <c r="A10263" s="32"/>
    </row>
    <row r="10264" spans="1:1" ht="15">
      <c r="A10264" s="32"/>
    </row>
    <row r="10265" spans="1:1" ht="15">
      <c r="A10265" s="32"/>
    </row>
    <row r="10266" spans="1:1" ht="15">
      <c r="A10266" s="32"/>
    </row>
    <row r="10267" spans="1:1" ht="15">
      <c r="A10267" s="32"/>
    </row>
    <row r="10268" spans="1:1" ht="15">
      <c r="A10268" s="32"/>
    </row>
    <row r="10269" spans="1:1" ht="15">
      <c r="A10269" s="32"/>
    </row>
    <row r="10270" spans="1:1" ht="15">
      <c r="A10270" s="32"/>
    </row>
    <row r="10271" spans="1:1" ht="15">
      <c r="A10271" s="32"/>
    </row>
    <row r="10272" spans="1:1" ht="15">
      <c r="A10272" s="32"/>
    </row>
    <row r="10273" spans="1:1" ht="15">
      <c r="A10273" s="32"/>
    </row>
    <row r="10274" spans="1:1" ht="15">
      <c r="A10274" s="32"/>
    </row>
    <row r="10275" spans="1:1" ht="15">
      <c r="A10275" s="32"/>
    </row>
    <row r="10276" spans="1:1" ht="15">
      <c r="A10276" s="32"/>
    </row>
    <row r="10277" spans="1:1" ht="15">
      <c r="A10277" s="32"/>
    </row>
    <row r="10278" spans="1:1" ht="15">
      <c r="A10278" s="32"/>
    </row>
    <row r="10279" spans="1:1" ht="15">
      <c r="A10279" s="32"/>
    </row>
    <row r="10280" spans="1:1" ht="15">
      <c r="A10280" s="32"/>
    </row>
    <row r="10281" spans="1:1" ht="15">
      <c r="A10281" s="32"/>
    </row>
    <row r="10282" spans="1:1" ht="15">
      <c r="A10282" s="32"/>
    </row>
    <row r="10283" spans="1:1" ht="15">
      <c r="A10283" s="32"/>
    </row>
    <row r="10284" spans="1:1" ht="15">
      <c r="A10284" s="32"/>
    </row>
    <row r="10285" spans="1:1" ht="15">
      <c r="A10285" s="32"/>
    </row>
    <row r="10286" spans="1:1" ht="15">
      <c r="A10286" s="32"/>
    </row>
    <row r="10287" spans="1:1" ht="15">
      <c r="A10287" s="32"/>
    </row>
    <row r="10288" spans="1:1" ht="15">
      <c r="A10288" s="32"/>
    </row>
    <row r="10289" spans="1:1" ht="15">
      <c r="A10289" s="32"/>
    </row>
    <row r="10290" spans="1:1" ht="15">
      <c r="A10290" s="32"/>
    </row>
    <row r="10291" spans="1:1" ht="15">
      <c r="A10291" s="32"/>
    </row>
    <row r="10292" spans="1:1" ht="15">
      <c r="A10292" s="32"/>
    </row>
    <row r="10293" spans="1:1" ht="15">
      <c r="A10293" s="32"/>
    </row>
    <row r="10294" spans="1:1" ht="15">
      <c r="A10294" s="32"/>
    </row>
    <row r="10295" spans="1:1" ht="15">
      <c r="A10295" s="32"/>
    </row>
    <row r="10296" spans="1:1" ht="15">
      <c r="A10296" s="32"/>
    </row>
    <row r="10297" spans="1:1" ht="15">
      <c r="A10297" s="32"/>
    </row>
    <row r="10298" spans="1:1" ht="15">
      <c r="A10298" s="32"/>
    </row>
    <row r="10299" spans="1:1" ht="15">
      <c r="A10299" s="32"/>
    </row>
    <row r="10300" spans="1:1" ht="15">
      <c r="A10300" s="32"/>
    </row>
    <row r="10301" spans="1:1" ht="15">
      <c r="A10301" s="32"/>
    </row>
    <row r="10302" spans="1:1" ht="15">
      <c r="A10302" s="32"/>
    </row>
    <row r="10303" spans="1:1" ht="15">
      <c r="A10303" s="32"/>
    </row>
    <row r="10304" spans="1:1" ht="15">
      <c r="A10304" s="32"/>
    </row>
    <row r="10305" spans="1:1" ht="15">
      <c r="A10305" s="32"/>
    </row>
    <row r="10306" spans="1:1" ht="15">
      <c r="A10306" s="32"/>
    </row>
    <row r="10307" spans="1:1" ht="15">
      <c r="A10307" s="32"/>
    </row>
    <row r="10308" spans="1:1" ht="15">
      <c r="A10308" s="32"/>
    </row>
    <row r="10309" spans="1:1" ht="15">
      <c r="A10309" s="32"/>
    </row>
    <row r="10310" spans="1:1" ht="15">
      <c r="A10310" s="32"/>
    </row>
    <row r="10311" spans="1:1" ht="15">
      <c r="A10311" s="32"/>
    </row>
    <row r="10312" spans="1:1" ht="15">
      <c r="A10312" s="32"/>
    </row>
    <row r="10313" spans="1:1" ht="15">
      <c r="A10313" s="32"/>
    </row>
    <row r="10314" spans="1:1" ht="15">
      <c r="A10314" s="32"/>
    </row>
    <row r="10315" spans="1:1" ht="15">
      <c r="A10315" s="32"/>
    </row>
    <row r="10316" spans="1:1" ht="15">
      <c r="A10316" s="32"/>
    </row>
    <row r="10317" spans="1:1" ht="15">
      <c r="A10317" s="32"/>
    </row>
    <row r="10318" spans="1:1" ht="15">
      <c r="A10318" s="32"/>
    </row>
    <row r="10319" spans="1:1" ht="15">
      <c r="A10319" s="32"/>
    </row>
    <row r="10320" spans="1:1" ht="15">
      <c r="A10320" s="32"/>
    </row>
    <row r="10321" spans="1:1" ht="15">
      <c r="A10321" s="32"/>
    </row>
    <row r="10322" spans="1:1" ht="15">
      <c r="A10322" s="32"/>
    </row>
    <row r="10323" spans="1:1" ht="15">
      <c r="A10323" s="32"/>
    </row>
    <row r="10324" spans="1:1" ht="15">
      <c r="A10324" s="32"/>
    </row>
    <row r="10325" spans="1:1" ht="15">
      <c r="A10325" s="32"/>
    </row>
    <row r="10326" spans="1:1" ht="15">
      <c r="A10326" s="32"/>
    </row>
    <row r="10327" spans="1:1" ht="15">
      <c r="A10327" s="32"/>
    </row>
    <row r="10328" spans="1:1" ht="15">
      <c r="A10328" s="32"/>
    </row>
    <row r="10329" spans="1:1" ht="15">
      <c r="A10329" s="32"/>
    </row>
    <row r="10330" spans="1:1" ht="15">
      <c r="A10330" s="32"/>
    </row>
    <row r="10331" spans="1:1" ht="15">
      <c r="A10331" s="32"/>
    </row>
    <row r="10332" spans="1:1" ht="15">
      <c r="A10332" s="32"/>
    </row>
    <row r="10333" spans="1:1" ht="15">
      <c r="A10333" s="32"/>
    </row>
    <row r="10334" spans="1:1" ht="15">
      <c r="A10334" s="32"/>
    </row>
    <row r="10335" spans="1:1" ht="15">
      <c r="A10335" s="32"/>
    </row>
    <row r="10336" spans="1:1" ht="15">
      <c r="A10336" s="32"/>
    </row>
    <row r="10337" spans="1:1" ht="15">
      <c r="A10337" s="32"/>
    </row>
    <row r="10338" spans="1:1" ht="15">
      <c r="A10338" s="32"/>
    </row>
    <row r="10339" spans="1:1" ht="15">
      <c r="A10339" s="32"/>
    </row>
    <row r="10340" spans="1:1" ht="15">
      <c r="A10340" s="32"/>
    </row>
    <row r="10341" spans="1:1" ht="15">
      <c r="A10341" s="32"/>
    </row>
    <row r="10342" spans="1:1" ht="15">
      <c r="A10342" s="32"/>
    </row>
    <row r="10343" spans="1:1" ht="15">
      <c r="A10343" s="32"/>
    </row>
    <row r="10344" spans="1:1" ht="15">
      <c r="A10344" s="32"/>
    </row>
    <row r="10345" spans="1:1" ht="15">
      <c r="A10345" s="32"/>
    </row>
    <row r="10346" spans="1:1" ht="15">
      <c r="A10346" s="32"/>
    </row>
    <row r="10347" spans="1:1" ht="15">
      <c r="A10347" s="32"/>
    </row>
    <row r="10348" spans="1:1" ht="15">
      <c r="A10348" s="32"/>
    </row>
    <row r="10349" spans="1:1" ht="15">
      <c r="A10349" s="32"/>
    </row>
    <row r="10350" spans="1:1" ht="15">
      <c r="A10350" s="32"/>
    </row>
    <row r="10351" spans="1:1" ht="15">
      <c r="A10351" s="32"/>
    </row>
    <row r="10352" spans="1:1" ht="15">
      <c r="A10352" s="32"/>
    </row>
    <row r="10353" spans="1:1" ht="15">
      <c r="A10353" s="32"/>
    </row>
    <row r="10354" spans="1:1" ht="15">
      <c r="A10354" s="32"/>
    </row>
    <row r="10355" spans="1:1" ht="15">
      <c r="A10355" s="32"/>
    </row>
    <row r="10356" spans="1:1" ht="15">
      <c r="A10356" s="32"/>
    </row>
    <row r="10357" spans="1:1" ht="15">
      <c r="A10357" s="32"/>
    </row>
    <row r="10358" spans="1:1" ht="15">
      <c r="A10358" s="32"/>
    </row>
    <row r="10359" spans="1:1" ht="15">
      <c r="A10359" s="32"/>
    </row>
    <row r="10360" spans="1:1" ht="15">
      <c r="A10360" s="32"/>
    </row>
    <row r="10361" spans="1:1" ht="15">
      <c r="A10361" s="32"/>
    </row>
    <row r="10362" spans="1:1" ht="15">
      <c r="A10362" s="32"/>
    </row>
    <row r="10363" spans="1:1" ht="15">
      <c r="A10363" s="32"/>
    </row>
    <row r="10364" spans="1:1" ht="15">
      <c r="A10364" s="32"/>
    </row>
    <row r="10365" spans="1:1" ht="15">
      <c r="A10365" s="32"/>
    </row>
    <row r="10366" spans="1:1" ht="15">
      <c r="A10366" s="32"/>
    </row>
    <row r="10367" spans="1:1" ht="15">
      <c r="A10367" s="32"/>
    </row>
    <row r="10368" spans="1:1" ht="15">
      <c r="A10368" s="32"/>
    </row>
    <row r="10369" spans="1:1" ht="15">
      <c r="A10369" s="32"/>
    </row>
    <row r="10370" spans="1:1" ht="15">
      <c r="A10370" s="32"/>
    </row>
    <row r="10371" spans="1:1" ht="15">
      <c r="A10371" s="32"/>
    </row>
    <row r="10372" spans="1:1" ht="15">
      <c r="A10372" s="32"/>
    </row>
    <row r="10373" spans="1:1" ht="15">
      <c r="A10373" s="32"/>
    </row>
    <row r="10374" spans="1:1" ht="15">
      <c r="A10374" s="32"/>
    </row>
    <row r="10375" spans="1:1" ht="15">
      <c r="A10375" s="32"/>
    </row>
    <row r="10376" spans="1:1" ht="15">
      <c r="A10376" s="32"/>
    </row>
    <row r="10377" spans="1:1" ht="15">
      <c r="A10377" s="32"/>
    </row>
    <row r="10378" spans="1:1" ht="15">
      <c r="A10378" s="32"/>
    </row>
    <row r="10379" spans="1:1" ht="15">
      <c r="A10379" s="32"/>
    </row>
    <row r="10380" spans="1:1" ht="15">
      <c r="A10380" s="32"/>
    </row>
    <row r="10381" spans="1:1" ht="15">
      <c r="A10381" s="32"/>
    </row>
    <row r="10382" spans="1:1" ht="15">
      <c r="A10382" s="32"/>
    </row>
    <row r="10383" spans="1:1" ht="15">
      <c r="A10383" s="32"/>
    </row>
    <row r="10384" spans="1:1" ht="15">
      <c r="A10384" s="32"/>
    </row>
    <row r="10385" spans="1:1" ht="15">
      <c r="A10385" s="32"/>
    </row>
    <row r="10386" spans="1:1" ht="15">
      <c r="A10386" s="32"/>
    </row>
    <row r="10387" spans="1:1" ht="15">
      <c r="A10387" s="32"/>
    </row>
    <row r="10388" spans="1:1" ht="15">
      <c r="A10388" s="32"/>
    </row>
    <row r="10389" spans="1:1" ht="15">
      <c r="A10389" s="32"/>
    </row>
    <row r="10390" spans="1:1" ht="15">
      <c r="A10390" s="32"/>
    </row>
    <row r="10391" spans="1:1" ht="15">
      <c r="A10391" s="32"/>
    </row>
    <row r="10392" spans="1:1" ht="15">
      <c r="A10392" s="32"/>
    </row>
    <row r="10393" spans="1:1" ht="15">
      <c r="A10393" s="32"/>
    </row>
    <row r="10394" spans="1:1" ht="15">
      <c r="A10394" s="32"/>
    </row>
    <row r="10395" spans="1:1" ht="15">
      <c r="A10395" s="32"/>
    </row>
    <row r="10396" spans="1:1" ht="15">
      <c r="A10396" s="32"/>
    </row>
    <row r="10397" spans="1:1" ht="15">
      <c r="A10397" s="32"/>
    </row>
    <row r="10398" spans="1:1" ht="15">
      <c r="A10398" s="32"/>
    </row>
    <row r="10399" spans="1:1" ht="15">
      <c r="A10399" s="32"/>
    </row>
    <row r="10400" spans="1:1" ht="15">
      <c r="A10400" s="32"/>
    </row>
    <row r="10401" spans="1:1" ht="15">
      <c r="A10401" s="32"/>
    </row>
    <row r="10402" spans="1:1" ht="15">
      <c r="A10402" s="32"/>
    </row>
    <row r="10403" spans="1:1" ht="15">
      <c r="A10403" s="32"/>
    </row>
    <row r="10404" spans="1:1" ht="15">
      <c r="A10404" s="32"/>
    </row>
    <row r="10405" spans="1:1" ht="15">
      <c r="A10405" s="32"/>
    </row>
    <row r="10406" spans="1:1" ht="15">
      <c r="A10406" s="32"/>
    </row>
    <row r="10407" spans="1:1" ht="15">
      <c r="A10407" s="32"/>
    </row>
    <row r="10408" spans="1:1" ht="15">
      <c r="A10408" s="32"/>
    </row>
    <row r="10409" spans="1:1" ht="15">
      <c r="A10409" s="32"/>
    </row>
    <row r="10410" spans="1:1" ht="15">
      <c r="A10410" s="32"/>
    </row>
    <row r="10411" spans="1:1" ht="15">
      <c r="A10411" s="32"/>
    </row>
    <row r="10412" spans="1:1" ht="15">
      <c r="A10412" s="32"/>
    </row>
    <row r="10413" spans="1:1" ht="15">
      <c r="A10413" s="32"/>
    </row>
    <row r="10414" spans="1:1" ht="15">
      <c r="A10414" s="32"/>
    </row>
    <row r="10415" spans="1:1" ht="15">
      <c r="A10415" s="32"/>
    </row>
    <row r="10416" spans="1:1" ht="15">
      <c r="A10416" s="32"/>
    </row>
    <row r="10417" spans="1:1" ht="15">
      <c r="A10417" s="32"/>
    </row>
    <row r="10418" spans="1:1" ht="15">
      <c r="A10418" s="32"/>
    </row>
    <row r="10419" spans="1:1" ht="15">
      <c r="A10419" s="32"/>
    </row>
    <row r="10420" spans="1:1" ht="15">
      <c r="A10420" s="32"/>
    </row>
    <row r="10421" spans="1:1" ht="15">
      <c r="A10421" s="32"/>
    </row>
    <row r="10422" spans="1:1" ht="15">
      <c r="A10422" s="32"/>
    </row>
    <row r="10423" spans="1:1" ht="15">
      <c r="A10423" s="32"/>
    </row>
    <row r="10424" spans="1:1" ht="15">
      <c r="A10424" s="32"/>
    </row>
    <row r="10425" spans="1:1" ht="15">
      <c r="A10425" s="32"/>
    </row>
    <row r="10426" spans="1:1" ht="15">
      <c r="A10426" s="32"/>
    </row>
    <row r="10427" spans="1:1" ht="15">
      <c r="A10427" s="32"/>
    </row>
    <row r="10428" spans="1:1" ht="15">
      <c r="A10428" s="32"/>
    </row>
    <row r="10429" spans="1:1" ht="15">
      <c r="A10429" s="32"/>
    </row>
    <row r="10430" spans="1:1" ht="15">
      <c r="A10430" s="32"/>
    </row>
    <row r="10431" spans="1:1" ht="15">
      <c r="A10431" s="32"/>
    </row>
    <row r="10432" spans="1:1" ht="15">
      <c r="A10432" s="32"/>
    </row>
    <row r="10433" spans="1:1" ht="15">
      <c r="A10433" s="32"/>
    </row>
    <row r="10434" spans="1:1" ht="15">
      <c r="A10434" s="32"/>
    </row>
    <row r="10435" spans="1:1" ht="15">
      <c r="A10435" s="32"/>
    </row>
    <row r="10436" spans="1:1" ht="15">
      <c r="A10436" s="32"/>
    </row>
    <row r="10437" spans="1:1" ht="15">
      <c r="A10437" s="32"/>
    </row>
    <row r="10438" spans="1:1" ht="15">
      <c r="A10438" s="32"/>
    </row>
    <row r="10439" spans="1:1" ht="15">
      <c r="A10439" s="32"/>
    </row>
    <row r="10440" spans="1:1" ht="15">
      <c r="A10440" s="32"/>
    </row>
    <row r="10441" spans="1:1" ht="15">
      <c r="A10441" s="32"/>
    </row>
    <row r="10442" spans="1:1" ht="15">
      <c r="A10442" s="32"/>
    </row>
    <row r="10443" spans="1:1" ht="15">
      <c r="A10443" s="32"/>
    </row>
    <row r="10444" spans="1:1" ht="15">
      <c r="A10444" s="32"/>
    </row>
    <row r="10445" spans="1:1" ht="15">
      <c r="A10445" s="32"/>
    </row>
    <row r="10446" spans="1:1" ht="15">
      <c r="A10446" s="32"/>
    </row>
    <row r="10447" spans="1:1" ht="15">
      <c r="A10447" s="32"/>
    </row>
    <row r="10448" spans="1:1" ht="15">
      <c r="A10448" s="32"/>
    </row>
    <row r="10449" spans="1:1" ht="15">
      <c r="A10449" s="32"/>
    </row>
    <row r="10450" spans="1:1" ht="15">
      <c r="A10450" s="32"/>
    </row>
    <row r="10451" spans="1:1" ht="15">
      <c r="A10451" s="32"/>
    </row>
    <row r="10452" spans="1:1" ht="15">
      <c r="A10452" s="32"/>
    </row>
    <row r="10453" spans="1:1" ht="15">
      <c r="A10453" s="32"/>
    </row>
    <row r="10454" spans="1:1" ht="15">
      <c r="A10454" s="32"/>
    </row>
    <row r="10455" spans="1:1" ht="15">
      <c r="A10455" s="32"/>
    </row>
    <row r="10456" spans="1:1" ht="15">
      <c r="A10456" s="32"/>
    </row>
    <row r="10457" spans="1:1" ht="15">
      <c r="A10457" s="32"/>
    </row>
    <row r="10458" spans="1:1" ht="15">
      <c r="A10458" s="32"/>
    </row>
    <row r="10459" spans="1:1" ht="15">
      <c r="A10459" s="32"/>
    </row>
    <row r="10460" spans="1:1" ht="15">
      <c r="A10460" s="32"/>
    </row>
    <row r="10461" spans="1:1" ht="15">
      <c r="A10461" s="32"/>
    </row>
    <row r="10462" spans="1:1" ht="15">
      <c r="A10462" s="32"/>
    </row>
    <row r="10463" spans="1:1" ht="15">
      <c r="A10463" s="32"/>
    </row>
    <row r="10464" spans="1:1" ht="15">
      <c r="A10464" s="32"/>
    </row>
    <row r="10465" spans="1:1" ht="15">
      <c r="A10465" s="32"/>
    </row>
    <row r="10466" spans="1:1" ht="15">
      <c r="A10466" s="32"/>
    </row>
    <row r="10467" spans="1:1" ht="15">
      <c r="A10467" s="32"/>
    </row>
    <row r="10468" spans="1:1" ht="15">
      <c r="A10468" s="32"/>
    </row>
    <row r="10469" spans="1:1" ht="15">
      <c r="A10469" s="32"/>
    </row>
    <row r="10470" spans="1:1" ht="15">
      <c r="A10470" s="32"/>
    </row>
    <row r="10471" spans="1:1" ht="15">
      <c r="A10471" s="32"/>
    </row>
    <row r="10472" spans="1:1" ht="15">
      <c r="A10472" s="32"/>
    </row>
    <row r="10473" spans="1:1" ht="15">
      <c r="A10473" s="32"/>
    </row>
    <row r="10474" spans="1:1" ht="15">
      <c r="A10474" s="32"/>
    </row>
    <row r="10475" spans="1:1" ht="15">
      <c r="A10475" s="32"/>
    </row>
    <row r="10476" spans="1:1" ht="15">
      <c r="A10476" s="32"/>
    </row>
    <row r="10477" spans="1:1" ht="15">
      <c r="A10477" s="32"/>
    </row>
    <row r="10478" spans="1:1" ht="15">
      <c r="A10478" s="32"/>
    </row>
    <row r="10479" spans="1:1" ht="15">
      <c r="A10479" s="32"/>
    </row>
    <row r="10480" spans="1:1" ht="15">
      <c r="A10480" s="32"/>
    </row>
    <row r="10481" spans="1:1" ht="15">
      <c r="A10481" s="32"/>
    </row>
    <row r="10482" spans="1:1" ht="15">
      <c r="A10482" s="32"/>
    </row>
    <row r="10483" spans="1:1" ht="15">
      <c r="A10483" s="32"/>
    </row>
    <row r="10484" spans="1:1" ht="15">
      <c r="A10484" s="32"/>
    </row>
    <row r="10485" spans="1:1" ht="15">
      <c r="A10485" s="32"/>
    </row>
    <row r="10486" spans="1:1" ht="15">
      <c r="A10486" s="32"/>
    </row>
    <row r="10487" spans="1:1" ht="15">
      <c r="A10487" s="32"/>
    </row>
    <row r="10488" spans="1:1" ht="15">
      <c r="A10488" s="32"/>
    </row>
    <row r="10489" spans="1:1" ht="15">
      <c r="A10489" s="32"/>
    </row>
    <row r="10490" spans="1:1" ht="15">
      <c r="A10490" s="32"/>
    </row>
    <row r="10491" spans="1:1" ht="15">
      <c r="A10491" s="32"/>
    </row>
    <row r="10492" spans="1:1" ht="15">
      <c r="A10492" s="32"/>
    </row>
    <row r="10493" spans="1:1" ht="15">
      <c r="A10493" s="32"/>
    </row>
    <row r="10494" spans="1:1" ht="15">
      <c r="A10494" s="32"/>
    </row>
    <row r="10495" spans="1:1" ht="15">
      <c r="A10495" s="32"/>
    </row>
    <row r="10496" spans="1:1" ht="15">
      <c r="A10496" s="32"/>
    </row>
    <row r="10497" spans="1:1" ht="15">
      <c r="A10497" s="32"/>
    </row>
    <row r="10498" spans="1:1" ht="15">
      <c r="A10498" s="32"/>
    </row>
    <row r="10499" spans="1:1" ht="15">
      <c r="A10499" s="32"/>
    </row>
    <row r="10500" spans="1:1" ht="15">
      <c r="A10500" s="32"/>
    </row>
    <row r="10501" spans="1:1" ht="15">
      <c r="A10501" s="32"/>
    </row>
    <row r="10502" spans="1:1" ht="15">
      <c r="A10502" s="32"/>
    </row>
    <row r="10503" spans="1:1" ht="15">
      <c r="A10503" s="32"/>
    </row>
    <row r="10504" spans="1:1" ht="15">
      <c r="A10504" s="32"/>
    </row>
    <row r="10505" spans="1:1" ht="15">
      <c r="A10505" s="32"/>
    </row>
    <row r="10506" spans="1:1" ht="15">
      <c r="A10506" s="32"/>
    </row>
    <row r="10507" spans="1:1" ht="15">
      <c r="A10507" s="32"/>
    </row>
    <row r="10508" spans="1:1" ht="15">
      <c r="A10508" s="32"/>
    </row>
    <row r="10509" spans="1:1" ht="15">
      <c r="A10509" s="32"/>
    </row>
    <row r="10510" spans="1:1" ht="15">
      <c r="A10510" s="32"/>
    </row>
    <row r="10511" spans="1:1" ht="15">
      <c r="A10511" s="32"/>
    </row>
    <row r="10512" spans="1:1" ht="15">
      <c r="A10512" s="32"/>
    </row>
    <row r="10513" spans="1:1" ht="15">
      <c r="A10513" s="32"/>
    </row>
    <row r="10514" spans="1:1" ht="15">
      <c r="A10514" s="32"/>
    </row>
    <row r="10515" spans="1:1" ht="15">
      <c r="A10515" s="32"/>
    </row>
    <row r="10516" spans="1:1" ht="15">
      <c r="A10516" s="32"/>
    </row>
    <row r="10517" spans="1:1" ht="15">
      <c r="A10517" s="32"/>
    </row>
    <row r="10518" spans="1:1" ht="15">
      <c r="A10518" s="32"/>
    </row>
    <row r="10519" spans="1:1" ht="15">
      <c r="A10519" s="32"/>
    </row>
    <row r="10520" spans="1:1" ht="15">
      <c r="A10520" s="32"/>
    </row>
    <row r="10521" spans="1:1" ht="15">
      <c r="A10521" s="32"/>
    </row>
    <row r="10522" spans="1:1" ht="15">
      <c r="A10522" s="32"/>
    </row>
    <row r="10523" spans="1:1" ht="15">
      <c r="A10523" s="32"/>
    </row>
    <row r="10524" spans="1:1" ht="15">
      <c r="A10524" s="32"/>
    </row>
    <row r="10525" spans="1:1" ht="15">
      <c r="A10525" s="32"/>
    </row>
    <row r="10526" spans="1:1" ht="15">
      <c r="A10526" s="32"/>
    </row>
    <row r="10527" spans="1:1" ht="15">
      <c r="A10527" s="32"/>
    </row>
    <row r="10528" spans="1:1" ht="15">
      <c r="A10528" s="32"/>
    </row>
    <row r="10529" spans="1:1" ht="15">
      <c r="A10529" s="32"/>
    </row>
    <row r="10530" spans="1:1" ht="15">
      <c r="A10530" s="32"/>
    </row>
    <row r="10531" spans="1:1" ht="15">
      <c r="A10531" s="32"/>
    </row>
    <row r="10532" spans="1:1" ht="15">
      <c r="A10532" s="32"/>
    </row>
    <row r="10533" spans="1:1" ht="15">
      <c r="A10533" s="32"/>
    </row>
    <row r="10534" spans="1:1" ht="15">
      <c r="A10534" s="32"/>
    </row>
    <row r="10535" spans="1:1" ht="15">
      <c r="A10535" s="32"/>
    </row>
    <row r="10536" spans="1:1" ht="15">
      <c r="A10536" s="32"/>
    </row>
    <row r="10537" spans="1:1" ht="15">
      <c r="A10537" s="32"/>
    </row>
    <row r="10538" spans="1:1" ht="15">
      <c r="A10538" s="32"/>
    </row>
    <row r="10539" spans="1:1" ht="15">
      <c r="A10539" s="32"/>
    </row>
    <row r="10540" spans="1:1" ht="15">
      <c r="A10540" s="32"/>
    </row>
    <row r="10541" spans="1:1" ht="15">
      <c r="A10541" s="32"/>
    </row>
    <row r="10542" spans="1:1" ht="15">
      <c r="A10542" s="32"/>
    </row>
    <row r="10543" spans="1:1" ht="15">
      <c r="A10543" s="32"/>
    </row>
    <row r="10544" spans="1:1" ht="15">
      <c r="A10544" s="32"/>
    </row>
    <row r="10545" spans="1:1" ht="15">
      <c r="A10545" s="32"/>
    </row>
    <row r="10546" spans="1:1" ht="15">
      <c r="A10546" s="32"/>
    </row>
    <row r="10547" spans="1:1" ht="15">
      <c r="A10547" s="32"/>
    </row>
    <row r="10548" spans="1:1" ht="15">
      <c r="A10548" s="32"/>
    </row>
    <row r="10549" spans="1:1" ht="15">
      <c r="A10549" s="32"/>
    </row>
    <row r="10550" spans="1:1" ht="15">
      <c r="A10550" s="32"/>
    </row>
    <row r="10551" spans="1:1" ht="15">
      <c r="A10551" s="32"/>
    </row>
    <row r="10552" spans="1:1" ht="15">
      <c r="A10552" s="32"/>
    </row>
    <row r="10553" spans="1:1" ht="15">
      <c r="A10553" s="32"/>
    </row>
    <row r="10554" spans="1:1" ht="15">
      <c r="A10554" s="32"/>
    </row>
    <row r="10555" spans="1:1" ht="15">
      <c r="A10555" s="32"/>
    </row>
    <row r="10556" spans="1:1" ht="15">
      <c r="A10556" s="32"/>
    </row>
    <row r="10557" spans="1:1" ht="15">
      <c r="A10557" s="32"/>
    </row>
    <row r="10558" spans="1:1" ht="15">
      <c r="A10558" s="32"/>
    </row>
    <row r="10559" spans="1:1" ht="15">
      <c r="A10559" s="32"/>
    </row>
    <row r="10560" spans="1:1" ht="15">
      <c r="A10560" s="32"/>
    </row>
    <row r="10561" spans="1:1" ht="15">
      <c r="A10561" s="32"/>
    </row>
    <row r="10562" spans="1:1" ht="15">
      <c r="A10562" s="32"/>
    </row>
    <row r="10563" spans="1:1" ht="15">
      <c r="A10563" s="32"/>
    </row>
    <row r="10564" spans="1:1" ht="15">
      <c r="A10564" s="32"/>
    </row>
    <row r="10565" spans="1:1" ht="15">
      <c r="A10565" s="32"/>
    </row>
    <row r="10566" spans="1:1" ht="15">
      <c r="A10566" s="32"/>
    </row>
    <row r="10567" spans="1:1" ht="15">
      <c r="A10567" s="32"/>
    </row>
    <row r="10568" spans="1:1" ht="15">
      <c r="A10568" s="32"/>
    </row>
    <row r="10569" spans="1:1" ht="15">
      <c r="A10569" s="32"/>
    </row>
    <row r="10570" spans="1:1" ht="15">
      <c r="A10570" s="32"/>
    </row>
    <row r="10571" spans="1:1" ht="15">
      <c r="A10571" s="32"/>
    </row>
    <row r="10572" spans="1:1" ht="15">
      <c r="A10572" s="32"/>
    </row>
    <row r="10573" spans="1:1" ht="15">
      <c r="A10573" s="32"/>
    </row>
    <row r="10574" spans="1:1" ht="15">
      <c r="A10574" s="32"/>
    </row>
    <row r="10575" spans="1:1" ht="15">
      <c r="A10575" s="32"/>
    </row>
    <row r="10576" spans="1:1" ht="15">
      <c r="A10576" s="32"/>
    </row>
    <row r="10577" spans="1:1" ht="15">
      <c r="A10577" s="32"/>
    </row>
    <row r="10578" spans="1:1" ht="15">
      <c r="A10578" s="32"/>
    </row>
    <row r="10579" spans="1:1" ht="15">
      <c r="A10579" s="32"/>
    </row>
    <row r="10580" spans="1:1" ht="15">
      <c r="A10580" s="32"/>
    </row>
    <row r="10581" spans="1:1" ht="15">
      <c r="A10581" s="32"/>
    </row>
    <row r="10582" spans="1:1" ht="15">
      <c r="A10582" s="32"/>
    </row>
    <row r="10583" spans="1:1" ht="15">
      <c r="A10583" s="32"/>
    </row>
    <row r="10584" spans="1:1" ht="15">
      <c r="A10584" s="32"/>
    </row>
    <row r="10585" spans="1:1" ht="15">
      <c r="A10585" s="32"/>
    </row>
    <row r="10586" spans="1:1" ht="15">
      <c r="A10586" s="32"/>
    </row>
    <row r="10587" spans="1:1" ht="15">
      <c r="A10587" s="32"/>
    </row>
    <row r="10588" spans="1:1" ht="15">
      <c r="A10588" s="32"/>
    </row>
    <row r="10589" spans="1:1" ht="15">
      <c r="A10589" s="32"/>
    </row>
    <row r="10590" spans="1:1" ht="15">
      <c r="A10590" s="32"/>
    </row>
    <row r="10591" spans="1:1" ht="15">
      <c r="A10591" s="32"/>
    </row>
    <row r="10592" spans="1:1" ht="15">
      <c r="A10592" s="32"/>
    </row>
    <row r="10593" spans="1:1" ht="15">
      <c r="A10593" s="32"/>
    </row>
    <row r="10594" spans="1:1" ht="15">
      <c r="A10594" s="32"/>
    </row>
    <row r="10595" spans="1:1" ht="15">
      <c r="A10595" s="32"/>
    </row>
    <row r="10596" spans="1:1" ht="15">
      <c r="A10596" s="32"/>
    </row>
    <row r="10597" spans="1:1" ht="15">
      <c r="A10597" s="32"/>
    </row>
    <row r="10598" spans="1:1" ht="15">
      <c r="A10598" s="32"/>
    </row>
    <row r="10599" spans="1:1" ht="15">
      <c r="A10599" s="32"/>
    </row>
    <row r="10600" spans="1:1" ht="15">
      <c r="A10600" s="32"/>
    </row>
    <row r="10601" spans="1:1" ht="15">
      <c r="A10601" s="32"/>
    </row>
    <row r="10602" spans="1:1" ht="15">
      <c r="A10602" s="32"/>
    </row>
    <row r="10603" spans="1:1" ht="15">
      <c r="A10603" s="32"/>
    </row>
    <row r="10604" spans="1:1" ht="15">
      <c r="A10604" s="32"/>
    </row>
    <row r="10605" spans="1:1" ht="15">
      <c r="A10605" s="32"/>
    </row>
    <row r="10606" spans="1:1" ht="15">
      <c r="A10606" s="32"/>
    </row>
    <row r="10607" spans="1:1" ht="15">
      <c r="A10607" s="32"/>
    </row>
    <row r="10608" spans="1:1" ht="15">
      <c r="A10608" s="32"/>
    </row>
    <row r="10609" spans="1:1" ht="15">
      <c r="A10609" s="32"/>
    </row>
    <row r="10610" spans="1:1" ht="15">
      <c r="A10610" s="32"/>
    </row>
    <row r="10611" spans="1:1" ht="15">
      <c r="A10611" s="32"/>
    </row>
    <row r="10612" spans="1:1" ht="15">
      <c r="A10612" s="32"/>
    </row>
    <row r="10613" spans="1:1" ht="15">
      <c r="A10613" s="32"/>
    </row>
    <row r="10614" spans="1:1" ht="15">
      <c r="A10614" s="32"/>
    </row>
    <row r="10615" spans="1:1" ht="15">
      <c r="A10615" s="32"/>
    </row>
    <row r="10616" spans="1:1" ht="15">
      <c r="A10616" s="32"/>
    </row>
    <row r="10617" spans="1:1" ht="15">
      <c r="A10617" s="32"/>
    </row>
    <row r="10618" spans="1:1" ht="15">
      <c r="A10618" s="32"/>
    </row>
    <row r="10619" spans="1:1" ht="15">
      <c r="A10619" s="32"/>
    </row>
    <row r="10620" spans="1:1" ht="15">
      <c r="A10620" s="32"/>
    </row>
    <row r="10621" spans="1:1" ht="15">
      <c r="A10621" s="32"/>
    </row>
    <row r="10622" spans="1:1" ht="15">
      <c r="A10622" s="32"/>
    </row>
    <row r="10623" spans="1:1" ht="15">
      <c r="A10623" s="32"/>
    </row>
    <row r="10624" spans="1:1" ht="15">
      <c r="A10624" s="32"/>
    </row>
    <row r="10625" spans="1:1" ht="15">
      <c r="A10625" s="32"/>
    </row>
    <row r="10626" spans="1:1" ht="15">
      <c r="A10626" s="32"/>
    </row>
    <row r="10627" spans="1:1" ht="15">
      <c r="A10627" s="32"/>
    </row>
    <row r="10628" spans="1:1" ht="15">
      <c r="A10628" s="32"/>
    </row>
    <row r="10629" spans="1:1" ht="15">
      <c r="A10629" s="32"/>
    </row>
    <row r="10630" spans="1:1" ht="15">
      <c r="A10630" s="32"/>
    </row>
    <row r="10631" spans="1:1" ht="15">
      <c r="A10631" s="32"/>
    </row>
    <row r="10632" spans="1:1" ht="15">
      <c r="A10632" s="32"/>
    </row>
    <row r="10633" spans="1:1" ht="15">
      <c r="A10633" s="32"/>
    </row>
    <row r="10634" spans="1:1" ht="15">
      <c r="A10634" s="32"/>
    </row>
    <row r="10635" spans="1:1" ht="15">
      <c r="A10635" s="32"/>
    </row>
    <row r="10636" spans="1:1" ht="15">
      <c r="A10636" s="32"/>
    </row>
    <row r="10637" spans="1:1" ht="15">
      <c r="A10637" s="32"/>
    </row>
    <row r="10638" spans="1:1" ht="15">
      <c r="A10638" s="32"/>
    </row>
    <row r="10639" spans="1:1" ht="15">
      <c r="A10639" s="32"/>
    </row>
    <row r="10640" spans="1:1" ht="15">
      <c r="A10640" s="32"/>
    </row>
    <row r="10641" spans="1:1" ht="15">
      <c r="A10641" s="32"/>
    </row>
    <row r="10642" spans="1:1" ht="15">
      <c r="A10642" s="32"/>
    </row>
    <row r="10643" spans="1:1" ht="15">
      <c r="A10643" s="32"/>
    </row>
    <row r="10644" spans="1:1" ht="15">
      <c r="A10644" s="32"/>
    </row>
    <row r="10645" spans="1:1" ht="15">
      <c r="A10645" s="32"/>
    </row>
    <row r="10646" spans="1:1" ht="15">
      <c r="A10646" s="32"/>
    </row>
    <row r="10647" spans="1:1" ht="15">
      <c r="A10647" s="32"/>
    </row>
    <row r="10648" spans="1:1" ht="15">
      <c r="A10648" s="32"/>
    </row>
    <row r="10649" spans="1:1" ht="15">
      <c r="A10649" s="32"/>
    </row>
    <row r="10650" spans="1:1" ht="15">
      <c r="A10650" s="32"/>
    </row>
    <row r="10651" spans="1:1" ht="15">
      <c r="A10651" s="32"/>
    </row>
    <row r="10652" spans="1:1" ht="15">
      <c r="A10652" s="32"/>
    </row>
    <row r="10653" spans="1:1" ht="15">
      <c r="A10653" s="32"/>
    </row>
    <row r="10654" spans="1:1" ht="15">
      <c r="A10654" s="32"/>
    </row>
    <row r="10655" spans="1:1" ht="15">
      <c r="A10655" s="32"/>
    </row>
    <row r="10656" spans="1:1" ht="15">
      <c r="A10656" s="32"/>
    </row>
    <row r="10657" spans="1:1" ht="15">
      <c r="A10657" s="32"/>
    </row>
    <row r="10658" spans="1:1" ht="15">
      <c r="A10658" s="32"/>
    </row>
    <row r="10659" spans="1:1" ht="15">
      <c r="A10659" s="32"/>
    </row>
    <row r="10660" spans="1:1" ht="15">
      <c r="A10660" s="32"/>
    </row>
    <row r="10661" spans="1:1" ht="15">
      <c r="A10661" s="32"/>
    </row>
    <row r="10662" spans="1:1" ht="15">
      <c r="A10662" s="32"/>
    </row>
    <row r="10663" spans="1:1" ht="15">
      <c r="A10663" s="32"/>
    </row>
    <row r="10664" spans="1:1" ht="15">
      <c r="A10664" s="32"/>
    </row>
    <row r="10665" spans="1:1" ht="15">
      <c r="A10665" s="32"/>
    </row>
    <row r="10666" spans="1:1" ht="15">
      <c r="A10666" s="32"/>
    </row>
    <row r="10667" spans="1:1" ht="15">
      <c r="A10667" s="32"/>
    </row>
    <row r="10668" spans="1:1" ht="15">
      <c r="A10668" s="32"/>
    </row>
    <row r="10669" spans="1:1" ht="15">
      <c r="A10669" s="32"/>
    </row>
    <row r="10670" spans="1:1" ht="15">
      <c r="A10670" s="32"/>
    </row>
    <row r="10671" spans="1:1" ht="15">
      <c r="A10671" s="32"/>
    </row>
    <row r="10672" spans="1:1" ht="15">
      <c r="A10672" s="32"/>
    </row>
    <row r="10673" spans="1:1" ht="15">
      <c r="A10673" s="32"/>
    </row>
    <row r="10674" spans="1:1" ht="15">
      <c r="A10674" s="32"/>
    </row>
    <row r="10675" spans="1:1" ht="15">
      <c r="A10675" s="32"/>
    </row>
    <row r="10676" spans="1:1" ht="15">
      <c r="A10676" s="32"/>
    </row>
    <row r="10677" spans="1:1" ht="15">
      <c r="A10677" s="32"/>
    </row>
    <row r="10678" spans="1:1" ht="15">
      <c r="A10678" s="32"/>
    </row>
    <row r="10679" spans="1:1" ht="15">
      <c r="A10679" s="32"/>
    </row>
    <row r="10680" spans="1:1" ht="15">
      <c r="A10680" s="32"/>
    </row>
    <row r="10681" spans="1:1" ht="15">
      <c r="A10681" s="32"/>
    </row>
    <row r="10682" spans="1:1" ht="15">
      <c r="A10682" s="32"/>
    </row>
    <row r="10683" spans="1:1" ht="15">
      <c r="A10683" s="32"/>
    </row>
    <row r="10684" spans="1:1" ht="15">
      <c r="A10684" s="32"/>
    </row>
    <row r="10685" spans="1:1" ht="15">
      <c r="A10685" s="32"/>
    </row>
    <row r="10686" spans="1:1" ht="15">
      <c r="A10686" s="32"/>
    </row>
    <row r="10687" spans="1:1" ht="15">
      <c r="A10687" s="32"/>
    </row>
    <row r="10688" spans="1:1" ht="15">
      <c r="A10688" s="32"/>
    </row>
    <row r="10689" spans="1:1" ht="15">
      <c r="A10689" s="32"/>
    </row>
    <row r="10690" spans="1:1" ht="15">
      <c r="A10690" s="32"/>
    </row>
    <row r="10691" spans="1:1" ht="15">
      <c r="A10691" s="32"/>
    </row>
    <row r="10692" spans="1:1" ht="15">
      <c r="A10692" s="32"/>
    </row>
    <row r="10693" spans="1:1" ht="15">
      <c r="A10693" s="32"/>
    </row>
    <row r="10694" spans="1:1" ht="15">
      <c r="A10694" s="32"/>
    </row>
    <row r="10695" spans="1:1" ht="15">
      <c r="A10695" s="32"/>
    </row>
    <row r="10696" spans="1:1" ht="15">
      <c r="A10696" s="32"/>
    </row>
    <row r="10697" spans="1:1" ht="15">
      <c r="A10697" s="32"/>
    </row>
    <row r="10698" spans="1:1" ht="15">
      <c r="A10698" s="32"/>
    </row>
    <row r="10699" spans="1:1" ht="15">
      <c r="A10699" s="32"/>
    </row>
    <row r="10700" spans="1:1" ht="15">
      <c r="A10700" s="32"/>
    </row>
    <row r="10701" spans="1:1" ht="15">
      <c r="A10701" s="32"/>
    </row>
    <row r="10702" spans="1:1" ht="15">
      <c r="A10702" s="32"/>
    </row>
    <row r="10703" spans="1:1" ht="15">
      <c r="A10703" s="32"/>
    </row>
    <row r="10704" spans="1:1" ht="15">
      <c r="A10704" s="32"/>
    </row>
    <row r="10705" spans="1:1" ht="15">
      <c r="A10705" s="32"/>
    </row>
    <row r="10706" spans="1:1" ht="15">
      <c r="A10706" s="32"/>
    </row>
    <row r="10707" spans="1:1" ht="15">
      <c r="A10707" s="32"/>
    </row>
    <row r="10708" spans="1:1" ht="15">
      <c r="A10708" s="32"/>
    </row>
    <row r="10709" spans="1:1" ht="15">
      <c r="A10709" s="32"/>
    </row>
    <row r="10710" spans="1:1" ht="15">
      <c r="A10710" s="32"/>
    </row>
    <row r="10711" spans="1:1" ht="15">
      <c r="A10711" s="32"/>
    </row>
    <row r="10712" spans="1:1" ht="15">
      <c r="A10712" s="32"/>
    </row>
    <row r="10713" spans="1:1" ht="15">
      <c r="A10713" s="32"/>
    </row>
    <row r="10714" spans="1:1" ht="15">
      <c r="A10714" s="32"/>
    </row>
    <row r="10715" spans="1:1" ht="15">
      <c r="A10715" s="32"/>
    </row>
    <row r="10716" spans="1:1" ht="15">
      <c r="A10716" s="32"/>
    </row>
    <row r="10717" spans="1:1" ht="15">
      <c r="A10717" s="32"/>
    </row>
    <row r="10718" spans="1:1" ht="15">
      <c r="A10718" s="32"/>
    </row>
    <row r="10719" spans="1:1" ht="15">
      <c r="A10719" s="32"/>
    </row>
    <row r="10720" spans="1:1" ht="15">
      <c r="A10720" s="32"/>
    </row>
    <row r="10721" spans="1:1" ht="15">
      <c r="A10721" s="32"/>
    </row>
    <row r="10722" spans="1:1" ht="15">
      <c r="A10722" s="32"/>
    </row>
    <row r="10723" spans="1:1" ht="15">
      <c r="A10723" s="32"/>
    </row>
    <row r="10724" spans="1:1" ht="15">
      <c r="A10724" s="32"/>
    </row>
    <row r="10725" spans="1:1" ht="15">
      <c r="A10725" s="32"/>
    </row>
    <row r="10726" spans="1:1" ht="15">
      <c r="A10726" s="32"/>
    </row>
    <row r="10727" spans="1:1" ht="15">
      <c r="A10727" s="32"/>
    </row>
    <row r="10728" spans="1:1" ht="15">
      <c r="A10728" s="32"/>
    </row>
    <row r="10729" spans="1:1" ht="15">
      <c r="A10729" s="32"/>
    </row>
    <row r="10730" spans="1:1" ht="15">
      <c r="A10730" s="32"/>
    </row>
    <row r="10731" spans="1:1" ht="15">
      <c r="A10731" s="32"/>
    </row>
    <row r="10732" spans="1:1" ht="15">
      <c r="A10732" s="32"/>
    </row>
    <row r="10733" spans="1:1" ht="15">
      <c r="A10733" s="32"/>
    </row>
    <row r="10734" spans="1:1" ht="15">
      <c r="A10734" s="32"/>
    </row>
    <row r="10735" spans="1:1" ht="15">
      <c r="A10735" s="32"/>
    </row>
    <row r="10736" spans="1:1" ht="15">
      <c r="A10736" s="32"/>
    </row>
    <row r="10737" spans="1:1" ht="15">
      <c r="A10737" s="32"/>
    </row>
    <row r="10738" spans="1:1" ht="15">
      <c r="A10738" s="32"/>
    </row>
    <row r="10739" spans="1:1" ht="15">
      <c r="A10739" s="32"/>
    </row>
    <row r="10740" spans="1:1" ht="15">
      <c r="A10740" s="32"/>
    </row>
    <row r="10741" spans="1:1" ht="15">
      <c r="A10741" s="32"/>
    </row>
    <row r="10742" spans="1:1" ht="15">
      <c r="A10742" s="32"/>
    </row>
    <row r="10743" spans="1:1" ht="15">
      <c r="A10743" s="32"/>
    </row>
    <row r="10744" spans="1:1" ht="15">
      <c r="A10744" s="32"/>
    </row>
    <row r="10745" spans="1:1" ht="15">
      <c r="A10745" s="32"/>
    </row>
    <row r="10746" spans="1:1" ht="15">
      <c r="A10746" s="32"/>
    </row>
    <row r="10747" spans="1:1" ht="15">
      <c r="A10747" s="32"/>
    </row>
    <row r="10748" spans="1:1" ht="15">
      <c r="A10748" s="32"/>
    </row>
    <row r="10749" spans="1:1" ht="15">
      <c r="A10749" s="32"/>
    </row>
    <row r="10750" spans="1:1" ht="15">
      <c r="A10750" s="32"/>
    </row>
    <row r="10751" spans="1:1" ht="15">
      <c r="A10751" s="32"/>
    </row>
    <row r="10752" spans="1:1" ht="15">
      <c r="A10752" s="32"/>
    </row>
    <row r="10753" spans="1:1" ht="15">
      <c r="A10753" s="32"/>
    </row>
    <row r="10754" spans="1:1" ht="15">
      <c r="A10754" s="32"/>
    </row>
    <row r="10755" spans="1:1" ht="15">
      <c r="A10755" s="32"/>
    </row>
    <row r="10756" spans="1:1" ht="15">
      <c r="A10756" s="32"/>
    </row>
    <row r="10757" spans="1:1" ht="15">
      <c r="A10757" s="32"/>
    </row>
    <row r="10758" spans="1:1" ht="15">
      <c r="A10758" s="32"/>
    </row>
    <row r="10759" spans="1:1" ht="15">
      <c r="A10759" s="32"/>
    </row>
    <row r="10760" spans="1:1" ht="15">
      <c r="A10760" s="32"/>
    </row>
    <row r="10761" spans="1:1" ht="15">
      <c r="A10761" s="32"/>
    </row>
    <row r="10762" spans="1:1" ht="15">
      <c r="A10762" s="32"/>
    </row>
    <row r="10763" spans="1:1" ht="15">
      <c r="A10763" s="32"/>
    </row>
    <row r="10764" spans="1:1" ht="15">
      <c r="A10764" s="32"/>
    </row>
    <row r="10765" spans="1:1" ht="15">
      <c r="A10765" s="32"/>
    </row>
    <row r="10766" spans="1:1" ht="15">
      <c r="A10766" s="32"/>
    </row>
    <row r="10767" spans="1:1" ht="15">
      <c r="A10767" s="32"/>
    </row>
    <row r="10768" spans="1:1" ht="15">
      <c r="A10768" s="32"/>
    </row>
    <row r="10769" spans="1:1" ht="15">
      <c r="A10769" s="32"/>
    </row>
    <row r="10770" spans="1:1" ht="15">
      <c r="A10770" s="32"/>
    </row>
    <row r="10771" spans="1:1" ht="15">
      <c r="A10771" s="32"/>
    </row>
    <row r="10772" spans="1:1" ht="15">
      <c r="A10772" s="32"/>
    </row>
    <row r="10773" spans="1:1" ht="15">
      <c r="A10773" s="32"/>
    </row>
    <row r="10774" spans="1:1" ht="15">
      <c r="A10774" s="32"/>
    </row>
    <row r="10775" spans="1:1" ht="15">
      <c r="A10775" s="32"/>
    </row>
    <row r="10776" spans="1:1" ht="15">
      <c r="A10776" s="32"/>
    </row>
    <row r="10777" spans="1:1" ht="15">
      <c r="A10777" s="32"/>
    </row>
    <row r="10778" spans="1:1" ht="15">
      <c r="A10778" s="32"/>
    </row>
    <row r="10779" spans="1:1" ht="15">
      <c r="A10779" s="32"/>
    </row>
    <row r="10780" spans="1:1" ht="15">
      <c r="A10780" s="32"/>
    </row>
    <row r="10781" spans="1:1" ht="15">
      <c r="A10781" s="32"/>
    </row>
    <row r="10782" spans="1:1" ht="15">
      <c r="A10782" s="32"/>
    </row>
    <row r="10783" spans="1:1" ht="15">
      <c r="A10783" s="32"/>
    </row>
    <row r="10784" spans="1:1" ht="15">
      <c r="A10784" s="32"/>
    </row>
    <row r="10785" spans="1:1" ht="15">
      <c r="A10785" s="32"/>
    </row>
    <row r="10786" spans="1:1" ht="15">
      <c r="A10786" s="32"/>
    </row>
    <row r="10787" spans="1:1" ht="15">
      <c r="A10787" s="32"/>
    </row>
    <row r="10788" spans="1:1" ht="15">
      <c r="A10788" s="32"/>
    </row>
    <row r="10789" spans="1:1" ht="15">
      <c r="A10789" s="32"/>
    </row>
    <row r="10790" spans="1:1" ht="15">
      <c r="A10790" s="32"/>
    </row>
    <row r="10791" spans="1:1" ht="15">
      <c r="A10791" s="32"/>
    </row>
    <row r="10792" spans="1:1" ht="15">
      <c r="A10792" s="32"/>
    </row>
    <row r="10793" spans="1:1" ht="15">
      <c r="A10793" s="32"/>
    </row>
    <row r="10794" spans="1:1" ht="15">
      <c r="A10794" s="32"/>
    </row>
    <row r="10795" spans="1:1" ht="15">
      <c r="A10795" s="32"/>
    </row>
    <row r="10796" spans="1:1" ht="15">
      <c r="A10796" s="32"/>
    </row>
    <row r="10797" spans="1:1" ht="15">
      <c r="A10797" s="32"/>
    </row>
    <row r="10798" spans="1:1" ht="15">
      <c r="A10798" s="32"/>
    </row>
    <row r="10799" spans="1:1" ht="15">
      <c r="A10799" s="32"/>
    </row>
    <row r="10800" spans="1:1" ht="15">
      <c r="A10800" s="32"/>
    </row>
    <row r="10801" spans="1:1" ht="15">
      <c r="A10801" s="32"/>
    </row>
    <row r="10802" spans="1:1" ht="15">
      <c r="A10802" s="32"/>
    </row>
    <row r="10803" spans="1:1" ht="15">
      <c r="A10803" s="32"/>
    </row>
    <row r="10804" spans="1:1" ht="15">
      <c r="A10804" s="32"/>
    </row>
    <row r="10805" spans="1:1" ht="15">
      <c r="A10805" s="32"/>
    </row>
    <row r="10806" spans="1:1" ht="15">
      <c r="A10806" s="32"/>
    </row>
    <row r="10807" spans="1:1" ht="15">
      <c r="A10807" s="32"/>
    </row>
    <row r="10808" spans="1:1" ht="15">
      <c r="A10808" s="32"/>
    </row>
    <row r="10809" spans="1:1" ht="15">
      <c r="A10809" s="32"/>
    </row>
    <row r="10810" spans="1:1" ht="15">
      <c r="A10810" s="32"/>
    </row>
    <row r="10811" spans="1:1" ht="15">
      <c r="A10811" s="32"/>
    </row>
    <row r="10812" spans="1:1" ht="15">
      <c r="A10812" s="32"/>
    </row>
    <row r="10813" spans="1:1" ht="15">
      <c r="A10813" s="32"/>
    </row>
    <row r="10814" spans="1:1" ht="15">
      <c r="A10814" s="32"/>
    </row>
    <row r="10815" spans="1:1" ht="15">
      <c r="A10815" s="32"/>
    </row>
    <row r="10816" spans="1:1" ht="15">
      <c r="A10816" s="32"/>
    </row>
    <row r="10817" spans="1:1" ht="15">
      <c r="A10817" s="32"/>
    </row>
    <row r="10818" spans="1:1" ht="15">
      <c r="A10818" s="32"/>
    </row>
    <row r="10819" spans="1:1" ht="15">
      <c r="A10819" s="32"/>
    </row>
    <row r="10820" spans="1:1" ht="15">
      <c r="A10820" s="32"/>
    </row>
    <row r="10821" spans="1:1" ht="15">
      <c r="A10821" s="32"/>
    </row>
    <row r="10822" spans="1:1" ht="15">
      <c r="A10822" s="32"/>
    </row>
    <row r="10823" spans="1:1" ht="15">
      <c r="A10823" s="32"/>
    </row>
    <row r="10824" spans="1:1" ht="15">
      <c r="A10824" s="32"/>
    </row>
    <row r="10825" spans="1:1" ht="15">
      <c r="A10825" s="32"/>
    </row>
    <row r="10826" spans="1:1" ht="15">
      <c r="A10826" s="32"/>
    </row>
    <row r="10827" spans="1:1" ht="15">
      <c r="A10827" s="32"/>
    </row>
    <row r="10828" spans="1:1" ht="15">
      <c r="A10828" s="32"/>
    </row>
    <row r="10829" spans="1:1" ht="15">
      <c r="A10829" s="32"/>
    </row>
    <row r="10830" spans="1:1" ht="15">
      <c r="A10830" s="32"/>
    </row>
    <row r="10831" spans="1:1" ht="15">
      <c r="A10831" s="32"/>
    </row>
    <row r="10832" spans="1:1" ht="15">
      <c r="A10832" s="32"/>
    </row>
    <row r="10833" spans="1:1" ht="15">
      <c r="A10833" s="32"/>
    </row>
    <row r="10834" spans="1:1" ht="15">
      <c r="A10834" s="32"/>
    </row>
    <row r="10835" spans="1:1" ht="15">
      <c r="A10835" s="32"/>
    </row>
    <row r="10836" spans="1:1" ht="15">
      <c r="A10836" s="32"/>
    </row>
    <row r="10837" spans="1:1" ht="15">
      <c r="A10837" s="32"/>
    </row>
    <row r="10838" spans="1:1" ht="15">
      <c r="A10838" s="32"/>
    </row>
    <row r="10839" spans="1:1" ht="15">
      <c r="A10839" s="32"/>
    </row>
    <row r="10840" spans="1:1" ht="15">
      <c r="A10840" s="32"/>
    </row>
    <row r="10841" spans="1:1" ht="15">
      <c r="A10841" s="32"/>
    </row>
    <row r="10842" spans="1:1" ht="15">
      <c r="A10842" s="32"/>
    </row>
    <row r="10843" spans="1:1" ht="15">
      <c r="A10843" s="32"/>
    </row>
    <row r="10844" spans="1:1" ht="15">
      <c r="A10844" s="32"/>
    </row>
    <row r="10845" spans="1:1" ht="15">
      <c r="A10845" s="32"/>
    </row>
    <row r="10846" spans="1:1" ht="15">
      <c r="A10846" s="32"/>
    </row>
    <row r="10847" spans="1:1" ht="15">
      <c r="A10847" s="32"/>
    </row>
    <row r="10848" spans="1:1" ht="15">
      <c r="A10848" s="32"/>
    </row>
    <row r="10849" spans="1:1" ht="15">
      <c r="A10849" s="32"/>
    </row>
    <row r="10850" spans="1:1" ht="15">
      <c r="A10850" s="32"/>
    </row>
    <row r="10851" spans="1:1" ht="15">
      <c r="A10851" s="32"/>
    </row>
    <row r="10852" spans="1:1" ht="15">
      <c r="A10852" s="32"/>
    </row>
    <row r="10853" spans="1:1" ht="15">
      <c r="A10853" s="32"/>
    </row>
    <row r="10854" spans="1:1" ht="15">
      <c r="A10854" s="32"/>
    </row>
    <row r="10855" spans="1:1" ht="15">
      <c r="A10855" s="32"/>
    </row>
    <row r="10856" spans="1:1" ht="15">
      <c r="A10856" s="32"/>
    </row>
    <row r="10857" spans="1:1" ht="15">
      <c r="A10857" s="32"/>
    </row>
    <row r="10858" spans="1:1" ht="15">
      <c r="A10858" s="32"/>
    </row>
    <row r="10859" spans="1:1" ht="15">
      <c r="A10859" s="32"/>
    </row>
    <row r="10860" spans="1:1" ht="15">
      <c r="A10860" s="32"/>
    </row>
    <row r="10861" spans="1:1" ht="15">
      <c r="A10861" s="32"/>
    </row>
    <row r="10862" spans="1:1" ht="15">
      <c r="A10862" s="32"/>
    </row>
    <row r="10863" spans="1:1" ht="15">
      <c r="A10863" s="32"/>
    </row>
    <row r="10864" spans="1:1" ht="15">
      <c r="A10864" s="32"/>
    </row>
    <row r="10865" spans="1:1" ht="15">
      <c r="A10865" s="32"/>
    </row>
    <row r="10866" spans="1:1" ht="15">
      <c r="A10866" s="32"/>
    </row>
    <row r="10867" spans="1:1" ht="15">
      <c r="A10867" s="32"/>
    </row>
    <row r="10868" spans="1:1" ht="15">
      <c r="A10868" s="32"/>
    </row>
    <row r="10869" spans="1:1" ht="15">
      <c r="A10869" s="32"/>
    </row>
    <row r="10870" spans="1:1" ht="15">
      <c r="A10870" s="32"/>
    </row>
    <row r="10871" spans="1:1" ht="15">
      <c r="A10871" s="32"/>
    </row>
    <row r="10872" spans="1:1" ht="15">
      <c r="A10872" s="32"/>
    </row>
    <row r="10873" spans="1:1" ht="15">
      <c r="A10873" s="32"/>
    </row>
    <row r="10874" spans="1:1" ht="15">
      <c r="A10874" s="32"/>
    </row>
    <row r="10875" spans="1:1" ht="15">
      <c r="A10875" s="32"/>
    </row>
    <row r="10876" spans="1:1" ht="15">
      <c r="A10876" s="32"/>
    </row>
    <row r="10877" spans="1:1" ht="15">
      <c r="A10877" s="32"/>
    </row>
    <row r="10878" spans="1:1" ht="15">
      <c r="A10878" s="32"/>
    </row>
    <row r="10879" spans="1:1" ht="15">
      <c r="A10879" s="32"/>
    </row>
    <row r="10880" spans="1:1" ht="15">
      <c r="A10880" s="32"/>
    </row>
    <row r="10881" spans="1:1" ht="15">
      <c r="A10881" s="32"/>
    </row>
    <row r="10882" spans="1:1" ht="15">
      <c r="A10882" s="32"/>
    </row>
    <row r="10883" spans="1:1" ht="15">
      <c r="A10883" s="32"/>
    </row>
    <row r="10884" spans="1:1" ht="15">
      <c r="A10884" s="32"/>
    </row>
    <row r="10885" spans="1:1" ht="15">
      <c r="A10885" s="32"/>
    </row>
    <row r="10886" spans="1:1" ht="15">
      <c r="A10886" s="32"/>
    </row>
    <row r="10887" spans="1:1" ht="15">
      <c r="A10887" s="32"/>
    </row>
    <row r="10888" spans="1:1" ht="15">
      <c r="A10888" s="32"/>
    </row>
    <row r="10889" spans="1:1" ht="15">
      <c r="A10889" s="32"/>
    </row>
    <row r="10890" spans="1:1" ht="15">
      <c r="A10890" s="32"/>
    </row>
    <row r="10891" spans="1:1" ht="15">
      <c r="A10891" s="32"/>
    </row>
    <row r="10892" spans="1:1" ht="15">
      <c r="A10892" s="32"/>
    </row>
    <row r="10893" spans="1:1" ht="15">
      <c r="A10893" s="32"/>
    </row>
    <row r="10894" spans="1:1" ht="15">
      <c r="A10894" s="32"/>
    </row>
    <row r="10895" spans="1:1" ht="15">
      <c r="A10895" s="32"/>
    </row>
    <row r="10896" spans="1:1" ht="15">
      <c r="A10896" s="32"/>
    </row>
    <row r="10897" spans="1:1" ht="15">
      <c r="A10897" s="32"/>
    </row>
    <row r="10898" spans="1:1" ht="15">
      <c r="A10898" s="32"/>
    </row>
    <row r="10899" spans="1:1" ht="15">
      <c r="A10899" s="32"/>
    </row>
    <row r="10900" spans="1:1" ht="15">
      <c r="A10900" s="32"/>
    </row>
    <row r="10901" spans="1:1" ht="15">
      <c r="A10901" s="32"/>
    </row>
    <row r="10902" spans="1:1" ht="15">
      <c r="A10902" s="32"/>
    </row>
    <row r="10903" spans="1:1" ht="15">
      <c r="A10903" s="32"/>
    </row>
    <row r="10904" spans="1:1" ht="15">
      <c r="A10904" s="32"/>
    </row>
    <row r="10905" spans="1:1" ht="15">
      <c r="A10905" s="32"/>
    </row>
    <row r="10906" spans="1:1" ht="15">
      <c r="A10906" s="32"/>
    </row>
    <row r="10907" spans="1:1" ht="15">
      <c r="A10907" s="32"/>
    </row>
    <row r="10908" spans="1:1" ht="15">
      <c r="A10908" s="32"/>
    </row>
    <row r="10909" spans="1:1" ht="15">
      <c r="A10909" s="32"/>
    </row>
    <row r="10910" spans="1:1" ht="15">
      <c r="A10910" s="32"/>
    </row>
    <row r="10911" spans="1:1" ht="15">
      <c r="A10911" s="32"/>
    </row>
    <row r="10912" spans="1:1" ht="15">
      <c r="A10912" s="32"/>
    </row>
    <row r="10913" spans="1:1" ht="15">
      <c r="A10913" s="32"/>
    </row>
    <row r="10914" spans="1:1" ht="15">
      <c r="A10914" s="32"/>
    </row>
    <row r="10915" spans="1:1" ht="15">
      <c r="A10915" s="32"/>
    </row>
    <row r="10916" spans="1:1" ht="15">
      <c r="A10916" s="32"/>
    </row>
    <row r="10917" spans="1:1" ht="15">
      <c r="A10917" s="32"/>
    </row>
    <row r="10918" spans="1:1" ht="15">
      <c r="A10918" s="32"/>
    </row>
    <row r="10919" spans="1:1" ht="15">
      <c r="A10919" s="32"/>
    </row>
    <row r="10920" spans="1:1" ht="15">
      <c r="A10920" s="32"/>
    </row>
    <row r="10921" spans="1:1" ht="15">
      <c r="A10921" s="32"/>
    </row>
    <row r="10922" spans="1:1" ht="15">
      <c r="A10922" s="32"/>
    </row>
    <row r="10923" spans="1:1" ht="15">
      <c r="A10923" s="32"/>
    </row>
    <row r="10924" spans="1:1" ht="15">
      <c r="A10924" s="32"/>
    </row>
    <row r="10925" spans="1:1" ht="15">
      <c r="A10925" s="32"/>
    </row>
    <row r="10926" spans="1:1" ht="15">
      <c r="A10926" s="32"/>
    </row>
    <row r="10927" spans="1:1" ht="15">
      <c r="A10927" s="32"/>
    </row>
    <row r="10928" spans="1:1" ht="15">
      <c r="A10928" s="32"/>
    </row>
    <row r="10929" spans="1:1" ht="15">
      <c r="A10929" s="32"/>
    </row>
    <row r="10930" spans="1:1" ht="15">
      <c r="A10930" s="32"/>
    </row>
    <row r="10931" spans="1:1" ht="15">
      <c r="A10931" s="32"/>
    </row>
    <row r="10932" spans="1:1" ht="15">
      <c r="A10932" s="32"/>
    </row>
    <row r="10933" spans="1:1" ht="15">
      <c r="A10933" s="32"/>
    </row>
    <row r="10934" spans="1:1" ht="15">
      <c r="A10934" s="32"/>
    </row>
    <row r="10935" spans="1:1" ht="15">
      <c r="A10935" s="32"/>
    </row>
    <row r="10936" spans="1:1" ht="15">
      <c r="A10936" s="32"/>
    </row>
    <row r="10937" spans="1:1" ht="15">
      <c r="A10937" s="32"/>
    </row>
    <row r="10938" spans="1:1" ht="15">
      <c r="A10938" s="32"/>
    </row>
    <row r="10939" spans="1:1" ht="15">
      <c r="A10939" s="32"/>
    </row>
    <row r="10940" spans="1:1" ht="15">
      <c r="A10940" s="32"/>
    </row>
    <row r="10941" spans="1:1" ht="15">
      <c r="A10941" s="32"/>
    </row>
    <row r="10942" spans="1:1" ht="15">
      <c r="A10942" s="32"/>
    </row>
    <row r="10943" spans="1:1" ht="15">
      <c r="A10943" s="32"/>
    </row>
    <row r="10944" spans="1:1" ht="15">
      <c r="A10944" s="32"/>
    </row>
    <row r="10945" spans="1:1" ht="15">
      <c r="A10945" s="32"/>
    </row>
    <row r="10946" spans="1:1" ht="15">
      <c r="A10946" s="32"/>
    </row>
    <row r="10947" spans="1:1" ht="15">
      <c r="A10947" s="32"/>
    </row>
    <row r="10948" spans="1:1" ht="15">
      <c r="A10948" s="32"/>
    </row>
    <row r="10949" spans="1:1" ht="15">
      <c r="A10949" s="32"/>
    </row>
    <row r="10950" spans="1:1" ht="15">
      <c r="A10950" s="32"/>
    </row>
    <row r="10951" spans="1:1" ht="15">
      <c r="A10951" s="32"/>
    </row>
    <row r="10952" spans="1:1" ht="15">
      <c r="A10952" s="32"/>
    </row>
    <row r="10953" spans="1:1" ht="15">
      <c r="A10953" s="32"/>
    </row>
    <row r="10954" spans="1:1" ht="15">
      <c r="A10954" s="32"/>
    </row>
    <row r="10955" spans="1:1" ht="15">
      <c r="A10955" s="32"/>
    </row>
    <row r="10956" spans="1:1" ht="15">
      <c r="A10956" s="32"/>
    </row>
    <row r="10957" spans="1:1" ht="15">
      <c r="A10957" s="32"/>
    </row>
    <row r="10958" spans="1:1" ht="15">
      <c r="A10958" s="32"/>
    </row>
    <row r="10959" spans="1:1" ht="15">
      <c r="A10959" s="32"/>
    </row>
    <row r="10960" spans="1:1" ht="15">
      <c r="A10960" s="32"/>
    </row>
    <row r="10961" spans="1:1" ht="15">
      <c r="A10961" s="32"/>
    </row>
    <row r="10962" spans="1:1" ht="15">
      <c r="A10962" s="32"/>
    </row>
    <row r="10963" spans="1:1" ht="15">
      <c r="A10963" s="32"/>
    </row>
    <row r="10964" spans="1:1" ht="15">
      <c r="A10964" s="32"/>
    </row>
    <row r="10965" spans="1:1" ht="15">
      <c r="A10965" s="32"/>
    </row>
    <row r="10966" spans="1:1" ht="15">
      <c r="A10966" s="32"/>
    </row>
    <row r="10967" spans="1:1" ht="15">
      <c r="A10967" s="32"/>
    </row>
    <row r="10968" spans="1:1" ht="15">
      <c r="A10968" s="32"/>
    </row>
    <row r="10969" spans="1:1" ht="15">
      <c r="A10969" s="32"/>
    </row>
    <row r="10970" spans="1:1" ht="15">
      <c r="A10970" s="32"/>
    </row>
    <row r="10971" spans="1:1" ht="15">
      <c r="A10971" s="32"/>
    </row>
    <row r="10972" spans="1:1" ht="15">
      <c r="A10972" s="32"/>
    </row>
    <row r="10973" spans="1:1" ht="15">
      <c r="A10973" s="32"/>
    </row>
    <row r="10974" spans="1:1" ht="15">
      <c r="A10974" s="32"/>
    </row>
    <row r="10975" spans="1:1" ht="15">
      <c r="A10975" s="32"/>
    </row>
    <row r="10976" spans="1:1" ht="15">
      <c r="A10976" s="32"/>
    </row>
    <row r="10977" spans="1:1" ht="15">
      <c r="A10977" s="32"/>
    </row>
    <row r="10978" spans="1:1" ht="15">
      <c r="A10978" s="32"/>
    </row>
    <row r="10979" spans="1:1" ht="15">
      <c r="A10979" s="32"/>
    </row>
    <row r="10980" spans="1:1" ht="15">
      <c r="A10980" s="32"/>
    </row>
    <row r="10981" spans="1:1" ht="15">
      <c r="A10981" s="32"/>
    </row>
    <row r="10982" spans="1:1" ht="15">
      <c r="A10982" s="32"/>
    </row>
    <row r="10983" spans="1:1" ht="15">
      <c r="A10983" s="32"/>
    </row>
    <row r="10984" spans="1:1" ht="15">
      <c r="A10984" s="32"/>
    </row>
    <row r="10985" spans="1:1" ht="15">
      <c r="A10985" s="32"/>
    </row>
    <row r="10986" spans="1:1" ht="15">
      <c r="A10986" s="32"/>
    </row>
    <row r="10987" spans="1:1" ht="15">
      <c r="A10987" s="32"/>
    </row>
    <row r="10988" spans="1:1" ht="15">
      <c r="A10988" s="32"/>
    </row>
    <row r="10989" spans="1:1" ht="15">
      <c r="A10989" s="32"/>
    </row>
    <row r="10990" spans="1:1" ht="15">
      <c r="A10990" s="32"/>
    </row>
    <row r="10991" spans="1:1" ht="15">
      <c r="A10991" s="32"/>
    </row>
    <row r="10992" spans="1:1" ht="15">
      <c r="A10992" s="32"/>
    </row>
    <row r="10993" spans="1:1" ht="15">
      <c r="A10993" s="32"/>
    </row>
    <row r="10994" spans="1:1" ht="15">
      <c r="A10994" s="32"/>
    </row>
    <row r="10995" spans="1:1" ht="15">
      <c r="A10995" s="32"/>
    </row>
    <row r="10996" spans="1:1" ht="15">
      <c r="A10996" s="32"/>
    </row>
    <row r="10997" spans="1:1" ht="15">
      <c r="A10997" s="32"/>
    </row>
    <row r="10998" spans="1:1" ht="15">
      <c r="A10998" s="32"/>
    </row>
    <row r="10999" spans="1:1" ht="15">
      <c r="A10999" s="32"/>
    </row>
    <row r="11000" spans="1:1" ht="15">
      <c r="A11000" s="32"/>
    </row>
    <row r="11001" spans="1:1" ht="15">
      <c r="A11001" s="32"/>
    </row>
    <row r="11002" spans="1:1" ht="15">
      <c r="A11002" s="32"/>
    </row>
    <row r="11003" spans="1:1" ht="15">
      <c r="A11003" s="32"/>
    </row>
    <row r="11004" spans="1:1" ht="15">
      <c r="A11004" s="32"/>
    </row>
    <row r="11005" spans="1:1" ht="15">
      <c r="A11005" s="32"/>
    </row>
    <row r="11006" spans="1:1" ht="15">
      <c r="A11006" s="32"/>
    </row>
    <row r="11007" spans="1:1" ht="15">
      <c r="A11007" s="32"/>
    </row>
    <row r="11008" spans="1:1" ht="15">
      <c r="A11008" s="32"/>
    </row>
    <row r="11009" spans="1:1" ht="15">
      <c r="A11009" s="32"/>
    </row>
    <row r="11010" spans="1:1" ht="15">
      <c r="A11010" s="32"/>
    </row>
    <row r="11011" spans="1:1" ht="15">
      <c r="A11011" s="32"/>
    </row>
    <row r="11012" spans="1:1" ht="15">
      <c r="A11012" s="32"/>
    </row>
    <row r="11013" spans="1:1" ht="15">
      <c r="A11013" s="32"/>
    </row>
    <row r="11014" spans="1:1" ht="15">
      <c r="A11014" s="32"/>
    </row>
    <row r="11015" spans="1:1" ht="15">
      <c r="A11015" s="32"/>
    </row>
    <row r="11016" spans="1:1" ht="15">
      <c r="A11016" s="32"/>
    </row>
    <row r="11017" spans="1:1" ht="15">
      <c r="A11017" s="32"/>
    </row>
    <row r="11018" spans="1:1" ht="15">
      <c r="A11018" s="32"/>
    </row>
    <row r="11019" spans="1:1" ht="15">
      <c r="A11019" s="32"/>
    </row>
    <row r="11020" spans="1:1" ht="15">
      <c r="A11020" s="32"/>
    </row>
    <row r="11021" spans="1:1" ht="15">
      <c r="A11021" s="32"/>
    </row>
    <row r="11022" spans="1:1" ht="15">
      <c r="A11022" s="32"/>
    </row>
    <row r="11023" spans="1:1" ht="15">
      <c r="A11023" s="32"/>
    </row>
    <row r="11024" spans="1:1" ht="15">
      <c r="A11024" s="32"/>
    </row>
    <row r="11025" spans="1:1" ht="15">
      <c r="A11025" s="32"/>
    </row>
    <row r="11026" spans="1:1" ht="15">
      <c r="A11026" s="32"/>
    </row>
    <row r="11027" spans="1:1" ht="15">
      <c r="A11027" s="32"/>
    </row>
    <row r="11028" spans="1:1" ht="15">
      <c r="A11028" s="32"/>
    </row>
    <row r="11029" spans="1:1" ht="15">
      <c r="A11029" s="32"/>
    </row>
    <row r="11030" spans="1:1" ht="15">
      <c r="A11030" s="32"/>
    </row>
    <row r="11031" spans="1:1" ht="15">
      <c r="A11031" s="32"/>
    </row>
    <row r="11032" spans="1:1" ht="15">
      <c r="A11032" s="32"/>
    </row>
    <row r="11033" spans="1:1" ht="15">
      <c r="A11033" s="32"/>
    </row>
    <row r="11034" spans="1:1" ht="15">
      <c r="A11034" s="32"/>
    </row>
    <row r="11035" spans="1:1" ht="15">
      <c r="A11035" s="32"/>
    </row>
    <row r="11036" spans="1:1" ht="15">
      <c r="A11036" s="32"/>
    </row>
    <row r="11037" spans="1:1" ht="15">
      <c r="A11037" s="32"/>
    </row>
    <row r="11038" spans="1:1" ht="15">
      <c r="A11038" s="32"/>
    </row>
    <row r="11039" spans="1:1" ht="15">
      <c r="A11039" s="32"/>
    </row>
    <row r="11040" spans="1:1" ht="15">
      <c r="A11040" s="32"/>
    </row>
    <row r="11041" spans="1:1" ht="15">
      <c r="A11041" s="32"/>
    </row>
    <row r="11042" spans="1:1" ht="15">
      <c r="A11042" s="32"/>
    </row>
    <row r="11043" spans="1:1" ht="15">
      <c r="A11043" s="32"/>
    </row>
    <row r="11044" spans="1:1" ht="15">
      <c r="A11044" s="32"/>
    </row>
    <row r="11045" spans="1:1" ht="15">
      <c r="A11045" s="32"/>
    </row>
    <row r="11046" spans="1:1" ht="15">
      <c r="A11046" s="32"/>
    </row>
    <row r="11047" spans="1:1" ht="15">
      <c r="A11047" s="32"/>
    </row>
    <row r="11048" spans="1:1" ht="15">
      <c r="A11048" s="32"/>
    </row>
    <row r="11049" spans="1:1" ht="15">
      <c r="A11049" s="32"/>
    </row>
    <row r="11050" spans="1:1" ht="15">
      <c r="A11050" s="32"/>
    </row>
    <row r="11051" spans="1:1" ht="15">
      <c r="A11051" s="32"/>
    </row>
    <row r="11052" spans="1:1" ht="15">
      <c r="A11052" s="32"/>
    </row>
    <row r="11053" spans="1:1" ht="15">
      <c r="A11053" s="32"/>
    </row>
    <row r="11054" spans="1:1" ht="15">
      <c r="A11054" s="32"/>
    </row>
    <row r="11055" spans="1:1" ht="15">
      <c r="A11055" s="32"/>
    </row>
    <row r="11056" spans="1:1" ht="15">
      <c r="A11056" s="32"/>
    </row>
    <row r="11057" spans="1:1" ht="15">
      <c r="A11057" s="32"/>
    </row>
    <row r="11058" spans="1:1" ht="15">
      <c r="A11058" s="32"/>
    </row>
    <row r="11059" spans="1:1" ht="15">
      <c r="A11059" s="32"/>
    </row>
    <row r="11060" spans="1:1" ht="15">
      <c r="A11060" s="32"/>
    </row>
    <row r="11061" spans="1:1" ht="15">
      <c r="A11061" s="32"/>
    </row>
    <row r="11062" spans="1:1" ht="15">
      <c r="A11062" s="32"/>
    </row>
    <row r="11063" spans="1:1" ht="15">
      <c r="A11063" s="32"/>
    </row>
    <row r="11064" spans="1:1" ht="15">
      <c r="A11064" s="32"/>
    </row>
    <row r="11065" spans="1:1" ht="15">
      <c r="A11065" s="32"/>
    </row>
    <row r="11066" spans="1:1" ht="15">
      <c r="A11066" s="32"/>
    </row>
    <row r="11067" spans="1:1" ht="15">
      <c r="A11067" s="32"/>
    </row>
    <row r="11068" spans="1:1" ht="15">
      <c r="A11068" s="32"/>
    </row>
    <row r="11069" spans="1:1" ht="15">
      <c r="A11069" s="32"/>
    </row>
    <row r="11070" spans="1:1" ht="15">
      <c r="A11070" s="32"/>
    </row>
    <row r="11071" spans="1:1" ht="15">
      <c r="A11071" s="32"/>
    </row>
    <row r="11072" spans="1:1" ht="15">
      <c r="A11072" s="32"/>
    </row>
    <row r="11073" spans="1:1" ht="15">
      <c r="A11073" s="32"/>
    </row>
    <row r="11074" spans="1:1" ht="15">
      <c r="A11074" s="32"/>
    </row>
    <row r="11075" spans="1:1" ht="15">
      <c r="A11075" s="32"/>
    </row>
    <row r="11076" spans="1:1" ht="15">
      <c r="A11076" s="32"/>
    </row>
    <row r="11077" spans="1:1" ht="15">
      <c r="A11077" s="32"/>
    </row>
    <row r="11078" spans="1:1" ht="15">
      <c r="A11078" s="32"/>
    </row>
    <row r="11079" spans="1:1" ht="15">
      <c r="A11079" s="32"/>
    </row>
    <row r="11080" spans="1:1" ht="15">
      <c r="A11080" s="32"/>
    </row>
    <row r="11081" spans="1:1" ht="15">
      <c r="A11081" s="32"/>
    </row>
    <row r="11082" spans="1:1" ht="15">
      <c r="A11082" s="32"/>
    </row>
    <row r="11083" spans="1:1" ht="15">
      <c r="A11083" s="32"/>
    </row>
    <row r="11084" spans="1:1" ht="15">
      <c r="A11084" s="32"/>
    </row>
    <row r="11085" spans="1:1" ht="15">
      <c r="A11085" s="32"/>
    </row>
    <row r="11086" spans="1:1" ht="15">
      <c r="A11086" s="32"/>
    </row>
    <row r="11087" spans="1:1" ht="15">
      <c r="A11087" s="32"/>
    </row>
    <row r="11088" spans="1:1" ht="15">
      <c r="A11088" s="32"/>
    </row>
    <row r="11089" spans="1:1" ht="15">
      <c r="A11089" s="32"/>
    </row>
    <row r="11090" spans="1:1" ht="15">
      <c r="A11090" s="32"/>
    </row>
    <row r="11091" spans="1:1" ht="15">
      <c r="A11091" s="32"/>
    </row>
    <row r="11092" spans="1:1" ht="15">
      <c r="A11092" s="32"/>
    </row>
    <row r="11093" spans="1:1" ht="15">
      <c r="A11093" s="32"/>
    </row>
    <row r="11094" spans="1:1" ht="15">
      <c r="A11094" s="32"/>
    </row>
    <row r="11095" spans="1:1" ht="15">
      <c r="A11095" s="32"/>
    </row>
    <row r="11096" spans="1:1" ht="15">
      <c r="A11096" s="32"/>
    </row>
    <row r="11097" spans="1:1" ht="15">
      <c r="A11097" s="32"/>
    </row>
    <row r="11098" spans="1:1" ht="15">
      <c r="A11098" s="32"/>
    </row>
    <row r="11099" spans="1:1" ht="15">
      <c r="A11099" s="32"/>
    </row>
    <row r="11100" spans="1:1" ht="15">
      <c r="A11100" s="32"/>
    </row>
    <row r="11101" spans="1:1" ht="15">
      <c r="A11101" s="32"/>
    </row>
    <row r="11102" spans="1:1" ht="15">
      <c r="A11102" s="32"/>
    </row>
    <row r="11103" spans="1:1" ht="15">
      <c r="A11103" s="32"/>
    </row>
    <row r="11104" spans="1:1" ht="15">
      <c r="A11104" s="32"/>
    </row>
    <row r="11105" spans="1:1" ht="15">
      <c r="A11105" s="32"/>
    </row>
    <row r="11106" spans="1:1" ht="15">
      <c r="A11106" s="32"/>
    </row>
    <row r="11107" spans="1:1" ht="15">
      <c r="A11107" s="32"/>
    </row>
    <row r="11108" spans="1:1" ht="15">
      <c r="A11108" s="32"/>
    </row>
    <row r="11109" spans="1:1" ht="15">
      <c r="A11109" s="32"/>
    </row>
    <row r="11110" spans="1:1" ht="15">
      <c r="A11110" s="32"/>
    </row>
    <row r="11111" spans="1:1" ht="15">
      <c r="A11111" s="32"/>
    </row>
    <row r="11112" spans="1:1" ht="15">
      <c r="A11112" s="32"/>
    </row>
    <row r="11113" spans="1:1" ht="15">
      <c r="A11113" s="32"/>
    </row>
    <row r="11114" spans="1:1" ht="15">
      <c r="A11114" s="32"/>
    </row>
    <row r="11115" spans="1:1" ht="15">
      <c r="A11115" s="32"/>
    </row>
    <row r="11116" spans="1:1" ht="15">
      <c r="A11116" s="32"/>
    </row>
    <row r="11117" spans="1:1" ht="15">
      <c r="A11117" s="32"/>
    </row>
    <row r="11118" spans="1:1" ht="15">
      <c r="A11118" s="32"/>
    </row>
    <row r="11119" spans="1:1" ht="15">
      <c r="A11119" s="32"/>
    </row>
    <row r="11120" spans="1:1" ht="15">
      <c r="A11120" s="32"/>
    </row>
    <row r="11121" spans="1:1" ht="15">
      <c r="A11121" s="32"/>
    </row>
    <row r="11122" spans="1:1" ht="15">
      <c r="A11122" s="32"/>
    </row>
    <row r="11123" spans="1:1" ht="15">
      <c r="A11123" s="32"/>
    </row>
    <row r="11124" spans="1:1" ht="15">
      <c r="A11124" s="32"/>
    </row>
    <row r="11125" spans="1:1" ht="15">
      <c r="A11125" s="32"/>
    </row>
    <row r="11126" spans="1:1" ht="15">
      <c r="A11126" s="32"/>
    </row>
    <row r="11127" spans="1:1" ht="15">
      <c r="A11127" s="32"/>
    </row>
    <row r="11128" spans="1:1" ht="15">
      <c r="A11128" s="32"/>
    </row>
    <row r="11129" spans="1:1" ht="15">
      <c r="A11129" s="32"/>
    </row>
    <row r="11130" spans="1:1" ht="15">
      <c r="A11130" s="32"/>
    </row>
    <row r="11131" spans="1:1" ht="15">
      <c r="A11131" s="32"/>
    </row>
    <row r="11132" spans="1:1" ht="15">
      <c r="A11132" s="32"/>
    </row>
    <row r="11133" spans="1:1" ht="15">
      <c r="A11133" s="32"/>
    </row>
    <row r="11134" spans="1:1" ht="15">
      <c r="A11134" s="32"/>
    </row>
    <row r="11135" spans="1:1" ht="15">
      <c r="A11135" s="32"/>
    </row>
    <row r="11136" spans="1:1" ht="15">
      <c r="A11136" s="32"/>
    </row>
    <row r="11137" spans="1:1" ht="15">
      <c r="A11137" s="32"/>
    </row>
    <row r="11138" spans="1:1" ht="15">
      <c r="A11138" s="32"/>
    </row>
    <row r="11139" spans="1:1" ht="15">
      <c r="A11139" s="32"/>
    </row>
    <row r="11140" spans="1:1" ht="15">
      <c r="A11140" s="32"/>
    </row>
    <row r="11141" spans="1:1" ht="15">
      <c r="A11141" s="32"/>
    </row>
    <row r="11142" spans="1:1" ht="15">
      <c r="A11142" s="32"/>
    </row>
    <row r="11143" spans="1:1" ht="15">
      <c r="A11143" s="32"/>
    </row>
    <row r="11144" spans="1:1" ht="15">
      <c r="A11144" s="32"/>
    </row>
    <row r="11145" spans="1:1" ht="15">
      <c r="A11145" s="32"/>
    </row>
    <row r="11146" spans="1:1" ht="15">
      <c r="A11146" s="32"/>
    </row>
    <row r="11147" spans="1:1" ht="15">
      <c r="A11147" s="32"/>
    </row>
    <row r="11148" spans="1:1" ht="15">
      <c r="A11148" s="32"/>
    </row>
    <row r="11149" spans="1:1" ht="15">
      <c r="A11149" s="32"/>
    </row>
    <row r="11150" spans="1:1" ht="15">
      <c r="A11150" s="32"/>
    </row>
    <row r="11151" spans="1:1" ht="15">
      <c r="A11151" s="32"/>
    </row>
    <row r="11152" spans="1:1" ht="15">
      <c r="A11152" s="32"/>
    </row>
    <row r="11153" spans="1:1" ht="15">
      <c r="A11153" s="32"/>
    </row>
    <row r="11154" spans="1:1" ht="15">
      <c r="A11154" s="32"/>
    </row>
    <row r="11155" spans="1:1" ht="15">
      <c r="A11155" s="32"/>
    </row>
    <row r="11156" spans="1:1" ht="15">
      <c r="A11156" s="32"/>
    </row>
    <row r="11157" spans="1:1" ht="15">
      <c r="A11157" s="32"/>
    </row>
    <row r="11158" spans="1:1" ht="15">
      <c r="A11158" s="32"/>
    </row>
    <row r="11159" spans="1:1" ht="15">
      <c r="A11159" s="32"/>
    </row>
    <row r="11160" spans="1:1" ht="15">
      <c r="A11160" s="32"/>
    </row>
    <row r="11161" spans="1:1" ht="15">
      <c r="A11161" s="32"/>
    </row>
    <row r="11162" spans="1:1" ht="15">
      <c r="A11162" s="32"/>
    </row>
    <row r="11163" spans="1:1" ht="15">
      <c r="A11163" s="32"/>
    </row>
    <row r="11164" spans="1:1" ht="15">
      <c r="A11164" s="32"/>
    </row>
    <row r="11165" spans="1:1" ht="15">
      <c r="A11165" s="32"/>
    </row>
    <row r="11166" spans="1:1" ht="15">
      <c r="A11166" s="32"/>
    </row>
    <row r="11167" spans="1:1" ht="15">
      <c r="A11167" s="32"/>
    </row>
    <row r="11168" spans="1:1" ht="15">
      <c r="A11168" s="32"/>
    </row>
    <row r="11169" spans="1:1" ht="15">
      <c r="A11169" s="32"/>
    </row>
    <row r="11170" spans="1:1" ht="15">
      <c r="A11170" s="32"/>
    </row>
    <row r="11171" spans="1:1" ht="15">
      <c r="A11171" s="32"/>
    </row>
    <row r="11172" spans="1:1" ht="15">
      <c r="A11172" s="32"/>
    </row>
    <row r="11173" spans="1:1" ht="15">
      <c r="A11173" s="32"/>
    </row>
    <row r="11174" spans="1:1" ht="15">
      <c r="A11174" s="32"/>
    </row>
    <row r="11175" spans="1:1" ht="15">
      <c r="A11175" s="32"/>
    </row>
    <row r="11176" spans="1:1" ht="15">
      <c r="A11176" s="32"/>
    </row>
    <row r="11177" spans="1:1" ht="15">
      <c r="A11177" s="32"/>
    </row>
    <row r="11178" spans="1:1" ht="15">
      <c r="A11178" s="32"/>
    </row>
    <row r="11179" spans="1:1" ht="15">
      <c r="A11179" s="32"/>
    </row>
    <row r="11180" spans="1:1" ht="15">
      <c r="A11180" s="32"/>
    </row>
    <row r="11181" spans="1:1" ht="15">
      <c r="A11181" s="32"/>
    </row>
    <row r="11182" spans="1:1" ht="15">
      <c r="A11182" s="32"/>
    </row>
    <row r="11183" spans="1:1" ht="15">
      <c r="A11183" s="32"/>
    </row>
    <row r="11184" spans="1:1" ht="15">
      <c r="A11184" s="32"/>
    </row>
    <row r="11185" spans="1:1" ht="15">
      <c r="A11185" s="32"/>
    </row>
    <row r="11186" spans="1:1" ht="15">
      <c r="A11186" s="32"/>
    </row>
    <row r="11187" spans="1:1" ht="15">
      <c r="A11187" s="32"/>
    </row>
    <row r="11188" spans="1:1" ht="15">
      <c r="A11188" s="32"/>
    </row>
    <row r="11189" spans="1:1" ht="15">
      <c r="A11189" s="32"/>
    </row>
    <row r="11190" spans="1:1" ht="15">
      <c r="A11190" s="32"/>
    </row>
    <row r="11191" spans="1:1" ht="15">
      <c r="A11191" s="32"/>
    </row>
    <row r="11192" spans="1:1" ht="15">
      <c r="A11192" s="32"/>
    </row>
    <row r="11193" spans="1:1" ht="15">
      <c r="A11193" s="32"/>
    </row>
    <row r="11194" spans="1:1" ht="15">
      <c r="A11194" s="32"/>
    </row>
    <row r="11195" spans="1:1" ht="15">
      <c r="A11195" s="32"/>
    </row>
    <row r="11196" spans="1:1" ht="15">
      <c r="A11196" s="32"/>
    </row>
    <row r="11197" spans="1:1" ht="15">
      <c r="A11197" s="32"/>
    </row>
    <row r="11198" spans="1:1" ht="15">
      <c r="A11198" s="32"/>
    </row>
    <row r="11199" spans="1:1" ht="15">
      <c r="A11199" s="32"/>
    </row>
    <row r="11200" spans="1:1" ht="15">
      <c r="A11200" s="32"/>
    </row>
    <row r="11201" spans="1:1" ht="15">
      <c r="A11201" s="32"/>
    </row>
    <row r="11202" spans="1:1" ht="15">
      <c r="A11202" s="32"/>
    </row>
    <row r="11203" spans="1:1" ht="15">
      <c r="A11203" s="32"/>
    </row>
    <row r="11204" spans="1:1" ht="15">
      <c r="A11204" s="32"/>
    </row>
    <row r="11205" spans="1:1" ht="15">
      <c r="A11205" s="32"/>
    </row>
    <row r="11206" spans="1:1" ht="15">
      <c r="A11206" s="32"/>
    </row>
    <row r="11207" spans="1:1" ht="15">
      <c r="A11207" s="32"/>
    </row>
    <row r="11208" spans="1:1" ht="15">
      <c r="A11208" s="32"/>
    </row>
    <row r="11209" spans="1:1" ht="15">
      <c r="A11209" s="32"/>
    </row>
    <row r="11210" spans="1:1" ht="15">
      <c r="A11210" s="32"/>
    </row>
    <row r="11211" spans="1:1" ht="15">
      <c r="A11211" s="32"/>
    </row>
    <row r="11212" spans="1:1" ht="15">
      <c r="A11212" s="32"/>
    </row>
    <row r="11213" spans="1:1" ht="15">
      <c r="A11213" s="32"/>
    </row>
    <row r="11214" spans="1:1" ht="15">
      <c r="A11214" s="32"/>
    </row>
    <row r="11215" spans="1:1" ht="15">
      <c r="A11215" s="32"/>
    </row>
    <row r="11216" spans="1:1" ht="15">
      <c r="A11216" s="32"/>
    </row>
    <row r="11217" spans="1:1" ht="15">
      <c r="A11217" s="32"/>
    </row>
    <row r="11218" spans="1:1" ht="15">
      <c r="A11218" s="32"/>
    </row>
    <row r="11219" spans="1:1" ht="15">
      <c r="A11219" s="32"/>
    </row>
    <row r="11220" spans="1:1" ht="15">
      <c r="A11220" s="32"/>
    </row>
    <row r="11221" spans="1:1" ht="15">
      <c r="A11221" s="32"/>
    </row>
    <row r="11222" spans="1:1" ht="15">
      <c r="A11222" s="32"/>
    </row>
    <row r="11223" spans="1:1" ht="15">
      <c r="A11223" s="32"/>
    </row>
    <row r="11224" spans="1:1" ht="15">
      <c r="A11224" s="32"/>
    </row>
    <row r="11225" spans="1:1" ht="15">
      <c r="A11225" s="32"/>
    </row>
    <row r="11226" spans="1:1" ht="15">
      <c r="A11226" s="32"/>
    </row>
    <row r="11227" spans="1:1" ht="15">
      <c r="A11227" s="32"/>
    </row>
    <row r="11228" spans="1:1" ht="15">
      <c r="A11228" s="32"/>
    </row>
    <row r="11229" spans="1:1" ht="15">
      <c r="A11229" s="32"/>
    </row>
    <row r="11230" spans="1:1" ht="15">
      <c r="A11230" s="32"/>
    </row>
    <row r="11231" spans="1:1" ht="15">
      <c r="A11231" s="32"/>
    </row>
    <row r="11232" spans="1:1" ht="15">
      <c r="A11232" s="32"/>
    </row>
    <row r="11233" spans="1:1" ht="15">
      <c r="A11233" s="32"/>
    </row>
    <row r="11234" spans="1:1" ht="15">
      <c r="A11234" s="32"/>
    </row>
    <row r="11235" spans="1:1" ht="15">
      <c r="A11235" s="32"/>
    </row>
    <row r="11236" spans="1:1" ht="15">
      <c r="A11236" s="32"/>
    </row>
    <row r="11237" spans="1:1" ht="15">
      <c r="A11237" s="32"/>
    </row>
    <row r="11238" spans="1:1" ht="15">
      <c r="A11238" s="32"/>
    </row>
    <row r="11239" spans="1:1" ht="15">
      <c r="A11239" s="32"/>
    </row>
    <row r="11240" spans="1:1" ht="15">
      <c r="A11240" s="32"/>
    </row>
    <row r="11241" spans="1:1" ht="15">
      <c r="A11241" s="32"/>
    </row>
    <row r="11242" spans="1:1" ht="15">
      <c r="A11242" s="32"/>
    </row>
    <row r="11243" spans="1:1" ht="15">
      <c r="A11243" s="32"/>
    </row>
    <row r="11244" spans="1:1" ht="15">
      <c r="A11244" s="32"/>
    </row>
    <row r="11245" spans="1:1" ht="15">
      <c r="A11245" s="32"/>
    </row>
    <row r="11246" spans="1:1" ht="15">
      <c r="A11246" s="32"/>
    </row>
    <row r="11247" spans="1:1" ht="15">
      <c r="A11247" s="32"/>
    </row>
    <row r="11248" spans="1:1" ht="15">
      <c r="A11248" s="32"/>
    </row>
    <row r="11249" spans="1:1" ht="15">
      <c r="A11249" s="32"/>
    </row>
    <row r="11250" spans="1:1" ht="15">
      <c r="A11250" s="32"/>
    </row>
    <row r="11251" spans="1:1" ht="15">
      <c r="A11251" s="32"/>
    </row>
    <row r="11252" spans="1:1" ht="15">
      <c r="A11252" s="32"/>
    </row>
    <row r="11253" spans="1:1" ht="15">
      <c r="A11253" s="32"/>
    </row>
    <row r="11254" spans="1:1" ht="15">
      <c r="A11254" s="32"/>
    </row>
    <row r="11255" spans="1:1" ht="15">
      <c r="A11255" s="32"/>
    </row>
    <row r="11256" spans="1:1" ht="15">
      <c r="A11256" s="32"/>
    </row>
    <row r="11257" spans="1:1" ht="15">
      <c r="A11257" s="32"/>
    </row>
    <row r="11258" spans="1:1" ht="15">
      <c r="A11258" s="32"/>
    </row>
    <row r="11259" spans="1:1" ht="15">
      <c r="A11259" s="32"/>
    </row>
    <row r="11260" spans="1:1" ht="15">
      <c r="A11260" s="32"/>
    </row>
    <row r="11261" spans="1:1" ht="15">
      <c r="A11261" s="32"/>
    </row>
    <row r="11262" spans="1:1" ht="15">
      <c r="A11262" s="32"/>
    </row>
    <row r="11263" spans="1:1" ht="15">
      <c r="A11263" s="32"/>
    </row>
    <row r="11264" spans="1:1" ht="15">
      <c r="A11264" s="32"/>
    </row>
    <row r="11265" spans="1:1" ht="15">
      <c r="A11265" s="32"/>
    </row>
    <row r="11266" spans="1:1" ht="15">
      <c r="A11266" s="32"/>
    </row>
    <row r="11267" spans="1:1" ht="15">
      <c r="A11267" s="32"/>
    </row>
    <row r="11268" spans="1:1" ht="15">
      <c r="A11268" s="32"/>
    </row>
    <row r="11269" spans="1:1" ht="15">
      <c r="A11269" s="32"/>
    </row>
    <row r="11270" spans="1:1" ht="15">
      <c r="A11270" s="32"/>
    </row>
    <row r="11271" spans="1:1" ht="15">
      <c r="A11271" s="32"/>
    </row>
    <row r="11272" spans="1:1" ht="15">
      <c r="A11272" s="32"/>
    </row>
    <row r="11273" spans="1:1" ht="15">
      <c r="A11273" s="32"/>
    </row>
    <row r="11274" spans="1:1" ht="15">
      <c r="A11274" s="32"/>
    </row>
    <row r="11275" spans="1:1" ht="15">
      <c r="A11275" s="32"/>
    </row>
    <row r="11276" spans="1:1" ht="15">
      <c r="A11276" s="32"/>
    </row>
    <row r="11277" spans="1:1" ht="15">
      <c r="A11277" s="32"/>
    </row>
    <row r="11278" spans="1:1" ht="15">
      <c r="A11278" s="32"/>
    </row>
    <row r="11279" spans="1:1" ht="15">
      <c r="A11279" s="32"/>
    </row>
    <row r="11280" spans="1:1" ht="15">
      <c r="A11280" s="32"/>
    </row>
    <row r="11281" spans="1:1" ht="15">
      <c r="A11281" s="32"/>
    </row>
    <row r="11282" spans="1:1" ht="15">
      <c r="A11282" s="32"/>
    </row>
    <row r="11283" spans="1:1" ht="15">
      <c r="A11283" s="32"/>
    </row>
    <row r="11284" spans="1:1" ht="15">
      <c r="A11284" s="32"/>
    </row>
    <row r="11285" spans="1:1" ht="15">
      <c r="A11285" s="32"/>
    </row>
    <row r="11286" spans="1:1" ht="15">
      <c r="A11286" s="32"/>
    </row>
    <row r="11287" spans="1:1" ht="15">
      <c r="A11287" s="32"/>
    </row>
    <row r="11288" spans="1:1" ht="15">
      <c r="A11288" s="32"/>
    </row>
    <row r="11289" spans="1:1" ht="15">
      <c r="A11289" s="32"/>
    </row>
    <row r="11290" spans="1:1" ht="15">
      <c r="A11290" s="32"/>
    </row>
    <row r="11291" spans="1:1" ht="15">
      <c r="A11291" s="32"/>
    </row>
    <row r="11292" spans="1:1" ht="15">
      <c r="A11292" s="32"/>
    </row>
    <row r="11293" spans="1:1" ht="15">
      <c r="A11293" s="32"/>
    </row>
    <row r="11294" spans="1:1" ht="15">
      <c r="A11294" s="32"/>
    </row>
    <row r="11295" spans="1:1" ht="15">
      <c r="A11295" s="32"/>
    </row>
    <row r="11296" spans="1:1" ht="15">
      <c r="A11296" s="32"/>
    </row>
    <row r="11297" spans="1:1" ht="15">
      <c r="A11297" s="32"/>
    </row>
    <row r="11298" spans="1:1" ht="15">
      <c r="A11298" s="32"/>
    </row>
    <row r="11299" spans="1:1" ht="15">
      <c r="A11299" s="32"/>
    </row>
    <row r="11300" spans="1:1" ht="15">
      <c r="A11300" s="32"/>
    </row>
    <row r="11301" spans="1:1" ht="15">
      <c r="A11301" s="32"/>
    </row>
    <row r="11302" spans="1:1" ht="15">
      <c r="A11302" s="32"/>
    </row>
    <row r="11303" spans="1:1" ht="15">
      <c r="A11303" s="32"/>
    </row>
    <row r="11304" spans="1:1" ht="15">
      <c r="A11304" s="32"/>
    </row>
    <row r="11305" spans="1:1" ht="15">
      <c r="A11305" s="32"/>
    </row>
    <row r="11306" spans="1:1" ht="15">
      <c r="A11306" s="32"/>
    </row>
    <row r="11307" spans="1:1" ht="15">
      <c r="A11307" s="32"/>
    </row>
    <row r="11308" spans="1:1" ht="15">
      <c r="A11308" s="32"/>
    </row>
    <row r="11309" spans="1:1" ht="15">
      <c r="A11309" s="32"/>
    </row>
    <row r="11310" spans="1:1" ht="15">
      <c r="A11310" s="32"/>
    </row>
    <row r="11311" spans="1:1" ht="15">
      <c r="A11311" s="32"/>
    </row>
    <row r="11312" spans="1:1" ht="15">
      <c r="A11312" s="32"/>
    </row>
    <row r="11313" spans="1:1" ht="15">
      <c r="A11313" s="32"/>
    </row>
    <row r="11314" spans="1:1" ht="15">
      <c r="A11314" s="32"/>
    </row>
    <row r="11315" spans="1:1" ht="15">
      <c r="A11315" s="32"/>
    </row>
    <row r="11316" spans="1:1" ht="15">
      <c r="A11316" s="32"/>
    </row>
    <row r="11317" spans="1:1" ht="15">
      <c r="A11317" s="32"/>
    </row>
    <row r="11318" spans="1:1" ht="15">
      <c r="A11318" s="32"/>
    </row>
    <row r="11319" spans="1:1" ht="15">
      <c r="A11319" s="32"/>
    </row>
    <row r="11320" spans="1:1" ht="15">
      <c r="A11320" s="32"/>
    </row>
    <row r="11321" spans="1:1" ht="15">
      <c r="A11321" s="32"/>
    </row>
    <row r="11322" spans="1:1" ht="15">
      <c r="A11322" s="32"/>
    </row>
    <row r="11323" spans="1:1" ht="15">
      <c r="A11323" s="32"/>
    </row>
    <row r="11324" spans="1:1" ht="15">
      <c r="A11324" s="32"/>
    </row>
    <row r="11325" spans="1:1" ht="15">
      <c r="A11325" s="32"/>
    </row>
    <row r="11326" spans="1:1" ht="15">
      <c r="A11326" s="32"/>
    </row>
    <row r="11327" spans="1:1" ht="15">
      <c r="A11327" s="32"/>
    </row>
    <row r="11328" spans="1:1" ht="15">
      <c r="A11328" s="32"/>
    </row>
    <row r="11329" spans="1:1" ht="15">
      <c r="A11329" s="32"/>
    </row>
    <row r="11330" spans="1:1" ht="15">
      <c r="A11330" s="32"/>
    </row>
    <row r="11331" spans="1:1" ht="15">
      <c r="A11331" s="32"/>
    </row>
    <row r="11332" spans="1:1" ht="15">
      <c r="A11332" s="32"/>
    </row>
    <row r="11333" spans="1:1" ht="15">
      <c r="A11333" s="32"/>
    </row>
    <row r="11334" spans="1:1" ht="15">
      <c r="A11334" s="32"/>
    </row>
    <row r="11335" spans="1:1" ht="15">
      <c r="A11335" s="32"/>
    </row>
    <row r="11336" spans="1:1" ht="15">
      <c r="A11336" s="32"/>
    </row>
    <row r="11337" spans="1:1" ht="15">
      <c r="A11337" s="32"/>
    </row>
    <row r="11338" spans="1:1" ht="15">
      <c r="A11338" s="32"/>
    </row>
    <row r="11339" spans="1:1" ht="15">
      <c r="A11339" s="32"/>
    </row>
    <row r="11340" spans="1:1" ht="15">
      <c r="A11340" s="32"/>
    </row>
    <row r="11341" spans="1:1" ht="15">
      <c r="A11341" s="32"/>
    </row>
    <row r="11342" spans="1:1" ht="15">
      <c r="A11342" s="32"/>
    </row>
    <row r="11343" spans="1:1" ht="15">
      <c r="A11343" s="32"/>
    </row>
    <row r="11344" spans="1:1" ht="15">
      <c r="A11344" s="32"/>
    </row>
    <row r="11345" spans="1:1" ht="15">
      <c r="A11345" s="32"/>
    </row>
    <row r="11346" spans="1:1" ht="15">
      <c r="A11346" s="32"/>
    </row>
    <row r="11347" spans="1:1" ht="15">
      <c r="A11347" s="32"/>
    </row>
    <row r="11348" spans="1:1" ht="15">
      <c r="A11348" s="32"/>
    </row>
    <row r="11349" spans="1:1" ht="15">
      <c r="A11349" s="32"/>
    </row>
    <row r="11350" spans="1:1" ht="15">
      <c r="A11350" s="32"/>
    </row>
    <row r="11351" spans="1:1" ht="15">
      <c r="A11351" s="32"/>
    </row>
    <row r="11352" spans="1:1" ht="15">
      <c r="A11352" s="32"/>
    </row>
    <row r="11353" spans="1:1" ht="15">
      <c r="A11353" s="32"/>
    </row>
    <row r="11354" spans="1:1" ht="15">
      <c r="A11354" s="32"/>
    </row>
    <row r="11355" spans="1:1" ht="15">
      <c r="A11355" s="32"/>
    </row>
    <row r="11356" spans="1:1" ht="15">
      <c r="A11356" s="32"/>
    </row>
    <row r="11357" spans="1:1" ht="15">
      <c r="A11357" s="32"/>
    </row>
    <row r="11358" spans="1:1" ht="15">
      <c r="A11358" s="32"/>
    </row>
    <row r="11359" spans="1:1" ht="15">
      <c r="A11359" s="32"/>
    </row>
    <row r="11360" spans="1:1" ht="15">
      <c r="A11360" s="32"/>
    </row>
    <row r="11361" spans="1:1" ht="15">
      <c r="A11361" s="32"/>
    </row>
    <row r="11362" spans="1:1" ht="15">
      <c r="A11362" s="32"/>
    </row>
    <row r="11363" spans="1:1" ht="15">
      <c r="A11363" s="32"/>
    </row>
    <row r="11364" spans="1:1" ht="15">
      <c r="A11364" s="32"/>
    </row>
    <row r="11365" spans="1:1" ht="15">
      <c r="A11365" s="32"/>
    </row>
    <row r="11366" spans="1:1" ht="15">
      <c r="A11366" s="32"/>
    </row>
    <row r="11367" spans="1:1" ht="15">
      <c r="A11367" s="32"/>
    </row>
    <row r="11368" spans="1:1" ht="15">
      <c r="A11368" s="32"/>
    </row>
    <row r="11369" spans="1:1" ht="15">
      <c r="A11369" s="32"/>
    </row>
    <row r="11370" spans="1:1" ht="15">
      <c r="A11370" s="32"/>
    </row>
    <row r="11371" spans="1:1" ht="15">
      <c r="A11371" s="32"/>
    </row>
    <row r="11372" spans="1:1" ht="15">
      <c r="A11372" s="32"/>
    </row>
    <row r="11373" spans="1:1" ht="15">
      <c r="A11373" s="32"/>
    </row>
    <row r="11374" spans="1:1" ht="15">
      <c r="A11374" s="32"/>
    </row>
    <row r="11375" spans="1:1" ht="15">
      <c r="A11375" s="32"/>
    </row>
    <row r="11376" spans="1:1" ht="15">
      <c r="A11376" s="32"/>
    </row>
    <row r="11377" spans="1:1" ht="15">
      <c r="A11377" s="32"/>
    </row>
    <row r="11378" spans="1:1" ht="15">
      <c r="A11378" s="32"/>
    </row>
    <row r="11379" spans="1:1" ht="15">
      <c r="A11379" s="32"/>
    </row>
    <row r="11380" spans="1:1" ht="15">
      <c r="A11380" s="32"/>
    </row>
    <row r="11381" spans="1:1" ht="15">
      <c r="A11381" s="32"/>
    </row>
    <row r="11382" spans="1:1" ht="15">
      <c r="A11382" s="32"/>
    </row>
    <row r="11383" spans="1:1" ht="15">
      <c r="A11383" s="32"/>
    </row>
    <row r="11384" spans="1:1" ht="15">
      <c r="A11384" s="32"/>
    </row>
    <row r="11385" spans="1:1" ht="15">
      <c r="A11385" s="32"/>
    </row>
    <row r="11386" spans="1:1" ht="15">
      <c r="A11386" s="32"/>
    </row>
    <row r="11387" spans="1:1" ht="15">
      <c r="A11387" s="32"/>
    </row>
    <row r="11388" spans="1:1" ht="15">
      <c r="A11388" s="32"/>
    </row>
    <row r="11389" spans="1:1" ht="15">
      <c r="A11389" s="32"/>
    </row>
    <row r="11390" spans="1:1" ht="15">
      <c r="A11390" s="32"/>
    </row>
    <row r="11391" spans="1:1" ht="15">
      <c r="A11391" s="32"/>
    </row>
    <row r="11392" spans="1:1" ht="15">
      <c r="A11392" s="32"/>
    </row>
    <row r="11393" spans="1:1" ht="15">
      <c r="A11393" s="32"/>
    </row>
    <row r="11394" spans="1:1" ht="15">
      <c r="A11394" s="32"/>
    </row>
    <row r="11395" spans="1:1" ht="15">
      <c r="A11395" s="32"/>
    </row>
    <row r="11396" spans="1:1" ht="15">
      <c r="A11396" s="32"/>
    </row>
    <row r="11397" spans="1:1" ht="15">
      <c r="A11397" s="32"/>
    </row>
    <row r="11398" spans="1:1" ht="15">
      <c r="A11398" s="32"/>
    </row>
    <row r="11399" spans="1:1" ht="15">
      <c r="A11399" s="32"/>
    </row>
    <row r="11400" spans="1:1" ht="15">
      <c r="A11400" s="32"/>
    </row>
    <row r="11401" spans="1:1" ht="15">
      <c r="A11401" s="32"/>
    </row>
    <row r="11402" spans="1:1" ht="15">
      <c r="A11402" s="32"/>
    </row>
    <row r="11403" spans="1:1" ht="15">
      <c r="A11403" s="32"/>
    </row>
    <row r="11404" spans="1:1" ht="15">
      <c r="A11404" s="32"/>
    </row>
    <row r="11405" spans="1:1" ht="15">
      <c r="A11405" s="32"/>
    </row>
    <row r="11406" spans="1:1" ht="15">
      <c r="A11406" s="32"/>
    </row>
    <row r="11407" spans="1:1" ht="15">
      <c r="A11407" s="32"/>
    </row>
    <row r="11408" spans="1:1" ht="15">
      <c r="A11408" s="32"/>
    </row>
    <row r="11409" spans="1:1" ht="15">
      <c r="A11409" s="32"/>
    </row>
    <row r="11410" spans="1:1" ht="15">
      <c r="A11410" s="32"/>
    </row>
    <row r="11411" spans="1:1" ht="15">
      <c r="A11411" s="32"/>
    </row>
    <row r="11412" spans="1:1" ht="15">
      <c r="A11412" s="32"/>
    </row>
    <row r="11413" spans="1:1" ht="15">
      <c r="A11413" s="32"/>
    </row>
    <row r="11414" spans="1:1" ht="15">
      <c r="A11414" s="32"/>
    </row>
    <row r="11415" spans="1:1" ht="15">
      <c r="A11415" s="32"/>
    </row>
    <row r="11416" spans="1:1" ht="15">
      <c r="A11416" s="32"/>
    </row>
    <row r="11417" spans="1:1" ht="15">
      <c r="A11417" s="32"/>
    </row>
    <row r="11418" spans="1:1" ht="15">
      <c r="A11418" s="32"/>
    </row>
    <row r="11419" spans="1:1" ht="15">
      <c r="A11419" s="32"/>
    </row>
    <row r="11420" spans="1:1" ht="15">
      <c r="A11420" s="32"/>
    </row>
    <row r="11421" spans="1:1" ht="15">
      <c r="A11421" s="32"/>
    </row>
    <row r="11422" spans="1:1" ht="15">
      <c r="A11422" s="32"/>
    </row>
    <row r="11423" spans="1:1" ht="15">
      <c r="A11423" s="32"/>
    </row>
    <row r="11424" spans="1:1" ht="15">
      <c r="A11424" s="32"/>
    </row>
    <row r="11425" spans="1:1" ht="15">
      <c r="A11425" s="32"/>
    </row>
    <row r="11426" spans="1:1" ht="15">
      <c r="A11426" s="32"/>
    </row>
    <row r="11427" spans="1:1" ht="15">
      <c r="A11427" s="32"/>
    </row>
    <row r="11428" spans="1:1" ht="15">
      <c r="A11428" s="32"/>
    </row>
    <row r="11429" spans="1:1" ht="15">
      <c r="A11429" s="32"/>
    </row>
    <row r="11430" spans="1:1" ht="15">
      <c r="A11430" s="32"/>
    </row>
    <row r="11431" spans="1:1" ht="15">
      <c r="A11431" s="32"/>
    </row>
    <row r="11432" spans="1:1" ht="15">
      <c r="A11432" s="32"/>
    </row>
    <row r="11433" spans="1:1" ht="15">
      <c r="A11433" s="32"/>
    </row>
    <row r="11434" spans="1:1" ht="15">
      <c r="A11434" s="32"/>
    </row>
    <row r="11435" spans="1:1" ht="15">
      <c r="A11435" s="32"/>
    </row>
    <row r="11436" spans="1:1" ht="15">
      <c r="A11436" s="32"/>
    </row>
    <row r="11437" spans="1:1" ht="15">
      <c r="A11437" s="32"/>
    </row>
    <row r="11438" spans="1:1" ht="15">
      <c r="A11438" s="32"/>
    </row>
    <row r="11439" spans="1:1" ht="15">
      <c r="A11439" s="32"/>
    </row>
    <row r="11440" spans="1:1" ht="15">
      <c r="A11440" s="32"/>
    </row>
    <row r="11441" spans="1:1" ht="15">
      <c r="A11441" s="32"/>
    </row>
    <row r="11442" spans="1:1" ht="15">
      <c r="A11442" s="32"/>
    </row>
    <row r="11443" spans="1:1" ht="15">
      <c r="A11443" s="32"/>
    </row>
    <row r="11444" spans="1:1" ht="15">
      <c r="A11444" s="32"/>
    </row>
    <row r="11445" spans="1:1" ht="15">
      <c r="A11445" s="32"/>
    </row>
    <row r="11446" spans="1:1" ht="15">
      <c r="A11446" s="32"/>
    </row>
    <row r="11447" spans="1:1" ht="15">
      <c r="A11447" s="32"/>
    </row>
    <row r="11448" spans="1:1" ht="15">
      <c r="A11448" s="32"/>
    </row>
    <row r="11449" spans="1:1" ht="15">
      <c r="A11449" s="32"/>
    </row>
    <row r="11450" spans="1:1" ht="15">
      <c r="A11450" s="32"/>
    </row>
    <row r="11451" spans="1:1" ht="15">
      <c r="A11451" s="32"/>
    </row>
    <row r="11452" spans="1:1" ht="15">
      <c r="A11452" s="32"/>
    </row>
    <row r="11453" spans="1:1" ht="15">
      <c r="A11453" s="32"/>
    </row>
    <row r="11454" spans="1:1" ht="15">
      <c r="A11454" s="32"/>
    </row>
    <row r="11455" spans="1:1" ht="15">
      <c r="A11455" s="32"/>
    </row>
    <row r="11456" spans="1:1" ht="15">
      <c r="A11456" s="32"/>
    </row>
    <row r="11457" spans="1:1" ht="15">
      <c r="A11457" s="32"/>
    </row>
    <row r="11458" spans="1:1" ht="15">
      <c r="A11458" s="32"/>
    </row>
    <row r="11459" spans="1:1" ht="15">
      <c r="A11459" s="32"/>
    </row>
    <row r="11460" spans="1:1" ht="15">
      <c r="A11460" s="32"/>
    </row>
    <row r="11461" spans="1:1" ht="15">
      <c r="A11461" s="32"/>
    </row>
    <row r="11462" spans="1:1" ht="15">
      <c r="A11462" s="32"/>
    </row>
    <row r="11463" spans="1:1" ht="15">
      <c r="A11463" s="32"/>
    </row>
    <row r="11464" spans="1:1" ht="15">
      <c r="A11464" s="32"/>
    </row>
    <row r="11465" spans="1:1" ht="15">
      <c r="A11465" s="32"/>
    </row>
    <row r="11466" spans="1:1" ht="15">
      <c r="A11466" s="32"/>
    </row>
    <row r="11467" spans="1:1" ht="15">
      <c r="A11467" s="32"/>
    </row>
    <row r="11468" spans="1:1" ht="15">
      <c r="A11468" s="32"/>
    </row>
    <row r="11469" spans="1:1" ht="15">
      <c r="A11469" s="32"/>
    </row>
    <row r="11470" spans="1:1" ht="15">
      <c r="A11470" s="32"/>
    </row>
    <row r="11471" spans="1:1" ht="15">
      <c r="A11471" s="32"/>
    </row>
    <row r="11472" spans="1:1" ht="15">
      <c r="A11472" s="32"/>
    </row>
    <row r="11473" spans="1:1" ht="15">
      <c r="A11473" s="32"/>
    </row>
    <row r="11474" spans="1:1" ht="15">
      <c r="A11474" s="32"/>
    </row>
    <row r="11475" spans="1:1" ht="15">
      <c r="A11475" s="32"/>
    </row>
    <row r="11476" spans="1:1" ht="15">
      <c r="A11476" s="32"/>
    </row>
    <row r="11477" spans="1:1" ht="15">
      <c r="A11477" s="32"/>
    </row>
    <row r="11478" spans="1:1" ht="15">
      <c r="A11478" s="32"/>
    </row>
    <row r="11479" spans="1:1" ht="15">
      <c r="A11479" s="32"/>
    </row>
    <row r="11480" spans="1:1" ht="15">
      <c r="A11480" s="32"/>
    </row>
    <row r="11481" spans="1:1" ht="15">
      <c r="A11481" s="32"/>
    </row>
    <row r="11482" spans="1:1" ht="15">
      <c r="A11482" s="32"/>
    </row>
    <row r="11483" spans="1:1" ht="15">
      <c r="A11483" s="32"/>
    </row>
    <row r="11484" spans="1:1" ht="15">
      <c r="A11484" s="32"/>
    </row>
    <row r="11485" spans="1:1" ht="15">
      <c r="A11485" s="32"/>
    </row>
    <row r="11486" spans="1:1" ht="15">
      <c r="A11486" s="32"/>
    </row>
    <row r="11487" spans="1:1" ht="15">
      <c r="A11487" s="32"/>
    </row>
    <row r="11488" spans="1:1" ht="15">
      <c r="A11488" s="32"/>
    </row>
    <row r="11489" spans="1:1" ht="15">
      <c r="A11489" s="32"/>
    </row>
    <row r="11490" spans="1:1" ht="15">
      <c r="A11490" s="32"/>
    </row>
    <row r="11491" spans="1:1" ht="15">
      <c r="A11491" s="32"/>
    </row>
    <row r="11492" spans="1:1" ht="15">
      <c r="A11492" s="32"/>
    </row>
    <row r="11493" spans="1:1" ht="15">
      <c r="A11493" s="32"/>
    </row>
    <row r="11494" spans="1:1" ht="15">
      <c r="A11494" s="32"/>
    </row>
    <row r="11495" spans="1:1" ht="15">
      <c r="A11495" s="32"/>
    </row>
    <row r="11496" spans="1:1" ht="15">
      <c r="A11496" s="32"/>
    </row>
    <row r="11497" spans="1:1" ht="15">
      <c r="A11497" s="32"/>
    </row>
    <row r="11498" spans="1:1" ht="15">
      <c r="A11498" s="32"/>
    </row>
    <row r="11499" spans="1:1" ht="15">
      <c r="A11499" s="32"/>
    </row>
    <row r="11500" spans="1:1" ht="15">
      <c r="A11500" s="32"/>
    </row>
    <row r="11501" spans="1:1" ht="15">
      <c r="A11501" s="32"/>
    </row>
    <row r="11502" spans="1:1" ht="15">
      <c r="A11502" s="32"/>
    </row>
    <row r="11503" spans="1:1" ht="15">
      <c r="A11503" s="32"/>
    </row>
    <row r="11504" spans="1:1" ht="15">
      <c r="A11504" s="32"/>
    </row>
    <row r="11505" spans="1:1" ht="15">
      <c r="A11505" s="32"/>
    </row>
    <row r="11506" spans="1:1" ht="15">
      <c r="A11506" s="32"/>
    </row>
    <row r="11507" spans="1:1" ht="15">
      <c r="A11507" s="32"/>
    </row>
    <row r="11508" spans="1:1" ht="15">
      <c r="A11508" s="32"/>
    </row>
    <row r="11509" spans="1:1" ht="15">
      <c r="A11509" s="32"/>
    </row>
    <row r="11510" spans="1:1" ht="15">
      <c r="A11510" s="32"/>
    </row>
    <row r="11511" spans="1:1" ht="15">
      <c r="A11511" s="32"/>
    </row>
    <row r="11512" spans="1:1" ht="15">
      <c r="A11512" s="32"/>
    </row>
    <row r="11513" spans="1:1" ht="15">
      <c r="A11513" s="32"/>
    </row>
    <row r="11514" spans="1:1" ht="15">
      <c r="A11514" s="32"/>
    </row>
    <row r="11515" spans="1:1" ht="15">
      <c r="A11515" s="32"/>
    </row>
    <row r="11516" spans="1:1" ht="15">
      <c r="A11516" s="32"/>
    </row>
    <row r="11517" spans="1:1" ht="15">
      <c r="A11517" s="32"/>
    </row>
    <row r="11518" spans="1:1" ht="15">
      <c r="A11518" s="32"/>
    </row>
    <row r="11519" spans="1:1" ht="15">
      <c r="A11519" s="32"/>
    </row>
    <row r="11520" spans="1:1" ht="15">
      <c r="A11520" s="32"/>
    </row>
    <row r="11521" spans="1:1" ht="15">
      <c r="A11521" s="32"/>
    </row>
    <row r="11522" spans="1:1" ht="15">
      <c r="A11522" s="32"/>
    </row>
    <row r="11523" spans="1:1" ht="15">
      <c r="A11523" s="32"/>
    </row>
    <row r="11524" spans="1:1" ht="15">
      <c r="A11524" s="32"/>
    </row>
    <row r="11525" spans="1:1" ht="15">
      <c r="A11525" s="32"/>
    </row>
    <row r="11526" spans="1:1" ht="15">
      <c r="A11526" s="32"/>
    </row>
    <row r="11527" spans="1:1" ht="15">
      <c r="A11527" s="32"/>
    </row>
    <row r="11528" spans="1:1" ht="15">
      <c r="A11528" s="32"/>
    </row>
    <row r="11529" spans="1:1" ht="15">
      <c r="A11529" s="32"/>
    </row>
    <row r="11530" spans="1:1" ht="15">
      <c r="A11530" s="32"/>
    </row>
    <row r="11531" spans="1:1" ht="15">
      <c r="A11531" s="32"/>
    </row>
    <row r="11532" spans="1:1" ht="15">
      <c r="A11532" s="32"/>
    </row>
    <row r="11533" spans="1:1" ht="15">
      <c r="A11533" s="32"/>
    </row>
    <row r="11534" spans="1:1" ht="15">
      <c r="A11534" s="32"/>
    </row>
    <row r="11535" spans="1:1" ht="15">
      <c r="A11535" s="32"/>
    </row>
    <row r="11536" spans="1:1" ht="15">
      <c r="A11536" s="32"/>
    </row>
    <row r="11537" spans="1:1" ht="15">
      <c r="A11537" s="32"/>
    </row>
    <row r="11538" spans="1:1" ht="15">
      <c r="A11538" s="32"/>
    </row>
    <row r="11539" spans="1:1" ht="15">
      <c r="A11539" s="32"/>
    </row>
    <row r="11540" spans="1:1" ht="15">
      <c r="A11540" s="32"/>
    </row>
    <row r="11541" spans="1:1" ht="15">
      <c r="A11541" s="32"/>
    </row>
    <row r="11542" spans="1:1" ht="15">
      <c r="A11542" s="32"/>
    </row>
    <row r="11543" spans="1:1" ht="15">
      <c r="A11543" s="32"/>
    </row>
    <row r="11544" spans="1:1" ht="15">
      <c r="A11544" s="32"/>
    </row>
    <row r="11545" spans="1:1" ht="15">
      <c r="A11545" s="32"/>
    </row>
    <row r="11546" spans="1:1" ht="15">
      <c r="A11546" s="32"/>
    </row>
    <row r="11547" spans="1:1" ht="15">
      <c r="A11547" s="32"/>
    </row>
    <row r="11548" spans="1:1" ht="15">
      <c r="A11548" s="32"/>
    </row>
    <row r="11549" spans="1:1" ht="15">
      <c r="A11549" s="32"/>
    </row>
    <row r="11550" spans="1:1" ht="15">
      <c r="A11550" s="32"/>
    </row>
    <row r="11551" spans="1:1" ht="15">
      <c r="A11551" s="32"/>
    </row>
    <row r="11552" spans="1:1" ht="15">
      <c r="A11552" s="32"/>
    </row>
    <row r="11553" spans="1:1" ht="15">
      <c r="A11553" s="32"/>
    </row>
    <row r="11554" spans="1:1" ht="15">
      <c r="A11554" s="32"/>
    </row>
    <row r="11555" spans="1:1" ht="15">
      <c r="A11555" s="32"/>
    </row>
    <row r="11556" spans="1:1" ht="15">
      <c r="A11556" s="32"/>
    </row>
    <row r="11557" spans="1:1" ht="15">
      <c r="A11557" s="32"/>
    </row>
    <row r="11558" spans="1:1" ht="15">
      <c r="A11558" s="32"/>
    </row>
    <row r="11559" spans="1:1" ht="15">
      <c r="A11559" s="32"/>
    </row>
    <row r="11560" spans="1:1" ht="15">
      <c r="A11560" s="32"/>
    </row>
    <row r="11561" spans="1:1" ht="15">
      <c r="A11561" s="32"/>
    </row>
    <row r="11562" spans="1:1" ht="15">
      <c r="A11562" s="32"/>
    </row>
    <row r="11563" spans="1:1" ht="15">
      <c r="A11563" s="32"/>
    </row>
    <row r="11564" spans="1:1" ht="15">
      <c r="A11564" s="32"/>
    </row>
    <row r="11565" spans="1:1" ht="15">
      <c r="A11565" s="32"/>
    </row>
    <row r="11566" spans="1:1" ht="15">
      <c r="A11566" s="32"/>
    </row>
    <row r="11567" spans="1:1" ht="15">
      <c r="A11567" s="32"/>
    </row>
    <row r="11568" spans="1:1" ht="15">
      <c r="A11568" s="32"/>
    </row>
    <row r="11569" spans="1:1" ht="15">
      <c r="A11569" s="32"/>
    </row>
    <row r="11570" spans="1:1" ht="15">
      <c r="A11570" s="32"/>
    </row>
    <row r="11571" spans="1:1" ht="15">
      <c r="A11571" s="32"/>
    </row>
    <row r="11572" spans="1:1" ht="15">
      <c r="A11572" s="32"/>
    </row>
    <row r="11573" spans="1:1" ht="15">
      <c r="A11573" s="32"/>
    </row>
    <row r="11574" spans="1:1" ht="15">
      <c r="A11574" s="32"/>
    </row>
    <row r="11575" spans="1:1" ht="15">
      <c r="A11575" s="32"/>
    </row>
    <row r="11576" spans="1:1" ht="15">
      <c r="A11576" s="32"/>
    </row>
    <row r="11577" spans="1:1" ht="15">
      <c r="A11577" s="32"/>
    </row>
    <row r="11578" spans="1:1" ht="15">
      <c r="A11578" s="32"/>
    </row>
    <row r="11579" spans="1:1" ht="15">
      <c r="A11579" s="32"/>
    </row>
    <row r="11580" spans="1:1" ht="15">
      <c r="A11580" s="32"/>
    </row>
    <row r="11581" spans="1:1" ht="15">
      <c r="A11581" s="32"/>
    </row>
    <row r="11582" spans="1:1" ht="15">
      <c r="A11582" s="32"/>
    </row>
    <row r="11583" spans="1:1" ht="15">
      <c r="A11583" s="32"/>
    </row>
    <row r="11584" spans="1:1" ht="15">
      <c r="A11584" s="32"/>
    </row>
    <row r="11585" spans="1:1" ht="15">
      <c r="A11585" s="32"/>
    </row>
    <row r="11586" spans="1:1" ht="15">
      <c r="A11586" s="32"/>
    </row>
    <row r="11587" spans="1:1" ht="15">
      <c r="A11587" s="32"/>
    </row>
    <row r="11588" spans="1:1" ht="15">
      <c r="A11588" s="32"/>
    </row>
    <row r="11589" spans="1:1" ht="15">
      <c r="A11589" s="32"/>
    </row>
    <row r="11590" spans="1:1" ht="15">
      <c r="A11590" s="32"/>
    </row>
    <row r="11591" spans="1:1" ht="15">
      <c r="A11591" s="32"/>
    </row>
    <row r="11592" spans="1:1" ht="15">
      <c r="A11592" s="32"/>
    </row>
    <row r="11593" spans="1:1" ht="15">
      <c r="A11593" s="32"/>
    </row>
    <row r="11594" spans="1:1" ht="15">
      <c r="A11594" s="32"/>
    </row>
    <row r="11595" spans="1:1" ht="15">
      <c r="A11595" s="32"/>
    </row>
    <row r="11596" spans="1:1" ht="15">
      <c r="A11596" s="32"/>
    </row>
    <row r="11597" spans="1:1" ht="15">
      <c r="A11597" s="32"/>
    </row>
    <row r="11598" spans="1:1" ht="15">
      <c r="A11598" s="32"/>
    </row>
    <row r="11599" spans="1:1" ht="15">
      <c r="A11599" s="32"/>
    </row>
    <row r="11600" spans="1:1" ht="15">
      <c r="A11600" s="32"/>
    </row>
    <row r="11601" spans="1:1" ht="15">
      <c r="A11601" s="32"/>
    </row>
    <row r="11602" spans="1:1" ht="15">
      <c r="A11602" s="32"/>
    </row>
    <row r="11603" spans="1:1" ht="15">
      <c r="A11603" s="32"/>
    </row>
    <row r="11604" spans="1:1" ht="15">
      <c r="A11604" s="32"/>
    </row>
    <row r="11605" spans="1:1" ht="15">
      <c r="A11605" s="32"/>
    </row>
    <row r="11606" spans="1:1" ht="15">
      <c r="A11606" s="32"/>
    </row>
    <row r="11607" spans="1:1" ht="15">
      <c r="A11607" s="32"/>
    </row>
    <row r="11608" spans="1:1" ht="15">
      <c r="A11608" s="32"/>
    </row>
    <row r="11609" spans="1:1" ht="15">
      <c r="A11609" s="32"/>
    </row>
    <row r="11610" spans="1:1" ht="15">
      <c r="A11610" s="32"/>
    </row>
    <row r="11611" spans="1:1" ht="15">
      <c r="A11611" s="32"/>
    </row>
    <row r="11612" spans="1:1" ht="15">
      <c r="A11612" s="32"/>
    </row>
    <row r="11613" spans="1:1" ht="15">
      <c r="A11613" s="32"/>
    </row>
    <row r="11614" spans="1:1" ht="15">
      <c r="A11614" s="32"/>
    </row>
    <row r="11615" spans="1:1" ht="15">
      <c r="A11615" s="32"/>
    </row>
    <row r="11616" spans="1:1" ht="15">
      <c r="A11616" s="32"/>
    </row>
    <row r="11617" spans="1:1" ht="15">
      <c r="A11617" s="32"/>
    </row>
    <row r="11618" spans="1:1" ht="15">
      <c r="A11618" s="32"/>
    </row>
    <row r="11619" spans="1:1" ht="15">
      <c r="A11619" s="32"/>
    </row>
    <row r="11620" spans="1:1" ht="15">
      <c r="A11620" s="32"/>
    </row>
    <row r="11621" spans="1:1" ht="15">
      <c r="A11621" s="32"/>
    </row>
    <row r="11622" spans="1:1" ht="15">
      <c r="A11622" s="32"/>
    </row>
    <row r="11623" spans="1:1" ht="15">
      <c r="A11623" s="32"/>
    </row>
    <row r="11624" spans="1:1" ht="15">
      <c r="A11624" s="32"/>
    </row>
    <row r="11625" spans="1:1" ht="15">
      <c r="A11625" s="32"/>
    </row>
    <row r="11626" spans="1:1" ht="15">
      <c r="A11626" s="32"/>
    </row>
    <row r="11627" spans="1:1" ht="15">
      <c r="A11627" s="32"/>
    </row>
    <row r="11628" spans="1:1" ht="15">
      <c r="A11628" s="32"/>
    </row>
    <row r="11629" spans="1:1" ht="15">
      <c r="A11629" s="32"/>
    </row>
    <row r="11630" spans="1:1" ht="15">
      <c r="A11630" s="32"/>
    </row>
    <row r="11631" spans="1:1" ht="15">
      <c r="A11631" s="32"/>
    </row>
    <row r="11632" spans="1:1" ht="15">
      <c r="A11632" s="32"/>
    </row>
    <row r="11633" spans="1:1" ht="15">
      <c r="A11633" s="32"/>
    </row>
    <row r="11634" spans="1:1" ht="15">
      <c r="A11634" s="32"/>
    </row>
    <row r="11635" spans="1:1" ht="15">
      <c r="A11635" s="32"/>
    </row>
    <row r="11636" spans="1:1" ht="15">
      <c r="A11636" s="32"/>
    </row>
    <row r="11637" spans="1:1" ht="15">
      <c r="A11637" s="32"/>
    </row>
    <row r="11638" spans="1:1" ht="15">
      <c r="A11638" s="32"/>
    </row>
    <row r="11639" spans="1:1" ht="15">
      <c r="A11639" s="32"/>
    </row>
    <row r="11640" spans="1:1" ht="15">
      <c r="A11640" s="32"/>
    </row>
    <row r="11641" spans="1:1" ht="15">
      <c r="A11641" s="32"/>
    </row>
    <row r="11642" spans="1:1" ht="15">
      <c r="A11642" s="32"/>
    </row>
    <row r="11643" spans="1:1" ht="15">
      <c r="A11643" s="32"/>
    </row>
    <row r="11644" spans="1:1" ht="15">
      <c r="A11644" s="32"/>
    </row>
    <row r="11645" spans="1:1" ht="15">
      <c r="A11645" s="32"/>
    </row>
    <row r="11646" spans="1:1" ht="15">
      <c r="A11646" s="32"/>
    </row>
    <row r="11647" spans="1:1" ht="15">
      <c r="A11647" s="32"/>
    </row>
    <row r="11648" spans="1:1" ht="15">
      <c r="A11648" s="32"/>
    </row>
    <row r="11649" spans="1:1" ht="15">
      <c r="A11649" s="32"/>
    </row>
    <row r="11650" spans="1:1" ht="15">
      <c r="A11650" s="32"/>
    </row>
    <row r="11651" spans="1:1" ht="15">
      <c r="A11651" s="32"/>
    </row>
    <row r="11652" spans="1:1" ht="15">
      <c r="A11652" s="32"/>
    </row>
    <row r="11653" spans="1:1" ht="15">
      <c r="A11653" s="32"/>
    </row>
    <row r="11654" spans="1:1" ht="15">
      <c r="A11654" s="32"/>
    </row>
    <row r="11655" spans="1:1" ht="15">
      <c r="A11655" s="32"/>
    </row>
    <row r="11656" spans="1:1" ht="15">
      <c r="A11656" s="32"/>
    </row>
    <row r="11657" spans="1:1" ht="15">
      <c r="A11657" s="32"/>
    </row>
    <row r="11658" spans="1:1" ht="15">
      <c r="A11658" s="32"/>
    </row>
    <row r="11659" spans="1:1" ht="15">
      <c r="A11659" s="32"/>
    </row>
    <row r="11660" spans="1:1" ht="15">
      <c r="A11660" s="32"/>
    </row>
    <row r="11661" spans="1:1" ht="15">
      <c r="A11661" s="32"/>
    </row>
    <row r="11662" spans="1:1" ht="15">
      <c r="A11662" s="32"/>
    </row>
    <row r="11663" spans="1:1" ht="15">
      <c r="A11663" s="32"/>
    </row>
    <row r="11664" spans="1:1" ht="15">
      <c r="A11664" s="32"/>
    </row>
    <row r="11665" spans="1:1" ht="15">
      <c r="A11665" s="32"/>
    </row>
    <row r="11666" spans="1:1" ht="15">
      <c r="A11666" s="32"/>
    </row>
    <row r="11667" spans="1:1" ht="15">
      <c r="A11667" s="32"/>
    </row>
    <row r="11668" spans="1:1" ht="15">
      <c r="A11668" s="32"/>
    </row>
    <row r="11669" spans="1:1" ht="15">
      <c r="A11669" s="32"/>
    </row>
    <row r="11670" spans="1:1" ht="15">
      <c r="A11670" s="32"/>
    </row>
    <row r="11671" spans="1:1" ht="15">
      <c r="A11671" s="32"/>
    </row>
    <row r="11672" spans="1:1" ht="15">
      <c r="A11672" s="32"/>
    </row>
    <row r="11673" spans="1:1" ht="15">
      <c r="A11673" s="32"/>
    </row>
    <row r="11674" spans="1:1" ht="15">
      <c r="A11674" s="32"/>
    </row>
    <row r="11675" spans="1:1" ht="15">
      <c r="A11675" s="32"/>
    </row>
    <row r="11676" spans="1:1" ht="15">
      <c r="A11676" s="32"/>
    </row>
    <row r="11677" spans="1:1" ht="15">
      <c r="A11677" s="32"/>
    </row>
    <row r="11678" spans="1:1" ht="15">
      <c r="A11678" s="32"/>
    </row>
    <row r="11679" spans="1:1" ht="15">
      <c r="A11679" s="32"/>
    </row>
    <row r="11680" spans="1:1" ht="15">
      <c r="A11680" s="32"/>
    </row>
    <row r="11681" spans="1:1" ht="15">
      <c r="A11681" s="32"/>
    </row>
    <row r="11682" spans="1:1" ht="15">
      <c r="A11682" s="32"/>
    </row>
    <row r="11683" spans="1:1" ht="15">
      <c r="A11683" s="32"/>
    </row>
    <row r="11684" spans="1:1" ht="15">
      <c r="A11684" s="32"/>
    </row>
    <row r="11685" spans="1:1" ht="15">
      <c r="A11685" s="32"/>
    </row>
    <row r="11686" spans="1:1" ht="15">
      <c r="A11686" s="32"/>
    </row>
    <row r="11687" spans="1:1" ht="15">
      <c r="A11687" s="32"/>
    </row>
    <row r="11688" spans="1:1" ht="15">
      <c r="A11688" s="32"/>
    </row>
    <row r="11689" spans="1:1" ht="15">
      <c r="A11689" s="32"/>
    </row>
    <row r="11690" spans="1:1" ht="15">
      <c r="A11690" s="32"/>
    </row>
    <row r="11691" spans="1:1" ht="15">
      <c r="A11691" s="32"/>
    </row>
    <row r="11692" spans="1:1" ht="15">
      <c r="A11692" s="32"/>
    </row>
    <row r="11693" spans="1:1" ht="15">
      <c r="A11693" s="32"/>
    </row>
    <row r="11694" spans="1:1" ht="15">
      <c r="A11694" s="32"/>
    </row>
    <row r="11695" spans="1:1" ht="15">
      <c r="A11695" s="32"/>
    </row>
    <row r="11696" spans="1:1" ht="15">
      <c r="A11696" s="32"/>
    </row>
    <row r="11697" spans="1:1" ht="15">
      <c r="A11697" s="32"/>
    </row>
    <row r="11698" spans="1:1" ht="15">
      <c r="A11698" s="32"/>
    </row>
    <row r="11699" spans="1:1" ht="15">
      <c r="A11699" s="32"/>
    </row>
    <row r="11700" spans="1:1" ht="15">
      <c r="A11700" s="32"/>
    </row>
    <row r="11701" spans="1:1" ht="15">
      <c r="A11701" s="32"/>
    </row>
    <row r="11702" spans="1:1" ht="15">
      <c r="A11702" s="32"/>
    </row>
    <row r="11703" spans="1:1" ht="15">
      <c r="A11703" s="32"/>
    </row>
    <row r="11704" spans="1:1" ht="15">
      <c r="A11704" s="32"/>
    </row>
    <row r="11705" spans="1:1" ht="15">
      <c r="A11705" s="32"/>
    </row>
    <row r="11706" spans="1:1" ht="15">
      <c r="A11706" s="32"/>
    </row>
    <row r="11707" spans="1:1" ht="15">
      <c r="A11707" s="32"/>
    </row>
    <row r="11708" spans="1:1" ht="15">
      <c r="A11708" s="32"/>
    </row>
    <row r="11709" spans="1:1" ht="15">
      <c r="A11709" s="32"/>
    </row>
    <row r="11710" spans="1:1" ht="15">
      <c r="A11710" s="32"/>
    </row>
    <row r="11711" spans="1:1" ht="15">
      <c r="A11711" s="32"/>
    </row>
    <row r="11712" spans="1:1" ht="15">
      <c r="A11712" s="32"/>
    </row>
    <row r="11713" spans="1:1" ht="15">
      <c r="A11713" s="32"/>
    </row>
    <row r="11714" spans="1:1" ht="15">
      <c r="A11714" s="32"/>
    </row>
    <row r="11715" spans="1:1" ht="15">
      <c r="A11715" s="32"/>
    </row>
    <row r="11716" spans="1:1" ht="15">
      <c r="A11716" s="32"/>
    </row>
    <row r="11717" spans="1:1" ht="15">
      <c r="A11717" s="32"/>
    </row>
    <row r="11718" spans="1:1" ht="15">
      <c r="A11718" s="32"/>
    </row>
    <row r="11719" spans="1:1" ht="15">
      <c r="A11719" s="32"/>
    </row>
    <row r="11720" spans="1:1" ht="15">
      <c r="A11720" s="32"/>
    </row>
    <row r="11721" spans="1:1" ht="15">
      <c r="A11721" s="32"/>
    </row>
    <row r="11722" spans="1:1" ht="15">
      <c r="A11722" s="32"/>
    </row>
    <row r="11723" spans="1:1" ht="15">
      <c r="A11723" s="32"/>
    </row>
    <row r="11724" spans="1:1" ht="15">
      <c r="A11724" s="32"/>
    </row>
    <row r="11725" spans="1:1" ht="15">
      <c r="A11725" s="32"/>
    </row>
    <row r="11726" spans="1:1" ht="15">
      <c r="A11726" s="32"/>
    </row>
    <row r="11727" spans="1:1" ht="15">
      <c r="A11727" s="32"/>
    </row>
    <row r="11728" spans="1:1" ht="15">
      <c r="A11728" s="32"/>
    </row>
    <row r="11729" spans="1:1" ht="15">
      <c r="A11729" s="32"/>
    </row>
    <row r="11730" spans="1:1" ht="15">
      <c r="A11730" s="32"/>
    </row>
    <row r="11731" spans="1:1" ht="15">
      <c r="A11731" s="32"/>
    </row>
    <row r="11732" spans="1:1" ht="15">
      <c r="A11732" s="32"/>
    </row>
    <row r="11733" spans="1:1" ht="15">
      <c r="A11733" s="32"/>
    </row>
    <row r="11734" spans="1:1" ht="15">
      <c r="A11734" s="32"/>
    </row>
    <row r="11735" spans="1:1" ht="15">
      <c r="A11735" s="32"/>
    </row>
    <row r="11736" spans="1:1" ht="15">
      <c r="A11736" s="32"/>
    </row>
    <row r="11737" spans="1:1" ht="15">
      <c r="A11737" s="32"/>
    </row>
    <row r="11738" spans="1:1" ht="15">
      <c r="A11738" s="32"/>
    </row>
    <row r="11739" spans="1:1" ht="15">
      <c r="A11739" s="32"/>
    </row>
    <row r="11740" spans="1:1" ht="15">
      <c r="A11740" s="32"/>
    </row>
    <row r="11741" spans="1:1" ht="15">
      <c r="A11741" s="32"/>
    </row>
    <row r="11742" spans="1:1" ht="15">
      <c r="A11742" s="32"/>
    </row>
    <row r="11743" spans="1:1" ht="15">
      <c r="A11743" s="32"/>
    </row>
    <row r="11744" spans="1:1" ht="15">
      <c r="A11744" s="32"/>
    </row>
    <row r="11745" spans="1:1" ht="15">
      <c r="A11745" s="32"/>
    </row>
    <row r="11746" spans="1:1" ht="15">
      <c r="A11746" s="32"/>
    </row>
    <row r="11747" spans="1:1" ht="15">
      <c r="A11747" s="32"/>
    </row>
    <row r="11748" spans="1:1" ht="15">
      <c r="A11748" s="32"/>
    </row>
    <row r="11749" spans="1:1" ht="15">
      <c r="A11749" s="32"/>
    </row>
    <row r="11750" spans="1:1" ht="15">
      <c r="A11750" s="32"/>
    </row>
    <row r="11751" spans="1:1" ht="15">
      <c r="A11751" s="32"/>
    </row>
    <row r="11752" spans="1:1" ht="15">
      <c r="A11752" s="32"/>
    </row>
    <row r="11753" spans="1:1" ht="15">
      <c r="A11753" s="32"/>
    </row>
    <row r="11754" spans="1:1" ht="15">
      <c r="A11754" s="32"/>
    </row>
    <row r="11755" spans="1:1" ht="15">
      <c r="A11755" s="32"/>
    </row>
    <row r="11756" spans="1:1" ht="15">
      <c r="A11756" s="32"/>
    </row>
    <row r="11757" spans="1:1" ht="15">
      <c r="A11757" s="32"/>
    </row>
    <row r="11758" spans="1:1" ht="15">
      <c r="A11758" s="32"/>
    </row>
    <row r="11759" spans="1:1" ht="15">
      <c r="A11759" s="32"/>
    </row>
    <row r="11760" spans="1:1" ht="15">
      <c r="A11760" s="32"/>
    </row>
    <row r="11761" spans="1:1" ht="15">
      <c r="A11761" s="32"/>
    </row>
    <row r="11762" spans="1:1" ht="15">
      <c r="A11762" s="32"/>
    </row>
    <row r="11763" spans="1:1" ht="15">
      <c r="A11763" s="32"/>
    </row>
    <row r="11764" spans="1:1" ht="15">
      <c r="A11764" s="32"/>
    </row>
    <row r="11765" spans="1:1" ht="15">
      <c r="A11765" s="32"/>
    </row>
    <row r="11766" spans="1:1" ht="15">
      <c r="A11766" s="32"/>
    </row>
    <row r="11767" spans="1:1" ht="15">
      <c r="A11767" s="32"/>
    </row>
    <row r="11768" spans="1:1" ht="15">
      <c r="A11768" s="32"/>
    </row>
    <row r="11769" spans="1:1" ht="15">
      <c r="A11769" s="32"/>
    </row>
    <row r="11770" spans="1:1" ht="15">
      <c r="A11770" s="32"/>
    </row>
    <row r="11771" spans="1:1" ht="15">
      <c r="A11771" s="32"/>
    </row>
    <row r="11772" spans="1:1" ht="15">
      <c r="A11772" s="32"/>
    </row>
    <row r="11773" spans="1:1" ht="15">
      <c r="A11773" s="32"/>
    </row>
    <row r="11774" spans="1:1" ht="15">
      <c r="A11774" s="32"/>
    </row>
    <row r="11775" spans="1:1" ht="15">
      <c r="A11775" s="32"/>
    </row>
    <row r="11776" spans="1:1" ht="15">
      <c r="A11776" s="32"/>
    </row>
    <row r="11777" spans="1:1" ht="15">
      <c r="A11777" s="32"/>
    </row>
    <row r="11778" spans="1:1" ht="15">
      <c r="A11778" s="32"/>
    </row>
    <row r="11779" spans="1:1" ht="15">
      <c r="A11779" s="32"/>
    </row>
    <row r="11780" spans="1:1" ht="15">
      <c r="A11780" s="32"/>
    </row>
    <row r="11781" spans="1:1" ht="15">
      <c r="A11781" s="32"/>
    </row>
    <row r="11782" spans="1:1" ht="15">
      <c r="A11782" s="32"/>
    </row>
    <row r="11783" spans="1:1" ht="15">
      <c r="A11783" s="32"/>
    </row>
    <row r="11784" spans="1:1" ht="15">
      <c r="A11784" s="32"/>
    </row>
    <row r="11785" spans="1:1" ht="15">
      <c r="A11785" s="32"/>
    </row>
    <row r="11786" spans="1:1" ht="15">
      <c r="A11786" s="32"/>
    </row>
    <row r="11787" spans="1:1" ht="15">
      <c r="A11787" s="32"/>
    </row>
    <row r="11788" spans="1:1" ht="15">
      <c r="A11788" s="32"/>
    </row>
    <row r="11789" spans="1:1" ht="15">
      <c r="A11789" s="32"/>
    </row>
    <row r="11790" spans="1:1" ht="15">
      <c r="A11790" s="32"/>
    </row>
    <row r="11791" spans="1:1" ht="15">
      <c r="A11791" s="32"/>
    </row>
    <row r="11792" spans="1:1" ht="15">
      <c r="A11792" s="32"/>
    </row>
    <row r="11793" spans="1:1" ht="15">
      <c r="A11793" s="32"/>
    </row>
    <row r="11794" spans="1:1" ht="15">
      <c r="A11794" s="32"/>
    </row>
    <row r="11795" spans="1:1" ht="15">
      <c r="A11795" s="32"/>
    </row>
    <row r="11796" spans="1:1" ht="15">
      <c r="A11796" s="32"/>
    </row>
    <row r="11797" spans="1:1" ht="15">
      <c r="A11797" s="32"/>
    </row>
    <row r="11798" spans="1:1" ht="15">
      <c r="A11798" s="32"/>
    </row>
    <row r="11799" spans="1:1" ht="15">
      <c r="A11799" s="32"/>
    </row>
    <row r="11800" spans="1:1" ht="15">
      <c r="A11800" s="32"/>
    </row>
    <row r="11801" spans="1:1" ht="15">
      <c r="A11801" s="32"/>
    </row>
    <row r="11802" spans="1:1" ht="15">
      <c r="A11802" s="32"/>
    </row>
    <row r="11803" spans="1:1" ht="15">
      <c r="A11803" s="32"/>
    </row>
    <row r="11804" spans="1:1" ht="15">
      <c r="A11804" s="32"/>
    </row>
    <row r="11805" spans="1:1" ht="15">
      <c r="A11805" s="32"/>
    </row>
    <row r="11806" spans="1:1" ht="15">
      <c r="A11806" s="32"/>
    </row>
    <row r="11807" spans="1:1" ht="15">
      <c r="A11807" s="32"/>
    </row>
    <row r="11808" spans="1:1" ht="15">
      <c r="A11808" s="32"/>
    </row>
    <row r="11809" spans="1:1" ht="15">
      <c r="A11809" s="32"/>
    </row>
    <row r="11810" spans="1:1" ht="15">
      <c r="A11810" s="32"/>
    </row>
    <row r="11811" spans="1:1" ht="15">
      <c r="A11811" s="32"/>
    </row>
    <row r="11812" spans="1:1" ht="15">
      <c r="A11812" s="32"/>
    </row>
    <row r="11813" spans="1:1" ht="15">
      <c r="A11813" s="32"/>
    </row>
    <row r="11814" spans="1:1" ht="15">
      <c r="A11814" s="32"/>
    </row>
    <row r="11815" spans="1:1" ht="15">
      <c r="A11815" s="32"/>
    </row>
    <row r="11816" spans="1:1" ht="15">
      <c r="A11816" s="32"/>
    </row>
    <row r="11817" spans="1:1" ht="15">
      <c r="A11817" s="32"/>
    </row>
    <row r="11818" spans="1:1" ht="15">
      <c r="A11818" s="32"/>
    </row>
    <row r="11819" spans="1:1" ht="15">
      <c r="A11819" s="32"/>
    </row>
    <row r="11820" spans="1:1" ht="15">
      <c r="A11820" s="32"/>
    </row>
    <row r="11821" spans="1:1" ht="15">
      <c r="A11821" s="32"/>
    </row>
    <row r="11822" spans="1:1" ht="15">
      <c r="A11822" s="32"/>
    </row>
    <row r="11823" spans="1:1" ht="15">
      <c r="A11823" s="32"/>
    </row>
    <row r="11824" spans="1:1" ht="15">
      <c r="A11824" s="32"/>
    </row>
    <row r="11825" spans="1:1" ht="15">
      <c r="A11825" s="32"/>
    </row>
    <row r="11826" spans="1:1" ht="15">
      <c r="A11826" s="32"/>
    </row>
    <row r="11827" spans="1:1" ht="15">
      <c r="A11827" s="32"/>
    </row>
    <row r="11828" spans="1:1" ht="15">
      <c r="A11828" s="32"/>
    </row>
    <row r="11829" spans="1:1" ht="15">
      <c r="A11829" s="32"/>
    </row>
    <row r="11830" spans="1:1" ht="15">
      <c r="A11830" s="32"/>
    </row>
    <row r="11831" spans="1:1" ht="15">
      <c r="A11831" s="32"/>
    </row>
    <row r="11832" spans="1:1" ht="15">
      <c r="A11832" s="32"/>
    </row>
    <row r="11833" spans="1:1" ht="15">
      <c r="A11833" s="32"/>
    </row>
    <row r="11834" spans="1:1" ht="15">
      <c r="A11834" s="32"/>
    </row>
    <row r="11835" spans="1:1" ht="15">
      <c r="A11835" s="32"/>
    </row>
    <row r="11836" spans="1:1" ht="15">
      <c r="A11836" s="32"/>
    </row>
    <row r="11837" spans="1:1" ht="15">
      <c r="A11837" s="32"/>
    </row>
    <row r="11838" spans="1:1" ht="15">
      <c r="A11838" s="32"/>
    </row>
    <row r="11839" spans="1:1" ht="15">
      <c r="A11839" s="32"/>
    </row>
    <row r="11840" spans="1:1" ht="15">
      <c r="A11840" s="32"/>
    </row>
    <row r="11841" spans="1:1" ht="15">
      <c r="A11841" s="32"/>
    </row>
    <row r="11842" spans="1:1" ht="15">
      <c r="A11842" s="32"/>
    </row>
    <row r="11843" spans="1:1" ht="15">
      <c r="A11843" s="32"/>
    </row>
    <row r="11844" spans="1:1" ht="15">
      <c r="A11844" s="32"/>
    </row>
    <row r="11845" spans="1:1" ht="15">
      <c r="A11845" s="32"/>
    </row>
    <row r="11846" spans="1:1" ht="15">
      <c r="A11846" s="32"/>
    </row>
    <row r="11847" spans="1:1" ht="15">
      <c r="A11847" s="32"/>
    </row>
    <row r="11848" spans="1:1" ht="15">
      <c r="A11848" s="32"/>
    </row>
    <row r="11849" spans="1:1" ht="15">
      <c r="A11849" s="32"/>
    </row>
    <row r="11850" spans="1:1" ht="15">
      <c r="A11850" s="32"/>
    </row>
    <row r="11851" spans="1:1" ht="15">
      <c r="A11851" s="32"/>
    </row>
    <row r="11852" spans="1:1" ht="15">
      <c r="A11852" s="32"/>
    </row>
    <row r="11853" spans="1:1" ht="15">
      <c r="A11853" s="32"/>
    </row>
    <row r="11854" spans="1:1" ht="15">
      <c r="A11854" s="32"/>
    </row>
    <row r="11855" spans="1:1" ht="15">
      <c r="A11855" s="32"/>
    </row>
    <row r="11856" spans="1:1" ht="15">
      <c r="A11856" s="32"/>
    </row>
    <row r="11857" spans="1:1" ht="15">
      <c r="A11857" s="32"/>
    </row>
    <row r="11858" spans="1:1" ht="15">
      <c r="A11858" s="32"/>
    </row>
    <row r="11859" spans="1:1" ht="15">
      <c r="A11859" s="32"/>
    </row>
    <row r="11860" spans="1:1" ht="15">
      <c r="A11860" s="32"/>
    </row>
    <row r="11861" spans="1:1" ht="15">
      <c r="A11861" s="32"/>
    </row>
    <row r="11862" spans="1:1" ht="15">
      <c r="A11862" s="32"/>
    </row>
    <row r="11863" spans="1:1" ht="15">
      <c r="A11863" s="32"/>
    </row>
    <row r="11864" spans="1:1" ht="15">
      <c r="A11864" s="32"/>
    </row>
    <row r="11865" spans="1:1" ht="15">
      <c r="A11865" s="32"/>
    </row>
    <row r="11866" spans="1:1" ht="15">
      <c r="A11866" s="32"/>
    </row>
    <row r="11867" spans="1:1" ht="15">
      <c r="A11867" s="32"/>
    </row>
    <row r="11868" spans="1:1" ht="15">
      <c r="A11868" s="32"/>
    </row>
    <row r="11869" spans="1:1" ht="15">
      <c r="A11869" s="32"/>
    </row>
    <row r="11870" spans="1:1" ht="15">
      <c r="A11870" s="32"/>
    </row>
    <row r="11871" spans="1:1" ht="15">
      <c r="A11871" s="32"/>
    </row>
    <row r="11872" spans="1:1" ht="15">
      <c r="A11872" s="32"/>
    </row>
    <row r="11873" spans="1:1" ht="15">
      <c r="A11873" s="32"/>
    </row>
    <row r="11874" spans="1:1" ht="15">
      <c r="A11874" s="32"/>
    </row>
    <row r="11875" spans="1:1" ht="15">
      <c r="A11875" s="32"/>
    </row>
    <row r="11876" spans="1:1" ht="15">
      <c r="A11876" s="32"/>
    </row>
    <row r="11877" spans="1:1" ht="15">
      <c r="A11877" s="32"/>
    </row>
    <row r="11878" spans="1:1" ht="15">
      <c r="A11878" s="32"/>
    </row>
    <row r="11879" spans="1:1" ht="15">
      <c r="A11879" s="32"/>
    </row>
    <row r="11880" spans="1:1" ht="15">
      <c r="A11880" s="32"/>
    </row>
    <row r="11881" spans="1:1" ht="15">
      <c r="A11881" s="32"/>
    </row>
    <row r="11882" spans="1:1" ht="15">
      <c r="A11882" s="32"/>
    </row>
    <row r="11883" spans="1:1" ht="15">
      <c r="A11883" s="32"/>
    </row>
    <row r="11884" spans="1:1" ht="15">
      <c r="A11884" s="32"/>
    </row>
    <row r="11885" spans="1:1" ht="15">
      <c r="A11885" s="32"/>
    </row>
    <row r="11886" spans="1:1" ht="15">
      <c r="A11886" s="32"/>
    </row>
    <row r="11887" spans="1:1" ht="15">
      <c r="A11887" s="32"/>
    </row>
    <row r="11888" spans="1:1" ht="15">
      <c r="A11888" s="32"/>
    </row>
    <row r="11889" spans="1:1" ht="15">
      <c r="A11889" s="32"/>
    </row>
    <row r="11890" spans="1:1" ht="15">
      <c r="A11890" s="32"/>
    </row>
    <row r="11891" spans="1:1" ht="15">
      <c r="A11891" s="32"/>
    </row>
    <row r="11892" spans="1:1" ht="15">
      <c r="A11892" s="32"/>
    </row>
    <row r="11893" spans="1:1" ht="15">
      <c r="A11893" s="32"/>
    </row>
    <row r="11894" spans="1:1" ht="15">
      <c r="A11894" s="32"/>
    </row>
    <row r="11895" spans="1:1" ht="15">
      <c r="A11895" s="32"/>
    </row>
    <row r="11896" spans="1:1" ht="15">
      <c r="A11896" s="32"/>
    </row>
    <row r="11897" spans="1:1" ht="15">
      <c r="A11897" s="32"/>
    </row>
    <row r="11898" spans="1:1" ht="15">
      <c r="A11898" s="32"/>
    </row>
    <row r="11899" spans="1:1" ht="15">
      <c r="A11899" s="32"/>
    </row>
    <row r="11900" spans="1:1" ht="15">
      <c r="A11900" s="32"/>
    </row>
    <row r="11901" spans="1:1" ht="15">
      <c r="A11901" s="32"/>
    </row>
    <row r="11902" spans="1:1" ht="15">
      <c r="A11902" s="32"/>
    </row>
    <row r="11903" spans="1:1" ht="15">
      <c r="A11903" s="32"/>
    </row>
    <row r="11904" spans="1:1" ht="15">
      <c r="A11904" s="32"/>
    </row>
    <row r="11905" spans="1:1" ht="15">
      <c r="A11905" s="32"/>
    </row>
    <row r="11906" spans="1:1" ht="15">
      <c r="A11906" s="32"/>
    </row>
    <row r="11907" spans="1:1" ht="15">
      <c r="A11907" s="32"/>
    </row>
    <row r="11908" spans="1:1" ht="15">
      <c r="A11908" s="32"/>
    </row>
    <row r="11909" spans="1:1" ht="15">
      <c r="A11909" s="32"/>
    </row>
    <row r="11910" spans="1:1" ht="15">
      <c r="A11910" s="32"/>
    </row>
    <row r="11911" spans="1:1" ht="15">
      <c r="A11911" s="32"/>
    </row>
    <row r="11912" spans="1:1" ht="15">
      <c r="A11912" s="32"/>
    </row>
    <row r="11913" spans="1:1" ht="15">
      <c r="A11913" s="32"/>
    </row>
    <row r="11914" spans="1:1" ht="15">
      <c r="A11914" s="32"/>
    </row>
    <row r="11915" spans="1:1" ht="15">
      <c r="A11915" s="32"/>
    </row>
    <row r="11916" spans="1:1" ht="15">
      <c r="A11916" s="32"/>
    </row>
    <row r="11917" spans="1:1" ht="15">
      <c r="A11917" s="32"/>
    </row>
    <row r="11918" spans="1:1" ht="15">
      <c r="A11918" s="32"/>
    </row>
    <row r="11919" spans="1:1" ht="15">
      <c r="A11919" s="32"/>
    </row>
    <row r="11920" spans="1:1" ht="15">
      <c r="A11920" s="32"/>
    </row>
    <row r="11921" spans="1:1" ht="15">
      <c r="A11921" s="32"/>
    </row>
    <row r="11922" spans="1:1" ht="15">
      <c r="A11922" s="32"/>
    </row>
    <row r="11923" spans="1:1" ht="15">
      <c r="A11923" s="32"/>
    </row>
    <row r="11924" spans="1:1" ht="15">
      <c r="A11924" s="32"/>
    </row>
    <row r="11925" spans="1:1" ht="15">
      <c r="A11925" s="32"/>
    </row>
    <row r="11926" spans="1:1" ht="15">
      <c r="A11926" s="32"/>
    </row>
    <row r="11927" spans="1:1" ht="15">
      <c r="A11927" s="32"/>
    </row>
    <row r="11928" spans="1:1" ht="15">
      <c r="A11928" s="32"/>
    </row>
    <row r="11929" spans="1:1" ht="15">
      <c r="A11929" s="32"/>
    </row>
    <row r="11930" spans="1:1" ht="15">
      <c r="A11930" s="32"/>
    </row>
    <row r="11931" spans="1:1" ht="15">
      <c r="A11931" s="32"/>
    </row>
    <row r="11932" spans="1:1" ht="15">
      <c r="A11932" s="32"/>
    </row>
    <row r="11933" spans="1:1" ht="15">
      <c r="A11933" s="32"/>
    </row>
    <row r="11934" spans="1:1" ht="15">
      <c r="A11934" s="32"/>
    </row>
    <row r="11935" spans="1:1" ht="15">
      <c r="A11935" s="32"/>
    </row>
    <row r="11936" spans="1:1" ht="15">
      <c r="A11936" s="32"/>
    </row>
    <row r="11937" spans="1:1" ht="15">
      <c r="A11937" s="32"/>
    </row>
    <row r="11938" spans="1:1" ht="15">
      <c r="A11938" s="32"/>
    </row>
    <row r="11939" spans="1:1" ht="15">
      <c r="A11939" s="32"/>
    </row>
    <row r="11940" spans="1:1" ht="15">
      <c r="A11940" s="32"/>
    </row>
    <row r="11941" spans="1:1" ht="15">
      <c r="A11941" s="32"/>
    </row>
    <row r="11942" spans="1:1" ht="15">
      <c r="A11942" s="32"/>
    </row>
    <row r="11943" spans="1:1" ht="15">
      <c r="A11943" s="32"/>
    </row>
    <row r="11944" spans="1:1" ht="15">
      <c r="A11944" s="32"/>
    </row>
    <row r="11945" spans="1:1" ht="15">
      <c r="A11945" s="32"/>
    </row>
    <row r="11946" spans="1:1" ht="15">
      <c r="A11946" s="32"/>
    </row>
    <row r="11947" spans="1:1" ht="15">
      <c r="A11947" s="32"/>
    </row>
    <row r="11948" spans="1:1" ht="15">
      <c r="A11948" s="32"/>
    </row>
    <row r="11949" spans="1:1" ht="15">
      <c r="A11949" s="32"/>
    </row>
    <row r="11950" spans="1:1" ht="15">
      <c r="A11950" s="32"/>
    </row>
    <row r="11951" spans="1:1" ht="15">
      <c r="A11951" s="32"/>
    </row>
    <row r="11952" spans="1:1" ht="15">
      <c r="A11952" s="32"/>
    </row>
    <row r="11953" spans="1:1" ht="15">
      <c r="A11953" s="32"/>
    </row>
    <row r="11954" spans="1:1" ht="15">
      <c r="A11954" s="32"/>
    </row>
    <row r="11955" spans="1:1" ht="15">
      <c r="A11955" s="32"/>
    </row>
    <row r="11956" spans="1:1" ht="15">
      <c r="A11956" s="32"/>
    </row>
    <row r="11957" spans="1:1" ht="15">
      <c r="A11957" s="32"/>
    </row>
    <row r="11958" spans="1:1" ht="15">
      <c r="A11958" s="32"/>
    </row>
    <row r="11959" spans="1:1" ht="15">
      <c r="A11959" s="32"/>
    </row>
    <row r="11960" spans="1:1" ht="15">
      <c r="A11960" s="32"/>
    </row>
    <row r="11961" spans="1:1" ht="15">
      <c r="A11961" s="32"/>
    </row>
    <row r="11962" spans="1:1" ht="15">
      <c r="A11962" s="32"/>
    </row>
    <row r="11963" spans="1:1" ht="15">
      <c r="A11963" s="32"/>
    </row>
    <row r="11964" spans="1:1" ht="15">
      <c r="A11964" s="32"/>
    </row>
    <row r="11965" spans="1:1" ht="15">
      <c r="A11965" s="32"/>
    </row>
    <row r="11966" spans="1:1" ht="15">
      <c r="A11966" s="32"/>
    </row>
    <row r="11967" spans="1:1" ht="15">
      <c r="A11967" s="32"/>
    </row>
    <row r="11968" spans="1:1" ht="15">
      <c r="A11968" s="32"/>
    </row>
    <row r="11969" spans="1:1" ht="15">
      <c r="A11969" s="32"/>
    </row>
    <row r="11970" spans="1:1" ht="15">
      <c r="A11970" s="32"/>
    </row>
    <row r="11971" spans="1:1" ht="15">
      <c r="A11971" s="32"/>
    </row>
    <row r="11972" spans="1:1" ht="15">
      <c r="A11972" s="32"/>
    </row>
    <row r="11973" spans="1:1" ht="15">
      <c r="A11973" s="32"/>
    </row>
    <row r="11974" spans="1:1" ht="15">
      <c r="A11974" s="32"/>
    </row>
    <row r="11975" spans="1:1" ht="15">
      <c r="A11975" s="32"/>
    </row>
    <row r="11976" spans="1:1" ht="15">
      <c r="A11976" s="32"/>
    </row>
    <row r="11977" spans="1:1" ht="15">
      <c r="A11977" s="32"/>
    </row>
    <row r="11978" spans="1:1" ht="15">
      <c r="A11978" s="32"/>
    </row>
    <row r="11979" spans="1:1" ht="15">
      <c r="A11979" s="32"/>
    </row>
    <row r="11980" spans="1:1" ht="15">
      <c r="A11980" s="32"/>
    </row>
    <row r="11981" spans="1:1" ht="15">
      <c r="A11981" s="32"/>
    </row>
    <row r="11982" spans="1:1" ht="15">
      <c r="A11982" s="32"/>
    </row>
    <row r="11983" spans="1:1" ht="15">
      <c r="A11983" s="32"/>
    </row>
    <row r="11984" spans="1:1" ht="15">
      <c r="A11984" s="32"/>
    </row>
    <row r="11985" spans="1:1" ht="15">
      <c r="A11985" s="32"/>
    </row>
    <row r="11986" spans="1:1" ht="15">
      <c r="A11986" s="32"/>
    </row>
    <row r="11987" spans="1:1" ht="15">
      <c r="A11987" s="32"/>
    </row>
    <row r="11988" spans="1:1" ht="15">
      <c r="A11988" s="32"/>
    </row>
    <row r="11989" spans="1:1" ht="15">
      <c r="A11989" s="32"/>
    </row>
    <row r="11990" spans="1:1" ht="15">
      <c r="A11990" s="32"/>
    </row>
    <row r="11991" spans="1:1" ht="15">
      <c r="A11991" s="32"/>
    </row>
    <row r="11992" spans="1:1" ht="15">
      <c r="A11992" s="32"/>
    </row>
    <row r="11993" spans="1:1" ht="15">
      <c r="A11993" s="32"/>
    </row>
    <row r="11994" spans="1:1" ht="15">
      <c r="A11994" s="32"/>
    </row>
    <row r="11995" spans="1:1" ht="15">
      <c r="A11995" s="32"/>
    </row>
    <row r="11996" spans="1:1" ht="15">
      <c r="A11996" s="32"/>
    </row>
    <row r="11997" spans="1:1" ht="15">
      <c r="A11997" s="32"/>
    </row>
    <row r="11998" spans="1:1" ht="15">
      <c r="A11998" s="32"/>
    </row>
    <row r="11999" spans="1:1" ht="15">
      <c r="A11999" s="32"/>
    </row>
    <row r="12000" spans="1:1" ht="15">
      <c r="A12000" s="32"/>
    </row>
    <row r="12001" spans="1:1" ht="15">
      <c r="A12001" s="32"/>
    </row>
    <row r="12002" spans="1:1" ht="15">
      <c r="A12002" s="32"/>
    </row>
    <row r="12003" spans="1:1" ht="15">
      <c r="A12003" s="32"/>
    </row>
    <row r="12004" spans="1:1" ht="15">
      <c r="A12004" s="32"/>
    </row>
    <row r="12005" spans="1:1" ht="15">
      <c r="A12005" s="32"/>
    </row>
    <row r="12006" spans="1:1" ht="15">
      <c r="A12006" s="32"/>
    </row>
    <row r="12007" spans="1:1" ht="15">
      <c r="A12007" s="32"/>
    </row>
    <row r="12008" spans="1:1" ht="15">
      <c r="A12008" s="32"/>
    </row>
    <row r="12009" spans="1:1" ht="15">
      <c r="A12009" s="32"/>
    </row>
    <row r="12010" spans="1:1" ht="15">
      <c r="A12010" s="32"/>
    </row>
    <row r="12011" spans="1:1" ht="15">
      <c r="A12011" s="32"/>
    </row>
    <row r="12012" spans="1:1" ht="15">
      <c r="A12012" s="32"/>
    </row>
    <row r="12013" spans="1:1" ht="15">
      <c r="A12013" s="32"/>
    </row>
    <row r="12014" spans="1:1" ht="15">
      <c r="A12014" s="32"/>
    </row>
    <row r="12015" spans="1:1" ht="15">
      <c r="A12015" s="32"/>
    </row>
    <row r="12016" spans="1:1" ht="15">
      <c r="A12016" s="32"/>
    </row>
    <row r="12017" spans="1:1" ht="15">
      <c r="A12017" s="32"/>
    </row>
    <row r="12018" spans="1:1" ht="15">
      <c r="A12018" s="32"/>
    </row>
    <row r="12019" spans="1:1" ht="15">
      <c r="A12019" s="32"/>
    </row>
    <row r="12020" spans="1:1" ht="15">
      <c r="A12020" s="32"/>
    </row>
    <row r="12021" spans="1:1" ht="15">
      <c r="A12021" s="32"/>
    </row>
    <row r="12022" spans="1:1" ht="15">
      <c r="A12022" s="32"/>
    </row>
    <row r="12023" spans="1:1" ht="15">
      <c r="A12023" s="32"/>
    </row>
    <row r="12024" spans="1:1" ht="15">
      <c r="A12024" s="32"/>
    </row>
    <row r="12025" spans="1:1" ht="15">
      <c r="A12025" s="32"/>
    </row>
    <row r="12026" spans="1:1" ht="15">
      <c r="A12026" s="32"/>
    </row>
    <row r="12027" spans="1:1" ht="15">
      <c r="A12027" s="32"/>
    </row>
    <row r="12028" spans="1:1" ht="15">
      <c r="A12028" s="32"/>
    </row>
    <row r="12029" spans="1:1" ht="15">
      <c r="A12029" s="32"/>
    </row>
    <row r="12030" spans="1:1" ht="15">
      <c r="A12030" s="32"/>
    </row>
    <row r="12031" spans="1:1" ht="15">
      <c r="A12031" s="32"/>
    </row>
    <row r="12032" spans="1:1" ht="15">
      <c r="A12032" s="32"/>
    </row>
    <row r="12033" spans="1:1" ht="15">
      <c r="A12033" s="32"/>
    </row>
    <row r="12034" spans="1:1" ht="15">
      <c r="A12034" s="32"/>
    </row>
    <row r="12035" spans="1:1" ht="15">
      <c r="A12035" s="32"/>
    </row>
    <row r="12036" spans="1:1" ht="15">
      <c r="A12036" s="32"/>
    </row>
    <row r="12037" spans="1:1" ht="15">
      <c r="A12037" s="32"/>
    </row>
    <row r="12038" spans="1:1" ht="15">
      <c r="A12038" s="32"/>
    </row>
    <row r="12039" spans="1:1" ht="15">
      <c r="A12039" s="32"/>
    </row>
    <row r="12040" spans="1:1" ht="15">
      <c r="A12040" s="32"/>
    </row>
    <row r="12041" spans="1:1" ht="15">
      <c r="A12041" s="32"/>
    </row>
    <row r="12042" spans="1:1" ht="15">
      <c r="A12042" s="32"/>
    </row>
    <row r="12043" spans="1:1" ht="15">
      <c r="A12043" s="32"/>
    </row>
    <row r="12044" spans="1:1" ht="15">
      <c r="A12044" s="32"/>
    </row>
    <row r="12045" spans="1:1" ht="15">
      <c r="A12045" s="32"/>
    </row>
    <row r="12046" spans="1:1" ht="15">
      <c r="A12046" s="32"/>
    </row>
    <row r="12047" spans="1:1" ht="15">
      <c r="A12047" s="32"/>
    </row>
    <row r="12048" spans="1:1" ht="15">
      <c r="A12048" s="32"/>
    </row>
    <row r="12049" spans="1:1" ht="15">
      <c r="A12049" s="32"/>
    </row>
    <row r="12050" spans="1:1" ht="15">
      <c r="A12050" s="32"/>
    </row>
    <row r="12051" spans="1:1" ht="15">
      <c r="A12051" s="32"/>
    </row>
    <row r="12052" spans="1:1" ht="15">
      <c r="A12052" s="32"/>
    </row>
    <row r="12053" spans="1:1" ht="15">
      <c r="A12053" s="32"/>
    </row>
    <row r="12054" spans="1:1" ht="15">
      <c r="A12054" s="32"/>
    </row>
    <row r="12055" spans="1:1" ht="15">
      <c r="A12055" s="32"/>
    </row>
    <row r="12056" spans="1:1" ht="15">
      <c r="A12056" s="32"/>
    </row>
    <row r="12057" spans="1:1" ht="15">
      <c r="A12057" s="32"/>
    </row>
    <row r="12058" spans="1:1" ht="15">
      <c r="A12058" s="32"/>
    </row>
    <row r="12059" spans="1:1" ht="15">
      <c r="A12059" s="32"/>
    </row>
    <row r="12060" spans="1:1" ht="15">
      <c r="A12060" s="32"/>
    </row>
    <row r="12061" spans="1:1" ht="15">
      <c r="A12061" s="32"/>
    </row>
    <row r="12062" spans="1:1" ht="15">
      <c r="A12062" s="32"/>
    </row>
    <row r="12063" spans="1:1" ht="15">
      <c r="A12063" s="32"/>
    </row>
    <row r="12064" spans="1:1" ht="15">
      <c r="A12064" s="32"/>
    </row>
    <row r="12065" spans="1:1" ht="15">
      <c r="A12065" s="32"/>
    </row>
    <row r="12066" spans="1:1" ht="15">
      <c r="A12066" s="32"/>
    </row>
    <row r="12067" spans="1:1" ht="15">
      <c r="A12067" s="32"/>
    </row>
    <row r="12068" spans="1:1" ht="15">
      <c r="A12068" s="32"/>
    </row>
    <row r="12069" spans="1:1" ht="15">
      <c r="A12069" s="32"/>
    </row>
    <row r="12070" spans="1:1" ht="15">
      <c r="A12070" s="32"/>
    </row>
    <row r="12071" spans="1:1" ht="15">
      <c r="A12071" s="32"/>
    </row>
    <row r="12072" spans="1:1" ht="15">
      <c r="A12072" s="32"/>
    </row>
    <row r="12073" spans="1:1" ht="15">
      <c r="A12073" s="32"/>
    </row>
    <row r="12074" spans="1:1" ht="15">
      <c r="A12074" s="32"/>
    </row>
    <row r="12075" spans="1:1" ht="15">
      <c r="A12075" s="32"/>
    </row>
    <row r="12076" spans="1:1" ht="15">
      <c r="A12076" s="32"/>
    </row>
    <row r="12077" spans="1:1" ht="15">
      <c r="A12077" s="32"/>
    </row>
    <row r="12078" spans="1:1" ht="15">
      <c r="A12078" s="32"/>
    </row>
    <row r="12079" spans="1:1" ht="15">
      <c r="A12079" s="32"/>
    </row>
    <row r="12080" spans="1:1" ht="15">
      <c r="A12080" s="32"/>
    </row>
    <row r="12081" spans="1:1" ht="15">
      <c r="A12081" s="32"/>
    </row>
    <row r="12082" spans="1:1" ht="15">
      <c r="A12082" s="32"/>
    </row>
    <row r="12083" spans="1:1" ht="15">
      <c r="A12083" s="32"/>
    </row>
    <row r="12084" spans="1:1" ht="15">
      <c r="A12084" s="32"/>
    </row>
    <row r="12085" spans="1:1" ht="15">
      <c r="A12085" s="32"/>
    </row>
    <row r="12086" spans="1:1" ht="15">
      <c r="A12086" s="32"/>
    </row>
    <row r="12087" spans="1:1" ht="15">
      <c r="A12087" s="32"/>
    </row>
    <row r="12088" spans="1:1" ht="15">
      <c r="A12088" s="32"/>
    </row>
    <row r="12089" spans="1:1" ht="15">
      <c r="A12089" s="32"/>
    </row>
    <row r="12090" spans="1:1" ht="15">
      <c r="A12090" s="32"/>
    </row>
    <row r="12091" spans="1:1" ht="15">
      <c r="A12091" s="32"/>
    </row>
    <row r="12092" spans="1:1" ht="15">
      <c r="A12092" s="32"/>
    </row>
    <row r="12093" spans="1:1" ht="15">
      <c r="A12093" s="32"/>
    </row>
    <row r="12094" spans="1:1" ht="15">
      <c r="A12094" s="32"/>
    </row>
    <row r="12095" spans="1:1" ht="15">
      <c r="A12095" s="32"/>
    </row>
    <row r="12096" spans="1:1" ht="15">
      <c r="A12096" s="32"/>
    </row>
    <row r="12097" spans="1:1" ht="15">
      <c r="A12097" s="32"/>
    </row>
    <row r="12098" spans="1:1" ht="15">
      <c r="A12098" s="32"/>
    </row>
    <row r="12099" spans="1:1" ht="15">
      <c r="A12099" s="32"/>
    </row>
    <row r="12100" spans="1:1" ht="15">
      <c r="A12100" s="32"/>
    </row>
    <row r="12101" spans="1:1" ht="15">
      <c r="A12101" s="32"/>
    </row>
    <row r="12102" spans="1:1" ht="15">
      <c r="A12102" s="32"/>
    </row>
    <row r="12103" spans="1:1" ht="15">
      <c r="A12103" s="32"/>
    </row>
    <row r="12104" spans="1:1" ht="15">
      <c r="A12104" s="32"/>
    </row>
    <row r="12105" spans="1:1" ht="15">
      <c r="A12105" s="32"/>
    </row>
    <row r="12106" spans="1:1" ht="15">
      <c r="A12106" s="32"/>
    </row>
    <row r="12107" spans="1:1" ht="15">
      <c r="A12107" s="32"/>
    </row>
    <row r="12108" spans="1:1" ht="15">
      <c r="A12108" s="32"/>
    </row>
    <row r="12109" spans="1:1" ht="15">
      <c r="A12109" s="32"/>
    </row>
    <row r="12110" spans="1:1" ht="15">
      <c r="A12110" s="32"/>
    </row>
    <row r="12111" spans="1:1" ht="15">
      <c r="A12111" s="32"/>
    </row>
    <row r="12112" spans="1:1" ht="15">
      <c r="A12112" s="32"/>
    </row>
    <row r="12113" spans="1:1" ht="15">
      <c r="A12113" s="32"/>
    </row>
    <row r="12114" spans="1:1" ht="15">
      <c r="A12114" s="32"/>
    </row>
    <row r="12115" spans="1:1" ht="15">
      <c r="A12115" s="32"/>
    </row>
    <row r="12116" spans="1:1" ht="15">
      <c r="A12116" s="32"/>
    </row>
    <row r="12117" spans="1:1" ht="15">
      <c r="A12117" s="32"/>
    </row>
    <row r="12118" spans="1:1" ht="15">
      <c r="A12118" s="32"/>
    </row>
    <row r="12119" spans="1:1" ht="15">
      <c r="A12119" s="32"/>
    </row>
    <row r="12120" spans="1:1" ht="15">
      <c r="A12120" s="32"/>
    </row>
    <row r="12121" spans="1:1" ht="15">
      <c r="A12121" s="32"/>
    </row>
    <row r="12122" spans="1:1" ht="15">
      <c r="A12122" s="32"/>
    </row>
    <row r="12123" spans="1:1" ht="15">
      <c r="A12123" s="32"/>
    </row>
    <row r="12124" spans="1:1" ht="15">
      <c r="A12124" s="32"/>
    </row>
    <row r="12125" spans="1:1" ht="15">
      <c r="A12125" s="32"/>
    </row>
    <row r="12126" spans="1:1" ht="15">
      <c r="A12126" s="32"/>
    </row>
    <row r="12127" spans="1:1" ht="15">
      <c r="A12127" s="32"/>
    </row>
    <row r="12128" spans="1:1" ht="15">
      <c r="A12128" s="32"/>
    </row>
    <row r="12129" spans="1:1" ht="15">
      <c r="A12129" s="32"/>
    </row>
    <row r="12130" spans="1:1" ht="15">
      <c r="A12130" s="32"/>
    </row>
    <row r="12131" spans="1:1" ht="15">
      <c r="A12131" s="32"/>
    </row>
    <row r="12132" spans="1:1" ht="15">
      <c r="A12132" s="32"/>
    </row>
    <row r="12133" spans="1:1" ht="15">
      <c r="A12133" s="32"/>
    </row>
    <row r="12134" spans="1:1" ht="15">
      <c r="A12134" s="32"/>
    </row>
    <row r="12135" spans="1:1" ht="15">
      <c r="A12135" s="32"/>
    </row>
    <row r="12136" spans="1:1" ht="15">
      <c r="A12136" s="32"/>
    </row>
    <row r="12137" spans="1:1" ht="15">
      <c r="A12137" s="32"/>
    </row>
    <row r="12138" spans="1:1" ht="15">
      <c r="A12138" s="32"/>
    </row>
    <row r="12139" spans="1:1" ht="15">
      <c r="A12139" s="32"/>
    </row>
    <row r="12140" spans="1:1" ht="15">
      <c r="A12140" s="32"/>
    </row>
    <row r="12141" spans="1:1" ht="15">
      <c r="A12141" s="32"/>
    </row>
    <row r="12142" spans="1:1" ht="15">
      <c r="A12142" s="32"/>
    </row>
    <row r="12143" spans="1:1" ht="15">
      <c r="A12143" s="32"/>
    </row>
    <row r="12144" spans="1:1" ht="15">
      <c r="A12144" s="32"/>
    </row>
    <row r="12145" spans="1:1" ht="15">
      <c r="A12145" s="32"/>
    </row>
    <row r="12146" spans="1:1" ht="15">
      <c r="A12146" s="32"/>
    </row>
    <row r="12147" spans="1:1" ht="15">
      <c r="A12147" s="32"/>
    </row>
    <row r="12148" spans="1:1" ht="15">
      <c r="A12148" s="32"/>
    </row>
    <row r="12149" spans="1:1" ht="15">
      <c r="A12149" s="32"/>
    </row>
    <row r="12150" spans="1:1" ht="15">
      <c r="A12150" s="32"/>
    </row>
    <row r="12151" spans="1:1" ht="15">
      <c r="A12151" s="32"/>
    </row>
    <row r="12152" spans="1:1" ht="15">
      <c r="A12152" s="32"/>
    </row>
    <row r="12153" spans="1:1" ht="15">
      <c r="A12153" s="32"/>
    </row>
    <row r="12154" spans="1:1" ht="15">
      <c r="A12154" s="32"/>
    </row>
    <row r="12155" spans="1:1" ht="15">
      <c r="A12155" s="32"/>
    </row>
    <row r="12156" spans="1:1" ht="15">
      <c r="A12156" s="32"/>
    </row>
    <row r="12157" spans="1:1" ht="15">
      <c r="A12157" s="32"/>
    </row>
    <row r="12158" spans="1:1" ht="15">
      <c r="A12158" s="32"/>
    </row>
    <row r="12159" spans="1:1" ht="15">
      <c r="A12159" s="32"/>
    </row>
    <row r="12160" spans="1:1" ht="15">
      <c r="A12160" s="32"/>
    </row>
    <row r="12161" spans="1:1" ht="15">
      <c r="A12161" s="32"/>
    </row>
    <row r="12162" spans="1:1" ht="15">
      <c r="A12162" s="32"/>
    </row>
    <row r="12163" spans="1:1" ht="15">
      <c r="A12163" s="32"/>
    </row>
    <row r="12164" spans="1:1" ht="15">
      <c r="A12164" s="32"/>
    </row>
    <row r="12165" spans="1:1" ht="15">
      <c r="A12165" s="32"/>
    </row>
    <row r="12166" spans="1:1" ht="15">
      <c r="A12166" s="32"/>
    </row>
    <row r="12167" spans="1:1" ht="15">
      <c r="A12167" s="32"/>
    </row>
    <row r="12168" spans="1:1" ht="15">
      <c r="A12168" s="32"/>
    </row>
    <row r="12169" spans="1:1" ht="15">
      <c r="A12169" s="32"/>
    </row>
    <row r="12170" spans="1:1" ht="15">
      <c r="A12170" s="32"/>
    </row>
    <row r="12171" spans="1:1" ht="15">
      <c r="A12171" s="32"/>
    </row>
    <row r="12172" spans="1:1" ht="15">
      <c r="A12172" s="32"/>
    </row>
    <row r="12173" spans="1:1" ht="15">
      <c r="A12173" s="32"/>
    </row>
    <row r="12174" spans="1:1" ht="15">
      <c r="A12174" s="32"/>
    </row>
    <row r="12175" spans="1:1" ht="15">
      <c r="A12175" s="32"/>
    </row>
    <row r="12176" spans="1:1" ht="15">
      <c r="A12176" s="32"/>
    </row>
    <row r="12177" spans="1:1" ht="15">
      <c r="A12177" s="32"/>
    </row>
    <row r="12178" spans="1:1" ht="15">
      <c r="A12178" s="32"/>
    </row>
    <row r="12179" spans="1:1" ht="15">
      <c r="A12179" s="32"/>
    </row>
    <row r="12180" spans="1:1" ht="15">
      <c r="A12180" s="32"/>
    </row>
    <row r="12181" spans="1:1" ht="15">
      <c r="A12181" s="32"/>
    </row>
    <row r="12182" spans="1:1" ht="15">
      <c r="A12182" s="32"/>
    </row>
    <row r="12183" spans="1:1" ht="15">
      <c r="A12183" s="32"/>
    </row>
    <row r="12184" spans="1:1" ht="15">
      <c r="A12184" s="32"/>
    </row>
    <row r="12185" spans="1:1" ht="15">
      <c r="A12185" s="32"/>
    </row>
    <row r="12186" spans="1:1" ht="15">
      <c r="A12186" s="32"/>
    </row>
    <row r="12187" spans="1:1" ht="15">
      <c r="A12187" s="32"/>
    </row>
    <row r="12188" spans="1:1" ht="15">
      <c r="A12188" s="32"/>
    </row>
    <row r="12189" spans="1:1" ht="15">
      <c r="A12189" s="32"/>
    </row>
    <row r="12190" spans="1:1" ht="15">
      <c r="A12190" s="32"/>
    </row>
    <row r="12191" spans="1:1" ht="15">
      <c r="A12191" s="32"/>
    </row>
    <row r="12192" spans="1:1" ht="15">
      <c r="A12192" s="32"/>
    </row>
    <row r="12193" spans="1:1" ht="15">
      <c r="A12193" s="32"/>
    </row>
    <row r="12194" spans="1:1" ht="15">
      <c r="A12194" s="32"/>
    </row>
    <row r="12195" spans="1:1" ht="15">
      <c r="A12195" s="32"/>
    </row>
    <row r="12196" spans="1:1" ht="15">
      <c r="A12196" s="32"/>
    </row>
    <row r="12197" spans="1:1" ht="15">
      <c r="A12197" s="32"/>
    </row>
    <row r="12198" spans="1:1" ht="15">
      <c r="A12198" s="32"/>
    </row>
    <row r="12199" spans="1:1" ht="15">
      <c r="A12199" s="32"/>
    </row>
    <row r="12200" spans="1:1" ht="15">
      <c r="A12200" s="32"/>
    </row>
    <row r="12201" spans="1:1" ht="15">
      <c r="A12201" s="32"/>
    </row>
    <row r="12202" spans="1:1" ht="15">
      <c r="A12202" s="32"/>
    </row>
    <row r="12203" spans="1:1" ht="15">
      <c r="A12203" s="32"/>
    </row>
    <row r="12204" spans="1:1" ht="15">
      <c r="A12204" s="32"/>
    </row>
    <row r="12205" spans="1:1" ht="15">
      <c r="A12205" s="32"/>
    </row>
    <row r="12206" spans="1:1" ht="15">
      <c r="A12206" s="32"/>
    </row>
    <row r="12207" spans="1:1" ht="15">
      <c r="A12207" s="32"/>
    </row>
    <row r="12208" spans="1:1" ht="15">
      <c r="A12208" s="32"/>
    </row>
    <row r="12209" spans="1:1" ht="15">
      <c r="A12209" s="32"/>
    </row>
    <row r="12210" spans="1:1" ht="15">
      <c r="A12210" s="32"/>
    </row>
    <row r="12211" spans="1:1" ht="15">
      <c r="A12211" s="32"/>
    </row>
    <row r="12212" spans="1:1" ht="15">
      <c r="A12212" s="32"/>
    </row>
    <row r="12213" spans="1:1" ht="15">
      <c r="A12213" s="32"/>
    </row>
    <row r="12214" spans="1:1" ht="15">
      <c r="A12214" s="32"/>
    </row>
    <row r="12215" spans="1:1" ht="15">
      <c r="A12215" s="32"/>
    </row>
    <row r="12216" spans="1:1" ht="15">
      <c r="A12216" s="32"/>
    </row>
    <row r="12217" spans="1:1" ht="15">
      <c r="A12217" s="32"/>
    </row>
    <row r="12218" spans="1:1" ht="15">
      <c r="A12218" s="32"/>
    </row>
    <row r="12219" spans="1:1" ht="15">
      <c r="A12219" s="32"/>
    </row>
    <row r="12220" spans="1:1" ht="15">
      <c r="A12220" s="32"/>
    </row>
    <row r="12221" spans="1:1" ht="15">
      <c r="A12221" s="32"/>
    </row>
    <row r="12222" spans="1:1" ht="15">
      <c r="A12222" s="32"/>
    </row>
    <row r="12223" spans="1:1" ht="15">
      <c r="A12223" s="32"/>
    </row>
    <row r="12224" spans="1:1" ht="15">
      <c r="A12224" s="32"/>
    </row>
    <row r="12225" spans="1:1" ht="15">
      <c r="A12225" s="32"/>
    </row>
    <row r="12226" spans="1:1" ht="15">
      <c r="A12226" s="32"/>
    </row>
    <row r="12227" spans="1:1" ht="15">
      <c r="A12227" s="32"/>
    </row>
    <row r="12228" spans="1:1" ht="15">
      <c r="A12228" s="32"/>
    </row>
    <row r="12229" spans="1:1" ht="15">
      <c r="A12229" s="32"/>
    </row>
    <row r="12230" spans="1:1" ht="15">
      <c r="A12230" s="32"/>
    </row>
    <row r="12231" spans="1:1" ht="15">
      <c r="A12231" s="32"/>
    </row>
    <row r="12232" spans="1:1" ht="15">
      <c r="A12232" s="32"/>
    </row>
    <row r="12233" spans="1:1" ht="15">
      <c r="A12233" s="32"/>
    </row>
    <row r="12234" spans="1:1" ht="15">
      <c r="A12234" s="32"/>
    </row>
    <row r="12235" spans="1:1" ht="15">
      <c r="A12235" s="32"/>
    </row>
    <row r="12236" spans="1:1" ht="15">
      <c r="A12236" s="32"/>
    </row>
    <row r="12237" spans="1:1" ht="15">
      <c r="A12237" s="32"/>
    </row>
    <row r="12238" spans="1:1" ht="15">
      <c r="A12238" s="32"/>
    </row>
    <row r="12239" spans="1:1" ht="15">
      <c r="A12239" s="32"/>
    </row>
    <row r="12240" spans="1:1" ht="15">
      <c r="A12240" s="32"/>
    </row>
    <row r="12241" spans="1:1" ht="15">
      <c r="A12241" s="32"/>
    </row>
    <row r="12242" spans="1:1" ht="15">
      <c r="A12242" s="32"/>
    </row>
    <row r="12243" spans="1:1" ht="15">
      <c r="A12243" s="32"/>
    </row>
    <row r="12244" spans="1:1" ht="15">
      <c r="A12244" s="32"/>
    </row>
    <row r="12245" spans="1:1" ht="15">
      <c r="A12245" s="32"/>
    </row>
    <row r="12246" spans="1:1" ht="15">
      <c r="A12246" s="32"/>
    </row>
    <row r="12247" spans="1:1" ht="15">
      <c r="A12247" s="32"/>
    </row>
    <row r="12248" spans="1:1" ht="15">
      <c r="A12248" s="32"/>
    </row>
    <row r="12249" spans="1:1" ht="15">
      <c r="A12249" s="32"/>
    </row>
    <row r="12250" spans="1:1" ht="15">
      <c r="A12250" s="32"/>
    </row>
    <row r="12251" spans="1:1" ht="15">
      <c r="A12251" s="32"/>
    </row>
    <row r="12252" spans="1:1" ht="15">
      <c r="A12252" s="32"/>
    </row>
    <row r="12253" spans="1:1" ht="15">
      <c r="A12253" s="32"/>
    </row>
    <row r="12254" spans="1:1" ht="15">
      <c r="A12254" s="32"/>
    </row>
    <row r="12255" spans="1:1" ht="15">
      <c r="A12255" s="32"/>
    </row>
    <row r="12256" spans="1:1" ht="15">
      <c r="A12256" s="32"/>
    </row>
    <row r="12257" spans="1:1" ht="15">
      <c r="A12257" s="32"/>
    </row>
    <row r="12258" spans="1:1" ht="15">
      <c r="A12258" s="32"/>
    </row>
    <row r="12259" spans="1:1" ht="15">
      <c r="A12259" s="32"/>
    </row>
    <row r="12260" spans="1:1" ht="15">
      <c r="A12260" s="32"/>
    </row>
    <row r="12261" spans="1:1" ht="15">
      <c r="A12261" s="32"/>
    </row>
    <row r="12262" spans="1:1" ht="15">
      <c r="A12262" s="32"/>
    </row>
    <row r="12263" spans="1:1" ht="15">
      <c r="A12263" s="32"/>
    </row>
    <row r="12264" spans="1:1" ht="15">
      <c r="A12264" s="32"/>
    </row>
    <row r="12265" spans="1:1" ht="15">
      <c r="A12265" s="32"/>
    </row>
    <row r="12266" spans="1:1" ht="15">
      <c r="A12266" s="32"/>
    </row>
    <row r="12267" spans="1:1" ht="15">
      <c r="A12267" s="32"/>
    </row>
    <row r="12268" spans="1:1" ht="15">
      <c r="A12268" s="32"/>
    </row>
    <row r="12269" spans="1:1" ht="15">
      <c r="A12269" s="32"/>
    </row>
    <row r="12270" spans="1:1" ht="15">
      <c r="A12270" s="32"/>
    </row>
    <row r="12271" spans="1:1" ht="15">
      <c r="A12271" s="32"/>
    </row>
    <row r="12272" spans="1:1" ht="15">
      <c r="A12272" s="32"/>
    </row>
    <row r="12273" spans="1:1" ht="15">
      <c r="A12273" s="32"/>
    </row>
    <row r="12274" spans="1:1" ht="15">
      <c r="A12274" s="32"/>
    </row>
    <row r="12275" spans="1:1" ht="15">
      <c r="A12275" s="32"/>
    </row>
    <row r="12276" spans="1:1" ht="15">
      <c r="A12276" s="32"/>
    </row>
    <row r="12277" spans="1:1" ht="15">
      <c r="A12277" s="32"/>
    </row>
    <row r="12278" spans="1:1" ht="15">
      <c r="A12278" s="32"/>
    </row>
    <row r="12279" spans="1:1" ht="15">
      <c r="A12279" s="32"/>
    </row>
    <row r="12280" spans="1:1" ht="15">
      <c r="A12280" s="32"/>
    </row>
    <row r="12281" spans="1:1" ht="15">
      <c r="A12281" s="32"/>
    </row>
    <row r="12282" spans="1:1" ht="15">
      <c r="A12282" s="32"/>
    </row>
    <row r="12283" spans="1:1" ht="15">
      <c r="A12283" s="32"/>
    </row>
    <row r="12284" spans="1:1" ht="15">
      <c r="A12284" s="32"/>
    </row>
    <row r="12285" spans="1:1" ht="15">
      <c r="A12285" s="32"/>
    </row>
    <row r="12286" spans="1:1" ht="15">
      <c r="A12286" s="32"/>
    </row>
    <row r="12287" spans="1:1" ht="15">
      <c r="A12287" s="32"/>
    </row>
    <row r="12288" spans="1:1" ht="15">
      <c r="A12288" s="32"/>
    </row>
    <row r="12289" spans="1:1" ht="15">
      <c r="A12289" s="32"/>
    </row>
    <row r="12290" spans="1:1" ht="15">
      <c r="A12290" s="32"/>
    </row>
    <row r="12291" spans="1:1" ht="15">
      <c r="A12291" s="32"/>
    </row>
    <row r="12292" spans="1:1" ht="15">
      <c r="A12292" s="32"/>
    </row>
    <row r="12293" spans="1:1" ht="15">
      <c r="A12293" s="32"/>
    </row>
    <row r="12294" spans="1:1" ht="15">
      <c r="A12294" s="32"/>
    </row>
    <row r="12295" spans="1:1" ht="15">
      <c r="A12295" s="32"/>
    </row>
    <row r="12296" spans="1:1" ht="15">
      <c r="A12296" s="32"/>
    </row>
    <row r="12297" spans="1:1" ht="15">
      <c r="A12297" s="32"/>
    </row>
    <row r="12298" spans="1:1" ht="15">
      <c r="A12298" s="32"/>
    </row>
    <row r="12299" spans="1:1" ht="15">
      <c r="A12299" s="32"/>
    </row>
    <row r="12300" spans="1:1" ht="15">
      <c r="A12300" s="32"/>
    </row>
    <row r="12301" spans="1:1" ht="15">
      <c r="A12301" s="32"/>
    </row>
    <row r="12302" spans="1:1" ht="15">
      <c r="A12302" s="32"/>
    </row>
    <row r="12303" spans="1:1" ht="15">
      <c r="A12303" s="32"/>
    </row>
    <row r="12304" spans="1:1" ht="15">
      <c r="A12304" s="32"/>
    </row>
    <row r="12305" spans="1:1" ht="15">
      <c r="A12305" s="32"/>
    </row>
    <row r="12306" spans="1:1" ht="15">
      <c r="A12306" s="32"/>
    </row>
    <row r="12307" spans="1:1" ht="15">
      <c r="A12307" s="32"/>
    </row>
    <row r="12308" spans="1:1" ht="15">
      <c r="A12308" s="32"/>
    </row>
    <row r="12309" spans="1:1" ht="15">
      <c r="A12309" s="32"/>
    </row>
    <row r="12310" spans="1:1" ht="15">
      <c r="A12310" s="32"/>
    </row>
    <row r="12311" spans="1:1" ht="15">
      <c r="A12311" s="32"/>
    </row>
    <row r="12312" spans="1:1" ht="15">
      <c r="A12312" s="32"/>
    </row>
    <row r="12313" spans="1:1" ht="15">
      <c r="A12313" s="32"/>
    </row>
    <row r="12314" spans="1:1" ht="15">
      <c r="A12314" s="32"/>
    </row>
    <row r="12315" spans="1:1" ht="15">
      <c r="A12315" s="32"/>
    </row>
    <row r="12316" spans="1:1" ht="15">
      <c r="A12316" s="32"/>
    </row>
    <row r="12317" spans="1:1" ht="15">
      <c r="A12317" s="32"/>
    </row>
    <row r="12318" spans="1:1" ht="15">
      <c r="A12318" s="32"/>
    </row>
    <row r="12319" spans="1:1" ht="15">
      <c r="A12319" s="32"/>
    </row>
    <row r="12320" spans="1:1" ht="15">
      <c r="A12320" s="32"/>
    </row>
    <row r="12321" spans="1:1" ht="15">
      <c r="A12321" s="32"/>
    </row>
    <row r="12322" spans="1:1" ht="15">
      <c r="A12322" s="32"/>
    </row>
    <row r="12323" spans="1:1" ht="15">
      <c r="A12323" s="32"/>
    </row>
    <row r="12324" spans="1:1" ht="15">
      <c r="A12324" s="32"/>
    </row>
    <row r="12325" spans="1:1" ht="15">
      <c r="A12325" s="32"/>
    </row>
    <row r="12326" spans="1:1" ht="15">
      <c r="A12326" s="32"/>
    </row>
    <row r="12327" spans="1:1" ht="15">
      <c r="A12327" s="32"/>
    </row>
    <row r="12328" spans="1:1" ht="15">
      <c r="A12328" s="32"/>
    </row>
    <row r="12329" spans="1:1" ht="15">
      <c r="A12329" s="32"/>
    </row>
    <row r="12330" spans="1:1" ht="15">
      <c r="A12330" s="32"/>
    </row>
    <row r="12331" spans="1:1" ht="15">
      <c r="A12331" s="32"/>
    </row>
    <row r="12332" spans="1:1" ht="15">
      <c r="A12332" s="32"/>
    </row>
    <row r="12333" spans="1:1" ht="15">
      <c r="A12333" s="32"/>
    </row>
    <row r="12334" spans="1:1" ht="15">
      <c r="A12334" s="32"/>
    </row>
    <row r="12335" spans="1:1" ht="15">
      <c r="A12335" s="32"/>
    </row>
    <row r="12336" spans="1:1" ht="15">
      <c r="A12336" s="32"/>
    </row>
    <row r="12337" spans="1:1" ht="15">
      <c r="A12337" s="32"/>
    </row>
    <row r="12338" spans="1:1" ht="15">
      <c r="A12338" s="32"/>
    </row>
    <row r="12339" spans="1:1" ht="15">
      <c r="A12339" s="32"/>
    </row>
    <row r="12340" spans="1:1" ht="15">
      <c r="A12340" s="32"/>
    </row>
    <row r="12341" spans="1:1" ht="15">
      <c r="A12341" s="32"/>
    </row>
    <row r="12342" spans="1:1" ht="15">
      <c r="A12342" s="32"/>
    </row>
    <row r="12343" spans="1:1" ht="15">
      <c r="A12343" s="32"/>
    </row>
    <row r="12344" spans="1:1" ht="15">
      <c r="A12344" s="32"/>
    </row>
    <row r="12345" spans="1:1" ht="15">
      <c r="A12345" s="32"/>
    </row>
    <row r="12346" spans="1:1" ht="15">
      <c r="A12346" s="32"/>
    </row>
    <row r="12347" spans="1:1" ht="15">
      <c r="A12347" s="32"/>
    </row>
    <row r="12348" spans="1:1" ht="15">
      <c r="A12348" s="32"/>
    </row>
    <row r="12349" spans="1:1" ht="15">
      <c r="A12349" s="32"/>
    </row>
    <row r="12350" spans="1:1" ht="15">
      <c r="A12350" s="32"/>
    </row>
    <row r="12351" spans="1:1" ht="15">
      <c r="A12351" s="32"/>
    </row>
    <row r="12352" spans="1:1" ht="15">
      <c r="A12352" s="32"/>
    </row>
    <row r="12353" spans="1:1" ht="15">
      <c r="A12353" s="32"/>
    </row>
    <row r="12354" spans="1:1" ht="15">
      <c r="A12354" s="32"/>
    </row>
    <row r="12355" spans="1:1" ht="15">
      <c r="A12355" s="32"/>
    </row>
    <row r="12356" spans="1:1" ht="15">
      <c r="A12356" s="32"/>
    </row>
    <row r="12357" spans="1:1" ht="15">
      <c r="A12357" s="32"/>
    </row>
    <row r="12358" spans="1:1" ht="15">
      <c r="A12358" s="32"/>
    </row>
    <row r="12359" spans="1:1" ht="15">
      <c r="A12359" s="32"/>
    </row>
    <row r="12360" spans="1:1" ht="15">
      <c r="A12360" s="32"/>
    </row>
    <row r="12361" spans="1:1" ht="15">
      <c r="A12361" s="32"/>
    </row>
    <row r="12362" spans="1:1" ht="15">
      <c r="A12362" s="32"/>
    </row>
    <row r="12363" spans="1:1" ht="15">
      <c r="A12363" s="32"/>
    </row>
    <row r="12364" spans="1:1" ht="15">
      <c r="A12364" s="32"/>
    </row>
    <row r="12365" spans="1:1" ht="15">
      <c r="A12365" s="32"/>
    </row>
    <row r="12366" spans="1:1" ht="15">
      <c r="A12366" s="32"/>
    </row>
    <row r="12367" spans="1:1" ht="15">
      <c r="A12367" s="32"/>
    </row>
    <row r="12368" spans="1:1" ht="15">
      <c r="A12368" s="32"/>
    </row>
    <row r="12369" spans="1:1" ht="15">
      <c r="A12369" s="32"/>
    </row>
    <row r="12370" spans="1:1" ht="15">
      <c r="A12370" s="32"/>
    </row>
    <row r="12371" spans="1:1" ht="15">
      <c r="A12371" s="32"/>
    </row>
    <row r="12372" spans="1:1" ht="15">
      <c r="A12372" s="32"/>
    </row>
    <row r="12373" spans="1:1" ht="15">
      <c r="A12373" s="32"/>
    </row>
    <row r="12374" spans="1:1" ht="15">
      <c r="A12374" s="32"/>
    </row>
    <row r="12375" spans="1:1" ht="15">
      <c r="A12375" s="32"/>
    </row>
    <row r="12376" spans="1:1" ht="15">
      <c r="A12376" s="32"/>
    </row>
    <row r="12377" spans="1:1" ht="15">
      <c r="A12377" s="32"/>
    </row>
    <row r="12378" spans="1:1" ht="15">
      <c r="A12378" s="32"/>
    </row>
    <row r="12379" spans="1:1" ht="15">
      <c r="A12379" s="32"/>
    </row>
    <row r="12380" spans="1:1" ht="15">
      <c r="A12380" s="32"/>
    </row>
    <row r="12381" spans="1:1" ht="15">
      <c r="A12381" s="32"/>
    </row>
    <row r="12382" spans="1:1" ht="15">
      <c r="A12382" s="32"/>
    </row>
    <row r="12383" spans="1:1" ht="15">
      <c r="A12383" s="32"/>
    </row>
    <row r="12384" spans="1:1" ht="15">
      <c r="A12384" s="32"/>
    </row>
    <row r="12385" spans="1:1" ht="15">
      <c r="A12385" s="32"/>
    </row>
    <row r="12386" spans="1:1" ht="15">
      <c r="A12386" s="32"/>
    </row>
    <row r="12387" spans="1:1" ht="15">
      <c r="A12387" s="32"/>
    </row>
    <row r="12388" spans="1:1" ht="15">
      <c r="A12388" s="32"/>
    </row>
    <row r="12389" spans="1:1" ht="15">
      <c r="A12389" s="32"/>
    </row>
    <row r="12390" spans="1:1" ht="15">
      <c r="A12390" s="32"/>
    </row>
    <row r="12391" spans="1:1" ht="15">
      <c r="A12391" s="32"/>
    </row>
    <row r="12392" spans="1:1" ht="15">
      <c r="A12392" s="32"/>
    </row>
    <row r="12393" spans="1:1" ht="15">
      <c r="A12393" s="32"/>
    </row>
    <row r="12394" spans="1:1" ht="15">
      <c r="A12394" s="32"/>
    </row>
    <row r="12395" spans="1:1" ht="15">
      <c r="A12395" s="32"/>
    </row>
    <row r="12396" spans="1:1" ht="15">
      <c r="A12396" s="32"/>
    </row>
    <row r="12397" spans="1:1" ht="15">
      <c r="A12397" s="32"/>
    </row>
    <row r="12398" spans="1:1" ht="15">
      <c r="A12398" s="32"/>
    </row>
    <row r="12399" spans="1:1" ht="15">
      <c r="A12399" s="32"/>
    </row>
    <row r="12400" spans="1:1" ht="15">
      <c r="A12400" s="32"/>
    </row>
    <row r="12401" spans="1:1" ht="15">
      <c r="A12401" s="32"/>
    </row>
    <row r="12402" spans="1:1" ht="15">
      <c r="A12402" s="32"/>
    </row>
    <row r="12403" spans="1:1" ht="15">
      <c r="A12403" s="32"/>
    </row>
    <row r="12404" spans="1:1" ht="15">
      <c r="A12404" s="32"/>
    </row>
    <row r="12405" spans="1:1" ht="15">
      <c r="A12405" s="32"/>
    </row>
    <row r="12406" spans="1:1" ht="15">
      <c r="A12406" s="32"/>
    </row>
    <row r="12407" spans="1:1" ht="15">
      <c r="A12407" s="32"/>
    </row>
    <row r="12408" spans="1:1" ht="15">
      <c r="A12408" s="32"/>
    </row>
    <row r="12409" spans="1:1" ht="15">
      <c r="A12409" s="32"/>
    </row>
    <row r="12410" spans="1:1" ht="15">
      <c r="A12410" s="32"/>
    </row>
    <row r="12411" spans="1:1" ht="15">
      <c r="A12411" s="32"/>
    </row>
    <row r="12412" spans="1:1" ht="15">
      <c r="A12412" s="32"/>
    </row>
    <row r="12413" spans="1:1" ht="15">
      <c r="A12413" s="32"/>
    </row>
    <row r="12414" spans="1:1" ht="15">
      <c r="A12414" s="32"/>
    </row>
    <row r="12415" spans="1:1" ht="15">
      <c r="A12415" s="32"/>
    </row>
    <row r="12416" spans="1:1" ht="15">
      <c r="A12416" s="32"/>
    </row>
    <row r="12417" spans="1:1" ht="15">
      <c r="A12417" s="32"/>
    </row>
    <row r="12418" spans="1:1" ht="15">
      <c r="A12418" s="32"/>
    </row>
    <row r="12419" spans="1:1" ht="15">
      <c r="A12419" s="32"/>
    </row>
    <row r="12420" spans="1:1" ht="15">
      <c r="A12420" s="32"/>
    </row>
    <row r="12421" spans="1:1" ht="15">
      <c r="A12421" s="32"/>
    </row>
    <row r="12422" spans="1:1" ht="15">
      <c r="A12422" s="32"/>
    </row>
    <row r="12423" spans="1:1" ht="15">
      <c r="A12423" s="32"/>
    </row>
    <row r="12424" spans="1:1" ht="15">
      <c r="A12424" s="32"/>
    </row>
    <row r="12425" spans="1:1" ht="15">
      <c r="A12425" s="32"/>
    </row>
    <row r="12426" spans="1:1" ht="15">
      <c r="A12426" s="32"/>
    </row>
    <row r="12427" spans="1:1" ht="15">
      <c r="A12427" s="32"/>
    </row>
    <row r="12428" spans="1:1" ht="15">
      <c r="A12428" s="32"/>
    </row>
    <row r="12429" spans="1:1" ht="15">
      <c r="A12429" s="32"/>
    </row>
    <row r="12430" spans="1:1" ht="15">
      <c r="A12430" s="32"/>
    </row>
    <row r="12431" spans="1:1" ht="15">
      <c r="A12431" s="32"/>
    </row>
    <row r="12432" spans="1:1" ht="15">
      <c r="A12432" s="32"/>
    </row>
    <row r="12433" spans="1:1" ht="15">
      <c r="A12433" s="32"/>
    </row>
    <row r="12434" spans="1:1" ht="15">
      <c r="A12434" s="32"/>
    </row>
    <row r="12435" spans="1:1" ht="15">
      <c r="A12435" s="32"/>
    </row>
    <row r="12436" spans="1:1" ht="15">
      <c r="A12436" s="32"/>
    </row>
    <row r="12437" spans="1:1" ht="15">
      <c r="A12437" s="32"/>
    </row>
    <row r="12438" spans="1:1" ht="15">
      <c r="A12438" s="32"/>
    </row>
    <row r="12439" spans="1:1" ht="15">
      <c r="A12439" s="32"/>
    </row>
    <row r="12440" spans="1:1" ht="15">
      <c r="A12440" s="32"/>
    </row>
    <row r="12441" spans="1:1" ht="15">
      <c r="A12441" s="32"/>
    </row>
    <row r="12442" spans="1:1" ht="15">
      <c r="A12442" s="32"/>
    </row>
    <row r="12443" spans="1:1" ht="15">
      <c r="A12443" s="32"/>
    </row>
    <row r="12444" spans="1:1" ht="15">
      <c r="A12444" s="32"/>
    </row>
    <row r="12445" spans="1:1" ht="15">
      <c r="A12445" s="32"/>
    </row>
    <row r="12446" spans="1:1" ht="15">
      <c r="A12446" s="32"/>
    </row>
    <row r="12447" spans="1:1" ht="15">
      <c r="A12447" s="32"/>
    </row>
    <row r="12448" spans="1:1" ht="15">
      <c r="A12448" s="32"/>
    </row>
    <row r="12449" spans="1:1" ht="15">
      <c r="A12449" s="32"/>
    </row>
    <row r="12450" spans="1:1" ht="15">
      <c r="A12450" s="32"/>
    </row>
    <row r="12451" spans="1:1" ht="15">
      <c r="A12451" s="32"/>
    </row>
    <row r="12452" spans="1:1" ht="15">
      <c r="A12452" s="32"/>
    </row>
    <row r="12453" spans="1:1" ht="15">
      <c r="A12453" s="32"/>
    </row>
    <row r="12454" spans="1:1" ht="15">
      <c r="A12454" s="32"/>
    </row>
    <row r="12455" spans="1:1" ht="15">
      <c r="A12455" s="32"/>
    </row>
    <row r="12456" spans="1:1" ht="15">
      <c r="A12456" s="32"/>
    </row>
    <row r="12457" spans="1:1" ht="15">
      <c r="A12457" s="32"/>
    </row>
    <row r="12458" spans="1:1" ht="15">
      <c r="A12458" s="32"/>
    </row>
    <row r="12459" spans="1:1" ht="15">
      <c r="A12459" s="32"/>
    </row>
    <row r="12460" spans="1:1" ht="15">
      <c r="A12460" s="32"/>
    </row>
    <row r="12461" spans="1:1" ht="15">
      <c r="A12461" s="32"/>
    </row>
    <row r="12462" spans="1:1" ht="15">
      <c r="A12462" s="32"/>
    </row>
    <row r="12463" spans="1:1" ht="15">
      <c r="A12463" s="32"/>
    </row>
    <row r="12464" spans="1:1" ht="15">
      <c r="A12464" s="32"/>
    </row>
    <row r="12465" spans="1:1" ht="15">
      <c r="A12465" s="32"/>
    </row>
    <row r="12466" spans="1:1" ht="15">
      <c r="A12466" s="32"/>
    </row>
    <row r="12467" spans="1:1" ht="15">
      <c r="A12467" s="32"/>
    </row>
    <row r="12468" spans="1:1" ht="15">
      <c r="A12468" s="32"/>
    </row>
    <row r="12469" spans="1:1" ht="15">
      <c r="A12469" s="32"/>
    </row>
    <row r="12470" spans="1:1" ht="15">
      <c r="A12470" s="32"/>
    </row>
    <row r="12471" spans="1:1" ht="15">
      <c r="A12471" s="32"/>
    </row>
    <row r="12472" spans="1:1" ht="15">
      <c r="A12472" s="32"/>
    </row>
    <row r="12473" spans="1:1" ht="15">
      <c r="A12473" s="32"/>
    </row>
    <row r="12474" spans="1:1" ht="15">
      <c r="A12474" s="32"/>
    </row>
    <row r="12475" spans="1:1" ht="15">
      <c r="A12475" s="32"/>
    </row>
    <row r="12476" spans="1:1" ht="15">
      <c r="A12476" s="32"/>
    </row>
    <row r="12477" spans="1:1" ht="15">
      <c r="A12477" s="32"/>
    </row>
    <row r="12478" spans="1:1" ht="15">
      <c r="A12478" s="32"/>
    </row>
    <row r="12479" spans="1:1" ht="15">
      <c r="A12479" s="32"/>
    </row>
    <row r="12480" spans="1:1" ht="15">
      <c r="A12480" s="32"/>
    </row>
    <row r="12481" spans="1:1" ht="15">
      <c r="A12481" s="32"/>
    </row>
    <row r="12482" spans="1:1" ht="15">
      <c r="A12482" s="32"/>
    </row>
    <row r="12483" spans="1:1" ht="15">
      <c r="A12483" s="32"/>
    </row>
    <row r="12484" spans="1:1" ht="15">
      <c r="A12484" s="32"/>
    </row>
    <row r="12485" spans="1:1" ht="15">
      <c r="A12485" s="32"/>
    </row>
    <row r="12486" spans="1:1" ht="15">
      <c r="A12486" s="32"/>
    </row>
    <row r="12487" spans="1:1" ht="15">
      <c r="A12487" s="32"/>
    </row>
    <row r="12488" spans="1:1" ht="15">
      <c r="A12488" s="32"/>
    </row>
    <row r="12489" spans="1:1" ht="15">
      <c r="A12489" s="32"/>
    </row>
    <row r="12490" spans="1:1" ht="15">
      <c r="A12490" s="32"/>
    </row>
    <row r="12491" spans="1:1" ht="15">
      <c r="A12491" s="32"/>
    </row>
    <row r="12492" spans="1:1" ht="15">
      <c r="A12492" s="32"/>
    </row>
    <row r="12493" spans="1:1" ht="15">
      <c r="A12493" s="32"/>
    </row>
    <row r="12494" spans="1:1" ht="15">
      <c r="A12494" s="32"/>
    </row>
    <row r="12495" spans="1:1" ht="15">
      <c r="A12495" s="32"/>
    </row>
    <row r="12496" spans="1:1" ht="15">
      <c r="A12496" s="32"/>
    </row>
    <row r="12497" spans="1:1" ht="15">
      <c r="A12497" s="32"/>
    </row>
    <row r="12498" spans="1:1" ht="15">
      <c r="A12498" s="32"/>
    </row>
    <row r="12499" spans="1:1" ht="15">
      <c r="A12499" s="32"/>
    </row>
    <row r="12500" spans="1:1" ht="15">
      <c r="A12500" s="32"/>
    </row>
    <row r="12501" spans="1:1" ht="15">
      <c r="A12501" s="32"/>
    </row>
    <row r="12502" spans="1:1" ht="15">
      <c r="A12502" s="32"/>
    </row>
    <row r="12503" spans="1:1" ht="15">
      <c r="A12503" s="32"/>
    </row>
    <row r="12504" spans="1:1" ht="15">
      <c r="A12504" s="32"/>
    </row>
    <row r="12505" spans="1:1" ht="15">
      <c r="A12505" s="32"/>
    </row>
    <row r="12506" spans="1:1" ht="15">
      <c r="A12506" s="32"/>
    </row>
    <row r="12507" spans="1:1" ht="15">
      <c r="A12507" s="32"/>
    </row>
    <row r="12508" spans="1:1" ht="15">
      <c r="A12508" s="32"/>
    </row>
    <row r="12509" spans="1:1" ht="15">
      <c r="A12509" s="32"/>
    </row>
    <row r="12510" spans="1:1" ht="15">
      <c r="A12510" s="32"/>
    </row>
    <row r="12511" spans="1:1" ht="15">
      <c r="A12511" s="32"/>
    </row>
    <row r="12512" spans="1:1" ht="15">
      <c r="A12512" s="32"/>
    </row>
    <row r="12513" spans="1:1" ht="15">
      <c r="A12513" s="32"/>
    </row>
    <row r="12514" spans="1:1" ht="15">
      <c r="A12514" s="32"/>
    </row>
    <row r="12515" spans="1:1" ht="15">
      <c r="A12515" s="32"/>
    </row>
    <row r="12516" spans="1:1" ht="15">
      <c r="A12516" s="32"/>
    </row>
    <row r="12517" spans="1:1" ht="15">
      <c r="A12517" s="32"/>
    </row>
    <row r="12518" spans="1:1" ht="15">
      <c r="A12518" s="32"/>
    </row>
    <row r="12519" spans="1:1" ht="15">
      <c r="A12519" s="32"/>
    </row>
    <row r="12520" spans="1:1" ht="15">
      <c r="A12520" s="32"/>
    </row>
    <row r="12521" spans="1:1" ht="15">
      <c r="A12521" s="32"/>
    </row>
    <row r="12522" spans="1:1" ht="15">
      <c r="A12522" s="32"/>
    </row>
    <row r="12523" spans="1:1" ht="15">
      <c r="A12523" s="32"/>
    </row>
    <row r="12524" spans="1:1" ht="15">
      <c r="A12524" s="32"/>
    </row>
    <row r="12525" spans="1:1" ht="15">
      <c r="A12525" s="32"/>
    </row>
    <row r="12526" spans="1:1" ht="15">
      <c r="A12526" s="32"/>
    </row>
    <row r="12527" spans="1:1" ht="15">
      <c r="A12527" s="32"/>
    </row>
    <row r="12528" spans="1:1" ht="15">
      <c r="A12528" s="32"/>
    </row>
    <row r="12529" spans="1:1" ht="15">
      <c r="A12529" s="32"/>
    </row>
    <row r="12530" spans="1:1" ht="15">
      <c r="A12530" s="32"/>
    </row>
    <row r="12531" spans="1:1" ht="15">
      <c r="A12531" s="32"/>
    </row>
    <row r="12532" spans="1:1" ht="15">
      <c r="A12532" s="32"/>
    </row>
    <row r="12533" spans="1:1" ht="15">
      <c r="A12533" s="32"/>
    </row>
    <row r="12534" spans="1:1" ht="15">
      <c r="A12534" s="32"/>
    </row>
    <row r="12535" spans="1:1" ht="15">
      <c r="A12535" s="32"/>
    </row>
    <row r="12536" spans="1:1" ht="15">
      <c r="A12536" s="32"/>
    </row>
    <row r="12537" spans="1:1" ht="15">
      <c r="A12537" s="32"/>
    </row>
    <row r="12538" spans="1:1" ht="15">
      <c r="A12538" s="32"/>
    </row>
    <row r="12539" spans="1:1" ht="15">
      <c r="A12539" s="32"/>
    </row>
    <row r="12540" spans="1:1" ht="15">
      <c r="A12540" s="32"/>
    </row>
    <row r="12541" spans="1:1" ht="15">
      <c r="A12541" s="32"/>
    </row>
    <row r="12542" spans="1:1" ht="15">
      <c r="A12542" s="32"/>
    </row>
    <row r="12543" spans="1:1" ht="15">
      <c r="A12543" s="32"/>
    </row>
    <row r="12544" spans="1:1" ht="15">
      <c r="A12544" s="32"/>
    </row>
    <row r="12545" spans="1:1" ht="15">
      <c r="A12545" s="32"/>
    </row>
    <row r="12546" spans="1:1" ht="15">
      <c r="A12546" s="32"/>
    </row>
    <row r="12547" spans="1:1" ht="15">
      <c r="A12547" s="32"/>
    </row>
    <row r="12548" spans="1:1" ht="15">
      <c r="A12548" s="32"/>
    </row>
    <row r="12549" spans="1:1" ht="15">
      <c r="A12549" s="32"/>
    </row>
    <row r="12550" spans="1:1" ht="15">
      <c r="A12550" s="32"/>
    </row>
    <row r="12551" spans="1:1" ht="15">
      <c r="A12551" s="32"/>
    </row>
    <row r="12552" spans="1:1" ht="15">
      <c r="A12552" s="32"/>
    </row>
    <row r="12553" spans="1:1" ht="15">
      <c r="A12553" s="32"/>
    </row>
    <row r="12554" spans="1:1" ht="15">
      <c r="A12554" s="32"/>
    </row>
    <row r="12555" spans="1:1" ht="15">
      <c r="A12555" s="32"/>
    </row>
    <row r="12556" spans="1:1" ht="15">
      <c r="A12556" s="32"/>
    </row>
    <row r="12557" spans="1:1" ht="15">
      <c r="A12557" s="32"/>
    </row>
    <row r="12558" spans="1:1" ht="15">
      <c r="A12558" s="32"/>
    </row>
    <row r="12559" spans="1:1" ht="15">
      <c r="A12559" s="32"/>
    </row>
    <row r="12560" spans="1:1" ht="15">
      <c r="A12560" s="32"/>
    </row>
    <row r="12561" spans="1:1" ht="15">
      <c r="A12561" s="32"/>
    </row>
    <row r="12562" spans="1:1" ht="15">
      <c r="A12562" s="32"/>
    </row>
    <row r="12563" spans="1:1" ht="15">
      <c r="A12563" s="32"/>
    </row>
    <row r="12564" spans="1:1" ht="15">
      <c r="A12564" s="32"/>
    </row>
    <row r="12565" spans="1:1" ht="15">
      <c r="A12565" s="32"/>
    </row>
    <row r="12566" spans="1:1" ht="15">
      <c r="A12566" s="32"/>
    </row>
    <row r="12567" spans="1:1" ht="15">
      <c r="A12567" s="32"/>
    </row>
    <row r="12568" spans="1:1" ht="15">
      <c r="A12568" s="32"/>
    </row>
    <row r="12569" spans="1:1" ht="15">
      <c r="A12569" s="32"/>
    </row>
    <row r="12570" spans="1:1" ht="15">
      <c r="A12570" s="32"/>
    </row>
    <row r="12571" spans="1:1" ht="15">
      <c r="A12571" s="32"/>
    </row>
    <row r="12572" spans="1:1" ht="15">
      <c r="A12572" s="32"/>
    </row>
    <row r="12573" spans="1:1" ht="15">
      <c r="A12573" s="32"/>
    </row>
    <row r="12574" spans="1:1" ht="15">
      <c r="A12574" s="32"/>
    </row>
    <row r="12575" spans="1:1" ht="15">
      <c r="A12575" s="32"/>
    </row>
    <row r="12576" spans="1:1" ht="15">
      <c r="A12576" s="32"/>
    </row>
    <row r="12577" spans="1:1" ht="15">
      <c r="A12577" s="32"/>
    </row>
    <row r="12578" spans="1:1" ht="15">
      <c r="A12578" s="32"/>
    </row>
    <row r="12579" spans="1:1" ht="15">
      <c r="A12579" s="32"/>
    </row>
    <row r="12580" spans="1:1" ht="15">
      <c r="A12580" s="32"/>
    </row>
    <row r="12581" spans="1:1" ht="15">
      <c r="A12581" s="32"/>
    </row>
    <row r="12582" spans="1:1" ht="15">
      <c r="A12582" s="32"/>
    </row>
    <row r="12583" spans="1:1" ht="15">
      <c r="A12583" s="32"/>
    </row>
    <row r="12584" spans="1:1" ht="15">
      <c r="A12584" s="32"/>
    </row>
    <row r="12585" spans="1:1" ht="15">
      <c r="A12585" s="32"/>
    </row>
    <row r="12586" spans="1:1" ht="15">
      <c r="A12586" s="32"/>
    </row>
    <row r="12587" spans="1:1" ht="15">
      <c r="A12587" s="32"/>
    </row>
    <row r="12588" spans="1:1" ht="15">
      <c r="A12588" s="32"/>
    </row>
    <row r="12589" spans="1:1" ht="15">
      <c r="A12589" s="32"/>
    </row>
    <row r="12590" spans="1:1" ht="15">
      <c r="A12590" s="32"/>
    </row>
    <row r="12591" spans="1:1" ht="15">
      <c r="A12591" s="32"/>
    </row>
    <row r="12592" spans="1:1" ht="15">
      <c r="A12592" s="32"/>
    </row>
    <row r="12593" spans="1:1" ht="15">
      <c r="A12593" s="32"/>
    </row>
    <row r="12594" spans="1:1" ht="15">
      <c r="A12594" s="32"/>
    </row>
    <row r="12595" spans="1:1" ht="15">
      <c r="A12595" s="32"/>
    </row>
    <row r="12596" spans="1:1" ht="15">
      <c r="A12596" s="32"/>
    </row>
    <row r="12597" spans="1:1" ht="15">
      <c r="A12597" s="32"/>
    </row>
    <row r="12598" spans="1:1" ht="15">
      <c r="A12598" s="32"/>
    </row>
    <row r="12599" spans="1:1" ht="15">
      <c r="A12599" s="32"/>
    </row>
    <row r="12600" spans="1:1" ht="15">
      <c r="A12600" s="32"/>
    </row>
    <row r="12601" spans="1:1" ht="15">
      <c r="A12601" s="32"/>
    </row>
    <row r="12602" spans="1:1" ht="15">
      <c r="A12602" s="32"/>
    </row>
    <row r="12603" spans="1:1" ht="15">
      <c r="A12603" s="32"/>
    </row>
    <row r="12604" spans="1:1" ht="15">
      <c r="A12604" s="32"/>
    </row>
    <row r="12605" spans="1:1" ht="15">
      <c r="A12605" s="32"/>
    </row>
    <row r="12606" spans="1:1" ht="15">
      <c r="A12606" s="32"/>
    </row>
    <row r="12607" spans="1:1" ht="15">
      <c r="A12607" s="32"/>
    </row>
    <row r="12608" spans="1:1" ht="15">
      <c r="A12608" s="32"/>
    </row>
    <row r="12609" spans="1:1" ht="15">
      <c r="A12609" s="32"/>
    </row>
    <row r="12610" spans="1:1" ht="15">
      <c r="A12610" s="32"/>
    </row>
    <row r="12611" spans="1:1" ht="15">
      <c r="A12611" s="32"/>
    </row>
    <row r="12612" spans="1:1" ht="15">
      <c r="A12612" s="32"/>
    </row>
    <row r="12613" spans="1:1" ht="15">
      <c r="A12613" s="32"/>
    </row>
    <row r="12614" spans="1:1" ht="15">
      <c r="A12614" s="32"/>
    </row>
    <row r="12615" spans="1:1" ht="15">
      <c r="A12615" s="32"/>
    </row>
    <row r="12616" spans="1:1" ht="15">
      <c r="A12616" s="32"/>
    </row>
    <row r="12617" spans="1:1" ht="15">
      <c r="A12617" s="32"/>
    </row>
    <row r="12618" spans="1:1" ht="15">
      <c r="A12618" s="32"/>
    </row>
    <row r="12619" spans="1:1" ht="15">
      <c r="A12619" s="32"/>
    </row>
    <row r="12620" spans="1:1" ht="15">
      <c r="A12620" s="32"/>
    </row>
    <row r="12621" spans="1:1" ht="15">
      <c r="A12621" s="32"/>
    </row>
    <row r="12622" spans="1:1" ht="15">
      <c r="A12622" s="32"/>
    </row>
    <row r="12623" spans="1:1" ht="15">
      <c r="A12623" s="32"/>
    </row>
    <row r="12624" spans="1:1" ht="15">
      <c r="A12624" s="32"/>
    </row>
    <row r="12625" spans="1:1" ht="15">
      <c r="A12625" s="32"/>
    </row>
    <row r="12626" spans="1:1" ht="15">
      <c r="A12626" s="32"/>
    </row>
    <row r="12627" spans="1:1" ht="15">
      <c r="A12627" s="32"/>
    </row>
    <row r="12628" spans="1:1" ht="15">
      <c r="A12628" s="32"/>
    </row>
    <row r="12629" spans="1:1" ht="15">
      <c r="A12629" s="32"/>
    </row>
    <row r="12630" spans="1:1" ht="15">
      <c r="A12630" s="32"/>
    </row>
    <row r="12631" spans="1:1" ht="15">
      <c r="A12631" s="32"/>
    </row>
    <row r="12632" spans="1:1" ht="15">
      <c r="A12632" s="32"/>
    </row>
    <row r="12633" spans="1:1" ht="15">
      <c r="A12633" s="32"/>
    </row>
    <row r="12634" spans="1:1" ht="15">
      <c r="A12634" s="32"/>
    </row>
    <row r="12635" spans="1:1" ht="15">
      <c r="A12635" s="32"/>
    </row>
    <row r="12636" spans="1:1" ht="15">
      <c r="A12636" s="32"/>
    </row>
    <row r="12637" spans="1:1" ht="15">
      <c r="A12637" s="32"/>
    </row>
    <row r="12638" spans="1:1" ht="15">
      <c r="A12638" s="32"/>
    </row>
    <row r="12639" spans="1:1" ht="15">
      <c r="A12639" s="32"/>
    </row>
    <row r="12640" spans="1:1" ht="15">
      <c r="A12640" s="32"/>
    </row>
    <row r="12641" spans="1:1" ht="15">
      <c r="A12641" s="32"/>
    </row>
    <row r="12642" spans="1:1" ht="15">
      <c r="A12642" s="32"/>
    </row>
    <row r="12643" spans="1:1" ht="15">
      <c r="A12643" s="32"/>
    </row>
    <row r="12644" spans="1:1" ht="15">
      <c r="A12644" s="32"/>
    </row>
    <row r="12645" spans="1:1" ht="15">
      <c r="A12645" s="32"/>
    </row>
    <row r="12646" spans="1:1" ht="15">
      <c r="A12646" s="32"/>
    </row>
    <row r="12647" spans="1:1" ht="15">
      <c r="A12647" s="32"/>
    </row>
    <row r="12648" spans="1:1" ht="15">
      <c r="A12648" s="32"/>
    </row>
    <row r="12649" spans="1:1" ht="15">
      <c r="A12649" s="32"/>
    </row>
    <row r="12650" spans="1:1" ht="15">
      <c r="A12650" s="32"/>
    </row>
    <row r="12651" spans="1:1" ht="15">
      <c r="A12651" s="32"/>
    </row>
    <row r="12652" spans="1:1" ht="15">
      <c r="A12652" s="32"/>
    </row>
    <row r="12653" spans="1:1" ht="15">
      <c r="A12653" s="32"/>
    </row>
    <row r="12654" spans="1:1" ht="15">
      <c r="A12654" s="32"/>
    </row>
    <row r="12655" spans="1:1" ht="15">
      <c r="A12655" s="32"/>
    </row>
    <row r="12656" spans="1:1" ht="15">
      <c r="A12656" s="32"/>
    </row>
    <row r="12657" spans="1:1" ht="15">
      <c r="A12657" s="32"/>
    </row>
    <row r="12658" spans="1:1" ht="15">
      <c r="A12658" s="32"/>
    </row>
    <row r="12659" spans="1:1" ht="15">
      <c r="A12659" s="32"/>
    </row>
    <row r="12660" spans="1:1" ht="15">
      <c r="A12660" s="32"/>
    </row>
    <row r="12661" spans="1:1" ht="15">
      <c r="A12661" s="32"/>
    </row>
    <row r="12662" spans="1:1" ht="15">
      <c r="A12662" s="32"/>
    </row>
    <row r="12663" spans="1:1" ht="15">
      <c r="A12663" s="32"/>
    </row>
    <row r="12664" spans="1:1" ht="15">
      <c r="A12664" s="32"/>
    </row>
    <row r="12665" spans="1:1" ht="15">
      <c r="A12665" s="32"/>
    </row>
    <row r="12666" spans="1:1" ht="15">
      <c r="A12666" s="32"/>
    </row>
    <row r="12667" spans="1:1" ht="15">
      <c r="A12667" s="32"/>
    </row>
    <row r="12668" spans="1:1" ht="15">
      <c r="A12668" s="32"/>
    </row>
    <row r="12669" spans="1:1" ht="15">
      <c r="A12669" s="32"/>
    </row>
    <row r="12670" spans="1:1" ht="15">
      <c r="A12670" s="32"/>
    </row>
    <row r="12671" spans="1:1" ht="15">
      <c r="A12671" s="32"/>
    </row>
    <row r="12672" spans="1:1" ht="15">
      <c r="A12672" s="32"/>
    </row>
    <row r="12673" spans="1:1" ht="15">
      <c r="A12673" s="32"/>
    </row>
    <row r="12674" spans="1:1" ht="15">
      <c r="A12674" s="32"/>
    </row>
    <row r="12675" spans="1:1" ht="15">
      <c r="A12675" s="32"/>
    </row>
    <row r="12676" spans="1:1" ht="15">
      <c r="A12676" s="32"/>
    </row>
    <row r="12677" spans="1:1" ht="15">
      <c r="A12677" s="32"/>
    </row>
    <row r="12678" spans="1:1" ht="15">
      <c r="A12678" s="32"/>
    </row>
    <row r="12679" spans="1:1" ht="15">
      <c r="A12679" s="32"/>
    </row>
    <row r="12680" spans="1:1" ht="15">
      <c r="A12680" s="32"/>
    </row>
    <row r="12681" spans="1:1" ht="15">
      <c r="A12681" s="32"/>
    </row>
    <row r="12682" spans="1:1" ht="15">
      <c r="A12682" s="32"/>
    </row>
    <row r="12683" spans="1:1" ht="15">
      <c r="A12683" s="32"/>
    </row>
    <row r="12684" spans="1:1" ht="15">
      <c r="A12684" s="32"/>
    </row>
    <row r="12685" spans="1:1" ht="15">
      <c r="A12685" s="32"/>
    </row>
    <row r="12686" spans="1:1" ht="15">
      <c r="A12686" s="32"/>
    </row>
    <row r="12687" spans="1:1" ht="15">
      <c r="A12687" s="32"/>
    </row>
    <row r="12688" spans="1:1" ht="15">
      <c r="A12688" s="32"/>
    </row>
    <row r="12689" spans="1:1" ht="15">
      <c r="A12689" s="32"/>
    </row>
    <row r="12690" spans="1:1" ht="15">
      <c r="A12690" s="32"/>
    </row>
    <row r="12691" spans="1:1" ht="15">
      <c r="A12691" s="32"/>
    </row>
    <row r="12692" spans="1:1" ht="15">
      <c r="A12692" s="32"/>
    </row>
    <row r="12693" spans="1:1" ht="15">
      <c r="A12693" s="32"/>
    </row>
    <row r="12694" spans="1:1" ht="15">
      <c r="A12694" s="32"/>
    </row>
    <row r="12695" spans="1:1" ht="15">
      <c r="A12695" s="32"/>
    </row>
    <row r="12696" spans="1:1" ht="15">
      <c r="A12696" s="32"/>
    </row>
    <row r="12697" spans="1:1" ht="15">
      <c r="A12697" s="32"/>
    </row>
    <row r="12698" spans="1:1" ht="15">
      <c r="A12698" s="32"/>
    </row>
    <row r="12699" spans="1:1" ht="15">
      <c r="A12699" s="32"/>
    </row>
    <row r="12700" spans="1:1" ht="15">
      <c r="A12700" s="32"/>
    </row>
    <row r="12701" spans="1:1" ht="15">
      <c r="A12701" s="32"/>
    </row>
    <row r="12702" spans="1:1" ht="15">
      <c r="A12702" s="32"/>
    </row>
    <row r="12703" spans="1:1" ht="15">
      <c r="A12703" s="32"/>
    </row>
    <row r="12704" spans="1:1" ht="15">
      <c r="A12704" s="32"/>
    </row>
    <row r="12705" spans="1:1" ht="15">
      <c r="A12705" s="32"/>
    </row>
    <row r="12706" spans="1:1" ht="15">
      <c r="A12706" s="32"/>
    </row>
    <row r="12707" spans="1:1" ht="15">
      <c r="A12707" s="32"/>
    </row>
    <row r="12708" spans="1:1" ht="15">
      <c r="A12708" s="32"/>
    </row>
    <row r="12709" spans="1:1" ht="15">
      <c r="A12709" s="32"/>
    </row>
    <row r="12710" spans="1:1" ht="15">
      <c r="A12710" s="32"/>
    </row>
    <row r="12711" spans="1:1" ht="15">
      <c r="A12711" s="32"/>
    </row>
    <row r="12712" spans="1:1" ht="15">
      <c r="A12712" s="32"/>
    </row>
    <row r="12713" spans="1:1" ht="15">
      <c r="A12713" s="32"/>
    </row>
    <row r="12714" spans="1:1" ht="15">
      <c r="A12714" s="32"/>
    </row>
    <row r="12715" spans="1:1" ht="15">
      <c r="A12715" s="32"/>
    </row>
    <row r="12716" spans="1:1" ht="15">
      <c r="A12716" s="32"/>
    </row>
    <row r="12717" spans="1:1" ht="15">
      <c r="A12717" s="32"/>
    </row>
    <row r="12718" spans="1:1" ht="15">
      <c r="A12718" s="32"/>
    </row>
    <row r="12719" spans="1:1" ht="15">
      <c r="A12719" s="32"/>
    </row>
    <row r="12720" spans="1:1" ht="15">
      <c r="A12720" s="32"/>
    </row>
    <row r="12721" spans="1:1" ht="15">
      <c r="A12721" s="32"/>
    </row>
    <row r="12722" spans="1:1" ht="15">
      <c r="A12722" s="32"/>
    </row>
    <row r="12723" spans="1:1" ht="15">
      <c r="A12723" s="32"/>
    </row>
    <row r="12724" spans="1:1" ht="15">
      <c r="A12724" s="32"/>
    </row>
    <row r="12725" spans="1:1" ht="15">
      <c r="A12725" s="32"/>
    </row>
    <row r="12726" spans="1:1" ht="15">
      <c r="A12726" s="32"/>
    </row>
    <row r="12727" spans="1:1" ht="15">
      <c r="A12727" s="32"/>
    </row>
    <row r="12728" spans="1:1" ht="15">
      <c r="A12728" s="32"/>
    </row>
    <row r="12729" spans="1:1" ht="15">
      <c r="A12729" s="32"/>
    </row>
    <row r="12730" spans="1:1" ht="15">
      <c r="A12730" s="32"/>
    </row>
    <row r="12731" spans="1:1" ht="15">
      <c r="A12731" s="32"/>
    </row>
    <row r="12732" spans="1:1" ht="15">
      <c r="A12732" s="32"/>
    </row>
    <row r="12733" spans="1:1" ht="15">
      <c r="A12733" s="32"/>
    </row>
    <row r="12734" spans="1:1" ht="15">
      <c r="A12734" s="32"/>
    </row>
    <row r="12735" spans="1:1" ht="15">
      <c r="A12735" s="32"/>
    </row>
    <row r="12736" spans="1:1" ht="15">
      <c r="A12736" s="32"/>
    </row>
    <row r="12737" spans="1:1" ht="15">
      <c r="A12737" s="32"/>
    </row>
    <row r="12738" spans="1:1" ht="15">
      <c r="A12738" s="32"/>
    </row>
    <row r="12739" spans="1:1" ht="15">
      <c r="A12739" s="32"/>
    </row>
    <row r="12740" spans="1:1" ht="15">
      <c r="A12740" s="32"/>
    </row>
    <row r="12741" spans="1:1" ht="15">
      <c r="A12741" s="32"/>
    </row>
    <row r="12742" spans="1:1" ht="15">
      <c r="A12742" s="32"/>
    </row>
    <row r="12743" spans="1:1" ht="15">
      <c r="A12743" s="32"/>
    </row>
    <row r="12744" spans="1:1" ht="15">
      <c r="A12744" s="32"/>
    </row>
    <row r="12745" spans="1:1" ht="15">
      <c r="A12745" s="32"/>
    </row>
    <row r="12746" spans="1:1" ht="15">
      <c r="A12746" s="32"/>
    </row>
    <row r="12747" spans="1:1" ht="15">
      <c r="A12747" s="32"/>
    </row>
    <row r="12748" spans="1:1" ht="15">
      <c r="A12748" s="32"/>
    </row>
    <row r="12749" spans="1:1" ht="15">
      <c r="A12749" s="32"/>
    </row>
    <row r="12750" spans="1:1" ht="15">
      <c r="A12750" s="32"/>
    </row>
    <row r="12751" spans="1:1" ht="15">
      <c r="A12751" s="32"/>
    </row>
    <row r="12752" spans="1:1" ht="15">
      <c r="A12752" s="32"/>
    </row>
    <row r="12753" spans="1:1" ht="15">
      <c r="A12753" s="32"/>
    </row>
    <row r="12754" spans="1:1" ht="15">
      <c r="A12754" s="32"/>
    </row>
    <row r="12755" spans="1:1" ht="15">
      <c r="A12755" s="32"/>
    </row>
    <row r="12756" spans="1:1" ht="15">
      <c r="A12756" s="32"/>
    </row>
    <row r="12757" spans="1:1" ht="15">
      <c r="A12757" s="32"/>
    </row>
    <row r="12758" spans="1:1" ht="15">
      <c r="A12758" s="32"/>
    </row>
    <row r="12759" spans="1:1" ht="15">
      <c r="A12759" s="32"/>
    </row>
    <row r="12760" spans="1:1" ht="15">
      <c r="A12760" s="32"/>
    </row>
    <row r="12761" spans="1:1" ht="15">
      <c r="A12761" s="32"/>
    </row>
    <row r="12762" spans="1:1" ht="15">
      <c r="A12762" s="32"/>
    </row>
    <row r="12763" spans="1:1" ht="15">
      <c r="A12763" s="32"/>
    </row>
    <row r="12764" spans="1:1" ht="15">
      <c r="A12764" s="32"/>
    </row>
    <row r="12765" spans="1:1" ht="15">
      <c r="A12765" s="32"/>
    </row>
    <row r="12766" spans="1:1" ht="15">
      <c r="A12766" s="32"/>
    </row>
    <row r="12767" spans="1:1" ht="15">
      <c r="A12767" s="32"/>
    </row>
    <row r="12768" spans="1:1" ht="15">
      <c r="A12768" s="32"/>
    </row>
    <row r="12769" spans="1:1" ht="15">
      <c r="A12769" s="32"/>
    </row>
    <row r="12770" spans="1:1" ht="15">
      <c r="A12770" s="32"/>
    </row>
    <row r="12771" spans="1:1" ht="15">
      <c r="A12771" s="32"/>
    </row>
    <row r="12772" spans="1:1" ht="15">
      <c r="A12772" s="32"/>
    </row>
    <row r="12773" spans="1:1" ht="15">
      <c r="A12773" s="32"/>
    </row>
    <row r="12774" spans="1:1" ht="15">
      <c r="A12774" s="32"/>
    </row>
    <row r="12775" spans="1:1" ht="15">
      <c r="A12775" s="32"/>
    </row>
    <row r="12776" spans="1:1" ht="15">
      <c r="A12776" s="32"/>
    </row>
    <row r="12777" spans="1:1" ht="15">
      <c r="A12777" s="32"/>
    </row>
    <row r="12778" spans="1:1" ht="15">
      <c r="A12778" s="32"/>
    </row>
    <row r="12779" spans="1:1" ht="15">
      <c r="A12779" s="32"/>
    </row>
    <row r="12780" spans="1:1" ht="15">
      <c r="A12780" s="32"/>
    </row>
    <row r="12781" spans="1:1" ht="15">
      <c r="A12781" s="32"/>
    </row>
    <row r="12782" spans="1:1" ht="15">
      <c r="A12782" s="32"/>
    </row>
    <row r="12783" spans="1:1" ht="15">
      <c r="A12783" s="32"/>
    </row>
    <row r="12784" spans="1:1" ht="15">
      <c r="A12784" s="32"/>
    </row>
    <row r="12785" spans="1:1" ht="15">
      <c r="A12785" s="32"/>
    </row>
    <row r="12786" spans="1:1" ht="15">
      <c r="A12786" s="32"/>
    </row>
    <row r="12787" spans="1:1" ht="15">
      <c r="A12787" s="32"/>
    </row>
    <row r="12788" spans="1:1" ht="15">
      <c r="A12788" s="32"/>
    </row>
    <row r="12789" spans="1:1" ht="15">
      <c r="A12789" s="32"/>
    </row>
    <row r="12790" spans="1:1" ht="15">
      <c r="A12790" s="32"/>
    </row>
    <row r="12791" spans="1:1" ht="15">
      <c r="A12791" s="32"/>
    </row>
    <row r="12792" spans="1:1" ht="15">
      <c r="A12792" s="32"/>
    </row>
    <row r="12793" spans="1:1" ht="15">
      <c r="A12793" s="32"/>
    </row>
    <row r="12794" spans="1:1" ht="15">
      <c r="A12794" s="32"/>
    </row>
    <row r="12795" spans="1:1" ht="15">
      <c r="A12795" s="32"/>
    </row>
    <row r="12796" spans="1:1" ht="15">
      <c r="A12796" s="32"/>
    </row>
    <row r="12797" spans="1:1" ht="15">
      <c r="A12797" s="32"/>
    </row>
    <row r="12798" spans="1:1" ht="15">
      <c r="A12798" s="32"/>
    </row>
    <row r="12799" spans="1:1" ht="15">
      <c r="A12799" s="32"/>
    </row>
    <row r="12800" spans="1:1" ht="15">
      <c r="A12800" s="32"/>
    </row>
    <row r="12801" spans="1:1" ht="15">
      <c r="A12801" s="32"/>
    </row>
    <row r="12802" spans="1:1" ht="15">
      <c r="A12802" s="32"/>
    </row>
    <row r="12803" spans="1:1" ht="15">
      <c r="A12803" s="32"/>
    </row>
    <row r="12804" spans="1:1" ht="15">
      <c r="A12804" s="32"/>
    </row>
    <row r="12805" spans="1:1" ht="15">
      <c r="A12805" s="32"/>
    </row>
    <row r="12806" spans="1:1" ht="15">
      <c r="A12806" s="32"/>
    </row>
    <row r="12807" spans="1:1" ht="15">
      <c r="A12807" s="32"/>
    </row>
    <row r="12808" spans="1:1" ht="15">
      <c r="A12808" s="32"/>
    </row>
    <row r="12809" spans="1:1" ht="15">
      <c r="A12809" s="32"/>
    </row>
    <row r="12810" spans="1:1" ht="15">
      <c r="A12810" s="32"/>
    </row>
    <row r="12811" spans="1:1" ht="15">
      <c r="A12811" s="32"/>
    </row>
    <row r="12812" spans="1:1" ht="15">
      <c r="A12812" s="32"/>
    </row>
    <row r="12813" spans="1:1" ht="15">
      <c r="A12813" s="32"/>
    </row>
    <row r="12814" spans="1:1" ht="15">
      <c r="A12814" s="32"/>
    </row>
    <row r="12815" spans="1:1" ht="15">
      <c r="A12815" s="32"/>
    </row>
    <row r="12816" spans="1:1" ht="15">
      <c r="A12816" s="32"/>
    </row>
    <row r="12817" spans="1:1" ht="15">
      <c r="A12817" s="32"/>
    </row>
    <row r="12818" spans="1:1" ht="15">
      <c r="A12818" s="32"/>
    </row>
    <row r="12819" spans="1:1" ht="15">
      <c r="A12819" s="32"/>
    </row>
    <row r="12820" spans="1:1" ht="15">
      <c r="A12820" s="32"/>
    </row>
    <row r="12821" spans="1:1" ht="15">
      <c r="A12821" s="32"/>
    </row>
    <row r="12822" spans="1:1" ht="15">
      <c r="A12822" s="32"/>
    </row>
    <row r="12823" spans="1:1" ht="15">
      <c r="A12823" s="32"/>
    </row>
    <row r="12824" spans="1:1" ht="15">
      <c r="A12824" s="32"/>
    </row>
    <row r="12825" spans="1:1" ht="15">
      <c r="A12825" s="32"/>
    </row>
    <row r="12826" spans="1:1" ht="15">
      <c r="A12826" s="32"/>
    </row>
    <row r="12827" spans="1:1" ht="15">
      <c r="A12827" s="32"/>
    </row>
    <row r="12828" spans="1:1" ht="15">
      <c r="A12828" s="32"/>
    </row>
    <row r="12829" spans="1:1" ht="15">
      <c r="A12829" s="32"/>
    </row>
    <row r="12830" spans="1:1" ht="15">
      <c r="A12830" s="32"/>
    </row>
    <row r="12831" spans="1:1" ht="15">
      <c r="A12831" s="32"/>
    </row>
    <row r="12832" spans="1:1" ht="15">
      <c r="A12832" s="32"/>
    </row>
    <row r="12833" spans="1:1" ht="15">
      <c r="A12833" s="32"/>
    </row>
    <row r="12834" spans="1:1" ht="15">
      <c r="A12834" s="32"/>
    </row>
    <row r="12835" spans="1:1" ht="15">
      <c r="A12835" s="32"/>
    </row>
    <row r="12836" spans="1:1" ht="15">
      <c r="A12836" s="32"/>
    </row>
    <row r="12837" spans="1:1" ht="15">
      <c r="A12837" s="32"/>
    </row>
    <row r="12838" spans="1:1" ht="15">
      <c r="A12838" s="32"/>
    </row>
    <row r="12839" spans="1:1" ht="15">
      <c r="A12839" s="32"/>
    </row>
    <row r="12840" spans="1:1" ht="15">
      <c r="A12840" s="32"/>
    </row>
    <row r="12841" spans="1:1" ht="15">
      <c r="A12841" s="32"/>
    </row>
    <row r="12842" spans="1:1" ht="15">
      <c r="A12842" s="32"/>
    </row>
    <row r="12843" spans="1:1" ht="15">
      <c r="A12843" s="32"/>
    </row>
    <row r="12844" spans="1:1" ht="15">
      <c r="A12844" s="32"/>
    </row>
    <row r="12845" spans="1:1" ht="15">
      <c r="A12845" s="32"/>
    </row>
    <row r="12846" spans="1:1" ht="15">
      <c r="A12846" s="32"/>
    </row>
    <row r="12847" spans="1:1" ht="15">
      <c r="A12847" s="32"/>
    </row>
    <row r="12848" spans="1:1" ht="15">
      <c r="A12848" s="32"/>
    </row>
    <row r="12849" spans="1:1" ht="15">
      <c r="A12849" s="32"/>
    </row>
    <row r="12850" spans="1:1" ht="15">
      <c r="A12850" s="32"/>
    </row>
    <row r="12851" spans="1:1" ht="15">
      <c r="A12851" s="32"/>
    </row>
    <row r="12852" spans="1:1" ht="15">
      <c r="A12852" s="32"/>
    </row>
    <row r="12853" spans="1:1" ht="15">
      <c r="A12853" s="32"/>
    </row>
    <row r="12854" spans="1:1" ht="15">
      <c r="A12854" s="32"/>
    </row>
    <row r="12855" spans="1:1" ht="15">
      <c r="A12855" s="32"/>
    </row>
    <row r="12856" spans="1:1" ht="15">
      <c r="A12856" s="32"/>
    </row>
    <row r="12857" spans="1:1" ht="15">
      <c r="A12857" s="32"/>
    </row>
    <row r="12858" spans="1:1" ht="15">
      <c r="A12858" s="32"/>
    </row>
    <row r="12859" spans="1:1" ht="15">
      <c r="A12859" s="32"/>
    </row>
    <row r="12860" spans="1:1" ht="15">
      <c r="A12860" s="32"/>
    </row>
    <row r="12861" spans="1:1" ht="15">
      <c r="A12861" s="32"/>
    </row>
    <row r="12862" spans="1:1" ht="15">
      <c r="A12862" s="32"/>
    </row>
    <row r="12863" spans="1:1" ht="15">
      <c r="A12863" s="32"/>
    </row>
    <row r="12864" spans="1:1" ht="15">
      <c r="A12864" s="32"/>
    </row>
    <row r="12865" spans="1:1" ht="15">
      <c r="A12865" s="32"/>
    </row>
    <row r="12866" spans="1:1" ht="15">
      <c r="A12866" s="32"/>
    </row>
    <row r="12867" spans="1:1" ht="15">
      <c r="A12867" s="32"/>
    </row>
    <row r="12868" spans="1:1" ht="15">
      <c r="A12868" s="32"/>
    </row>
    <row r="12869" spans="1:1" ht="15">
      <c r="A12869" s="32"/>
    </row>
    <row r="12870" spans="1:1" ht="15">
      <c r="A12870" s="32"/>
    </row>
    <row r="12871" spans="1:1" ht="15">
      <c r="A12871" s="32"/>
    </row>
    <row r="12872" spans="1:1" ht="15">
      <c r="A12872" s="32"/>
    </row>
    <row r="12873" spans="1:1" ht="15">
      <c r="A12873" s="32"/>
    </row>
    <row r="12874" spans="1:1" ht="15">
      <c r="A12874" s="32"/>
    </row>
    <row r="12875" spans="1:1" ht="15">
      <c r="A12875" s="32"/>
    </row>
    <row r="12876" spans="1:1" ht="15">
      <c r="A12876" s="32"/>
    </row>
    <row r="12877" spans="1:1" ht="15">
      <c r="A12877" s="32"/>
    </row>
    <row r="12878" spans="1:1" ht="15">
      <c r="A12878" s="32"/>
    </row>
    <row r="12879" spans="1:1" ht="15">
      <c r="A12879" s="32"/>
    </row>
    <row r="12880" spans="1:1" ht="15">
      <c r="A12880" s="32"/>
    </row>
    <row r="12881" spans="1:1" ht="15">
      <c r="A12881" s="32"/>
    </row>
    <row r="12882" spans="1:1" ht="15">
      <c r="A12882" s="32"/>
    </row>
    <row r="12883" spans="1:1" ht="15">
      <c r="A12883" s="32"/>
    </row>
    <row r="12884" spans="1:1" ht="15">
      <c r="A12884" s="32"/>
    </row>
    <row r="12885" spans="1:1" ht="15">
      <c r="A12885" s="32"/>
    </row>
    <row r="12886" spans="1:1" ht="15">
      <c r="A12886" s="32"/>
    </row>
    <row r="12887" spans="1:1" ht="15">
      <c r="A12887" s="32"/>
    </row>
    <row r="12888" spans="1:1" ht="15">
      <c r="A12888" s="32"/>
    </row>
    <row r="12889" spans="1:1" ht="15">
      <c r="A12889" s="32"/>
    </row>
    <row r="12890" spans="1:1" ht="15">
      <c r="A12890" s="32"/>
    </row>
    <row r="12891" spans="1:1" ht="15">
      <c r="A12891" s="32"/>
    </row>
    <row r="12892" spans="1:1" ht="15">
      <c r="A12892" s="32"/>
    </row>
    <row r="12893" spans="1:1" ht="15">
      <c r="A12893" s="32"/>
    </row>
    <row r="12894" spans="1:1" ht="15">
      <c r="A12894" s="32"/>
    </row>
    <row r="12895" spans="1:1" ht="15">
      <c r="A12895" s="32"/>
    </row>
    <row r="12896" spans="1:1" ht="15">
      <c r="A12896" s="32"/>
    </row>
    <row r="12897" spans="1:1" ht="15">
      <c r="A12897" s="32"/>
    </row>
    <row r="12898" spans="1:1" ht="15">
      <c r="A12898" s="32"/>
    </row>
    <row r="12899" spans="1:1" ht="15">
      <c r="A12899" s="32"/>
    </row>
    <row r="12900" spans="1:1" ht="15">
      <c r="A12900" s="32"/>
    </row>
    <row r="12901" spans="1:1" ht="15">
      <c r="A12901" s="32"/>
    </row>
    <row r="12902" spans="1:1" ht="15">
      <c r="A12902" s="32"/>
    </row>
    <row r="12903" spans="1:1" ht="15">
      <c r="A12903" s="32"/>
    </row>
    <row r="12904" spans="1:1" ht="15">
      <c r="A12904" s="32"/>
    </row>
    <row r="12905" spans="1:1" ht="15">
      <c r="A12905" s="32"/>
    </row>
    <row r="12906" spans="1:1" ht="15">
      <c r="A12906" s="32"/>
    </row>
    <row r="12907" spans="1:1" ht="15">
      <c r="A12907" s="32"/>
    </row>
    <row r="12908" spans="1:1" ht="15">
      <c r="A12908" s="32"/>
    </row>
    <row r="12909" spans="1:1" ht="15">
      <c r="A12909" s="32"/>
    </row>
    <row r="12910" spans="1:1" ht="15">
      <c r="A12910" s="32"/>
    </row>
    <row r="12911" spans="1:1" ht="15">
      <c r="A12911" s="32"/>
    </row>
    <row r="12912" spans="1:1" ht="15">
      <c r="A12912" s="32"/>
    </row>
    <row r="12913" spans="1:1" ht="15">
      <c r="A12913" s="32"/>
    </row>
    <row r="12914" spans="1:1" ht="15">
      <c r="A12914" s="32"/>
    </row>
    <row r="12915" spans="1:1" ht="15">
      <c r="A12915" s="32"/>
    </row>
    <row r="12916" spans="1:1" ht="15">
      <c r="A12916" s="32"/>
    </row>
    <row r="12917" spans="1:1" ht="15">
      <c r="A12917" s="32"/>
    </row>
    <row r="12918" spans="1:1" ht="15">
      <c r="A12918" s="32"/>
    </row>
    <row r="12919" spans="1:1" ht="15">
      <c r="A12919" s="32"/>
    </row>
    <row r="12920" spans="1:1" ht="15">
      <c r="A12920" s="32"/>
    </row>
    <row r="12921" spans="1:1" ht="15">
      <c r="A12921" s="32"/>
    </row>
    <row r="12922" spans="1:1" ht="15">
      <c r="A12922" s="32"/>
    </row>
    <row r="12923" spans="1:1" ht="15">
      <c r="A12923" s="32"/>
    </row>
    <row r="12924" spans="1:1" ht="15">
      <c r="A12924" s="32"/>
    </row>
    <row r="12925" spans="1:1" ht="15">
      <c r="A12925" s="32"/>
    </row>
    <row r="12926" spans="1:1" ht="15">
      <c r="A12926" s="32"/>
    </row>
    <row r="12927" spans="1:1" ht="15">
      <c r="A12927" s="32"/>
    </row>
    <row r="12928" spans="1:1" ht="15">
      <c r="A12928" s="32"/>
    </row>
    <row r="12929" spans="1:1" ht="15">
      <c r="A12929" s="32"/>
    </row>
    <row r="12930" spans="1:1" ht="15">
      <c r="A12930" s="32"/>
    </row>
    <row r="12931" spans="1:1" ht="15">
      <c r="A12931" s="32"/>
    </row>
    <row r="12932" spans="1:1" ht="15">
      <c r="A12932" s="32"/>
    </row>
    <row r="12933" spans="1:1" ht="15">
      <c r="A12933" s="32"/>
    </row>
    <row r="12934" spans="1:1" ht="15">
      <c r="A12934" s="32"/>
    </row>
    <row r="12935" spans="1:1" ht="15">
      <c r="A12935" s="32"/>
    </row>
    <row r="12936" spans="1:1" ht="15">
      <c r="A12936" s="32"/>
    </row>
    <row r="12937" spans="1:1" ht="15">
      <c r="A12937" s="32"/>
    </row>
    <row r="12938" spans="1:1" ht="15">
      <c r="A12938" s="32"/>
    </row>
    <row r="12939" spans="1:1" ht="15">
      <c r="A12939" s="32"/>
    </row>
    <row r="12940" spans="1:1" ht="15">
      <c r="A12940" s="32"/>
    </row>
    <row r="12941" spans="1:1" ht="15">
      <c r="A12941" s="32"/>
    </row>
    <row r="12942" spans="1:1" ht="15">
      <c r="A12942" s="32"/>
    </row>
    <row r="12943" spans="1:1" ht="15">
      <c r="A12943" s="32"/>
    </row>
    <row r="12944" spans="1:1" ht="15">
      <c r="A12944" s="32"/>
    </row>
    <row r="12945" spans="1:1" ht="15">
      <c r="A12945" s="32"/>
    </row>
    <row r="12946" spans="1:1" ht="15">
      <c r="A12946" s="32"/>
    </row>
    <row r="12947" spans="1:1" ht="15">
      <c r="A12947" s="32"/>
    </row>
    <row r="12948" spans="1:1" ht="15">
      <c r="A12948" s="32"/>
    </row>
    <row r="12949" spans="1:1" ht="15">
      <c r="A12949" s="32"/>
    </row>
    <row r="12950" spans="1:1" ht="15">
      <c r="A12950" s="32"/>
    </row>
    <row r="12951" spans="1:1" ht="15">
      <c r="A12951" s="32"/>
    </row>
    <row r="12952" spans="1:1" ht="15">
      <c r="A12952" s="32"/>
    </row>
    <row r="12953" spans="1:1" ht="15">
      <c r="A12953" s="32"/>
    </row>
    <row r="12954" spans="1:1" ht="15">
      <c r="A12954" s="32"/>
    </row>
    <row r="12955" spans="1:1" ht="15">
      <c r="A12955" s="32"/>
    </row>
    <row r="12956" spans="1:1" ht="15">
      <c r="A12956" s="32"/>
    </row>
    <row r="12957" spans="1:1" ht="15">
      <c r="A12957" s="32"/>
    </row>
    <row r="12958" spans="1:1" ht="15">
      <c r="A12958" s="32"/>
    </row>
    <row r="12959" spans="1:1" ht="15">
      <c r="A12959" s="32"/>
    </row>
    <row r="12960" spans="1:1" ht="15">
      <c r="A12960" s="32"/>
    </row>
    <row r="12961" spans="1:1" ht="15">
      <c r="A12961" s="32"/>
    </row>
    <row r="12962" spans="1:1" ht="15">
      <c r="A12962" s="32"/>
    </row>
    <row r="12963" spans="1:1" ht="15">
      <c r="A12963" s="32"/>
    </row>
    <row r="12964" spans="1:1" ht="15">
      <c r="A12964" s="32"/>
    </row>
    <row r="12965" spans="1:1" ht="15">
      <c r="A12965" s="32"/>
    </row>
    <row r="12966" spans="1:1" ht="15">
      <c r="A12966" s="32"/>
    </row>
    <row r="12967" spans="1:1" ht="15">
      <c r="A12967" s="32"/>
    </row>
    <row r="12968" spans="1:1" ht="15">
      <c r="A12968" s="32"/>
    </row>
    <row r="12969" spans="1:1" ht="15">
      <c r="A12969" s="32"/>
    </row>
    <row r="12970" spans="1:1" ht="15">
      <c r="A12970" s="32"/>
    </row>
    <row r="12971" spans="1:1" ht="15">
      <c r="A12971" s="32"/>
    </row>
    <row r="12972" spans="1:1" ht="15">
      <c r="A12972" s="32"/>
    </row>
    <row r="12973" spans="1:1" ht="15">
      <c r="A12973" s="32"/>
    </row>
    <row r="12974" spans="1:1" ht="15">
      <c r="A12974" s="32"/>
    </row>
    <row r="12975" spans="1:1" ht="15">
      <c r="A12975" s="32"/>
    </row>
    <row r="12976" spans="1:1" ht="15">
      <c r="A12976" s="32"/>
    </row>
    <row r="12977" spans="1:1" ht="15">
      <c r="A12977" s="32"/>
    </row>
    <row r="12978" spans="1:1" ht="15">
      <c r="A12978" s="32"/>
    </row>
    <row r="12979" spans="1:1" ht="15">
      <c r="A12979" s="32"/>
    </row>
    <row r="12980" spans="1:1" ht="15">
      <c r="A12980" s="32"/>
    </row>
    <row r="12981" spans="1:1" ht="15">
      <c r="A12981" s="32"/>
    </row>
    <row r="12982" spans="1:1" ht="15">
      <c r="A12982" s="32"/>
    </row>
    <row r="12983" spans="1:1" ht="15">
      <c r="A12983" s="32"/>
    </row>
    <row r="12984" spans="1:1" ht="15">
      <c r="A12984" s="32"/>
    </row>
    <row r="12985" spans="1:1" ht="15">
      <c r="A12985" s="32"/>
    </row>
    <row r="12986" spans="1:1" ht="15">
      <c r="A12986" s="32"/>
    </row>
    <row r="12987" spans="1:1" ht="15">
      <c r="A12987" s="32"/>
    </row>
    <row r="12988" spans="1:1" ht="15">
      <c r="A12988" s="32"/>
    </row>
    <row r="12989" spans="1:1" ht="15">
      <c r="A12989" s="32"/>
    </row>
    <row r="12990" spans="1:1" ht="15">
      <c r="A12990" s="32"/>
    </row>
    <row r="12991" spans="1:1" ht="15">
      <c r="A12991" s="32"/>
    </row>
    <row r="12992" spans="1:1" ht="15">
      <c r="A12992" s="32"/>
    </row>
    <row r="12993" spans="1:1" ht="15">
      <c r="A12993" s="32"/>
    </row>
    <row r="12994" spans="1:1" ht="15">
      <c r="A12994" s="32"/>
    </row>
    <row r="12995" spans="1:1" ht="15">
      <c r="A12995" s="32"/>
    </row>
    <row r="12996" spans="1:1" ht="15">
      <c r="A12996" s="32"/>
    </row>
    <row r="12997" spans="1:1" ht="15">
      <c r="A12997" s="32"/>
    </row>
    <row r="12998" spans="1:1" ht="15">
      <c r="A12998" s="32"/>
    </row>
    <row r="12999" spans="1:1" ht="15">
      <c r="A12999" s="32"/>
    </row>
    <row r="13000" spans="1:1" ht="15">
      <c r="A13000" s="32"/>
    </row>
    <row r="13001" spans="1:1" ht="15">
      <c r="A13001" s="32"/>
    </row>
    <row r="13002" spans="1:1" ht="15">
      <c r="A13002" s="32"/>
    </row>
    <row r="13003" spans="1:1" ht="15">
      <c r="A13003" s="32"/>
    </row>
    <row r="13004" spans="1:1" ht="15">
      <c r="A13004" s="32"/>
    </row>
    <row r="13005" spans="1:1" ht="15">
      <c r="A13005" s="32"/>
    </row>
    <row r="13006" spans="1:1" ht="15">
      <c r="A13006" s="32"/>
    </row>
    <row r="13007" spans="1:1" ht="15">
      <c r="A13007" s="32"/>
    </row>
    <row r="13008" spans="1:1" ht="15">
      <c r="A13008" s="32"/>
    </row>
    <row r="13009" spans="1:1" ht="15">
      <c r="A13009" s="32"/>
    </row>
    <row r="13010" spans="1:1" ht="15">
      <c r="A13010" s="32"/>
    </row>
    <row r="13011" spans="1:1" ht="15">
      <c r="A13011" s="32"/>
    </row>
    <row r="13012" spans="1:1" ht="15">
      <c r="A13012" s="32"/>
    </row>
    <row r="13013" spans="1:1" ht="15">
      <c r="A13013" s="32"/>
    </row>
    <row r="13014" spans="1:1" ht="15">
      <c r="A13014" s="32"/>
    </row>
    <row r="13015" spans="1:1" ht="15">
      <c r="A13015" s="32"/>
    </row>
    <row r="13016" spans="1:1" ht="15">
      <c r="A13016" s="32"/>
    </row>
    <row r="13017" spans="1:1" ht="15">
      <c r="A13017" s="32"/>
    </row>
    <row r="13018" spans="1:1" ht="15">
      <c r="A13018" s="32"/>
    </row>
    <row r="13019" spans="1:1" ht="15">
      <c r="A13019" s="32"/>
    </row>
    <row r="13020" spans="1:1" ht="15">
      <c r="A13020" s="32"/>
    </row>
    <row r="13021" spans="1:1" ht="15">
      <c r="A13021" s="32"/>
    </row>
    <row r="13022" spans="1:1" ht="15">
      <c r="A13022" s="32"/>
    </row>
    <row r="13023" spans="1:1" ht="15">
      <c r="A13023" s="32"/>
    </row>
    <row r="13024" spans="1:1" ht="15">
      <c r="A13024" s="32"/>
    </row>
    <row r="13025" spans="1:1" ht="15">
      <c r="A13025" s="32"/>
    </row>
    <row r="13026" spans="1:1" ht="15">
      <c r="A13026" s="32"/>
    </row>
    <row r="13027" spans="1:1" ht="15">
      <c r="A13027" s="32"/>
    </row>
    <row r="13028" spans="1:1" ht="15">
      <c r="A13028" s="32"/>
    </row>
    <row r="13029" spans="1:1" ht="15">
      <c r="A13029" s="32"/>
    </row>
    <row r="13030" spans="1:1" ht="15">
      <c r="A13030" s="32"/>
    </row>
    <row r="13031" spans="1:1" ht="15">
      <c r="A13031" s="32"/>
    </row>
    <row r="13032" spans="1:1" ht="15">
      <c r="A13032" s="32"/>
    </row>
    <row r="13033" spans="1:1" ht="15">
      <c r="A13033" s="32"/>
    </row>
    <row r="13034" spans="1:1" ht="15">
      <c r="A13034" s="32"/>
    </row>
    <row r="13035" spans="1:1" ht="15">
      <c r="A13035" s="32"/>
    </row>
    <row r="13036" spans="1:1" ht="15">
      <c r="A13036" s="32"/>
    </row>
    <row r="13037" spans="1:1" ht="15">
      <c r="A13037" s="32"/>
    </row>
    <row r="13038" spans="1:1" ht="15">
      <c r="A13038" s="32"/>
    </row>
    <row r="13039" spans="1:1" ht="15">
      <c r="A13039" s="32"/>
    </row>
    <row r="13040" spans="1:1" ht="15">
      <c r="A13040" s="32"/>
    </row>
    <row r="13041" spans="1:1" ht="15">
      <c r="A13041" s="32"/>
    </row>
    <row r="13042" spans="1:1" ht="15">
      <c r="A13042" s="32"/>
    </row>
    <row r="13043" spans="1:1" ht="15">
      <c r="A13043" s="32"/>
    </row>
    <row r="13044" spans="1:1" ht="15">
      <c r="A13044" s="32"/>
    </row>
    <row r="13045" spans="1:1" ht="15">
      <c r="A13045" s="32"/>
    </row>
    <row r="13046" spans="1:1" ht="15">
      <c r="A13046" s="32"/>
    </row>
    <row r="13047" spans="1:1" ht="15">
      <c r="A13047" s="32"/>
    </row>
    <row r="13048" spans="1:1" ht="15">
      <c r="A13048" s="32"/>
    </row>
    <row r="13049" spans="1:1" ht="15">
      <c r="A13049" s="32"/>
    </row>
    <row r="13050" spans="1:1" ht="15">
      <c r="A13050" s="32"/>
    </row>
    <row r="13051" spans="1:1" ht="15">
      <c r="A13051" s="32"/>
    </row>
    <row r="13052" spans="1:1" ht="15">
      <c r="A13052" s="32"/>
    </row>
    <row r="13053" spans="1:1" ht="15">
      <c r="A13053" s="32"/>
    </row>
    <row r="13054" spans="1:1" ht="15">
      <c r="A13054" s="32"/>
    </row>
    <row r="13055" spans="1:1" ht="15">
      <c r="A13055" s="32"/>
    </row>
    <row r="13056" spans="1:1" ht="15">
      <c r="A13056" s="32"/>
    </row>
    <row r="13057" spans="1:1" ht="15">
      <c r="A13057" s="32"/>
    </row>
    <row r="13058" spans="1:1" ht="15">
      <c r="A13058" s="32"/>
    </row>
    <row r="13059" spans="1:1" ht="15">
      <c r="A13059" s="32"/>
    </row>
    <row r="13060" spans="1:1" ht="15">
      <c r="A13060" s="32"/>
    </row>
    <row r="13061" spans="1:1" ht="15">
      <c r="A13061" s="32"/>
    </row>
    <row r="13062" spans="1:1" ht="15">
      <c r="A13062" s="32"/>
    </row>
    <row r="13063" spans="1:1" ht="15">
      <c r="A13063" s="32"/>
    </row>
    <row r="13064" spans="1:1" ht="15">
      <c r="A13064" s="32"/>
    </row>
    <row r="13065" spans="1:1" ht="15">
      <c r="A13065" s="32"/>
    </row>
    <row r="13066" spans="1:1" ht="15">
      <c r="A13066" s="32"/>
    </row>
    <row r="13067" spans="1:1" ht="15">
      <c r="A13067" s="32"/>
    </row>
    <row r="13068" spans="1:1" ht="15">
      <c r="A13068" s="32"/>
    </row>
    <row r="13069" spans="1:1" ht="15">
      <c r="A13069" s="32"/>
    </row>
    <row r="13070" spans="1:1" ht="15">
      <c r="A13070" s="32"/>
    </row>
    <row r="13071" spans="1:1" ht="15">
      <c r="A13071" s="32"/>
    </row>
    <row r="13072" spans="1:1" ht="15">
      <c r="A13072" s="32"/>
    </row>
    <row r="13073" spans="1:1" ht="15">
      <c r="A13073" s="32"/>
    </row>
    <row r="13074" spans="1:1" ht="15">
      <c r="A13074" s="32"/>
    </row>
    <row r="13075" spans="1:1" ht="15">
      <c r="A13075" s="32"/>
    </row>
    <row r="13076" spans="1:1" ht="15">
      <c r="A13076" s="32"/>
    </row>
    <row r="13077" spans="1:1" ht="15">
      <c r="A13077" s="32"/>
    </row>
    <row r="13078" spans="1:1" ht="15">
      <c r="A13078" s="32"/>
    </row>
    <row r="13079" spans="1:1" ht="15">
      <c r="A13079" s="32"/>
    </row>
    <row r="13080" spans="1:1" ht="15">
      <c r="A13080" s="32"/>
    </row>
    <row r="13081" spans="1:1" ht="15">
      <c r="A13081" s="32"/>
    </row>
    <row r="13082" spans="1:1" ht="15">
      <c r="A13082" s="32"/>
    </row>
    <row r="13083" spans="1:1" ht="15">
      <c r="A13083" s="32"/>
    </row>
    <row r="13084" spans="1:1" ht="15">
      <c r="A13084" s="32"/>
    </row>
    <row r="13085" spans="1:1" ht="15">
      <c r="A13085" s="32"/>
    </row>
    <row r="13086" spans="1:1" ht="15">
      <c r="A13086" s="32"/>
    </row>
    <row r="13087" spans="1:1" ht="15">
      <c r="A13087" s="32"/>
    </row>
    <row r="13088" spans="1:1" ht="15">
      <c r="A13088" s="32"/>
    </row>
    <row r="13089" spans="1:1" ht="15">
      <c r="A13089" s="32"/>
    </row>
    <row r="13090" spans="1:1" ht="15">
      <c r="A13090" s="32"/>
    </row>
    <row r="13091" spans="1:1" ht="15">
      <c r="A13091" s="32"/>
    </row>
    <row r="13092" spans="1:1" ht="15">
      <c r="A13092" s="32"/>
    </row>
    <row r="13093" spans="1:1" ht="15">
      <c r="A13093" s="32"/>
    </row>
    <row r="13094" spans="1:1" ht="15">
      <c r="A13094" s="32"/>
    </row>
    <row r="13095" spans="1:1" ht="15">
      <c r="A13095" s="32"/>
    </row>
    <row r="13096" spans="1:1" ht="15">
      <c r="A13096" s="32"/>
    </row>
    <row r="13097" spans="1:1" ht="15">
      <c r="A13097" s="32"/>
    </row>
    <row r="13098" spans="1:1" ht="15">
      <c r="A13098" s="32"/>
    </row>
    <row r="13099" spans="1:1" ht="15">
      <c r="A13099" s="32"/>
    </row>
    <row r="13100" spans="1:1" ht="15">
      <c r="A13100" s="32"/>
    </row>
    <row r="13101" spans="1:1" ht="15">
      <c r="A13101" s="32"/>
    </row>
    <row r="13102" spans="1:1" ht="15">
      <c r="A13102" s="32"/>
    </row>
    <row r="13103" spans="1:1" ht="15">
      <c r="A13103" s="32"/>
    </row>
    <row r="13104" spans="1:1" ht="15">
      <c r="A13104" s="32"/>
    </row>
    <row r="13105" spans="1:1" ht="15">
      <c r="A13105" s="32"/>
    </row>
    <row r="13106" spans="1:1" ht="15">
      <c r="A13106" s="32"/>
    </row>
    <row r="13107" spans="1:1" ht="15">
      <c r="A13107" s="32"/>
    </row>
    <row r="13108" spans="1:1" ht="15">
      <c r="A13108" s="32"/>
    </row>
    <row r="13109" spans="1:1" ht="15">
      <c r="A13109" s="32"/>
    </row>
    <row r="13110" spans="1:1" ht="15">
      <c r="A13110" s="32"/>
    </row>
    <row r="13111" spans="1:1" ht="15">
      <c r="A13111" s="32"/>
    </row>
    <row r="13112" spans="1:1" ht="15">
      <c r="A13112" s="32"/>
    </row>
    <row r="13113" spans="1:1" ht="15">
      <c r="A13113" s="32"/>
    </row>
    <row r="13114" spans="1:1" ht="15">
      <c r="A13114" s="32"/>
    </row>
    <row r="13115" spans="1:1" ht="15">
      <c r="A13115" s="32"/>
    </row>
    <row r="13116" spans="1:1" ht="15">
      <c r="A13116" s="32"/>
    </row>
    <row r="13117" spans="1:1" ht="15">
      <c r="A13117" s="32"/>
    </row>
    <row r="13118" spans="1:1" ht="15">
      <c r="A13118" s="32"/>
    </row>
    <row r="13119" spans="1:1" ht="15">
      <c r="A13119" s="32"/>
    </row>
    <row r="13120" spans="1:1" ht="15">
      <c r="A13120" s="32"/>
    </row>
    <row r="13121" spans="1:1" ht="15">
      <c r="A13121" s="32"/>
    </row>
    <row r="13122" spans="1:1" ht="15">
      <c r="A13122" s="32"/>
    </row>
    <row r="13123" spans="1:1" ht="15">
      <c r="A13123" s="32"/>
    </row>
    <row r="13124" spans="1:1" ht="15">
      <c r="A13124" s="32"/>
    </row>
    <row r="13125" spans="1:1" ht="15">
      <c r="A13125" s="32"/>
    </row>
    <row r="13126" spans="1:1" ht="15">
      <c r="A13126" s="32"/>
    </row>
    <row r="13127" spans="1:1" ht="15">
      <c r="A13127" s="32"/>
    </row>
    <row r="13128" spans="1:1" ht="15">
      <c r="A13128" s="32"/>
    </row>
    <row r="13129" spans="1:1" ht="15">
      <c r="A13129" s="32"/>
    </row>
    <row r="13130" spans="1:1" ht="15">
      <c r="A13130" s="32"/>
    </row>
    <row r="13131" spans="1:1" ht="15">
      <c r="A13131" s="32"/>
    </row>
    <row r="13132" spans="1:1" ht="15">
      <c r="A13132" s="32"/>
    </row>
    <row r="13133" spans="1:1" ht="15">
      <c r="A13133" s="32"/>
    </row>
    <row r="13134" spans="1:1" ht="15">
      <c r="A13134" s="32"/>
    </row>
    <row r="13135" spans="1:1" ht="15">
      <c r="A13135" s="32"/>
    </row>
    <row r="13136" spans="1:1" ht="15">
      <c r="A13136" s="32"/>
    </row>
    <row r="13137" spans="1:1" ht="15">
      <c r="A13137" s="32"/>
    </row>
    <row r="13138" spans="1:1" ht="15">
      <c r="A13138" s="32"/>
    </row>
    <row r="13139" spans="1:1" ht="15">
      <c r="A13139" s="32"/>
    </row>
    <row r="13140" spans="1:1" ht="15">
      <c r="A13140" s="32"/>
    </row>
    <row r="13141" spans="1:1" ht="15">
      <c r="A13141" s="32"/>
    </row>
    <row r="13142" spans="1:1" ht="15">
      <c r="A13142" s="32"/>
    </row>
    <row r="13143" spans="1:1" ht="15">
      <c r="A13143" s="32"/>
    </row>
    <row r="13144" spans="1:1" ht="15">
      <c r="A13144" s="32"/>
    </row>
    <row r="13145" spans="1:1" ht="15">
      <c r="A13145" s="32"/>
    </row>
    <row r="13146" spans="1:1" ht="15">
      <c r="A13146" s="32"/>
    </row>
    <row r="13147" spans="1:1" ht="15">
      <c r="A13147" s="32"/>
    </row>
    <row r="13148" spans="1:1" ht="15">
      <c r="A13148" s="32"/>
    </row>
    <row r="13149" spans="1:1" ht="15">
      <c r="A13149" s="32"/>
    </row>
    <row r="13150" spans="1:1" ht="15">
      <c r="A13150" s="32"/>
    </row>
    <row r="13151" spans="1:1" ht="15">
      <c r="A13151" s="32"/>
    </row>
    <row r="13152" spans="1:1" ht="15">
      <c r="A13152" s="32"/>
    </row>
    <row r="13153" spans="1:1" ht="15">
      <c r="A13153" s="32"/>
    </row>
    <row r="13154" spans="1:1" ht="15">
      <c r="A13154" s="32"/>
    </row>
    <row r="13155" spans="1:1" ht="15">
      <c r="A13155" s="32"/>
    </row>
    <row r="13156" spans="1:1" ht="15">
      <c r="A13156" s="32"/>
    </row>
    <row r="13157" spans="1:1" ht="15">
      <c r="A13157" s="32"/>
    </row>
    <row r="13158" spans="1:1" ht="15">
      <c r="A13158" s="32"/>
    </row>
    <row r="13159" spans="1:1" ht="15">
      <c r="A13159" s="32"/>
    </row>
    <row r="13160" spans="1:1" ht="15">
      <c r="A13160" s="32"/>
    </row>
    <row r="13161" spans="1:1" ht="15">
      <c r="A13161" s="32"/>
    </row>
    <row r="13162" spans="1:1" ht="15">
      <c r="A13162" s="32"/>
    </row>
    <row r="13163" spans="1:1" ht="15">
      <c r="A13163" s="32"/>
    </row>
    <row r="13164" spans="1:1" ht="15">
      <c r="A13164" s="32"/>
    </row>
    <row r="13165" spans="1:1" ht="15">
      <c r="A13165" s="32"/>
    </row>
    <row r="13166" spans="1:1" ht="15">
      <c r="A13166" s="32"/>
    </row>
    <row r="13167" spans="1:1" ht="15">
      <c r="A13167" s="32"/>
    </row>
    <row r="13168" spans="1:1" ht="15">
      <c r="A13168" s="32"/>
    </row>
    <row r="13169" spans="1:1" ht="15">
      <c r="A13169" s="32"/>
    </row>
    <row r="13170" spans="1:1" ht="15">
      <c r="A13170" s="32"/>
    </row>
    <row r="13171" spans="1:1" ht="15">
      <c r="A13171" s="32"/>
    </row>
    <row r="13172" spans="1:1" ht="15">
      <c r="A13172" s="32"/>
    </row>
    <row r="13173" spans="1:1" ht="15">
      <c r="A13173" s="32"/>
    </row>
    <row r="13174" spans="1:1" ht="15">
      <c r="A13174" s="32"/>
    </row>
    <row r="13175" spans="1:1" ht="15">
      <c r="A13175" s="32"/>
    </row>
    <row r="13176" spans="1:1" ht="15">
      <c r="A13176" s="32"/>
    </row>
    <row r="13177" spans="1:1" ht="15">
      <c r="A13177" s="32"/>
    </row>
    <row r="13178" spans="1:1" ht="15">
      <c r="A13178" s="32"/>
    </row>
    <row r="13179" spans="1:1" ht="15">
      <c r="A13179" s="32"/>
    </row>
    <row r="13180" spans="1:1" ht="15">
      <c r="A13180" s="32"/>
    </row>
    <row r="13181" spans="1:1" ht="15">
      <c r="A13181" s="32"/>
    </row>
    <row r="13182" spans="1:1" ht="15">
      <c r="A13182" s="32"/>
    </row>
    <row r="13183" spans="1:1" ht="15">
      <c r="A13183" s="32"/>
    </row>
    <row r="13184" spans="1:1" ht="15">
      <c r="A13184" s="32"/>
    </row>
    <row r="13185" spans="1:1" ht="15">
      <c r="A13185" s="32"/>
    </row>
    <row r="13186" spans="1:1" ht="15">
      <c r="A13186" s="32"/>
    </row>
    <row r="13187" spans="1:1" ht="15">
      <c r="A13187" s="32"/>
    </row>
    <row r="13188" spans="1:1" ht="15">
      <c r="A13188" s="32"/>
    </row>
    <row r="13189" spans="1:1" ht="15">
      <c r="A13189" s="32"/>
    </row>
    <row r="13190" spans="1:1" ht="15">
      <c r="A13190" s="32"/>
    </row>
    <row r="13191" spans="1:1" ht="15">
      <c r="A13191" s="32"/>
    </row>
    <row r="13192" spans="1:1" ht="15">
      <c r="A13192" s="32"/>
    </row>
    <row r="13193" spans="1:1" ht="15">
      <c r="A13193" s="32"/>
    </row>
    <row r="13194" spans="1:1" ht="15">
      <c r="A13194" s="32"/>
    </row>
    <row r="13195" spans="1:1" ht="15">
      <c r="A13195" s="32"/>
    </row>
    <row r="13196" spans="1:1" ht="15">
      <c r="A13196" s="32"/>
    </row>
    <row r="13197" spans="1:1" ht="15">
      <c r="A13197" s="32"/>
    </row>
    <row r="13198" spans="1:1" ht="15">
      <c r="A13198" s="32"/>
    </row>
    <row r="13199" spans="1:1" ht="15">
      <c r="A13199" s="32"/>
    </row>
    <row r="13200" spans="1:1" ht="15">
      <c r="A13200" s="32"/>
    </row>
    <row r="13201" spans="1:1" ht="15">
      <c r="A13201" s="32"/>
    </row>
    <row r="13202" spans="1:1" ht="15">
      <c r="A13202" s="32"/>
    </row>
    <row r="13203" spans="1:1" ht="15">
      <c r="A13203" s="32"/>
    </row>
    <row r="13204" spans="1:1" ht="15">
      <c r="A13204" s="32"/>
    </row>
    <row r="13205" spans="1:1" ht="15">
      <c r="A13205" s="32"/>
    </row>
    <row r="13206" spans="1:1" ht="15">
      <c r="A13206" s="32"/>
    </row>
    <row r="13207" spans="1:1" ht="15">
      <c r="A13207" s="32"/>
    </row>
    <row r="13208" spans="1:1" ht="15">
      <c r="A13208" s="32"/>
    </row>
    <row r="13209" spans="1:1" ht="15">
      <c r="A13209" s="32"/>
    </row>
    <row r="13210" spans="1:1" ht="15">
      <c r="A13210" s="32"/>
    </row>
    <row r="13211" spans="1:1" ht="15">
      <c r="A13211" s="32"/>
    </row>
    <row r="13212" spans="1:1" ht="15">
      <c r="A13212" s="32"/>
    </row>
    <row r="13213" spans="1:1" ht="15">
      <c r="A13213" s="32"/>
    </row>
    <row r="13214" spans="1:1" ht="15">
      <c r="A13214" s="32"/>
    </row>
    <row r="13215" spans="1:1" ht="15">
      <c r="A13215" s="32"/>
    </row>
    <row r="13216" spans="1:1" ht="15">
      <c r="A13216" s="32"/>
    </row>
    <row r="13217" spans="1:1" ht="15">
      <c r="A13217" s="32"/>
    </row>
    <row r="13218" spans="1:1" ht="15">
      <c r="A13218" s="32"/>
    </row>
    <row r="13219" spans="1:1" ht="15">
      <c r="A13219" s="32"/>
    </row>
    <row r="13220" spans="1:1" ht="15">
      <c r="A13220" s="32"/>
    </row>
    <row r="13221" spans="1:1" ht="15">
      <c r="A13221" s="32"/>
    </row>
    <row r="13222" spans="1:1" ht="15">
      <c r="A13222" s="32"/>
    </row>
    <row r="13223" spans="1:1" ht="15">
      <c r="A13223" s="32"/>
    </row>
    <row r="13224" spans="1:1" ht="15">
      <c r="A13224" s="32"/>
    </row>
    <row r="13225" spans="1:1" ht="15">
      <c r="A13225" s="32"/>
    </row>
    <row r="13226" spans="1:1" ht="15">
      <c r="A13226" s="32"/>
    </row>
    <row r="13227" spans="1:1" ht="15">
      <c r="A13227" s="32"/>
    </row>
    <row r="13228" spans="1:1" ht="15">
      <c r="A13228" s="32"/>
    </row>
    <row r="13229" spans="1:1" ht="15">
      <c r="A13229" s="32"/>
    </row>
    <row r="13230" spans="1:1" ht="15">
      <c r="A13230" s="32"/>
    </row>
    <row r="13231" spans="1:1" ht="15">
      <c r="A13231" s="32"/>
    </row>
    <row r="13232" spans="1:1" ht="15">
      <c r="A13232" s="32"/>
    </row>
    <row r="13233" spans="1:1" ht="15">
      <c r="A13233" s="32"/>
    </row>
    <row r="13234" spans="1:1" ht="15">
      <c r="A13234" s="32"/>
    </row>
    <row r="13235" spans="1:1" ht="15">
      <c r="A13235" s="32"/>
    </row>
    <row r="13236" spans="1:1" ht="15">
      <c r="A13236" s="32"/>
    </row>
    <row r="13237" spans="1:1" ht="15">
      <c r="A13237" s="32"/>
    </row>
    <row r="13238" spans="1:1" ht="15">
      <c r="A13238" s="32"/>
    </row>
    <row r="13239" spans="1:1" ht="15">
      <c r="A13239" s="32"/>
    </row>
    <row r="13240" spans="1:1" ht="15">
      <c r="A13240" s="32"/>
    </row>
    <row r="13241" spans="1:1" ht="15">
      <c r="A13241" s="32"/>
    </row>
    <row r="13242" spans="1:1" ht="15">
      <c r="A13242" s="32"/>
    </row>
    <row r="13243" spans="1:1" ht="15">
      <c r="A13243" s="32"/>
    </row>
    <row r="13244" spans="1:1" ht="15">
      <c r="A13244" s="32"/>
    </row>
    <row r="13245" spans="1:1" ht="15">
      <c r="A13245" s="32"/>
    </row>
    <row r="13246" spans="1:1" ht="15">
      <c r="A13246" s="32"/>
    </row>
    <row r="13247" spans="1:1" ht="15">
      <c r="A13247" s="32"/>
    </row>
    <row r="13248" spans="1:1" ht="15">
      <c r="A13248" s="32"/>
    </row>
    <row r="13249" spans="1:1" ht="15">
      <c r="A13249" s="32"/>
    </row>
    <row r="13250" spans="1:1" ht="15">
      <c r="A13250" s="32"/>
    </row>
    <row r="13251" spans="1:1" ht="15">
      <c r="A13251" s="32"/>
    </row>
    <row r="13252" spans="1:1" ht="15">
      <c r="A13252" s="32"/>
    </row>
    <row r="13253" spans="1:1" ht="15">
      <c r="A13253" s="32"/>
    </row>
    <row r="13254" spans="1:1" ht="15">
      <c r="A13254" s="32"/>
    </row>
    <row r="13255" spans="1:1" ht="15">
      <c r="A13255" s="32"/>
    </row>
    <row r="13256" spans="1:1" ht="15">
      <c r="A13256" s="32"/>
    </row>
    <row r="13257" spans="1:1" ht="15">
      <c r="A13257" s="32"/>
    </row>
    <row r="13258" spans="1:1" ht="15">
      <c r="A13258" s="32"/>
    </row>
    <row r="13259" spans="1:1" ht="15">
      <c r="A13259" s="32"/>
    </row>
    <row r="13260" spans="1:1" ht="15">
      <c r="A13260" s="32"/>
    </row>
    <row r="13261" spans="1:1" ht="15">
      <c r="A13261" s="32"/>
    </row>
    <row r="13262" spans="1:1" ht="15">
      <c r="A13262" s="32"/>
    </row>
    <row r="13263" spans="1:1" ht="15">
      <c r="A13263" s="32"/>
    </row>
    <row r="13264" spans="1:1" ht="15">
      <c r="A13264" s="32"/>
    </row>
    <row r="13265" spans="1:1" ht="15">
      <c r="A13265" s="32"/>
    </row>
    <row r="13266" spans="1:1" ht="15">
      <c r="A13266" s="32"/>
    </row>
    <row r="13267" spans="1:1" ht="15">
      <c r="A13267" s="32"/>
    </row>
    <row r="13268" spans="1:1" ht="15">
      <c r="A13268" s="32"/>
    </row>
    <row r="13269" spans="1:1" ht="15">
      <c r="A13269" s="32"/>
    </row>
    <row r="13270" spans="1:1" ht="15">
      <c r="A13270" s="32"/>
    </row>
    <row r="13271" spans="1:1" ht="15">
      <c r="A13271" s="32"/>
    </row>
    <row r="13272" spans="1:1" ht="15">
      <c r="A13272" s="32"/>
    </row>
    <row r="13273" spans="1:1" ht="15">
      <c r="A13273" s="32"/>
    </row>
    <row r="13274" spans="1:1" ht="15">
      <c r="A13274" s="32"/>
    </row>
    <row r="13275" spans="1:1" ht="15">
      <c r="A13275" s="32"/>
    </row>
    <row r="13276" spans="1:1" ht="15">
      <c r="A13276" s="32"/>
    </row>
    <row r="13277" spans="1:1" ht="15">
      <c r="A13277" s="32"/>
    </row>
    <row r="13278" spans="1:1" ht="15">
      <c r="A13278" s="32"/>
    </row>
    <row r="13279" spans="1:1" ht="15">
      <c r="A13279" s="32"/>
    </row>
    <row r="13280" spans="1:1" ht="15">
      <c r="A13280" s="32"/>
    </row>
    <row r="13281" spans="1:1" ht="15">
      <c r="A13281" s="32"/>
    </row>
    <row r="13282" spans="1:1" ht="15">
      <c r="A13282" s="32"/>
    </row>
    <row r="13283" spans="1:1" ht="15">
      <c r="A13283" s="32"/>
    </row>
    <row r="13284" spans="1:1" ht="15">
      <c r="A13284" s="32"/>
    </row>
    <row r="13285" spans="1:1" ht="15">
      <c r="A13285" s="32"/>
    </row>
    <row r="13286" spans="1:1" ht="15">
      <c r="A13286" s="32"/>
    </row>
    <row r="13287" spans="1:1" ht="15">
      <c r="A13287" s="32"/>
    </row>
    <row r="13288" spans="1:1" ht="15">
      <c r="A13288" s="32"/>
    </row>
    <row r="13289" spans="1:1" ht="15">
      <c r="A13289" s="32"/>
    </row>
    <row r="13290" spans="1:1" ht="15">
      <c r="A13290" s="32"/>
    </row>
    <row r="13291" spans="1:1" ht="15">
      <c r="A13291" s="32"/>
    </row>
    <row r="13292" spans="1:1" ht="15">
      <c r="A13292" s="32"/>
    </row>
    <row r="13293" spans="1:1" ht="15">
      <c r="A13293" s="32"/>
    </row>
    <row r="13294" spans="1:1" ht="15">
      <c r="A13294" s="32"/>
    </row>
    <row r="13295" spans="1:1" ht="15">
      <c r="A13295" s="32"/>
    </row>
    <row r="13296" spans="1:1" ht="15">
      <c r="A13296" s="32"/>
    </row>
    <row r="13297" spans="1:1" ht="15">
      <c r="A13297" s="32"/>
    </row>
    <row r="13298" spans="1:1" ht="15">
      <c r="A13298" s="32"/>
    </row>
    <row r="13299" spans="1:1" ht="15">
      <c r="A13299" s="32"/>
    </row>
    <row r="13300" spans="1:1" ht="15">
      <c r="A13300" s="32"/>
    </row>
    <row r="13301" spans="1:1" ht="15">
      <c r="A13301" s="32"/>
    </row>
    <row r="13302" spans="1:1" ht="15">
      <c r="A13302" s="32"/>
    </row>
    <row r="13303" spans="1:1" ht="15">
      <c r="A13303" s="32"/>
    </row>
    <row r="13304" spans="1:1" ht="15">
      <c r="A13304" s="32"/>
    </row>
    <row r="13305" spans="1:1" ht="15">
      <c r="A13305" s="32"/>
    </row>
    <row r="13306" spans="1:1" ht="15">
      <c r="A13306" s="32"/>
    </row>
    <row r="13307" spans="1:1" ht="15">
      <c r="A13307" s="32"/>
    </row>
    <row r="13308" spans="1:1" ht="15">
      <c r="A13308" s="32"/>
    </row>
    <row r="13309" spans="1:1" ht="15">
      <c r="A13309" s="32"/>
    </row>
    <row r="13310" spans="1:1" ht="15">
      <c r="A13310" s="32"/>
    </row>
    <row r="13311" spans="1:1" ht="15">
      <c r="A13311" s="32"/>
    </row>
    <row r="13312" spans="1:1" ht="15">
      <c r="A13312" s="32"/>
    </row>
    <row r="13313" spans="1:1" ht="15">
      <c r="A13313" s="32"/>
    </row>
    <row r="13314" spans="1:1" ht="15">
      <c r="A13314" s="32"/>
    </row>
    <row r="13315" spans="1:1" ht="15">
      <c r="A13315" s="32"/>
    </row>
    <row r="13316" spans="1:1" ht="15">
      <c r="A13316" s="32"/>
    </row>
    <row r="13317" spans="1:1" ht="15">
      <c r="A13317" s="32"/>
    </row>
    <row r="13318" spans="1:1" ht="15">
      <c r="A13318" s="32"/>
    </row>
    <row r="13319" spans="1:1" ht="15">
      <c r="A13319" s="32"/>
    </row>
    <row r="13320" spans="1:1" ht="15">
      <c r="A13320" s="32"/>
    </row>
    <row r="13321" spans="1:1" ht="15">
      <c r="A13321" s="32"/>
    </row>
    <row r="13322" spans="1:1" ht="15">
      <c r="A13322" s="32"/>
    </row>
    <row r="13323" spans="1:1" ht="15">
      <c r="A13323" s="32"/>
    </row>
    <row r="13324" spans="1:1" ht="15">
      <c r="A13324" s="32"/>
    </row>
    <row r="13325" spans="1:1" ht="15">
      <c r="A13325" s="32"/>
    </row>
    <row r="13326" spans="1:1" ht="15">
      <c r="A13326" s="32"/>
    </row>
    <row r="13327" spans="1:1" ht="15">
      <c r="A13327" s="32"/>
    </row>
    <row r="13328" spans="1:1" ht="15">
      <c r="A13328" s="32"/>
    </row>
    <row r="13329" spans="1:1" ht="15">
      <c r="A13329" s="32"/>
    </row>
    <row r="13330" spans="1:1" ht="15">
      <c r="A13330" s="32"/>
    </row>
    <row r="13331" spans="1:1" ht="15">
      <c r="A13331" s="32"/>
    </row>
    <row r="13332" spans="1:1" ht="15">
      <c r="A13332" s="32"/>
    </row>
    <row r="13333" spans="1:1" ht="15">
      <c r="A13333" s="32"/>
    </row>
    <row r="13334" spans="1:1" ht="15">
      <c r="A13334" s="32"/>
    </row>
    <row r="13335" spans="1:1" ht="15">
      <c r="A13335" s="32"/>
    </row>
    <row r="13336" spans="1:1" ht="15">
      <c r="A13336" s="32"/>
    </row>
    <row r="13337" spans="1:1" ht="15">
      <c r="A13337" s="32"/>
    </row>
    <row r="13338" spans="1:1" ht="15">
      <c r="A13338" s="32"/>
    </row>
    <row r="13339" spans="1:1" ht="15">
      <c r="A13339" s="32"/>
    </row>
    <row r="13340" spans="1:1" ht="15">
      <c r="A13340" s="32"/>
    </row>
    <row r="13341" spans="1:1" ht="15">
      <c r="A13341" s="32"/>
    </row>
    <row r="13342" spans="1:1" ht="15">
      <c r="A13342" s="32"/>
    </row>
    <row r="13343" spans="1:1" ht="15">
      <c r="A13343" s="32"/>
    </row>
    <row r="13344" spans="1:1" ht="15">
      <c r="A13344" s="32"/>
    </row>
    <row r="13345" spans="1:1" ht="15">
      <c r="A13345" s="32"/>
    </row>
    <row r="13346" spans="1:1" ht="15">
      <c r="A13346" s="32"/>
    </row>
    <row r="13347" spans="1:1" ht="15">
      <c r="A13347" s="32"/>
    </row>
    <row r="13348" spans="1:1" ht="15">
      <c r="A13348" s="32"/>
    </row>
    <row r="13349" spans="1:1" ht="15">
      <c r="A13349" s="32"/>
    </row>
    <row r="13350" spans="1:1" ht="15">
      <c r="A13350" s="32"/>
    </row>
    <row r="13351" spans="1:1" ht="15">
      <c r="A13351" s="32"/>
    </row>
    <row r="13352" spans="1:1" ht="15">
      <c r="A13352" s="32"/>
    </row>
    <row r="13353" spans="1:1" ht="15">
      <c r="A13353" s="32"/>
    </row>
    <row r="13354" spans="1:1" ht="15">
      <c r="A13354" s="32"/>
    </row>
    <row r="13355" spans="1:1" ht="15">
      <c r="A13355" s="32"/>
    </row>
    <row r="13356" spans="1:1" ht="15">
      <c r="A13356" s="32"/>
    </row>
    <row r="13357" spans="1:1" ht="15">
      <c r="A13357" s="32"/>
    </row>
    <row r="13358" spans="1:1" ht="15">
      <c r="A13358" s="32"/>
    </row>
    <row r="13359" spans="1:1" ht="15">
      <c r="A13359" s="32"/>
    </row>
    <row r="13360" spans="1:1" ht="15">
      <c r="A13360" s="32"/>
    </row>
    <row r="13361" spans="1:1" ht="15">
      <c r="A13361" s="32"/>
    </row>
    <row r="13362" spans="1:1" ht="15">
      <c r="A13362" s="32"/>
    </row>
    <row r="13363" spans="1:1" ht="15">
      <c r="A13363" s="32"/>
    </row>
    <row r="13364" spans="1:1" ht="15">
      <c r="A13364" s="32"/>
    </row>
    <row r="13365" spans="1:1" ht="15">
      <c r="A13365" s="32"/>
    </row>
    <row r="13366" spans="1:1" ht="15">
      <c r="A13366" s="32"/>
    </row>
    <row r="13367" spans="1:1" ht="15">
      <c r="A13367" s="32"/>
    </row>
    <row r="13368" spans="1:1" ht="15">
      <c r="A13368" s="32"/>
    </row>
    <row r="13369" spans="1:1" ht="15">
      <c r="A13369" s="32"/>
    </row>
    <row r="13370" spans="1:1" ht="15">
      <c r="A13370" s="32"/>
    </row>
    <row r="13371" spans="1:1" ht="15">
      <c r="A13371" s="32"/>
    </row>
    <row r="13372" spans="1:1" ht="15">
      <c r="A13372" s="32"/>
    </row>
    <row r="13373" spans="1:1" ht="15">
      <c r="A13373" s="32"/>
    </row>
    <row r="13374" spans="1:1" ht="15">
      <c r="A13374" s="32"/>
    </row>
    <row r="13375" spans="1:1" ht="15">
      <c r="A13375" s="32"/>
    </row>
    <row r="13376" spans="1:1" ht="15">
      <c r="A13376" s="32"/>
    </row>
    <row r="13377" spans="1:1" ht="15">
      <c r="A13377" s="32"/>
    </row>
    <row r="13378" spans="1:1" ht="15">
      <c r="A13378" s="32"/>
    </row>
    <row r="13379" spans="1:1" ht="15">
      <c r="A13379" s="32"/>
    </row>
    <row r="13380" spans="1:1" ht="15">
      <c r="A13380" s="32"/>
    </row>
    <row r="13381" spans="1:1" ht="15">
      <c r="A13381" s="32"/>
    </row>
    <row r="13382" spans="1:1" ht="15">
      <c r="A13382" s="32"/>
    </row>
    <row r="13383" spans="1:1" ht="15">
      <c r="A13383" s="32"/>
    </row>
    <row r="13384" spans="1:1" ht="15">
      <c r="A13384" s="32"/>
    </row>
    <row r="13385" spans="1:1" ht="15">
      <c r="A13385" s="32"/>
    </row>
    <row r="13386" spans="1:1" ht="15">
      <c r="A13386" s="32"/>
    </row>
    <row r="13387" spans="1:1" ht="15">
      <c r="A13387" s="32"/>
    </row>
    <row r="13388" spans="1:1" ht="15">
      <c r="A13388" s="32"/>
    </row>
    <row r="13389" spans="1:1" ht="15">
      <c r="A13389" s="32"/>
    </row>
    <row r="13390" spans="1:1" ht="15">
      <c r="A13390" s="32"/>
    </row>
    <row r="13391" spans="1:1" ht="15">
      <c r="A13391" s="32"/>
    </row>
    <row r="13392" spans="1:1" ht="15">
      <c r="A13392" s="32"/>
    </row>
    <row r="13393" spans="1:1" ht="15">
      <c r="A13393" s="32"/>
    </row>
    <row r="13394" spans="1:1" ht="15">
      <c r="A13394" s="32"/>
    </row>
    <row r="13395" spans="1:1" ht="15">
      <c r="A13395" s="32"/>
    </row>
    <row r="13396" spans="1:1" ht="15">
      <c r="A13396" s="32"/>
    </row>
    <row r="13397" spans="1:1" ht="15">
      <c r="A13397" s="32"/>
    </row>
    <row r="13398" spans="1:1" ht="15">
      <c r="A13398" s="32"/>
    </row>
    <row r="13399" spans="1:1" ht="15">
      <c r="A13399" s="32"/>
    </row>
    <row r="13400" spans="1:1" ht="15">
      <c r="A13400" s="32"/>
    </row>
    <row r="13401" spans="1:1" ht="15">
      <c r="A13401" s="32"/>
    </row>
    <row r="13402" spans="1:1" ht="15">
      <c r="A13402" s="32"/>
    </row>
    <row r="13403" spans="1:1" ht="15">
      <c r="A13403" s="32"/>
    </row>
    <row r="13404" spans="1:1" ht="15">
      <c r="A13404" s="32"/>
    </row>
    <row r="13405" spans="1:1" ht="15">
      <c r="A13405" s="32"/>
    </row>
    <row r="13406" spans="1:1" ht="15">
      <c r="A13406" s="32"/>
    </row>
    <row r="13407" spans="1:1" ht="15">
      <c r="A13407" s="32"/>
    </row>
    <row r="13408" spans="1:1" ht="15">
      <c r="A13408" s="32"/>
    </row>
    <row r="13409" spans="1:1" ht="15">
      <c r="A13409" s="32"/>
    </row>
    <row r="13410" spans="1:1" ht="15">
      <c r="A13410" s="32"/>
    </row>
    <row r="13411" spans="1:1" ht="15">
      <c r="A13411" s="32"/>
    </row>
    <row r="13412" spans="1:1" ht="15">
      <c r="A13412" s="32"/>
    </row>
    <row r="13413" spans="1:1" ht="15">
      <c r="A13413" s="32"/>
    </row>
    <row r="13414" spans="1:1" ht="15">
      <c r="A13414" s="32"/>
    </row>
    <row r="13415" spans="1:1" ht="15">
      <c r="A13415" s="32"/>
    </row>
    <row r="13416" spans="1:1" ht="15">
      <c r="A13416" s="32"/>
    </row>
    <row r="13417" spans="1:1" ht="15">
      <c r="A13417" s="32"/>
    </row>
    <row r="13418" spans="1:1" ht="15">
      <c r="A13418" s="32"/>
    </row>
    <row r="13419" spans="1:1" ht="15">
      <c r="A13419" s="32"/>
    </row>
    <row r="13420" spans="1:1" ht="15">
      <c r="A13420" s="32"/>
    </row>
    <row r="13421" spans="1:1" ht="15">
      <c r="A13421" s="32"/>
    </row>
    <row r="13422" spans="1:1" ht="15">
      <c r="A13422" s="32"/>
    </row>
    <row r="13423" spans="1:1" ht="15">
      <c r="A13423" s="32"/>
    </row>
    <row r="13424" spans="1:1" ht="15">
      <c r="A13424" s="32"/>
    </row>
    <row r="13425" spans="1:1" ht="15">
      <c r="A13425" s="32"/>
    </row>
    <row r="13426" spans="1:1" ht="15">
      <c r="A13426" s="32"/>
    </row>
    <row r="13427" spans="1:1" ht="15">
      <c r="A13427" s="32"/>
    </row>
    <row r="13428" spans="1:1" ht="15">
      <c r="A13428" s="32"/>
    </row>
    <row r="13429" spans="1:1" ht="15">
      <c r="A13429" s="32"/>
    </row>
    <row r="13430" spans="1:1" ht="15">
      <c r="A13430" s="32"/>
    </row>
    <row r="13431" spans="1:1" ht="15">
      <c r="A13431" s="32"/>
    </row>
    <row r="13432" spans="1:1" ht="15">
      <c r="A13432" s="32"/>
    </row>
    <row r="13433" spans="1:1" ht="15">
      <c r="A13433" s="32"/>
    </row>
    <row r="13434" spans="1:1" ht="15">
      <c r="A13434" s="32"/>
    </row>
    <row r="13435" spans="1:1" ht="15">
      <c r="A13435" s="32"/>
    </row>
    <row r="13436" spans="1:1" ht="15">
      <c r="A13436" s="32"/>
    </row>
    <row r="13437" spans="1:1" ht="15">
      <c r="A13437" s="32"/>
    </row>
    <row r="13438" spans="1:1" ht="15">
      <c r="A13438" s="32"/>
    </row>
    <row r="13439" spans="1:1" ht="15">
      <c r="A13439" s="32"/>
    </row>
    <row r="13440" spans="1:1" ht="15">
      <c r="A13440" s="32"/>
    </row>
    <row r="13441" spans="1:1" ht="15">
      <c r="A13441" s="32"/>
    </row>
    <row r="13442" spans="1:1" ht="15">
      <c r="A13442" s="32"/>
    </row>
    <row r="13443" spans="1:1" ht="15">
      <c r="A13443" s="32"/>
    </row>
    <row r="13444" spans="1:1" ht="15">
      <c r="A13444" s="32"/>
    </row>
    <row r="13445" spans="1:1" ht="15">
      <c r="A13445" s="32"/>
    </row>
    <row r="13446" spans="1:1" ht="15">
      <c r="A13446" s="32"/>
    </row>
    <row r="13447" spans="1:1" ht="15">
      <c r="A13447" s="32"/>
    </row>
    <row r="13448" spans="1:1" ht="15">
      <c r="A13448" s="32"/>
    </row>
    <row r="13449" spans="1:1" ht="15">
      <c r="A13449" s="32"/>
    </row>
    <row r="13450" spans="1:1" ht="15">
      <c r="A13450" s="32"/>
    </row>
    <row r="13451" spans="1:1" ht="15">
      <c r="A13451" s="32"/>
    </row>
    <row r="13452" spans="1:1" ht="15">
      <c r="A13452" s="32"/>
    </row>
    <row r="13453" spans="1:1" ht="15">
      <c r="A13453" s="32"/>
    </row>
    <row r="13454" spans="1:1" ht="15">
      <c r="A13454" s="32"/>
    </row>
    <row r="13455" spans="1:1" ht="15">
      <c r="A13455" s="32"/>
    </row>
    <row r="13456" spans="1:1" ht="15">
      <c r="A13456" s="32"/>
    </row>
    <row r="13457" spans="1:1" ht="15">
      <c r="A13457" s="32"/>
    </row>
    <row r="13458" spans="1:1" ht="15">
      <c r="A13458" s="32"/>
    </row>
    <row r="13459" spans="1:1" ht="15">
      <c r="A13459" s="32"/>
    </row>
    <row r="13460" spans="1:1" ht="15">
      <c r="A13460" s="32"/>
    </row>
    <row r="13461" spans="1:1" ht="15">
      <c r="A13461" s="32"/>
    </row>
    <row r="13462" spans="1:1" ht="15">
      <c r="A13462" s="32"/>
    </row>
    <row r="13463" spans="1:1" ht="15">
      <c r="A13463" s="32"/>
    </row>
    <row r="13464" spans="1:1" ht="15">
      <c r="A13464" s="32"/>
    </row>
    <row r="13465" spans="1:1" ht="15">
      <c r="A13465" s="32"/>
    </row>
    <row r="13466" spans="1:1" ht="15">
      <c r="A13466" s="32"/>
    </row>
    <row r="13467" spans="1:1" ht="15">
      <c r="A13467" s="32"/>
    </row>
    <row r="13468" spans="1:1" ht="15">
      <c r="A13468" s="32"/>
    </row>
    <row r="13469" spans="1:1" ht="15">
      <c r="A13469" s="32"/>
    </row>
    <row r="13470" spans="1:1" ht="15">
      <c r="A13470" s="32"/>
    </row>
    <row r="13471" spans="1:1" ht="15">
      <c r="A13471" s="32"/>
    </row>
    <row r="13472" spans="1:1" ht="15">
      <c r="A13472" s="32"/>
    </row>
    <row r="13473" spans="1:1" ht="15">
      <c r="A13473" s="32"/>
    </row>
    <row r="13474" spans="1:1" ht="15">
      <c r="A13474" s="32"/>
    </row>
    <row r="13475" spans="1:1" ht="15">
      <c r="A13475" s="32"/>
    </row>
    <row r="13476" spans="1:1" ht="15">
      <c r="A13476" s="32"/>
    </row>
    <row r="13477" spans="1:1" ht="15">
      <c r="A13477" s="32"/>
    </row>
    <row r="13478" spans="1:1" ht="15">
      <c r="A13478" s="32"/>
    </row>
    <row r="13479" spans="1:1" ht="15">
      <c r="A13479" s="32"/>
    </row>
    <row r="13480" spans="1:1" ht="15">
      <c r="A13480" s="32"/>
    </row>
    <row r="13481" spans="1:1" ht="15">
      <c r="A13481" s="32"/>
    </row>
    <row r="13482" spans="1:1" ht="15">
      <c r="A13482" s="32"/>
    </row>
    <row r="13483" spans="1:1" ht="15">
      <c r="A13483" s="32"/>
    </row>
    <row r="13484" spans="1:1" ht="15">
      <c r="A13484" s="32"/>
    </row>
    <row r="13485" spans="1:1" ht="15">
      <c r="A13485" s="32"/>
    </row>
    <row r="13486" spans="1:1" ht="15">
      <c r="A13486" s="32"/>
    </row>
    <row r="13487" spans="1:1" ht="15">
      <c r="A13487" s="32"/>
    </row>
    <row r="13488" spans="1:1" ht="15">
      <c r="A13488" s="32"/>
    </row>
    <row r="13489" spans="1:1" ht="15">
      <c r="A13489" s="32"/>
    </row>
    <row r="13490" spans="1:1" ht="15">
      <c r="A13490" s="32"/>
    </row>
    <row r="13491" spans="1:1" ht="15">
      <c r="A13491" s="32"/>
    </row>
    <row r="13492" spans="1:1" ht="15">
      <c r="A13492" s="32"/>
    </row>
    <row r="13493" spans="1:1" ht="15">
      <c r="A13493" s="32"/>
    </row>
    <row r="13494" spans="1:1" ht="15">
      <c r="A13494" s="32"/>
    </row>
    <row r="13495" spans="1:1" ht="15">
      <c r="A13495" s="32"/>
    </row>
    <row r="13496" spans="1:1" ht="15">
      <c r="A13496" s="32"/>
    </row>
    <row r="13497" spans="1:1" ht="15">
      <c r="A13497" s="32"/>
    </row>
    <row r="13498" spans="1:1" ht="15">
      <c r="A13498" s="32"/>
    </row>
    <row r="13499" spans="1:1" ht="15">
      <c r="A13499" s="32"/>
    </row>
    <row r="13500" spans="1:1" ht="15">
      <c r="A13500" s="32"/>
    </row>
    <row r="13501" spans="1:1" ht="15">
      <c r="A13501" s="32"/>
    </row>
    <row r="13502" spans="1:1" ht="15">
      <c r="A13502" s="32"/>
    </row>
    <row r="13503" spans="1:1" ht="15">
      <c r="A13503" s="32"/>
    </row>
    <row r="13504" spans="1:1" ht="15">
      <c r="A13504" s="32"/>
    </row>
    <row r="13505" spans="1:1" ht="15">
      <c r="A13505" s="32"/>
    </row>
    <row r="13506" spans="1:1" ht="15">
      <c r="A13506" s="32"/>
    </row>
    <row r="13507" spans="1:1" ht="15">
      <c r="A13507" s="32"/>
    </row>
    <row r="13508" spans="1:1" ht="15">
      <c r="A13508" s="32"/>
    </row>
    <row r="13509" spans="1:1" ht="15">
      <c r="A13509" s="32"/>
    </row>
    <row r="13510" spans="1:1" ht="15">
      <c r="A13510" s="32"/>
    </row>
    <row r="13511" spans="1:1" ht="15">
      <c r="A13511" s="32"/>
    </row>
    <row r="13512" spans="1:1" ht="15">
      <c r="A13512" s="32"/>
    </row>
    <row r="13513" spans="1:1" ht="15">
      <c r="A13513" s="32"/>
    </row>
    <row r="13514" spans="1:1" ht="15">
      <c r="A13514" s="32"/>
    </row>
    <row r="13515" spans="1:1" ht="15">
      <c r="A13515" s="32"/>
    </row>
    <row r="13516" spans="1:1" ht="15">
      <c r="A13516" s="32"/>
    </row>
    <row r="13517" spans="1:1" ht="15">
      <c r="A13517" s="32"/>
    </row>
    <row r="13518" spans="1:1" ht="15">
      <c r="A13518" s="32"/>
    </row>
    <row r="13519" spans="1:1" ht="15">
      <c r="A13519" s="32"/>
    </row>
    <row r="13520" spans="1:1" ht="15">
      <c r="A13520" s="32"/>
    </row>
    <row r="13521" spans="1:1" ht="15">
      <c r="A13521" s="32"/>
    </row>
    <row r="13522" spans="1:1" ht="15">
      <c r="A13522" s="32"/>
    </row>
    <row r="13523" spans="1:1" ht="15">
      <c r="A13523" s="32"/>
    </row>
    <row r="13524" spans="1:1" ht="15">
      <c r="A13524" s="32"/>
    </row>
    <row r="13525" spans="1:1" ht="15">
      <c r="A13525" s="32"/>
    </row>
    <row r="13526" spans="1:1" ht="15">
      <c r="A13526" s="32"/>
    </row>
    <row r="13527" spans="1:1" ht="15">
      <c r="A13527" s="32"/>
    </row>
    <row r="13528" spans="1:1" ht="15">
      <c r="A13528" s="32"/>
    </row>
    <row r="13529" spans="1:1" ht="15">
      <c r="A13529" s="32"/>
    </row>
    <row r="13530" spans="1:1" ht="15">
      <c r="A13530" s="32"/>
    </row>
    <row r="13531" spans="1:1" ht="15">
      <c r="A13531" s="32"/>
    </row>
    <row r="13532" spans="1:1" ht="15">
      <c r="A13532" s="32"/>
    </row>
    <row r="13533" spans="1:1" ht="15">
      <c r="A13533" s="32"/>
    </row>
    <row r="13534" spans="1:1" ht="15">
      <c r="A13534" s="32"/>
    </row>
    <row r="13535" spans="1:1" ht="15">
      <c r="A13535" s="32"/>
    </row>
    <row r="13536" spans="1:1" ht="15">
      <c r="A13536" s="32"/>
    </row>
    <row r="13537" spans="1:1" ht="15">
      <c r="A13537" s="32"/>
    </row>
    <row r="13538" spans="1:1" ht="15">
      <c r="A13538" s="32"/>
    </row>
    <row r="13539" spans="1:1" ht="15">
      <c r="A13539" s="32"/>
    </row>
    <row r="13540" spans="1:1" ht="15">
      <c r="A13540" s="32"/>
    </row>
    <row r="13541" spans="1:1" ht="15">
      <c r="A13541" s="32"/>
    </row>
    <row r="13542" spans="1:1" ht="15">
      <c r="A13542" s="32"/>
    </row>
    <row r="13543" spans="1:1" ht="15">
      <c r="A13543" s="32"/>
    </row>
    <row r="13544" spans="1:1" ht="15">
      <c r="A13544" s="32"/>
    </row>
    <row r="13545" spans="1:1" ht="15">
      <c r="A13545" s="32"/>
    </row>
    <row r="13546" spans="1:1" ht="15">
      <c r="A13546" s="32"/>
    </row>
    <row r="13547" spans="1:1" ht="15">
      <c r="A13547" s="32"/>
    </row>
    <row r="13548" spans="1:1" ht="15">
      <c r="A13548" s="32"/>
    </row>
    <row r="13549" spans="1:1" ht="15">
      <c r="A13549" s="32"/>
    </row>
    <row r="13550" spans="1:1" ht="15">
      <c r="A13550" s="32"/>
    </row>
    <row r="13551" spans="1:1" ht="15">
      <c r="A13551" s="32"/>
    </row>
    <row r="13552" spans="1:1" ht="15">
      <c r="A13552" s="32"/>
    </row>
    <row r="13553" spans="1:1" ht="15">
      <c r="A13553" s="32"/>
    </row>
    <row r="13554" spans="1:1" ht="15">
      <c r="A13554" s="32"/>
    </row>
    <row r="13555" spans="1:1" ht="15">
      <c r="A13555" s="32"/>
    </row>
    <row r="13556" spans="1:1" ht="15">
      <c r="A13556" s="32"/>
    </row>
    <row r="13557" spans="1:1" ht="15">
      <c r="A13557" s="32"/>
    </row>
    <row r="13558" spans="1:1" ht="15">
      <c r="A13558" s="32"/>
    </row>
    <row r="13559" spans="1:1" ht="15">
      <c r="A13559" s="32"/>
    </row>
    <row r="13560" spans="1:1" ht="15">
      <c r="A13560" s="32"/>
    </row>
    <row r="13561" spans="1:1" ht="15">
      <c r="A13561" s="32"/>
    </row>
    <row r="13562" spans="1:1" ht="15">
      <c r="A13562" s="32"/>
    </row>
    <row r="13563" spans="1:1" ht="15">
      <c r="A13563" s="32"/>
    </row>
    <row r="13564" spans="1:1" ht="15">
      <c r="A13564" s="32"/>
    </row>
    <row r="13565" spans="1:1" ht="15">
      <c r="A13565" s="32"/>
    </row>
    <row r="13566" spans="1:1" ht="15">
      <c r="A13566" s="32"/>
    </row>
    <row r="13567" spans="1:1" ht="15">
      <c r="A13567" s="32"/>
    </row>
    <row r="13568" spans="1:1" ht="15">
      <c r="A13568" s="32"/>
    </row>
    <row r="13569" spans="1:1" ht="15">
      <c r="A13569" s="32"/>
    </row>
    <row r="13570" spans="1:1" ht="15">
      <c r="A13570" s="32"/>
    </row>
    <row r="13571" spans="1:1" ht="15">
      <c r="A13571" s="32"/>
    </row>
    <row r="13572" spans="1:1" ht="15">
      <c r="A13572" s="32"/>
    </row>
    <row r="13573" spans="1:1" ht="15">
      <c r="A13573" s="32"/>
    </row>
    <row r="13574" spans="1:1" ht="15">
      <c r="A13574" s="32"/>
    </row>
    <row r="13575" spans="1:1" ht="15">
      <c r="A13575" s="32"/>
    </row>
    <row r="13576" spans="1:1" ht="15">
      <c r="A13576" s="32"/>
    </row>
    <row r="13577" spans="1:1" ht="15">
      <c r="A13577" s="32"/>
    </row>
    <row r="13578" spans="1:1" ht="15">
      <c r="A13578" s="32"/>
    </row>
    <row r="13579" spans="1:1" ht="15">
      <c r="A13579" s="32"/>
    </row>
    <row r="13580" spans="1:1" ht="15">
      <c r="A13580" s="32"/>
    </row>
    <row r="13581" spans="1:1" ht="15">
      <c r="A13581" s="32"/>
    </row>
    <row r="13582" spans="1:1" ht="15">
      <c r="A13582" s="32"/>
    </row>
    <row r="13583" spans="1:1" ht="15">
      <c r="A13583" s="32"/>
    </row>
    <row r="13584" spans="1:1" ht="15">
      <c r="A13584" s="32"/>
    </row>
    <row r="13585" spans="1:1" ht="15">
      <c r="A13585" s="32"/>
    </row>
    <row r="13586" spans="1:1" ht="15">
      <c r="A13586" s="32"/>
    </row>
    <row r="13587" spans="1:1" ht="15">
      <c r="A13587" s="32"/>
    </row>
    <row r="13588" spans="1:1" ht="15">
      <c r="A13588" s="32"/>
    </row>
    <row r="13589" spans="1:1" ht="15">
      <c r="A13589" s="32"/>
    </row>
    <row r="13590" spans="1:1" ht="15">
      <c r="A13590" s="32"/>
    </row>
    <row r="13591" spans="1:1" ht="15">
      <c r="A13591" s="32"/>
    </row>
    <row r="13592" spans="1:1" ht="15">
      <c r="A13592" s="32"/>
    </row>
    <row r="13593" spans="1:1" ht="15">
      <c r="A13593" s="32"/>
    </row>
    <row r="13594" spans="1:1" ht="15">
      <c r="A13594" s="32"/>
    </row>
    <row r="13595" spans="1:1" ht="15">
      <c r="A13595" s="32"/>
    </row>
    <row r="13596" spans="1:1" ht="15">
      <c r="A13596" s="32"/>
    </row>
    <row r="13597" spans="1:1" ht="15">
      <c r="A13597" s="32"/>
    </row>
    <row r="13598" spans="1:1" ht="15">
      <c r="A13598" s="32"/>
    </row>
    <row r="13599" spans="1:1" ht="15">
      <c r="A13599" s="32"/>
    </row>
    <row r="13600" spans="1:1" ht="15">
      <c r="A13600" s="32"/>
    </row>
    <row r="13601" spans="1:1" ht="15">
      <c r="A13601" s="32"/>
    </row>
    <row r="13602" spans="1:1" ht="15">
      <c r="A13602" s="32"/>
    </row>
    <row r="13603" spans="1:1" ht="15">
      <c r="A13603" s="32"/>
    </row>
    <row r="13604" spans="1:1" ht="15">
      <c r="A13604" s="32"/>
    </row>
    <row r="13605" spans="1:1" ht="15">
      <c r="A13605" s="32"/>
    </row>
    <row r="13606" spans="1:1" ht="15">
      <c r="A13606" s="32"/>
    </row>
    <row r="13607" spans="1:1" ht="15">
      <c r="A13607" s="32"/>
    </row>
    <row r="13608" spans="1:1" ht="15">
      <c r="A13608" s="32"/>
    </row>
    <row r="13609" spans="1:1" ht="15">
      <c r="A13609" s="32"/>
    </row>
    <row r="13610" spans="1:1" ht="15">
      <c r="A13610" s="32"/>
    </row>
    <row r="13611" spans="1:1" ht="15">
      <c r="A13611" s="32"/>
    </row>
    <row r="13612" spans="1:1" ht="15">
      <c r="A13612" s="32"/>
    </row>
    <row r="13613" spans="1:1" ht="15">
      <c r="A13613" s="32"/>
    </row>
    <row r="13614" spans="1:1" ht="15">
      <c r="A13614" s="32"/>
    </row>
    <row r="13615" spans="1:1" ht="15">
      <c r="A13615" s="32"/>
    </row>
    <row r="13616" spans="1:1" ht="15">
      <c r="A13616" s="32"/>
    </row>
    <row r="13617" spans="1:1" ht="15">
      <c r="A13617" s="32"/>
    </row>
    <row r="13618" spans="1:1" ht="15">
      <c r="A13618" s="32"/>
    </row>
    <row r="13619" spans="1:1" ht="15">
      <c r="A13619" s="32"/>
    </row>
    <row r="13620" spans="1:1" ht="15">
      <c r="A13620" s="32"/>
    </row>
    <row r="13621" spans="1:1" ht="15">
      <c r="A13621" s="32"/>
    </row>
    <row r="13622" spans="1:1" ht="15">
      <c r="A13622" s="32"/>
    </row>
    <row r="13623" spans="1:1" ht="15">
      <c r="A13623" s="32"/>
    </row>
    <row r="13624" spans="1:1" ht="15">
      <c r="A13624" s="32"/>
    </row>
    <row r="13625" spans="1:1" ht="15">
      <c r="A13625" s="32"/>
    </row>
    <row r="13626" spans="1:1" ht="15">
      <c r="A13626" s="32"/>
    </row>
    <row r="13627" spans="1:1" ht="15">
      <c r="A13627" s="32"/>
    </row>
    <row r="13628" spans="1:1" ht="15">
      <c r="A13628" s="32"/>
    </row>
    <row r="13629" spans="1:1" ht="15">
      <c r="A13629" s="32"/>
    </row>
    <row r="13630" spans="1:1" ht="15">
      <c r="A13630" s="32"/>
    </row>
    <row r="13631" spans="1:1" ht="15">
      <c r="A13631" s="32"/>
    </row>
    <row r="13632" spans="1:1" ht="15">
      <c r="A13632" s="32"/>
    </row>
    <row r="13633" spans="1:1" ht="15">
      <c r="A13633" s="32"/>
    </row>
    <row r="13634" spans="1:1" ht="15">
      <c r="A13634" s="32"/>
    </row>
    <row r="13635" spans="1:1" ht="15">
      <c r="A13635" s="32"/>
    </row>
    <row r="13636" spans="1:1" ht="15">
      <c r="A13636" s="32"/>
    </row>
    <row r="13637" spans="1:1" ht="15">
      <c r="A13637" s="32"/>
    </row>
    <row r="13638" spans="1:1" ht="15">
      <c r="A13638" s="32"/>
    </row>
    <row r="13639" spans="1:1" ht="15">
      <c r="A13639" s="32"/>
    </row>
    <row r="13640" spans="1:1" ht="15">
      <c r="A13640" s="32"/>
    </row>
    <row r="13641" spans="1:1" ht="15">
      <c r="A13641" s="32"/>
    </row>
    <row r="13642" spans="1:1" ht="15">
      <c r="A13642" s="32"/>
    </row>
    <row r="13643" spans="1:1" ht="15">
      <c r="A13643" s="32"/>
    </row>
    <row r="13644" spans="1:1" ht="15">
      <c r="A13644" s="32"/>
    </row>
    <row r="13645" spans="1:1" ht="15">
      <c r="A13645" s="32"/>
    </row>
    <row r="13646" spans="1:1" ht="15">
      <c r="A13646" s="32"/>
    </row>
    <row r="13647" spans="1:1" ht="15">
      <c r="A13647" s="32"/>
    </row>
    <row r="13648" spans="1:1" ht="15">
      <c r="A13648" s="32"/>
    </row>
    <row r="13649" spans="1:1" ht="15">
      <c r="A13649" s="32"/>
    </row>
    <row r="13650" spans="1:1" ht="15">
      <c r="A13650" s="32"/>
    </row>
    <row r="13651" spans="1:1" ht="15">
      <c r="A13651" s="32"/>
    </row>
    <row r="13652" spans="1:1" ht="15">
      <c r="A13652" s="32"/>
    </row>
    <row r="13653" spans="1:1" ht="15">
      <c r="A13653" s="32"/>
    </row>
    <row r="13654" spans="1:1" ht="15">
      <c r="A13654" s="32"/>
    </row>
    <row r="13655" spans="1:1" ht="15">
      <c r="A13655" s="32"/>
    </row>
    <row r="13656" spans="1:1" ht="15">
      <c r="A13656" s="32"/>
    </row>
    <row r="13657" spans="1:1" ht="15">
      <c r="A13657" s="32"/>
    </row>
    <row r="13658" spans="1:1" ht="15">
      <c r="A13658" s="32"/>
    </row>
    <row r="13659" spans="1:1" ht="15">
      <c r="A13659" s="32"/>
    </row>
    <row r="13660" spans="1:1" ht="15">
      <c r="A13660" s="32"/>
    </row>
    <row r="13661" spans="1:1" ht="15">
      <c r="A13661" s="32"/>
    </row>
    <row r="13662" spans="1:1" ht="15">
      <c r="A13662" s="32"/>
    </row>
    <row r="13663" spans="1:1" ht="15">
      <c r="A13663" s="32"/>
    </row>
    <row r="13664" spans="1:1" ht="15">
      <c r="A13664" s="32"/>
    </row>
    <row r="13665" spans="1:1" ht="15">
      <c r="A13665" s="32"/>
    </row>
    <row r="13666" spans="1:1" ht="15">
      <c r="A13666" s="32"/>
    </row>
    <row r="13667" spans="1:1" ht="15">
      <c r="A13667" s="32"/>
    </row>
    <row r="13668" spans="1:1" ht="15">
      <c r="A13668" s="32"/>
    </row>
    <row r="13669" spans="1:1" ht="15">
      <c r="A13669" s="32"/>
    </row>
    <row r="13670" spans="1:1" ht="15">
      <c r="A13670" s="32"/>
    </row>
    <row r="13671" spans="1:1" ht="15">
      <c r="A13671" s="32"/>
    </row>
    <row r="13672" spans="1:1" ht="15">
      <c r="A13672" s="32"/>
    </row>
    <row r="13673" spans="1:1" ht="15">
      <c r="A13673" s="32"/>
    </row>
    <row r="13674" spans="1:1" ht="15">
      <c r="A13674" s="32"/>
    </row>
    <row r="13675" spans="1:1" ht="15">
      <c r="A13675" s="32"/>
    </row>
    <row r="13676" spans="1:1" ht="15">
      <c r="A13676" s="32"/>
    </row>
    <row r="13677" spans="1:1" ht="15">
      <c r="A13677" s="32"/>
    </row>
    <row r="13678" spans="1:1" ht="15">
      <c r="A13678" s="32"/>
    </row>
    <row r="13679" spans="1:1" ht="15">
      <c r="A13679" s="32"/>
    </row>
    <row r="13680" spans="1:1" ht="15">
      <c r="A13680" s="32"/>
    </row>
    <row r="13681" spans="1:1" ht="15">
      <c r="A13681" s="32"/>
    </row>
    <row r="13682" spans="1:1" ht="15">
      <c r="A13682" s="32"/>
    </row>
    <row r="13683" spans="1:1" ht="15">
      <c r="A13683" s="32"/>
    </row>
    <row r="13684" spans="1:1" ht="15">
      <c r="A13684" s="32"/>
    </row>
    <row r="13685" spans="1:1" ht="15">
      <c r="A13685" s="32"/>
    </row>
    <row r="13686" spans="1:1" ht="15">
      <c r="A13686" s="32"/>
    </row>
    <row r="13687" spans="1:1" ht="15">
      <c r="A13687" s="32"/>
    </row>
    <row r="13688" spans="1:1" ht="15">
      <c r="A13688" s="32"/>
    </row>
    <row r="13689" spans="1:1" ht="15">
      <c r="A13689" s="32"/>
    </row>
    <row r="13690" spans="1:1" ht="15">
      <c r="A13690" s="32"/>
    </row>
    <row r="13691" spans="1:1" ht="15">
      <c r="A13691" s="32"/>
    </row>
    <row r="13692" spans="1:1" ht="15">
      <c r="A13692" s="32"/>
    </row>
    <row r="13693" spans="1:1" ht="15">
      <c r="A13693" s="32"/>
    </row>
    <row r="13694" spans="1:1" ht="15">
      <c r="A13694" s="32"/>
    </row>
    <row r="13695" spans="1:1" ht="15">
      <c r="A13695" s="32"/>
    </row>
    <row r="13696" spans="1:1" ht="15">
      <c r="A13696" s="32"/>
    </row>
    <row r="13697" spans="1:1" ht="15">
      <c r="A13697" s="32"/>
    </row>
    <row r="13698" spans="1:1" ht="15">
      <c r="A13698" s="32"/>
    </row>
    <row r="13699" spans="1:1" ht="15">
      <c r="A13699" s="32"/>
    </row>
    <row r="13700" spans="1:1" ht="15">
      <c r="A13700" s="32"/>
    </row>
    <row r="13701" spans="1:1" ht="15">
      <c r="A13701" s="32"/>
    </row>
    <row r="13702" spans="1:1" ht="15">
      <c r="A13702" s="32"/>
    </row>
    <row r="13703" spans="1:1" ht="15">
      <c r="A13703" s="32"/>
    </row>
    <row r="13704" spans="1:1" ht="15">
      <c r="A13704" s="32"/>
    </row>
    <row r="13705" spans="1:1" ht="15">
      <c r="A13705" s="32"/>
    </row>
    <row r="13706" spans="1:1" ht="15">
      <c r="A13706" s="32"/>
    </row>
    <row r="13707" spans="1:1" ht="15">
      <c r="A13707" s="32"/>
    </row>
    <row r="13708" spans="1:1" ht="15">
      <c r="A13708" s="32"/>
    </row>
    <row r="13709" spans="1:1" ht="15">
      <c r="A13709" s="32"/>
    </row>
    <row r="13710" spans="1:1" ht="15">
      <c r="A13710" s="32"/>
    </row>
    <row r="13711" spans="1:1" ht="15">
      <c r="A13711" s="32"/>
    </row>
    <row r="13712" spans="1:1" ht="15">
      <c r="A13712" s="32"/>
    </row>
    <row r="13713" spans="1:1" ht="15">
      <c r="A13713" s="32"/>
    </row>
    <row r="13714" spans="1:1" ht="15">
      <c r="A13714" s="32"/>
    </row>
    <row r="13715" spans="1:1" ht="15">
      <c r="A13715" s="32"/>
    </row>
    <row r="13716" spans="1:1" ht="15">
      <c r="A13716" s="32"/>
    </row>
    <row r="13717" spans="1:1" ht="15">
      <c r="A13717" s="32"/>
    </row>
    <row r="13718" spans="1:1" ht="15">
      <c r="A13718" s="32"/>
    </row>
    <row r="13719" spans="1:1" ht="15">
      <c r="A13719" s="32"/>
    </row>
    <row r="13720" spans="1:1" ht="15">
      <c r="A13720" s="32"/>
    </row>
    <row r="13721" spans="1:1" ht="15">
      <c r="A13721" s="32"/>
    </row>
    <row r="13722" spans="1:1" ht="15">
      <c r="A13722" s="32"/>
    </row>
    <row r="13723" spans="1:1" ht="15">
      <c r="A13723" s="32"/>
    </row>
    <row r="13724" spans="1:1" ht="15">
      <c r="A13724" s="32"/>
    </row>
    <row r="13725" spans="1:1" ht="15">
      <c r="A13725" s="32"/>
    </row>
    <row r="13726" spans="1:1" ht="15">
      <c r="A13726" s="32"/>
    </row>
    <row r="13727" spans="1:1" ht="15">
      <c r="A13727" s="32"/>
    </row>
    <row r="13728" spans="1:1" ht="15">
      <c r="A13728" s="32"/>
    </row>
    <row r="13729" spans="1:1" ht="15">
      <c r="A13729" s="32"/>
    </row>
    <row r="13730" spans="1:1" ht="15">
      <c r="A13730" s="32"/>
    </row>
    <row r="13731" spans="1:1" ht="15">
      <c r="A13731" s="32"/>
    </row>
    <row r="13732" spans="1:1" ht="15">
      <c r="A13732" s="32"/>
    </row>
    <row r="13733" spans="1:1" ht="15">
      <c r="A13733" s="32"/>
    </row>
    <row r="13734" spans="1:1" ht="15">
      <c r="A13734" s="32"/>
    </row>
    <row r="13735" spans="1:1" ht="15">
      <c r="A13735" s="32"/>
    </row>
    <row r="13736" spans="1:1" ht="15">
      <c r="A13736" s="32"/>
    </row>
    <row r="13737" spans="1:1" ht="15">
      <c r="A13737" s="32"/>
    </row>
    <row r="13738" spans="1:1" ht="15">
      <c r="A13738" s="32"/>
    </row>
    <row r="13739" spans="1:1" ht="15">
      <c r="A13739" s="32"/>
    </row>
    <row r="13740" spans="1:1" ht="15">
      <c r="A13740" s="32"/>
    </row>
    <row r="13741" spans="1:1" ht="15">
      <c r="A13741" s="32"/>
    </row>
    <row r="13742" spans="1:1" ht="15">
      <c r="A13742" s="32"/>
    </row>
    <row r="13743" spans="1:1" ht="15">
      <c r="A13743" s="32"/>
    </row>
    <row r="13744" spans="1:1" ht="15">
      <c r="A13744" s="32"/>
    </row>
    <row r="13745" spans="1:1" ht="15">
      <c r="A13745" s="32"/>
    </row>
    <row r="13746" spans="1:1" ht="15">
      <c r="A13746" s="32"/>
    </row>
    <row r="13747" spans="1:1" ht="15">
      <c r="A13747" s="32"/>
    </row>
    <row r="13748" spans="1:1" ht="15">
      <c r="A13748" s="32"/>
    </row>
    <row r="13749" spans="1:1" ht="15">
      <c r="A13749" s="32"/>
    </row>
    <row r="13750" spans="1:1" ht="15">
      <c r="A13750" s="32"/>
    </row>
    <row r="13751" spans="1:1" ht="15">
      <c r="A13751" s="32"/>
    </row>
    <row r="13752" spans="1:1" ht="15">
      <c r="A13752" s="32"/>
    </row>
    <row r="13753" spans="1:1" ht="15">
      <c r="A13753" s="32"/>
    </row>
    <row r="13754" spans="1:1" ht="15">
      <c r="A13754" s="32"/>
    </row>
    <row r="13755" spans="1:1" ht="15">
      <c r="A13755" s="32"/>
    </row>
    <row r="13756" spans="1:1" ht="15">
      <c r="A13756" s="32"/>
    </row>
    <row r="13757" spans="1:1" ht="15">
      <c r="A13757" s="32"/>
    </row>
    <row r="13758" spans="1:1" ht="15">
      <c r="A13758" s="32"/>
    </row>
    <row r="13759" spans="1:1" ht="15">
      <c r="A13759" s="32"/>
    </row>
    <row r="13760" spans="1:1" ht="15">
      <c r="A13760" s="32"/>
    </row>
    <row r="13761" spans="1:1" ht="15">
      <c r="A13761" s="32"/>
    </row>
    <row r="13762" spans="1:1" ht="15">
      <c r="A13762" s="32"/>
    </row>
    <row r="13763" spans="1:1" ht="15">
      <c r="A13763" s="32"/>
    </row>
    <row r="13764" spans="1:1" ht="15">
      <c r="A13764" s="32"/>
    </row>
    <row r="13765" spans="1:1" ht="15">
      <c r="A13765" s="32"/>
    </row>
    <row r="13766" spans="1:1" ht="15">
      <c r="A13766" s="32"/>
    </row>
    <row r="13767" spans="1:1" ht="15">
      <c r="A13767" s="32"/>
    </row>
    <row r="13768" spans="1:1" ht="15">
      <c r="A13768" s="32"/>
    </row>
    <row r="13769" spans="1:1" ht="15">
      <c r="A13769" s="32"/>
    </row>
    <row r="13770" spans="1:1" ht="15">
      <c r="A13770" s="32"/>
    </row>
    <row r="13771" spans="1:1" ht="15">
      <c r="A13771" s="32"/>
    </row>
    <row r="13772" spans="1:1" ht="15">
      <c r="A13772" s="32"/>
    </row>
    <row r="13773" spans="1:1" ht="15">
      <c r="A13773" s="32"/>
    </row>
    <row r="13774" spans="1:1" ht="15">
      <c r="A13774" s="32"/>
    </row>
    <row r="13775" spans="1:1" ht="15">
      <c r="A13775" s="32"/>
    </row>
    <row r="13776" spans="1:1" ht="15">
      <c r="A13776" s="32"/>
    </row>
    <row r="13777" spans="1:1" ht="15">
      <c r="A13777" s="32"/>
    </row>
    <row r="13778" spans="1:1" ht="15">
      <c r="A13778" s="32"/>
    </row>
    <row r="13779" spans="1:1" ht="15">
      <c r="A13779" s="32"/>
    </row>
    <row r="13780" spans="1:1" ht="15">
      <c r="A13780" s="32"/>
    </row>
    <row r="13781" spans="1:1" ht="15">
      <c r="A13781" s="32"/>
    </row>
    <row r="13782" spans="1:1" ht="15">
      <c r="A13782" s="32"/>
    </row>
    <row r="13783" spans="1:1" ht="15">
      <c r="A13783" s="32"/>
    </row>
    <row r="13784" spans="1:1" ht="15">
      <c r="A13784" s="32"/>
    </row>
    <row r="13785" spans="1:1" ht="15">
      <c r="A13785" s="32"/>
    </row>
    <row r="13786" spans="1:1" ht="15">
      <c r="A13786" s="32"/>
    </row>
    <row r="13787" spans="1:1" ht="15">
      <c r="A13787" s="32"/>
    </row>
    <row r="13788" spans="1:1" ht="15">
      <c r="A13788" s="32"/>
    </row>
    <row r="13789" spans="1:1" ht="15">
      <c r="A13789" s="32"/>
    </row>
    <row r="13790" spans="1:1" ht="15">
      <c r="A13790" s="32"/>
    </row>
    <row r="13791" spans="1:1" ht="15">
      <c r="A13791" s="32"/>
    </row>
    <row r="13792" spans="1:1" ht="15">
      <c r="A13792" s="32"/>
    </row>
    <row r="13793" spans="1:1" ht="15">
      <c r="A13793" s="32"/>
    </row>
    <row r="13794" spans="1:1" ht="15">
      <c r="A13794" s="32"/>
    </row>
    <row r="13795" spans="1:1" ht="15">
      <c r="A13795" s="32"/>
    </row>
    <row r="13796" spans="1:1" ht="15">
      <c r="A13796" s="32"/>
    </row>
    <row r="13797" spans="1:1" ht="15">
      <c r="A13797" s="32"/>
    </row>
    <row r="13798" spans="1:1" ht="15">
      <c r="A13798" s="32"/>
    </row>
    <row r="13799" spans="1:1" ht="15">
      <c r="A13799" s="32"/>
    </row>
    <row r="13800" spans="1:1" ht="15">
      <c r="A13800" s="32"/>
    </row>
    <row r="13801" spans="1:1" ht="15">
      <c r="A13801" s="32"/>
    </row>
    <row r="13802" spans="1:1" ht="15">
      <c r="A13802" s="32"/>
    </row>
    <row r="13803" spans="1:1" ht="15">
      <c r="A13803" s="32"/>
    </row>
    <row r="13804" spans="1:1" ht="15">
      <c r="A13804" s="32"/>
    </row>
    <row r="13805" spans="1:1" ht="15">
      <c r="A13805" s="32"/>
    </row>
    <row r="13806" spans="1:1" ht="15">
      <c r="A13806" s="32"/>
    </row>
    <row r="13807" spans="1:1" ht="15">
      <c r="A13807" s="32"/>
    </row>
    <row r="13808" spans="1:1" ht="15">
      <c r="A13808" s="32"/>
    </row>
    <row r="13809" spans="1:1" ht="15">
      <c r="A13809" s="32"/>
    </row>
    <row r="13810" spans="1:1" ht="15">
      <c r="A13810" s="32"/>
    </row>
    <row r="13811" spans="1:1" ht="15">
      <c r="A13811" s="32"/>
    </row>
    <row r="13812" spans="1:1" ht="15">
      <c r="A13812" s="32"/>
    </row>
    <row r="13813" spans="1:1" ht="15">
      <c r="A13813" s="32"/>
    </row>
    <row r="13814" spans="1:1" ht="15">
      <c r="A13814" s="32"/>
    </row>
    <row r="13815" spans="1:1" ht="15">
      <c r="A13815" s="32"/>
    </row>
    <row r="13816" spans="1:1" ht="15">
      <c r="A13816" s="32"/>
    </row>
    <row r="13817" spans="1:1" ht="15">
      <c r="A13817" s="32"/>
    </row>
    <row r="13818" spans="1:1" ht="15">
      <c r="A13818" s="32"/>
    </row>
    <row r="13819" spans="1:1" ht="15">
      <c r="A13819" s="32"/>
    </row>
    <row r="13820" spans="1:1" ht="15">
      <c r="A13820" s="32"/>
    </row>
    <row r="13821" spans="1:1" ht="15">
      <c r="A13821" s="32"/>
    </row>
    <row r="13822" spans="1:1" ht="15">
      <c r="A13822" s="32"/>
    </row>
    <row r="13823" spans="1:1" ht="15">
      <c r="A13823" s="32"/>
    </row>
    <row r="13824" spans="1:1" ht="15">
      <c r="A13824" s="32"/>
    </row>
    <row r="13825" spans="1:1" ht="15">
      <c r="A13825" s="32"/>
    </row>
    <row r="13826" spans="1:1" ht="15">
      <c r="A13826" s="32"/>
    </row>
    <row r="13827" spans="1:1" ht="15">
      <c r="A13827" s="32"/>
    </row>
    <row r="13828" spans="1:1" ht="15">
      <c r="A13828" s="32"/>
    </row>
    <row r="13829" spans="1:1" ht="15">
      <c r="A13829" s="32"/>
    </row>
    <row r="13830" spans="1:1" ht="15">
      <c r="A13830" s="32"/>
    </row>
    <row r="13831" spans="1:1" ht="15">
      <c r="A13831" s="32"/>
    </row>
    <row r="13832" spans="1:1" ht="15">
      <c r="A13832" s="32"/>
    </row>
    <row r="13833" spans="1:1" ht="15">
      <c r="A13833" s="32"/>
    </row>
    <row r="13834" spans="1:1" ht="15">
      <c r="A13834" s="32"/>
    </row>
    <row r="13835" spans="1:1" ht="15">
      <c r="A13835" s="32"/>
    </row>
    <row r="13836" spans="1:1" ht="15">
      <c r="A13836" s="32"/>
    </row>
    <row r="13837" spans="1:1" ht="15">
      <c r="A13837" s="32"/>
    </row>
    <row r="13838" spans="1:1" ht="15">
      <c r="A13838" s="32"/>
    </row>
    <row r="13839" spans="1:1" ht="15">
      <c r="A13839" s="32"/>
    </row>
    <row r="13840" spans="1:1" ht="15">
      <c r="A13840" s="32"/>
    </row>
    <row r="13841" spans="1:1" ht="15">
      <c r="A13841" s="32"/>
    </row>
    <row r="13842" spans="1:1" ht="15">
      <c r="A13842" s="32"/>
    </row>
    <row r="13843" spans="1:1" ht="15">
      <c r="A13843" s="32"/>
    </row>
    <row r="13844" spans="1:1" ht="15">
      <c r="A13844" s="32"/>
    </row>
    <row r="13845" spans="1:1" ht="15">
      <c r="A13845" s="32"/>
    </row>
    <row r="13846" spans="1:1" ht="15">
      <c r="A13846" s="32"/>
    </row>
    <row r="13847" spans="1:1" ht="15">
      <c r="A13847" s="32"/>
    </row>
    <row r="13848" spans="1:1" ht="15">
      <c r="A13848" s="32"/>
    </row>
    <row r="13849" spans="1:1" ht="15">
      <c r="A13849" s="32"/>
    </row>
    <row r="13850" spans="1:1" ht="15">
      <c r="A13850" s="32"/>
    </row>
    <row r="13851" spans="1:1" ht="15">
      <c r="A13851" s="32"/>
    </row>
    <row r="13852" spans="1:1" ht="15">
      <c r="A13852" s="32"/>
    </row>
    <row r="13853" spans="1:1" ht="15">
      <c r="A13853" s="32"/>
    </row>
    <row r="13854" spans="1:1" ht="15">
      <c r="A13854" s="32"/>
    </row>
    <row r="13855" spans="1:1" ht="15">
      <c r="A13855" s="32"/>
    </row>
    <row r="13856" spans="1:1" ht="15">
      <c r="A13856" s="32"/>
    </row>
    <row r="13857" spans="1:1" ht="15">
      <c r="A13857" s="32"/>
    </row>
    <row r="13858" spans="1:1" ht="15">
      <c r="A13858" s="32"/>
    </row>
    <row r="13859" spans="1:1" ht="15">
      <c r="A13859" s="32"/>
    </row>
    <row r="13860" spans="1:1" ht="15">
      <c r="A13860" s="32"/>
    </row>
    <row r="13861" spans="1:1" ht="15">
      <c r="A13861" s="32"/>
    </row>
    <row r="13862" spans="1:1" ht="15">
      <c r="A13862" s="32"/>
    </row>
    <row r="13863" spans="1:1" ht="15">
      <c r="A13863" s="32"/>
    </row>
    <row r="13864" spans="1:1" ht="15">
      <c r="A13864" s="32"/>
    </row>
    <row r="13865" spans="1:1" ht="15">
      <c r="A13865" s="32"/>
    </row>
    <row r="13866" spans="1:1" ht="15">
      <c r="A13866" s="32"/>
    </row>
    <row r="13867" spans="1:1" ht="15">
      <c r="A13867" s="32"/>
    </row>
    <row r="13868" spans="1:1" ht="15">
      <c r="A13868" s="32"/>
    </row>
    <row r="13869" spans="1:1" ht="15">
      <c r="A13869" s="32"/>
    </row>
    <row r="13870" spans="1:1" ht="15">
      <c r="A13870" s="32"/>
    </row>
    <row r="13871" spans="1:1" ht="15">
      <c r="A13871" s="32"/>
    </row>
    <row r="13872" spans="1:1" ht="15">
      <c r="A13872" s="32"/>
    </row>
    <row r="13873" spans="1:1" ht="15">
      <c r="A13873" s="32"/>
    </row>
    <row r="13874" spans="1:1" ht="15">
      <c r="A13874" s="32"/>
    </row>
    <row r="13875" spans="1:1" ht="15">
      <c r="A13875" s="32"/>
    </row>
    <row r="13876" spans="1:1" ht="15">
      <c r="A13876" s="32"/>
    </row>
    <row r="13877" spans="1:1" ht="15">
      <c r="A13877" s="32"/>
    </row>
    <row r="13878" spans="1:1" ht="15">
      <c r="A13878" s="32"/>
    </row>
    <row r="13879" spans="1:1" ht="15">
      <c r="A13879" s="32"/>
    </row>
    <row r="13880" spans="1:1" ht="15">
      <c r="A13880" s="32"/>
    </row>
    <row r="13881" spans="1:1" ht="15">
      <c r="A13881" s="32"/>
    </row>
    <row r="13882" spans="1:1" ht="15">
      <c r="A13882" s="32"/>
    </row>
    <row r="13883" spans="1:1" ht="15">
      <c r="A13883" s="32"/>
    </row>
    <row r="13884" spans="1:1" ht="15">
      <c r="A13884" s="32"/>
    </row>
    <row r="13885" spans="1:1" ht="15">
      <c r="A13885" s="32"/>
    </row>
    <row r="13886" spans="1:1" ht="15">
      <c r="A13886" s="32"/>
    </row>
    <row r="13887" spans="1:1" ht="15">
      <c r="A13887" s="32"/>
    </row>
    <row r="13888" spans="1:1" ht="15">
      <c r="A13888" s="32"/>
    </row>
    <row r="13889" spans="1:1" ht="15">
      <c r="A13889" s="32"/>
    </row>
    <row r="13890" spans="1:1" ht="15">
      <c r="A13890" s="32"/>
    </row>
    <row r="13891" spans="1:1" ht="15">
      <c r="A13891" s="32"/>
    </row>
    <row r="13892" spans="1:1" ht="15">
      <c r="A13892" s="32"/>
    </row>
    <row r="13893" spans="1:1" ht="15">
      <c r="A13893" s="32"/>
    </row>
    <row r="13894" spans="1:1" ht="15">
      <c r="A13894" s="32"/>
    </row>
    <row r="13895" spans="1:1" ht="15">
      <c r="A13895" s="32"/>
    </row>
    <row r="13896" spans="1:1" ht="15">
      <c r="A13896" s="32"/>
    </row>
    <row r="13897" spans="1:1" ht="15">
      <c r="A13897" s="32"/>
    </row>
    <row r="13898" spans="1:1" ht="15">
      <c r="A13898" s="32"/>
    </row>
    <row r="13899" spans="1:1" ht="15">
      <c r="A13899" s="32"/>
    </row>
    <row r="13900" spans="1:1" ht="15">
      <c r="A13900" s="32"/>
    </row>
    <row r="13901" spans="1:1" ht="15">
      <c r="A13901" s="32"/>
    </row>
    <row r="13902" spans="1:1" ht="15">
      <c r="A13902" s="32"/>
    </row>
    <row r="13903" spans="1:1" ht="15">
      <c r="A13903" s="32"/>
    </row>
    <row r="13904" spans="1:1" ht="15">
      <c r="A13904" s="32"/>
    </row>
    <row r="13905" spans="1:1" ht="15">
      <c r="A13905" s="32"/>
    </row>
    <row r="13906" spans="1:1" ht="15">
      <c r="A13906" s="32"/>
    </row>
    <row r="13907" spans="1:1" ht="15">
      <c r="A13907" s="32"/>
    </row>
    <row r="13908" spans="1:1" ht="15">
      <c r="A13908" s="32"/>
    </row>
    <row r="13909" spans="1:1" ht="15">
      <c r="A13909" s="32"/>
    </row>
    <row r="13910" spans="1:1" ht="15">
      <c r="A13910" s="32"/>
    </row>
    <row r="13911" spans="1:1" ht="15">
      <c r="A13911" s="32"/>
    </row>
    <row r="13912" spans="1:1" ht="15">
      <c r="A13912" s="32"/>
    </row>
    <row r="13913" spans="1:1" ht="15">
      <c r="A13913" s="32"/>
    </row>
    <row r="13914" spans="1:1" ht="15">
      <c r="A13914" s="32"/>
    </row>
    <row r="13915" spans="1:1" ht="15">
      <c r="A13915" s="32"/>
    </row>
    <row r="13916" spans="1:1" ht="15">
      <c r="A13916" s="32"/>
    </row>
    <row r="13917" spans="1:1" ht="15">
      <c r="A13917" s="32"/>
    </row>
    <row r="13918" spans="1:1" ht="15">
      <c r="A13918" s="32"/>
    </row>
    <row r="13919" spans="1:1" ht="15">
      <c r="A13919" s="32"/>
    </row>
    <row r="13920" spans="1:1" ht="15">
      <c r="A13920" s="32"/>
    </row>
    <row r="13921" spans="1:1" ht="15">
      <c r="A13921" s="32"/>
    </row>
    <row r="13922" spans="1:1" ht="15">
      <c r="A13922" s="32"/>
    </row>
    <row r="13923" spans="1:1" ht="15">
      <c r="A13923" s="32"/>
    </row>
    <row r="13924" spans="1:1" ht="15">
      <c r="A13924" s="32"/>
    </row>
    <row r="13925" spans="1:1" ht="15">
      <c r="A13925" s="32"/>
    </row>
    <row r="13926" spans="1:1" ht="15">
      <c r="A13926" s="32"/>
    </row>
    <row r="13927" spans="1:1" ht="15">
      <c r="A13927" s="32"/>
    </row>
    <row r="13928" spans="1:1" ht="15">
      <c r="A13928" s="32"/>
    </row>
    <row r="13929" spans="1:1" ht="15">
      <c r="A13929" s="32"/>
    </row>
    <row r="13930" spans="1:1" ht="15">
      <c r="A13930" s="32"/>
    </row>
    <row r="13931" spans="1:1" ht="15">
      <c r="A13931" s="32"/>
    </row>
    <row r="13932" spans="1:1" ht="15">
      <c r="A13932" s="32"/>
    </row>
    <row r="13933" spans="1:1" ht="15">
      <c r="A13933" s="32"/>
    </row>
    <row r="13934" spans="1:1" ht="15">
      <c r="A13934" s="32"/>
    </row>
    <row r="13935" spans="1:1" ht="15">
      <c r="A13935" s="32"/>
    </row>
    <row r="13936" spans="1:1" ht="15">
      <c r="A13936" s="32"/>
    </row>
    <row r="13937" spans="1:1" ht="15">
      <c r="A13937" s="32"/>
    </row>
    <row r="13938" spans="1:1" ht="15">
      <c r="A13938" s="32"/>
    </row>
    <row r="13939" spans="1:1" ht="15">
      <c r="A13939" s="32"/>
    </row>
    <row r="13940" spans="1:1" ht="15">
      <c r="A13940" s="32"/>
    </row>
    <row r="13941" spans="1:1" ht="15">
      <c r="A13941" s="32"/>
    </row>
    <row r="13942" spans="1:1" ht="15">
      <c r="A13942" s="32"/>
    </row>
    <row r="13943" spans="1:1" ht="15">
      <c r="A13943" s="32"/>
    </row>
    <row r="13944" spans="1:1" ht="15">
      <c r="A13944" s="32"/>
    </row>
    <row r="13945" spans="1:1" ht="15">
      <c r="A13945" s="32"/>
    </row>
    <row r="13946" spans="1:1" ht="15">
      <c r="A13946" s="32"/>
    </row>
    <row r="13947" spans="1:1" ht="15">
      <c r="A13947" s="32"/>
    </row>
    <row r="13948" spans="1:1" ht="15">
      <c r="A13948" s="32"/>
    </row>
    <row r="13949" spans="1:1" ht="15">
      <c r="A13949" s="32"/>
    </row>
    <row r="13950" spans="1:1" ht="15">
      <c r="A13950" s="32"/>
    </row>
    <row r="13951" spans="1:1" ht="15">
      <c r="A13951" s="32"/>
    </row>
    <row r="13952" spans="1:1" ht="15">
      <c r="A13952" s="32"/>
    </row>
    <row r="13953" spans="1:1" ht="15">
      <c r="A13953" s="32"/>
    </row>
    <row r="13954" spans="1:1" ht="15">
      <c r="A13954" s="32"/>
    </row>
    <row r="13955" spans="1:1" ht="15">
      <c r="A13955" s="32"/>
    </row>
    <row r="13956" spans="1:1" ht="15">
      <c r="A13956" s="32"/>
    </row>
    <row r="13957" spans="1:1" ht="15">
      <c r="A13957" s="32"/>
    </row>
    <row r="13958" spans="1:1" ht="15">
      <c r="A13958" s="32"/>
    </row>
    <row r="13959" spans="1:1" ht="15">
      <c r="A13959" s="32"/>
    </row>
    <row r="13960" spans="1:1" ht="15">
      <c r="A13960" s="32"/>
    </row>
    <row r="13961" spans="1:1" ht="15">
      <c r="A13961" s="32"/>
    </row>
    <row r="13962" spans="1:1" ht="15">
      <c r="A13962" s="32"/>
    </row>
    <row r="13963" spans="1:1" ht="15">
      <c r="A13963" s="32"/>
    </row>
    <row r="13964" spans="1:1" ht="15">
      <c r="A13964" s="32"/>
    </row>
    <row r="13965" spans="1:1" ht="15">
      <c r="A13965" s="32"/>
    </row>
    <row r="13966" spans="1:1" ht="15">
      <c r="A13966" s="32"/>
    </row>
    <row r="13967" spans="1:1" ht="15">
      <c r="A13967" s="32"/>
    </row>
    <row r="13968" spans="1:1" ht="15">
      <c r="A13968" s="32"/>
    </row>
    <row r="13969" spans="1:1" ht="15">
      <c r="A13969" s="32"/>
    </row>
    <row r="13970" spans="1:1" ht="15">
      <c r="A13970" s="32"/>
    </row>
    <row r="13971" spans="1:1" ht="15">
      <c r="A13971" s="32"/>
    </row>
    <row r="13972" spans="1:1" ht="15">
      <c r="A13972" s="32"/>
    </row>
    <row r="13973" spans="1:1" ht="15">
      <c r="A13973" s="32"/>
    </row>
    <row r="13974" spans="1:1" ht="15">
      <c r="A13974" s="32"/>
    </row>
    <row r="13975" spans="1:1" ht="15">
      <c r="A13975" s="32"/>
    </row>
    <row r="13976" spans="1:1" ht="15">
      <c r="A13976" s="32"/>
    </row>
    <row r="13977" spans="1:1" ht="15">
      <c r="A13977" s="32"/>
    </row>
    <row r="13978" spans="1:1" ht="15">
      <c r="A13978" s="32"/>
    </row>
    <row r="13979" spans="1:1" ht="15">
      <c r="A13979" s="32"/>
    </row>
    <row r="13980" spans="1:1" ht="15">
      <c r="A13980" s="32"/>
    </row>
    <row r="13981" spans="1:1" ht="15">
      <c r="A13981" s="32"/>
    </row>
    <row r="13982" spans="1:1" ht="15">
      <c r="A13982" s="32"/>
    </row>
    <row r="13983" spans="1:1" ht="15">
      <c r="A13983" s="32"/>
    </row>
    <row r="13984" spans="1:1" ht="15">
      <c r="A13984" s="32"/>
    </row>
    <row r="13985" spans="1:1" ht="15">
      <c r="A13985" s="32"/>
    </row>
    <row r="13986" spans="1:1" ht="15">
      <c r="A13986" s="32"/>
    </row>
    <row r="13987" spans="1:1" ht="15">
      <c r="A13987" s="32"/>
    </row>
    <row r="13988" spans="1:1" ht="15">
      <c r="A13988" s="32"/>
    </row>
    <row r="13989" spans="1:1" ht="15">
      <c r="A13989" s="32"/>
    </row>
    <row r="13990" spans="1:1" ht="15">
      <c r="A13990" s="32"/>
    </row>
    <row r="13991" spans="1:1" ht="15">
      <c r="A13991" s="32"/>
    </row>
    <row r="13992" spans="1:1" ht="15">
      <c r="A13992" s="32"/>
    </row>
    <row r="13993" spans="1:1" ht="15">
      <c r="A13993" s="32"/>
    </row>
    <row r="13994" spans="1:1" ht="15">
      <c r="A13994" s="32"/>
    </row>
    <row r="13995" spans="1:1" ht="15">
      <c r="A13995" s="32"/>
    </row>
    <row r="13996" spans="1:1" ht="15">
      <c r="A13996" s="32"/>
    </row>
    <row r="13997" spans="1:1" ht="15">
      <c r="A13997" s="32"/>
    </row>
    <row r="13998" spans="1:1" ht="15">
      <c r="A13998" s="32"/>
    </row>
    <row r="13999" spans="1:1" ht="15">
      <c r="A13999" s="32"/>
    </row>
    <row r="14000" spans="1:1" ht="15">
      <c r="A14000" s="32"/>
    </row>
    <row r="14001" spans="1:1" ht="15">
      <c r="A14001" s="32"/>
    </row>
    <row r="14002" spans="1:1" ht="15">
      <c r="A14002" s="32"/>
    </row>
    <row r="14003" spans="1:1" ht="15">
      <c r="A14003" s="32"/>
    </row>
    <row r="14004" spans="1:1" ht="15">
      <c r="A14004" s="32"/>
    </row>
    <row r="14005" spans="1:1" ht="15">
      <c r="A14005" s="32"/>
    </row>
    <row r="14006" spans="1:1" ht="15">
      <c r="A14006" s="32"/>
    </row>
    <row r="14007" spans="1:1" ht="15">
      <c r="A14007" s="32"/>
    </row>
    <row r="14008" spans="1:1" ht="15">
      <c r="A14008" s="32"/>
    </row>
    <row r="14009" spans="1:1" ht="15">
      <c r="A14009" s="32"/>
    </row>
    <row r="14010" spans="1:1" ht="15">
      <c r="A14010" s="32"/>
    </row>
    <row r="14011" spans="1:1" ht="15">
      <c r="A14011" s="32"/>
    </row>
    <row r="14012" spans="1:1" ht="15">
      <c r="A14012" s="32"/>
    </row>
    <row r="14013" spans="1:1" ht="15">
      <c r="A14013" s="32"/>
    </row>
    <row r="14014" spans="1:1" ht="15">
      <c r="A14014" s="32"/>
    </row>
    <row r="14015" spans="1:1" ht="15">
      <c r="A14015" s="32"/>
    </row>
    <row r="14016" spans="1:1" ht="15">
      <c r="A14016" s="32"/>
    </row>
    <row r="14017" spans="1:1" ht="15">
      <c r="A14017" s="32"/>
    </row>
    <row r="14018" spans="1:1" ht="15">
      <c r="A14018" s="32"/>
    </row>
    <row r="14019" spans="1:1" ht="15">
      <c r="A14019" s="32"/>
    </row>
    <row r="14020" spans="1:1" ht="15">
      <c r="A14020" s="32"/>
    </row>
    <row r="14021" spans="1:1" ht="15">
      <c r="A14021" s="32"/>
    </row>
    <row r="14022" spans="1:1" ht="15">
      <c r="A14022" s="32"/>
    </row>
    <row r="14023" spans="1:1" ht="15">
      <c r="A14023" s="32"/>
    </row>
    <row r="14024" spans="1:1" ht="15">
      <c r="A14024" s="32"/>
    </row>
    <row r="14025" spans="1:1" ht="15">
      <c r="A14025" s="32"/>
    </row>
    <row r="14026" spans="1:1" ht="15">
      <c r="A14026" s="32"/>
    </row>
    <row r="14027" spans="1:1" ht="15">
      <c r="A14027" s="32"/>
    </row>
    <row r="14028" spans="1:1" ht="15">
      <c r="A14028" s="32"/>
    </row>
    <row r="14029" spans="1:1" ht="15">
      <c r="A14029" s="32"/>
    </row>
    <row r="14030" spans="1:1" ht="15">
      <c r="A14030" s="32"/>
    </row>
    <row r="14031" spans="1:1" ht="15">
      <c r="A14031" s="32"/>
    </row>
    <row r="14032" spans="1:1" ht="15">
      <c r="A14032" s="32"/>
    </row>
    <row r="14033" spans="1:1" ht="15">
      <c r="A14033" s="32"/>
    </row>
    <row r="14034" spans="1:1" ht="15">
      <c r="A14034" s="32"/>
    </row>
    <row r="14035" spans="1:1" ht="15">
      <c r="A14035" s="32"/>
    </row>
    <row r="14036" spans="1:1" ht="15">
      <c r="A14036" s="32"/>
    </row>
    <row r="14037" spans="1:1" ht="15">
      <c r="A14037" s="32"/>
    </row>
    <row r="14038" spans="1:1" ht="15">
      <c r="A14038" s="32"/>
    </row>
    <row r="14039" spans="1:1" ht="15">
      <c r="A14039" s="32"/>
    </row>
    <row r="14040" spans="1:1" ht="15">
      <c r="A14040" s="32"/>
    </row>
    <row r="14041" spans="1:1" ht="15">
      <c r="A14041" s="32"/>
    </row>
    <row r="14042" spans="1:1" ht="15">
      <c r="A14042" s="32"/>
    </row>
    <row r="14043" spans="1:1" ht="15">
      <c r="A14043" s="32"/>
    </row>
    <row r="14044" spans="1:1" ht="15">
      <c r="A14044" s="32"/>
    </row>
    <row r="14045" spans="1:1" ht="15">
      <c r="A14045" s="32"/>
    </row>
    <row r="14046" spans="1:1" ht="15">
      <c r="A14046" s="32"/>
    </row>
    <row r="14047" spans="1:1" ht="15">
      <c r="A14047" s="32"/>
    </row>
    <row r="14048" spans="1:1" ht="15">
      <c r="A14048" s="32"/>
    </row>
    <row r="14049" spans="1:1" ht="15">
      <c r="A14049" s="32"/>
    </row>
    <row r="14050" spans="1:1" ht="15">
      <c r="A14050" s="32"/>
    </row>
    <row r="14051" spans="1:1" ht="15">
      <c r="A14051" s="32"/>
    </row>
    <row r="14052" spans="1:1" ht="15">
      <c r="A14052" s="32"/>
    </row>
    <row r="14053" spans="1:1" ht="15">
      <c r="A14053" s="32"/>
    </row>
    <row r="14054" spans="1:1" ht="15">
      <c r="A14054" s="32"/>
    </row>
    <row r="14055" spans="1:1" ht="15">
      <c r="A14055" s="32"/>
    </row>
    <row r="14056" spans="1:1" ht="15">
      <c r="A14056" s="32"/>
    </row>
    <row r="14057" spans="1:1" ht="15">
      <c r="A14057" s="32"/>
    </row>
    <row r="14058" spans="1:1" ht="15">
      <c r="A14058" s="32"/>
    </row>
    <row r="14059" spans="1:1" ht="15">
      <c r="A14059" s="32"/>
    </row>
    <row r="14060" spans="1:1" ht="15">
      <c r="A14060" s="32"/>
    </row>
    <row r="14061" spans="1:1" ht="15">
      <c r="A14061" s="32"/>
    </row>
    <row r="14062" spans="1:1" ht="15">
      <c r="A14062" s="32"/>
    </row>
    <row r="14063" spans="1:1" ht="15">
      <c r="A14063" s="32"/>
    </row>
    <row r="14064" spans="1:1" ht="15">
      <c r="A14064" s="32"/>
    </row>
    <row r="14065" spans="1:1" ht="15">
      <c r="A14065" s="32"/>
    </row>
    <row r="14066" spans="1:1" ht="15">
      <c r="A14066" s="32"/>
    </row>
    <row r="14067" spans="1:1" ht="15">
      <c r="A14067" s="32"/>
    </row>
    <row r="14068" spans="1:1" ht="15">
      <c r="A14068" s="32"/>
    </row>
    <row r="14069" spans="1:1" ht="15">
      <c r="A14069" s="32"/>
    </row>
    <row r="14070" spans="1:1" ht="15">
      <c r="A14070" s="32"/>
    </row>
    <row r="14071" spans="1:1" ht="15">
      <c r="A14071" s="32"/>
    </row>
    <row r="14072" spans="1:1" ht="15">
      <c r="A14072" s="32"/>
    </row>
    <row r="14073" spans="1:1" ht="15">
      <c r="A14073" s="32"/>
    </row>
    <row r="14074" spans="1:1" ht="15">
      <c r="A14074" s="32"/>
    </row>
    <row r="14075" spans="1:1" ht="15">
      <c r="A14075" s="32"/>
    </row>
    <row r="14076" spans="1:1" ht="15">
      <c r="A14076" s="32"/>
    </row>
    <row r="14077" spans="1:1" ht="15">
      <c r="A14077" s="32"/>
    </row>
    <row r="14078" spans="1:1" ht="15">
      <c r="A14078" s="32"/>
    </row>
    <row r="14079" spans="1:1" ht="15">
      <c r="A14079" s="32"/>
    </row>
    <row r="14080" spans="1:1" ht="15">
      <c r="A14080" s="32"/>
    </row>
    <row r="14081" spans="1:1" ht="15">
      <c r="A14081" s="32"/>
    </row>
    <row r="14082" spans="1:1" ht="15">
      <c r="A14082" s="32"/>
    </row>
    <row r="14083" spans="1:1" ht="15">
      <c r="A14083" s="32"/>
    </row>
    <row r="14084" spans="1:1" ht="15">
      <c r="A14084" s="32"/>
    </row>
    <row r="14085" spans="1:1" ht="15">
      <c r="A14085" s="32"/>
    </row>
    <row r="14086" spans="1:1" ht="15">
      <c r="A14086" s="32"/>
    </row>
    <row r="14087" spans="1:1" ht="15">
      <c r="A14087" s="32"/>
    </row>
    <row r="14088" spans="1:1" ht="15">
      <c r="A14088" s="32"/>
    </row>
    <row r="14089" spans="1:1" ht="15">
      <c r="A14089" s="32"/>
    </row>
    <row r="14090" spans="1:1" ht="15">
      <c r="A14090" s="32"/>
    </row>
    <row r="14091" spans="1:1" ht="15">
      <c r="A14091" s="32"/>
    </row>
    <row r="14092" spans="1:1" ht="15">
      <c r="A14092" s="32"/>
    </row>
    <row r="14093" spans="1:1" ht="15">
      <c r="A14093" s="32"/>
    </row>
    <row r="14094" spans="1:1" ht="15">
      <c r="A14094" s="32"/>
    </row>
    <row r="14095" spans="1:1" ht="15">
      <c r="A14095" s="32"/>
    </row>
    <row r="14096" spans="1:1" ht="15">
      <c r="A14096" s="32"/>
    </row>
    <row r="14097" spans="1:1" ht="15">
      <c r="A14097" s="32"/>
    </row>
    <row r="14098" spans="1:1" ht="15">
      <c r="A14098" s="32"/>
    </row>
    <row r="14099" spans="1:1" ht="15">
      <c r="A14099" s="32"/>
    </row>
    <row r="14100" spans="1:1" ht="15">
      <c r="A14100" s="32"/>
    </row>
    <row r="14101" spans="1:1" ht="15">
      <c r="A14101" s="32"/>
    </row>
    <row r="14102" spans="1:1" ht="15">
      <c r="A14102" s="32"/>
    </row>
    <row r="14103" spans="1:1" ht="15">
      <c r="A14103" s="32"/>
    </row>
    <row r="14104" spans="1:1" ht="15">
      <c r="A14104" s="32"/>
    </row>
    <row r="14105" spans="1:1" ht="15">
      <c r="A14105" s="32"/>
    </row>
    <row r="14106" spans="1:1" ht="15">
      <c r="A14106" s="32"/>
    </row>
    <row r="14107" spans="1:1" ht="15">
      <c r="A14107" s="32"/>
    </row>
    <row r="14108" spans="1:1" ht="15">
      <c r="A14108" s="32"/>
    </row>
    <row r="14109" spans="1:1" ht="15">
      <c r="A14109" s="32"/>
    </row>
    <row r="14110" spans="1:1" ht="15">
      <c r="A14110" s="32"/>
    </row>
    <row r="14111" spans="1:1" ht="15">
      <c r="A14111" s="32"/>
    </row>
    <row r="14112" spans="1:1" ht="15">
      <c r="A14112" s="32"/>
    </row>
    <row r="14113" spans="1:1" ht="15">
      <c r="A14113" s="32"/>
    </row>
    <row r="14114" spans="1:1" ht="15">
      <c r="A14114" s="32"/>
    </row>
    <row r="14115" spans="1:1" ht="15">
      <c r="A14115" s="32"/>
    </row>
    <row r="14116" spans="1:1" ht="15">
      <c r="A14116" s="32"/>
    </row>
    <row r="14117" spans="1:1" ht="15">
      <c r="A14117" s="32"/>
    </row>
    <row r="14118" spans="1:1" ht="15">
      <c r="A14118" s="32"/>
    </row>
    <row r="14119" spans="1:1" ht="15">
      <c r="A14119" s="32"/>
    </row>
    <row r="14120" spans="1:1" ht="15">
      <c r="A14120" s="32"/>
    </row>
    <row r="14121" spans="1:1" ht="15">
      <c r="A14121" s="32"/>
    </row>
    <row r="14122" spans="1:1" ht="15">
      <c r="A14122" s="32"/>
    </row>
    <row r="14123" spans="1:1" ht="15">
      <c r="A14123" s="32"/>
    </row>
    <row r="14124" spans="1:1" ht="15">
      <c r="A14124" s="32"/>
    </row>
    <row r="14125" spans="1:1" ht="15">
      <c r="A14125" s="32"/>
    </row>
    <row r="14126" spans="1:1" ht="15">
      <c r="A14126" s="32"/>
    </row>
    <row r="14127" spans="1:1" ht="15">
      <c r="A14127" s="32"/>
    </row>
    <row r="14128" spans="1:1" ht="15">
      <c r="A14128" s="32"/>
    </row>
    <row r="14129" spans="1:1" ht="15">
      <c r="A14129" s="32"/>
    </row>
    <row r="14130" spans="1:1" ht="15">
      <c r="A14130" s="32"/>
    </row>
    <row r="14131" spans="1:1" ht="15">
      <c r="A14131" s="32"/>
    </row>
    <row r="14132" spans="1:1" ht="15">
      <c r="A14132" s="32"/>
    </row>
    <row r="14133" spans="1:1" ht="15">
      <c r="A14133" s="32"/>
    </row>
    <row r="14134" spans="1:1" ht="15">
      <c r="A14134" s="32"/>
    </row>
    <row r="14135" spans="1:1" ht="15">
      <c r="A14135" s="32"/>
    </row>
    <row r="14136" spans="1:1" ht="15">
      <c r="A14136" s="32"/>
    </row>
    <row r="14137" spans="1:1" ht="15">
      <c r="A14137" s="32"/>
    </row>
    <row r="14138" spans="1:1" ht="15">
      <c r="A14138" s="32"/>
    </row>
    <row r="14139" spans="1:1" ht="15">
      <c r="A14139" s="32"/>
    </row>
    <row r="14140" spans="1:1" ht="15">
      <c r="A14140" s="32"/>
    </row>
    <row r="14141" spans="1:1" ht="15">
      <c r="A14141" s="32"/>
    </row>
    <row r="14142" spans="1:1" ht="15">
      <c r="A14142" s="32"/>
    </row>
    <row r="14143" spans="1:1" ht="15">
      <c r="A14143" s="32"/>
    </row>
    <row r="14144" spans="1:1" ht="15">
      <c r="A14144" s="32"/>
    </row>
    <row r="14145" spans="1:1" ht="15">
      <c r="A14145" s="32"/>
    </row>
    <row r="14146" spans="1:1" ht="15">
      <c r="A14146" s="32"/>
    </row>
    <row r="14147" spans="1:1" ht="15">
      <c r="A14147" s="32"/>
    </row>
    <row r="14148" spans="1:1" ht="15">
      <c r="A14148" s="32"/>
    </row>
    <row r="14149" spans="1:1" ht="15">
      <c r="A14149" s="32"/>
    </row>
    <row r="14150" spans="1:1" ht="15">
      <c r="A14150" s="32"/>
    </row>
    <row r="14151" spans="1:1" ht="15">
      <c r="A14151" s="32"/>
    </row>
    <row r="14152" spans="1:1" ht="15">
      <c r="A14152" s="32"/>
    </row>
    <row r="14153" spans="1:1" ht="15">
      <c r="A14153" s="32"/>
    </row>
    <row r="14154" spans="1:1" ht="15">
      <c r="A14154" s="32"/>
    </row>
    <row r="14155" spans="1:1" ht="15">
      <c r="A14155" s="32"/>
    </row>
    <row r="14156" spans="1:1" ht="15">
      <c r="A14156" s="32"/>
    </row>
    <row r="14157" spans="1:1" ht="15">
      <c r="A14157" s="32"/>
    </row>
    <row r="14158" spans="1:1" ht="15">
      <c r="A14158" s="32"/>
    </row>
    <row r="14159" spans="1:1" ht="15">
      <c r="A14159" s="32"/>
    </row>
    <row r="14160" spans="1:1" ht="15">
      <c r="A14160" s="32"/>
    </row>
    <row r="14161" spans="1:1" ht="15">
      <c r="A14161" s="32"/>
    </row>
    <row r="14162" spans="1:1" ht="15">
      <c r="A14162" s="32"/>
    </row>
    <row r="14163" spans="1:1" ht="15">
      <c r="A14163" s="32"/>
    </row>
    <row r="14164" spans="1:1" ht="15">
      <c r="A14164" s="32"/>
    </row>
    <row r="14165" spans="1:1" ht="15">
      <c r="A14165" s="32"/>
    </row>
    <row r="14166" spans="1:1" ht="15">
      <c r="A14166" s="32"/>
    </row>
    <row r="14167" spans="1:1" ht="15">
      <c r="A14167" s="32"/>
    </row>
    <row r="14168" spans="1:1" ht="15">
      <c r="A14168" s="32"/>
    </row>
    <row r="14169" spans="1:1" ht="15">
      <c r="A14169" s="32"/>
    </row>
    <row r="14170" spans="1:1" ht="15">
      <c r="A14170" s="32"/>
    </row>
    <row r="14171" spans="1:1" ht="15">
      <c r="A14171" s="32"/>
    </row>
    <row r="14172" spans="1:1" ht="15">
      <c r="A14172" s="32"/>
    </row>
    <row r="14173" spans="1:1" ht="15">
      <c r="A14173" s="32"/>
    </row>
    <row r="14174" spans="1:1" ht="15">
      <c r="A14174" s="32"/>
    </row>
    <row r="14175" spans="1:1" ht="15">
      <c r="A14175" s="32"/>
    </row>
    <row r="14176" spans="1:1" ht="15">
      <c r="A14176" s="32"/>
    </row>
    <row r="14177" spans="1:1" ht="15">
      <c r="A14177" s="32"/>
    </row>
    <row r="14178" spans="1:1" ht="15">
      <c r="A14178" s="32"/>
    </row>
    <row r="14179" spans="1:1" ht="15">
      <c r="A14179" s="32"/>
    </row>
    <row r="14180" spans="1:1" ht="15">
      <c r="A14180" s="32"/>
    </row>
    <row r="14181" spans="1:1" ht="15">
      <c r="A14181" s="32"/>
    </row>
    <row r="14182" spans="1:1" ht="15">
      <c r="A14182" s="32"/>
    </row>
    <row r="14183" spans="1:1" ht="15">
      <c r="A14183" s="32"/>
    </row>
    <row r="14184" spans="1:1" ht="15">
      <c r="A14184" s="32"/>
    </row>
    <row r="14185" spans="1:1" ht="15">
      <c r="A14185" s="32"/>
    </row>
    <row r="14186" spans="1:1" ht="15">
      <c r="A14186" s="32"/>
    </row>
    <row r="14187" spans="1:1" ht="15">
      <c r="A14187" s="32"/>
    </row>
    <row r="14188" spans="1:1" ht="15">
      <c r="A14188" s="32"/>
    </row>
    <row r="14189" spans="1:1" ht="15">
      <c r="A14189" s="32"/>
    </row>
    <row r="14190" spans="1:1" ht="15">
      <c r="A14190" s="32"/>
    </row>
    <row r="14191" spans="1:1" ht="15">
      <c r="A14191" s="32"/>
    </row>
    <row r="14192" spans="1:1" ht="15">
      <c r="A14192" s="32"/>
    </row>
    <row r="14193" spans="1:1" ht="15">
      <c r="A14193" s="32"/>
    </row>
    <row r="14194" spans="1:1" ht="15">
      <c r="A14194" s="32"/>
    </row>
    <row r="14195" spans="1:1" ht="15">
      <c r="A14195" s="32"/>
    </row>
    <row r="14196" spans="1:1" ht="15">
      <c r="A14196" s="32"/>
    </row>
    <row r="14197" spans="1:1" ht="15">
      <c r="A14197" s="32"/>
    </row>
    <row r="14198" spans="1:1" ht="15">
      <c r="A14198" s="32"/>
    </row>
    <row r="14199" spans="1:1" ht="15">
      <c r="A14199" s="32"/>
    </row>
    <row r="14200" spans="1:1" ht="15">
      <c r="A14200" s="32"/>
    </row>
    <row r="14201" spans="1:1" ht="15">
      <c r="A14201" s="32"/>
    </row>
    <row r="14202" spans="1:1" ht="15">
      <c r="A14202" s="32"/>
    </row>
    <row r="14203" spans="1:1" ht="15">
      <c r="A14203" s="32"/>
    </row>
    <row r="14204" spans="1:1" ht="15">
      <c r="A14204" s="32"/>
    </row>
    <row r="14205" spans="1:1" ht="15">
      <c r="A14205" s="32"/>
    </row>
    <row r="14206" spans="1:1" ht="15">
      <c r="A14206" s="32"/>
    </row>
    <row r="14207" spans="1:1" ht="15">
      <c r="A14207" s="32"/>
    </row>
    <row r="14208" spans="1:1" ht="15">
      <c r="A14208" s="32"/>
    </row>
    <row r="14209" spans="1:1" ht="15">
      <c r="A14209" s="32"/>
    </row>
    <row r="14210" spans="1:1" ht="15">
      <c r="A14210" s="32"/>
    </row>
    <row r="14211" spans="1:1" ht="15">
      <c r="A14211" s="32"/>
    </row>
    <row r="14212" spans="1:1" ht="15">
      <c r="A14212" s="32"/>
    </row>
    <row r="14213" spans="1:1" ht="15">
      <c r="A14213" s="32"/>
    </row>
    <row r="14214" spans="1:1" ht="15">
      <c r="A14214" s="32"/>
    </row>
    <row r="14215" spans="1:1" ht="15">
      <c r="A14215" s="32"/>
    </row>
    <row r="14216" spans="1:1" ht="15">
      <c r="A14216" s="32"/>
    </row>
    <row r="14217" spans="1:1" ht="15">
      <c r="A14217" s="32"/>
    </row>
    <row r="14218" spans="1:1" ht="15">
      <c r="A14218" s="32"/>
    </row>
    <row r="14219" spans="1:1" ht="15">
      <c r="A14219" s="32"/>
    </row>
    <row r="14220" spans="1:1" ht="15">
      <c r="A14220" s="32"/>
    </row>
    <row r="14221" spans="1:1" ht="15">
      <c r="A14221" s="32"/>
    </row>
    <row r="14222" spans="1:1" ht="15">
      <c r="A14222" s="32"/>
    </row>
    <row r="14223" spans="1:1" ht="15">
      <c r="A14223" s="32"/>
    </row>
    <row r="14224" spans="1:1" ht="15">
      <c r="A14224" s="32"/>
    </row>
    <row r="14225" spans="1:1" ht="15">
      <c r="A14225" s="32"/>
    </row>
    <row r="14226" spans="1:1" ht="15">
      <c r="A14226" s="32"/>
    </row>
    <row r="14227" spans="1:1" ht="15">
      <c r="A14227" s="32"/>
    </row>
    <row r="14228" spans="1:1" ht="15">
      <c r="A14228" s="32"/>
    </row>
    <row r="14229" spans="1:1" ht="15">
      <c r="A14229" s="32"/>
    </row>
    <row r="14230" spans="1:1" ht="15">
      <c r="A14230" s="32"/>
    </row>
    <row r="14231" spans="1:1" ht="15">
      <c r="A14231" s="32"/>
    </row>
    <row r="14232" spans="1:1" ht="15">
      <c r="A14232" s="32"/>
    </row>
    <row r="14233" spans="1:1" ht="15">
      <c r="A14233" s="32"/>
    </row>
    <row r="14234" spans="1:1" ht="15">
      <c r="A14234" s="32"/>
    </row>
    <row r="14235" spans="1:1" ht="15">
      <c r="A14235" s="32"/>
    </row>
    <row r="14236" spans="1:1" ht="15">
      <c r="A14236" s="32"/>
    </row>
    <row r="14237" spans="1:1" ht="15">
      <c r="A14237" s="32"/>
    </row>
    <row r="14238" spans="1:1" ht="15">
      <c r="A14238" s="32"/>
    </row>
    <row r="14239" spans="1:1" ht="15">
      <c r="A14239" s="32"/>
    </row>
    <row r="14240" spans="1:1" ht="15">
      <c r="A14240" s="32"/>
    </row>
    <row r="14241" spans="1:1" ht="15">
      <c r="A14241" s="32"/>
    </row>
    <row r="14242" spans="1:1" ht="15">
      <c r="A14242" s="32"/>
    </row>
    <row r="14243" spans="1:1" ht="15">
      <c r="A14243" s="32"/>
    </row>
    <row r="14244" spans="1:1" ht="15">
      <c r="A14244" s="32"/>
    </row>
    <row r="14245" spans="1:1" ht="15">
      <c r="A14245" s="32"/>
    </row>
    <row r="14246" spans="1:1" ht="15">
      <c r="A14246" s="32"/>
    </row>
    <row r="14247" spans="1:1" ht="15">
      <c r="A14247" s="32"/>
    </row>
    <row r="14248" spans="1:1" ht="15">
      <c r="A14248" s="32"/>
    </row>
    <row r="14249" spans="1:1" ht="15">
      <c r="A14249" s="32"/>
    </row>
    <row r="14250" spans="1:1" ht="15">
      <c r="A14250" s="32"/>
    </row>
    <row r="14251" spans="1:1" ht="15">
      <c r="A14251" s="32"/>
    </row>
    <row r="14252" spans="1:1" ht="15">
      <c r="A14252" s="32"/>
    </row>
    <row r="14253" spans="1:1" ht="15">
      <c r="A14253" s="32"/>
    </row>
    <row r="14254" spans="1:1" ht="15">
      <c r="A14254" s="32"/>
    </row>
    <row r="14255" spans="1:1" ht="15">
      <c r="A14255" s="32"/>
    </row>
    <row r="14256" spans="1:1" ht="15">
      <c r="A14256" s="32"/>
    </row>
    <row r="14257" spans="1:1" ht="15">
      <c r="A14257" s="32"/>
    </row>
    <row r="14258" spans="1:1" ht="15">
      <c r="A14258" s="32"/>
    </row>
    <row r="14259" spans="1:1" ht="15">
      <c r="A14259" s="32"/>
    </row>
    <row r="14260" spans="1:1" ht="15">
      <c r="A14260" s="32"/>
    </row>
    <row r="14261" spans="1:1" ht="15">
      <c r="A14261" s="32"/>
    </row>
    <row r="14262" spans="1:1" ht="15">
      <c r="A14262" s="32"/>
    </row>
    <row r="14263" spans="1:1" ht="15">
      <c r="A14263" s="32"/>
    </row>
    <row r="14264" spans="1:1" ht="15">
      <c r="A14264" s="32"/>
    </row>
    <row r="14265" spans="1:1" ht="15">
      <c r="A14265" s="32"/>
    </row>
    <row r="14266" spans="1:1" ht="15">
      <c r="A14266" s="32"/>
    </row>
    <row r="14267" spans="1:1" ht="15">
      <c r="A14267" s="32"/>
    </row>
    <row r="14268" spans="1:1" ht="15">
      <c r="A14268" s="32"/>
    </row>
    <row r="14269" spans="1:1" ht="15">
      <c r="A14269" s="32"/>
    </row>
    <row r="14270" spans="1:1" ht="15">
      <c r="A14270" s="32"/>
    </row>
    <row r="14271" spans="1:1" ht="15">
      <c r="A14271" s="32"/>
    </row>
    <row r="14272" spans="1:1" ht="15">
      <c r="A14272" s="32"/>
    </row>
    <row r="14273" spans="1:1" ht="15">
      <c r="A14273" s="32"/>
    </row>
    <row r="14274" spans="1:1" ht="15">
      <c r="A14274" s="32"/>
    </row>
    <row r="14275" spans="1:1" ht="15">
      <c r="A14275" s="32"/>
    </row>
    <row r="14276" spans="1:1" ht="15">
      <c r="A14276" s="32"/>
    </row>
    <row r="14277" spans="1:1" ht="15">
      <c r="A14277" s="32"/>
    </row>
    <row r="14278" spans="1:1" ht="15">
      <c r="A14278" s="32"/>
    </row>
    <row r="14279" spans="1:1" ht="15">
      <c r="A14279" s="32"/>
    </row>
    <row r="14280" spans="1:1" ht="15">
      <c r="A14280" s="32"/>
    </row>
    <row r="14281" spans="1:1" ht="15">
      <c r="A14281" s="32"/>
    </row>
    <row r="14282" spans="1:1" ht="15">
      <c r="A14282" s="32"/>
    </row>
    <row r="14283" spans="1:1" ht="15">
      <c r="A14283" s="32"/>
    </row>
    <row r="14284" spans="1:1" ht="15">
      <c r="A14284" s="32"/>
    </row>
    <row r="14285" spans="1:1" ht="15">
      <c r="A14285" s="32"/>
    </row>
    <row r="14286" spans="1:1" ht="15">
      <c r="A14286" s="32"/>
    </row>
    <row r="14287" spans="1:1" ht="15">
      <c r="A14287" s="32"/>
    </row>
    <row r="14288" spans="1:1" ht="15">
      <c r="A14288" s="32"/>
    </row>
    <row r="14289" spans="1:1" ht="15">
      <c r="A14289" s="32"/>
    </row>
    <row r="14290" spans="1:1" ht="15">
      <c r="A14290" s="32"/>
    </row>
    <row r="14291" spans="1:1" ht="15">
      <c r="A14291" s="32"/>
    </row>
    <row r="14292" spans="1:1" ht="15">
      <c r="A14292" s="32"/>
    </row>
    <row r="14293" spans="1:1" ht="15">
      <c r="A14293" s="32"/>
    </row>
    <row r="14294" spans="1:1" ht="15">
      <c r="A14294" s="32"/>
    </row>
    <row r="14295" spans="1:1" ht="15">
      <c r="A14295" s="32"/>
    </row>
    <row r="14296" spans="1:1" ht="15">
      <c r="A14296" s="32"/>
    </row>
    <row r="14297" spans="1:1" ht="15">
      <c r="A14297" s="32"/>
    </row>
    <row r="14298" spans="1:1" ht="15">
      <c r="A14298" s="32"/>
    </row>
    <row r="14299" spans="1:1" ht="15">
      <c r="A14299" s="32"/>
    </row>
    <row r="14300" spans="1:1" ht="15">
      <c r="A14300" s="32"/>
    </row>
    <row r="14301" spans="1:1" ht="15">
      <c r="A14301" s="32"/>
    </row>
    <row r="14302" spans="1:1" ht="15">
      <c r="A14302" s="32"/>
    </row>
    <row r="14303" spans="1:1" ht="15">
      <c r="A14303" s="32"/>
    </row>
    <row r="14304" spans="1:1" ht="15">
      <c r="A14304" s="32"/>
    </row>
    <row r="14305" spans="1:1" ht="15">
      <c r="A14305" s="32"/>
    </row>
    <row r="14306" spans="1:1" ht="15">
      <c r="A14306" s="32"/>
    </row>
    <row r="14307" spans="1:1" ht="15">
      <c r="A14307" s="32"/>
    </row>
    <row r="14308" spans="1:1" ht="15">
      <c r="A14308" s="32"/>
    </row>
    <row r="14309" spans="1:1" ht="15">
      <c r="A14309" s="32"/>
    </row>
    <row r="14310" spans="1:1" ht="15">
      <c r="A14310" s="32"/>
    </row>
    <row r="14311" spans="1:1" ht="15">
      <c r="A14311" s="32"/>
    </row>
    <row r="14312" spans="1:1" ht="15">
      <c r="A14312" s="32"/>
    </row>
    <row r="14313" spans="1:1" ht="15">
      <c r="A14313" s="32"/>
    </row>
    <row r="14314" spans="1:1" ht="15">
      <c r="A14314" s="32"/>
    </row>
    <row r="14315" spans="1:1" ht="15">
      <c r="A14315" s="32"/>
    </row>
    <row r="14316" spans="1:1" ht="15">
      <c r="A14316" s="32"/>
    </row>
    <row r="14317" spans="1:1" ht="15">
      <c r="A14317" s="32"/>
    </row>
    <row r="14318" spans="1:1" ht="15">
      <c r="A14318" s="32"/>
    </row>
    <row r="14319" spans="1:1" ht="15">
      <c r="A14319" s="32"/>
    </row>
    <row r="14320" spans="1:1" ht="15">
      <c r="A14320" s="32"/>
    </row>
    <row r="14321" spans="1:1" ht="15">
      <c r="A14321" s="32"/>
    </row>
    <row r="14322" spans="1:1" ht="15">
      <c r="A14322" s="32"/>
    </row>
    <row r="14323" spans="1:1" ht="15">
      <c r="A14323" s="32"/>
    </row>
    <row r="14324" spans="1:1" ht="15">
      <c r="A14324" s="32"/>
    </row>
    <row r="14325" spans="1:1" ht="15">
      <c r="A14325" s="32"/>
    </row>
    <row r="14326" spans="1:1" ht="15">
      <c r="A14326" s="32"/>
    </row>
    <row r="14327" spans="1:1" ht="15">
      <c r="A14327" s="32"/>
    </row>
    <row r="14328" spans="1:1" ht="15">
      <c r="A14328" s="32"/>
    </row>
    <row r="14329" spans="1:1" ht="15">
      <c r="A14329" s="32"/>
    </row>
    <row r="14330" spans="1:1" ht="15">
      <c r="A14330" s="32"/>
    </row>
    <row r="14331" spans="1:1" ht="15">
      <c r="A14331" s="32"/>
    </row>
    <row r="14332" spans="1:1" ht="15">
      <c r="A14332" s="32"/>
    </row>
    <row r="14333" spans="1:1" ht="15">
      <c r="A14333" s="32"/>
    </row>
    <row r="14334" spans="1:1" ht="15">
      <c r="A14334" s="32"/>
    </row>
    <row r="14335" spans="1:1" ht="15">
      <c r="A14335" s="32"/>
    </row>
    <row r="14336" spans="1:1" ht="15">
      <c r="A14336" s="32"/>
    </row>
    <row r="14337" spans="1:1" ht="15">
      <c r="A14337" s="32"/>
    </row>
    <row r="14338" spans="1:1" ht="15">
      <c r="A14338" s="32"/>
    </row>
    <row r="14339" spans="1:1" ht="15">
      <c r="A14339" s="32"/>
    </row>
    <row r="14340" spans="1:1" ht="15">
      <c r="A14340" s="32"/>
    </row>
    <row r="14341" spans="1:1" ht="15">
      <c r="A14341" s="32"/>
    </row>
    <row r="14342" spans="1:1" ht="15">
      <c r="A14342" s="32"/>
    </row>
    <row r="14343" spans="1:1" ht="15">
      <c r="A14343" s="32"/>
    </row>
    <row r="14344" spans="1:1" ht="15">
      <c r="A14344" s="32"/>
    </row>
    <row r="14345" spans="1:1" ht="15">
      <c r="A14345" s="32"/>
    </row>
    <row r="14346" spans="1:1" ht="15">
      <c r="A14346" s="32"/>
    </row>
    <row r="14347" spans="1:1" ht="15">
      <c r="A14347" s="32"/>
    </row>
    <row r="14348" spans="1:1" ht="15">
      <c r="A14348" s="32"/>
    </row>
    <row r="14349" spans="1:1" ht="15">
      <c r="A14349" s="32"/>
    </row>
    <row r="14350" spans="1:1" ht="15">
      <c r="A14350" s="32"/>
    </row>
    <row r="14351" spans="1:1" ht="15">
      <c r="A14351" s="32"/>
    </row>
    <row r="14352" spans="1:1" ht="15">
      <c r="A14352" s="32"/>
    </row>
    <row r="14353" spans="1:1" ht="15">
      <c r="A14353" s="32"/>
    </row>
    <row r="14354" spans="1:1" ht="15">
      <c r="A14354" s="32"/>
    </row>
    <row r="14355" spans="1:1" ht="15">
      <c r="A14355" s="32"/>
    </row>
    <row r="14356" spans="1:1" ht="15">
      <c r="A14356" s="32"/>
    </row>
    <row r="14357" spans="1:1" ht="15">
      <c r="A14357" s="32"/>
    </row>
    <row r="14358" spans="1:1" ht="15">
      <c r="A14358" s="32"/>
    </row>
    <row r="14359" spans="1:1" ht="15">
      <c r="A14359" s="32"/>
    </row>
    <row r="14360" spans="1:1" ht="15">
      <c r="A14360" s="32"/>
    </row>
    <row r="14361" spans="1:1" ht="15">
      <c r="A14361" s="32"/>
    </row>
    <row r="14362" spans="1:1" ht="15">
      <c r="A14362" s="32"/>
    </row>
    <row r="14363" spans="1:1" ht="15">
      <c r="A14363" s="32"/>
    </row>
    <row r="14364" spans="1:1" ht="15">
      <c r="A14364" s="32"/>
    </row>
    <row r="14365" spans="1:1" ht="15">
      <c r="A14365" s="32"/>
    </row>
    <row r="14366" spans="1:1" ht="15">
      <c r="A14366" s="32"/>
    </row>
    <row r="14367" spans="1:1" ht="15">
      <c r="A14367" s="32"/>
    </row>
    <row r="14368" spans="1:1" ht="15">
      <c r="A14368" s="32"/>
    </row>
    <row r="14369" spans="1:1" ht="15">
      <c r="A14369" s="32"/>
    </row>
    <row r="14370" spans="1:1" ht="15">
      <c r="A14370" s="32"/>
    </row>
    <row r="14371" spans="1:1" ht="15">
      <c r="A14371" s="32"/>
    </row>
    <row r="14372" spans="1:1" ht="15">
      <c r="A14372" s="32"/>
    </row>
    <row r="14373" spans="1:1" ht="15">
      <c r="A14373" s="32"/>
    </row>
    <row r="14374" spans="1:1" ht="15">
      <c r="A14374" s="32"/>
    </row>
    <row r="14375" spans="1:1" ht="15">
      <c r="A14375" s="32"/>
    </row>
    <row r="14376" spans="1:1" ht="15">
      <c r="A14376" s="32"/>
    </row>
    <row r="14377" spans="1:1" ht="15">
      <c r="A14377" s="32"/>
    </row>
    <row r="14378" spans="1:1" ht="15">
      <c r="A14378" s="32"/>
    </row>
    <row r="14379" spans="1:1" ht="15">
      <c r="A14379" s="32"/>
    </row>
    <row r="14380" spans="1:1" ht="15">
      <c r="A14380" s="32"/>
    </row>
    <row r="14381" spans="1:1" ht="15">
      <c r="A14381" s="32"/>
    </row>
    <row r="14382" spans="1:1" ht="15">
      <c r="A14382" s="32"/>
    </row>
    <row r="14383" spans="1:1" ht="15">
      <c r="A14383" s="32"/>
    </row>
    <row r="14384" spans="1:1" ht="15">
      <c r="A14384" s="32"/>
    </row>
    <row r="14385" spans="1:1" ht="15">
      <c r="A14385" s="32"/>
    </row>
    <row r="14386" spans="1:1" ht="15">
      <c r="A14386" s="32"/>
    </row>
    <row r="14387" spans="1:1" ht="15">
      <c r="A14387" s="32"/>
    </row>
    <row r="14388" spans="1:1" ht="15">
      <c r="A14388" s="32"/>
    </row>
    <row r="14389" spans="1:1" ht="15">
      <c r="A14389" s="32"/>
    </row>
    <row r="14390" spans="1:1" ht="15">
      <c r="A14390" s="32"/>
    </row>
    <row r="14391" spans="1:1" ht="15">
      <c r="A14391" s="32"/>
    </row>
    <row r="14392" spans="1:1" ht="15">
      <c r="A14392" s="32"/>
    </row>
    <row r="14393" spans="1:1" ht="15">
      <c r="A14393" s="32"/>
    </row>
    <row r="14394" spans="1:1" ht="15">
      <c r="A14394" s="32"/>
    </row>
    <row r="14395" spans="1:1" ht="15">
      <c r="A14395" s="32"/>
    </row>
    <row r="14396" spans="1:1" ht="15">
      <c r="A14396" s="32"/>
    </row>
    <row r="14397" spans="1:1" ht="15">
      <c r="A14397" s="32"/>
    </row>
    <row r="14398" spans="1:1" ht="15">
      <c r="A14398" s="32"/>
    </row>
    <row r="14399" spans="1:1" ht="15">
      <c r="A14399" s="32"/>
    </row>
    <row r="14400" spans="1:1" ht="15">
      <c r="A14400" s="32"/>
    </row>
    <row r="14401" spans="1:1" ht="15">
      <c r="A14401" s="32"/>
    </row>
    <row r="14402" spans="1:1" ht="15">
      <c r="A14402" s="32"/>
    </row>
    <row r="14403" spans="1:1" ht="15">
      <c r="A14403" s="32"/>
    </row>
    <row r="14404" spans="1:1" ht="15">
      <c r="A14404" s="32"/>
    </row>
    <row r="14405" spans="1:1" ht="15">
      <c r="A14405" s="32"/>
    </row>
    <row r="14406" spans="1:1" ht="15">
      <c r="A14406" s="32"/>
    </row>
    <row r="14407" spans="1:1" ht="15">
      <c r="A14407" s="32"/>
    </row>
    <row r="14408" spans="1:1" ht="15">
      <c r="A14408" s="32"/>
    </row>
    <row r="14409" spans="1:1" ht="15">
      <c r="A14409" s="32"/>
    </row>
    <row r="14410" spans="1:1" ht="15">
      <c r="A14410" s="32"/>
    </row>
    <row r="14411" spans="1:1" ht="15">
      <c r="A14411" s="32"/>
    </row>
    <row r="14412" spans="1:1" ht="15">
      <c r="A14412" s="32"/>
    </row>
    <row r="14413" spans="1:1" ht="15">
      <c r="A14413" s="32"/>
    </row>
    <row r="14414" spans="1:1" ht="15">
      <c r="A14414" s="32"/>
    </row>
    <row r="14415" spans="1:1" ht="15">
      <c r="A14415" s="32"/>
    </row>
    <row r="14416" spans="1:1" ht="15">
      <c r="A14416" s="32"/>
    </row>
    <row r="14417" spans="1:1" ht="15">
      <c r="A14417" s="32"/>
    </row>
    <row r="14418" spans="1:1" ht="15">
      <c r="A14418" s="32"/>
    </row>
    <row r="14419" spans="1:1" ht="15">
      <c r="A14419" s="32"/>
    </row>
    <row r="14420" spans="1:1" ht="15">
      <c r="A14420" s="32"/>
    </row>
    <row r="14421" spans="1:1" ht="15">
      <c r="A14421" s="32"/>
    </row>
    <row r="14422" spans="1:1" ht="15">
      <c r="A14422" s="32"/>
    </row>
    <row r="14423" spans="1:1" ht="15">
      <c r="A14423" s="32"/>
    </row>
    <row r="14424" spans="1:1" ht="15">
      <c r="A14424" s="32"/>
    </row>
    <row r="14425" spans="1:1" ht="15">
      <c r="A14425" s="32"/>
    </row>
    <row r="14426" spans="1:1" ht="15">
      <c r="A14426" s="32"/>
    </row>
    <row r="14427" spans="1:1" ht="15">
      <c r="A14427" s="32"/>
    </row>
    <row r="14428" spans="1:1" ht="15">
      <c r="A14428" s="32"/>
    </row>
    <row r="14429" spans="1:1" ht="15">
      <c r="A14429" s="32"/>
    </row>
    <row r="14430" spans="1:1" ht="15">
      <c r="A14430" s="32"/>
    </row>
    <row r="14431" spans="1:1" ht="15">
      <c r="A14431" s="32"/>
    </row>
    <row r="14432" spans="1:1" ht="15">
      <c r="A14432" s="32"/>
    </row>
    <row r="14433" spans="1:1" ht="15">
      <c r="A14433" s="32"/>
    </row>
    <row r="14434" spans="1:1" ht="15">
      <c r="A14434" s="32"/>
    </row>
    <row r="14435" spans="1:1" ht="15">
      <c r="A14435" s="32"/>
    </row>
    <row r="14436" spans="1:1" ht="15">
      <c r="A14436" s="32"/>
    </row>
    <row r="14437" spans="1:1" ht="15">
      <c r="A14437" s="32"/>
    </row>
    <row r="14438" spans="1:1" ht="15">
      <c r="A14438" s="32"/>
    </row>
    <row r="14439" spans="1:1" ht="15">
      <c r="A14439" s="32"/>
    </row>
    <row r="14440" spans="1:1" ht="15">
      <c r="A14440" s="32"/>
    </row>
    <row r="14441" spans="1:1" ht="15">
      <c r="A14441" s="32"/>
    </row>
    <row r="14442" spans="1:1" ht="15">
      <c r="A14442" s="32"/>
    </row>
    <row r="14443" spans="1:1" ht="15">
      <c r="A14443" s="32"/>
    </row>
    <row r="14444" spans="1:1" ht="15">
      <c r="A14444" s="32"/>
    </row>
    <row r="14445" spans="1:1" ht="15">
      <c r="A14445" s="32"/>
    </row>
    <row r="14446" spans="1:1" ht="15">
      <c r="A14446" s="32"/>
    </row>
    <row r="14447" spans="1:1" ht="15">
      <c r="A14447" s="32"/>
    </row>
    <row r="14448" spans="1:1" ht="15">
      <c r="A14448" s="32"/>
    </row>
    <row r="14449" spans="1:1" ht="15">
      <c r="A14449" s="32"/>
    </row>
    <row r="14450" spans="1:1" ht="15">
      <c r="A14450" s="32"/>
    </row>
    <row r="14451" spans="1:1" ht="15">
      <c r="A14451" s="32"/>
    </row>
    <row r="14452" spans="1:1" ht="15">
      <c r="A14452" s="32"/>
    </row>
    <row r="14453" spans="1:1" ht="15">
      <c r="A14453" s="32"/>
    </row>
    <row r="14454" spans="1:1" ht="15">
      <c r="A14454" s="32"/>
    </row>
    <row r="14455" spans="1:1" ht="15">
      <c r="A14455" s="32"/>
    </row>
    <row r="14456" spans="1:1" ht="15">
      <c r="A14456" s="32"/>
    </row>
    <row r="14457" spans="1:1" ht="15">
      <c r="A14457" s="32"/>
    </row>
    <row r="14458" spans="1:1" ht="15">
      <c r="A14458" s="32"/>
    </row>
    <row r="14459" spans="1:1" ht="15">
      <c r="A14459" s="32"/>
    </row>
    <row r="14460" spans="1:1" ht="15">
      <c r="A14460" s="32"/>
    </row>
    <row r="14461" spans="1:1" ht="15">
      <c r="A14461" s="32"/>
    </row>
    <row r="14462" spans="1:1" ht="15">
      <c r="A14462" s="32"/>
    </row>
    <row r="14463" spans="1:1" ht="15">
      <c r="A14463" s="32"/>
    </row>
    <row r="14464" spans="1:1" ht="15">
      <c r="A14464" s="32"/>
    </row>
    <row r="14465" spans="1:1" ht="15">
      <c r="A14465" s="32"/>
    </row>
    <row r="14466" spans="1:1" ht="15">
      <c r="A14466" s="32"/>
    </row>
    <row r="14467" spans="1:1" ht="15">
      <c r="A14467" s="32"/>
    </row>
    <row r="14468" spans="1:1" ht="15">
      <c r="A14468" s="32"/>
    </row>
    <row r="14469" spans="1:1" ht="15">
      <c r="A14469" s="32"/>
    </row>
    <row r="14470" spans="1:1" ht="15">
      <c r="A14470" s="32"/>
    </row>
    <row r="14471" spans="1:1" ht="15">
      <c r="A14471" s="32"/>
    </row>
    <row r="14472" spans="1:1" ht="15">
      <c r="A14472" s="32"/>
    </row>
    <row r="14473" spans="1:1" ht="15">
      <c r="A14473" s="32"/>
    </row>
    <row r="14474" spans="1:1" ht="15">
      <c r="A14474" s="32"/>
    </row>
    <row r="14475" spans="1:1" ht="15">
      <c r="A14475" s="32"/>
    </row>
    <row r="14476" spans="1:1" ht="15">
      <c r="A14476" s="32"/>
    </row>
    <row r="14477" spans="1:1" ht="15">
      <c r="A14477" s="32"/>
    </row>
    <row r="14478" spans="1:1" ht="15">
      <c r="A14478" s="32"/>
    </row>
    <row r="14479" spans="1:1" ht="15">
      <c r="A14479" s="32"/>
    </row>
    <row r="14480" spans="1:1" ht="15">
      <c r="A14480" s="32"/>
    </row>
    <row r="14481" spans="1:1" ht="15">
      <c r="A14481" s="32"/>
    </row>
    <row r="14482" spans="1:1" ht="15">
      <c r="A14482" s="32"/>
    </row>
    <row r="14483" spans="1:1" ht="15">
      <c r="A14483" s="32"/>
    </row>
    <row r="14484" spans="1:1" ht="15">
      <c r="A14484" s="32"/>
    </row>
    <row r="14485" spans="1:1" ht="15">
      <c r="A14485" s="32"/>
    </row>
    <row r="14486" spans="1:1" ht="15">
      <c r="A14486" s="32"/>
    </row>
    <row r="14487" spans="1:1" ht="15">
      <c r="A14487" s="32"/>
    </row>
    <row r="14488" spans="1:1" ht="15">
      <c r="A14488" s="32"/>
    </row>
    <row r="14489" spans="1:1" ht="15">
      <c r="A14489" s="32"/>
    </row>
    <row r="14490" spans="1:1" ht="15">
      <c r="A14490" s="32"/>
    </row>
    <row r="14491" spans="1:1" ht="15">
      <c r="A14491" s="32"/>
    </row>
    <row r="14492" spans="1:1" ht="15">
      <c r="A14492" s="32"/>
    </row>
    <row r="14493" spans="1:1" ht="15">
      <c r="A14493" s="32"/>
    </row>
    <row r="14494" spans="1:1" ht="15">
      <c r="A14494" s="32"/>
    </row>
    <row r="14495" spans="1:1" ht="15">
      <c r="A14495" s="32"/>
    </row>
    <row r="14496" spans="1:1" ht="15">
      <c r="A14496" s="32"/>
    </row>
    <row r="14497" spans="1:1" ht="15">
      <c r="A14497" s="32"/>
    </row>
    <row r="14498" spans="1:1" ht="15">
      <c r="A14498" s="32"/>
    </row>
    <row r="14499" spans="1:1" ht="15">
      <c r="A14499" s="32"/>
    </row>
    <row r="14500" spans="1:1" ht="15">
      <c r="A14500" s="32"/>
    </row>
    <row r="14501" spans="1:1" ht="15">
      <c r="A14501" s="32"/>
    </row>
    <row r="14502" spans="1:1" ht="15">
      <c r="A14502" s="32"/>
    </row>
    <row r="14503" spans="1:1" ht="15">
      <c r="A14503" s="32"/>
    </row>
    <row r="14504" spans="1:1" ht="15">
      <c r="A14504" s="32"/>
    </row>
    <row r="14505" spans="1:1" ht="15">
      <c r="A14505" s="32"/>
    </row>
    <row r="14506" spans="1:1" ht="15">
      <c r="A14506" s="32"/>
    </row>
    <row r="14507" spans="1:1" ht="15">
      <c r="A14507" s="32"/>
    </row>
    <row r="14508" spans="1:1" ht="15">
      <c r="A14508" s="32"/>
    </row>
    <row r="14509" spans="1:1" ht="15">
      <c r="A14509" s="32"/>
    </row>
    <row r="14510" spans="1:1" ht="15">
      <c r="A14510" s="32"/>
    </row>
    <row r="14511" spans="1:1" ht="15">
      <c r="A14511" s="32"/>
    </row>
    <row r="14512" spans="1:1" ht="15">
      <c r="A14512" s="32"/>
    </row>
    <row r="14513" spans="1:1" ht="15">
      <c r="A14513" s="32"/>
    </row>
    <row r="14514" spans="1:1" ht="15">
      <c r="A14514" s="32"/>
    </row>
    <row r="14515" spans="1:1" ht="15">
      <c r="A14515" s="32"/>
    </row>
    <row r="14516" spans="1:1" ht="15">
      <c r="A14516" s="32"/>
    </row>
    <row r="14517" spans="1:1" ht="15">
      <c r="A14517" s="32"/>
    </row>
    <row r="14518" spans="1:1" ht="15">
      <c r="A14518" s="32"/>
    </row>
    <row r="14519" spans="1:1" ht="15">
      <c r="A14519" s="32"/>
    </row>
    <row r="14520" spans="1:1" ht="15">
      <c r="A14520" s="32"/>
    </row>
    <row r="14521" spans="1:1" ht="15">
      <c r="A14521" s="32"/>
    </row>
    <row r="14522" spans="1:1" ht="15">
      <c r="A14522" s="32"/>
    </row>
    <row r="14523" spans="1:1" ht="15">
      <c r="A14523" s="32"/>
    </row>
    <row r="14524" spans="1:1" ht="15">
      <c r="A14524" s="32"/>
    </row>
    <row r="14525" spans="1:1" ht="15">
      <c r="A14525" s="32"/>
    </row>
    <row r="14526" spans="1:1" ht="15">
      <c r="A14526" s="32"/>
    </row>
    <row r="14527" spans="1:1" ht="15">
      <c r="A14527" s="32"/>
    </row>
    <row r="14528" spans="1:1" ht="15">
      <c r="A14528" s="32"/>
    </row>
    <row r="14529" spans="1:1" ht="15">
      <c r="A14529" s="32"/>
    </row>
    <row r="14530" spans="1:1" ht="15">
      <c r="A14530" s="32"/>
    </row>
    <row r="14531" spans="1:1" ht="15">
      <c r="A14531" s="32"/>
    </row>
    <row r="14532" spans="1:1" ht="15">
      <c r="A14532" s="32"/>
    </row>
    <row r="14533" spans="1:1" ht="15">
      <c r="A14533" s="32"/>
    </row>
    <row r="14534" spans="1:1" ht="15">
      <c r="A14534" s="32"/>
    </row>
    <row r="14535" spans="1:1" ht="15">
      <c r="A14535" s="32"/>
    </row>
    <row r="14536" spans="1:1" ht="15">
      <c r="A14536" s="32"/>
    </row>
    <row r="14537" spans="1:1" ht="15">
      <c r="A14537" s="32"/>
    </row>
    <row r="14538" spans="1:1" ht="15">
      <c r="A14538" s="32"/>
    </row>
    <row r="14539" spans="1:1" ht="15">
      <c r="A14539" s="32"/>
    </row>
    <row r="14540" spans="1:1" ht="15">
      <c r="A14540" s="32"/>
    </row>
    <row r="14541" spans="1:1" ht="15">
      <c r="A14541" s="32"/>
    </row>
    <row r="14542" spans="1:1" ht="15">
      <c r="A14542" s="32"/>
    </row>
    <row r="14543" spans="1:1" ht="15">
      <c r="A14543" s="32"/>
    </row>
    <row r="14544" spans="1:1" ht="15">
      <c r="A14544" s="32"/>
    </row>
    <row r="14545" spans="1:1" ht="15">
      <c r="A14545" s="32"/>
    </row>
    <row r="14546" spans="1:1" ht="15">
      <c r="A14546" s="32"/>
    </row>
    <row r="14547" spans="1:1" ht="15">
      <c r="A14547" s="32"/>
    </row>
    <row r="14548" spans="1:1" ht="15">
      <c r="A14548" s="32"/>
    </row>
    <row r="14549" spans="1:1" ht="15">
      <c r="A14549" s="32"/>
    </row>
    <row r="14550" spans="1:1" ht="15">
      <c r="A14550" s="32"/>
    </row>
    <row r="14551" spans="1:1" ht="15">
      <c r="A14551" s="32"/>
    </row>
    <row r="14552" spans="1:1" ht="15">
      <c r="A14552" s="32"/>
    </row>
    <row r="14553" spans="1:1" ht="15">
      <c r="A14553" s="32"/>
    </row>
    <row r="14554" spans="1:1" ht="15">
      <c r="A14554" s="32"/>
    </row>
    <row r="14555" spans="1:1" ht="15">
      <c r="A14555" s="32"/>
    </row>
    <row r="14556" spans="1:1" ht="15">
      <c r="A14556" s="32"/>
    </row>
    <row r="14557" spans="1:1" ht="15">
      <c r="A14557" s="32"/>
    </row>
    <row r="14558" spans="1:1" ht="15">
      <c r="A14558" s="32"/>
    </row>
    <row r="14559" spans="1:1" ht="15">
      <c r="A14559" s="32"/>
    </row>
    <row r="14560" spans="1:1" ht="15">
      <c r="A14560" s="32"/>
    </row>
    <row r="14561" spans="1:1" ht="15">
      <c r="A14561" s="32"/>
    </row>
    <row r="14562" spans="1:1" ht="15">
      <c r="A14562" s="32"/>
    </row>
    <row r="14563" spans="1:1" ht="15">
      <c r="A14563" s="32"/>
    </row>
    <row r="14564" spans="1:1" ht="15">
      <c r="A14564" s="32"/>
    </row>
    <row r="14565" spans="1:1" ht="15">
      <c r="A14565" s="32"/>
    </row>
    <row r="14566" spans="1:1" ht="15">
      <c r="A14566" s="32"/>
    </row>
    <row r="14567" spans="1:1" ht="15">
      <c r="A14567" s="32"/>
    </row>
    <row r="14568" spans="1:1" ht="15">
      <c r="A14568" s="32"/>
    </row>
    <row r="14569" spans="1:1" ht="15">
      <c r="A14569" s="32"/>
    </row>
    <row r="14570" spans="1:1" ht="15">
      <c r="A14570" s="32"/>
    </row>
    <row r="14571" spans="1:1" ht="15">
      <c r="A14571" s="32"/>
    </row>
    <row r="14572" spans="1:1" ht="15">
      <c r="A14572" s="32"/>
    </row>
    <row r="14573" spans="1:1" ht="15">
      <c r="A14573" s="32"/>
    </row>
    <row r="14574" spans="1:1" ht="15">
      <c r="A14574" s="32"/>
    </row>
    <row r="14575" spans="1:1" ht="15">
      <c r="A14575" s="32"/>
    </row>
    <row r="14576" spans="1:1" ht="15">
      <c r="A14576" s="32"/>
    </row>
    <row r="14577" spans="1:1" ht="15">
      <c r="A14577" s="32"/>
    </row>
    <row r="14578" spans="1:1" ht="15">
      <c r="A14578" s="32"/>
    </row>
    <row r="14579" spans="1:1" ht="15">
      <c r="A14579" s="32"/>
    </row>
    <row r="14580" spans="1:1" ht="15">
      <c r="A14580" s="32"/>
    </row>
    <row r="14581" spans="1:1" ht="15">
      <c r="A14581" s="32"/>
    </row>
    <row r="14582" spans="1:1" ht="15">
      <c r="A14582" s="32"/>
    </row>
    <row r="14583" spans="1:1" ht="15">
      <c r="A14583" s="32"/>
    </row>
    <row r="14584" spans="1:1" ht="15">
      <c r="A14584" s="32"/>
    </row>
    <row r="14585" spans="1:1" ht="15">
      <c r="A14585" s="32"/>
    </row>
    <row r="14586" spans="1:1" ht="15">
      <c r="A14586" s="32"/>
    </row>
    <row r="14587" spans="1:1" ht="15">
      <c r="A14587" s="32"/>
    </row>
    <row r="14588" spans="1:1" ht="15">
      <c r="A14588" s="32"/>
    </row>
    <row r="14589" spans="1:1" ht="15">
      <c r="A14589" s="32"/>
    </row>
    <row r="14590" spans="1:1" ht="15">
      <c r="A14590" s="32"/>
    </row>
    <row r="14591" spans="1:1" ht="15">
      <c r="A14591" s="32"/>
    </row>
    <row r="14592" spans="1:1" ht="15">
      <c r="A14592" s="32"/>
    </row>
    <row r="14593" spans="1:1" ht="15">
      <c r="A14593" s="32"/>
    </row>
    <row r="14594" spans="1:1" ht="15">
      <c r="A14594" s="32"/>
    </row>
    <row r="14595" spans="1:1" ht="15">
      <c r="A14595" s="32"/>
    </row>
    <row r="14596" spans="1:1" ht="15">
      <c r="A14596" s="32"/>
    </row>
    <row r="14597" spans="1:1" ht="15">
      <c r="A14597" s="32"/>
    </row>
    <row r="14598" spans="1:1" ht="15">
      <c r="A14598" s="32"/>
    </row>
    <row r="14599" spans="1:1" ht="15">
      <c r="A14599" s="32"/>
    </row>
    <row r="14600" spans="1:1" ht="15">
      <c r="A14600" s="32"/>
    </row>
    <row r="14601" spans="1:1" ht="15">
      <c r="A14601" s="32"/>
    </row>
    <row r="14602" spans="1:1" ht="15">
      <c r="A14602" s="32"/>
    </row>
    <row r="14603" spans="1:1" ht="15">
      <c r="A14603" s="32"/>
    </row>
    <row r="14604" spans="1:1" ht="15">
      <c r="A14604" s="32"/>
    </row>
    <row r="14605" spans="1:1" ht="15">
      <c r="A14605" s="32"/>
    </row>
    <row r="14606" spans="1:1" ht="15">
      <c r="A14606" s="32"/>
    </row>
    <row r="14607" spans="1:1" ht="15">
      <c r="A14607" s="32"/>
    </row>
    <row r="14608" spans="1:1" ht="15">
      <c r="A14608" s="32"/>
    </row>
    <row r="14609" spans="1:1" ht="15">
      <c r="A14609" s="32"/>
    </row>
    <row r="14610" spans="1:1" ht="15">
      <c r="A14610" s="32"/>
    </row>
    <row r="14611" spans="1:1" ht="15">
      <c r="A14611" s="32"/>
    </row>
    <row r="14612" spans="1:1" ht="15">
      <c r="A14612" s="32"/>
    </row>
    <row r="14613" spans="1:1" ht="15">
      <c r="A14613" s="32"/>
    </row>
    <row r="14614" spans="1:1" ht="15">
      <c r="A14614" s="32"/>
    </row>
    <row r="14615" spans="1:1" ht="15">
      <c r="A14615" s="32"/>
    </row>
    <row r="14616" spans="1:1" ht="15">
      <c r="A14616" s="32"/>
    </row>
    <row r="14617" spans="1:1" ht="15">
      <c r="A14617" s="32"/>
    </row>
    <row r="14618" spans="1:1" ht="15">
      <c r="A14618" s="32"/>
    </row>
    <row r="14619" spans="1:1" ht="15">
      <c r="A14619" s="32"/>
    </row>
    <row r="14620" spans="1:1" ht="15">
      <c r="A14620" s="32"/>
    </row>
    <row r="14621" spans="1:1" ht="15">
      <c r="A14621" s="32"/>
    </row>
    <row r="14622" spans="1:1" ht="15">
      <c r="A14622" s="32"/>
    </row>
    <row r="14623" spans="1:1" ht="15">
      <c r="A14623" s="32"/>
    </row>
    <row r="14624" spans="1:1" ht="15">
      <c r="A14624" s="32"/>
    </row>
    <row r="14625" spans="1:1" ht="15">
      <c r="A14625" s="32"/>
    </row>
    <row r="14626" spans="1:1" ht="15">
      <c r="A14626" s="32"/>
    </row>
    <row r="14627" spans="1:1" ht="15">
      <c r="A14627" s="32"/>
    </row>
    <row r="14628" spans="1:1" ht="15">
      <c r="A14628" s="32"/>
    </row>
    <row r="14629" spans="1:1" ht="15">
      <c r="A14629" s="32"/>
    </row>
    <row r="14630" spans="1:1" ht="15">
      <c r="A14630" s="32"/>
    </row>
    <row r="14631" spans="1:1" ht="15">
      <c r="A14631" s="32"/>
    </row>
    <row r="14632" spans="1:1" ht="15">
      <c r="A14632" s="32"/>
    </row>
    <row r="14633" spans="1:1" ht="15">
      <c r="A14633" s="32"/>
    </row>
    <row r="14634" spans="1:1" ht="15">
      <c r="A14634" s="32"/>
    </row>
    <row r="14635" spans="1:1" ht="15">
      <c r="A14635" s="32"/>
    </row>
    <row r="14636" spans="1:1" ht="15">
      <c r="A14636" s="32"/>
    </row>
    <row r="14637" spans="1:1" ht="15">
      <c r="A14637" s="32"/>
    </row>
    <row r="14638" spans="1:1" ht="15">
      <c r="A14638" s="32"/>
    </row>
    <row r="14639" spans="1:1" ht="15">
      <c r="A14639" s="32"/>
    </row>
    <row r="14640" spans="1:1" ht="15">
      <c r="A14640" s="32"/>
    </row>
    <row r="14641" spans="1:1" ht="15">
      <c r="A14641" s="32"/>
    </row>
    <row r="14642" spans="1:1" ht="15">
      <c r="A14642" s="32"/>
    </row>
    <row r="14643" spans="1:1" ht="15">
      <c r="A14643" s="32"/>
    </row>
    <row r="14644" spans="1:1" ht="15">
      <c r="A14644" s="32"/>
    </row>
    <row r="14645" spans="1:1" ht="15">
      <c r="A14645" s="32"/>
    </row>
    <row r="14646" spans="1:1" ht="15">
      <c r="A14646" s="32"/>
    </row>
    <row r="14647" spans="1:1" ht="15">
      <c r="A14647" s="32"/>
    </row>
    <row r="14648" spans="1:1" ht="15">
      <c r="A14648" s="32"/>
    </row>
    <row r="14649" spans="1:1" ht="15">
      <c r="A14649" s="32"/>
    </row>
    <row r="14650" spans="1:1" ht="15">
      <c r="A14650" s="32"/>
    </row>
    <row r="14651" spans="1:1" ht="15">
      <c r="A14651" s="32"/>
    </row>
    <row r="14652" spans="1:1" ht="15">
      <c r="A14652" s="32"/>
    </row>
    <row r="14653" spans="1:1" ht="15">
      <c r="A14653" s="32"/>
    </row>
    <row r="14654" spans="1:1" ht="15">
      <c r="A14654" s="32"/>
    </row>
    <row r="14655" spans="1:1" ht="15">
      <c r="A14655" s="32"/>
    </row>
    <row r="14656" spans="1:1" ht="15">
      <c r="A14656" s="32"/>
    </row>
    <row r="14657" spans="1:1" ht="15">
      <c r="A14657" s="32"/>
    </row>
    <row r="14658" spans="1:1" ht="15">
      <c r="A14658" s="32"/>
    </row>
    <row r="14659" spans="1:1" ht="15">
      <c r="A14659" s="32"/>
    </row>
    <row r="14660" spans="1:1" ht="15">
      <c r="A14660" s="32"/>
    </row>
    <row r="14661" spans="1:1" ht="15">
      <c r="A14661" s="32"/>
    </row>
    <row r="14662" spans="1:1" ht="15">
      <c r="A14662" s="32"/>
    </row>
    <row r="14663" spans="1:1" ht="15">
      <c r="A14663" s="32"/>
    </row>
    <row r="14664" spans="1:1" ht="15">
      <c r="A14664" s="32"/>
    </row>
    <row r="14665" spans="1:1" ht="15">
      <c r="A14665" s="32"/>
    </row>
    <row r="14666" spans="1:1" ht="15">
      <c r="A14666" s="32"/>
    </row>
    <row r="14667" spans="1:1" ht="15">
      <c r="A14667" s="32"/>
    </row>
    <row r="14668" spans="1:1" ht="15">
      <c r="A14668" s="32"/>
    </row>
    <row r="14669" spans="1:1" ht="15">
      <c r="A14669" s="32"/>
    </row>
    <row r="14670" spans="1:1" ht="15">
      <c r="A14670" s="32"/>
    </row>
    <row r="14671" spans="1:1" ht="15">
      <c r="A14671" s="32"/>
    </row>
    <row r="14672" spans="1:1" ht="15">
      <c r="A14672" s="32"/>
    </row>
    <row r="14673" spans="1:1" ht="15">
      <c r="A14673" s="32"/>
    </row>
    <row r="14674" spans="1:1" ht="15">
      <c r="A14674" s="32"/>
    </row>
    <row r="14675" spans="1:1" ht="15">
      <c r="A14675" s="32"/>
    </row>
    <row r="14676" spans="1:1" ht="15">
      <c r="A14676" s="32"/>
    </row>
    <row r="14677" spans="1:1" ht="15">
      <c r="A14677" s="32"/>
    </row>
    <row r="14678" spans="1:1" ht="15">
      <c r="A14678" s="32"/>
    </row>
    <row r="14679" spans="1:1" ht="15">
      <c r="A14679" s="32"/>
    </row>
    <row r="14680" spans="1:1" ht="15">
      <c r="A14680" s="32"/>
    </row>
    <row r="14681" spans="1:1" ht="15">
      <c r="A14681" s="32"/>
    </row>
    <row r="14682" spans="1:1" ht="15">
      <c r="A14682" s="32"/>
    </row>
    <row r="14683" spans="1:1" ht="15">
      <c r="A14683" s="32"/>
    </row>
    <row r="14684" spans="1:1" ht="15">
      <c r="A14684" s="32"/>
    </row>
    <row r="14685" spans="1:1" ht="15">
      <c r="A14685" s="32"/>
    </row>
    <row r="14686" spans="1:1" ht="15">
      <c r="A14686" s="32"/>
    </row>
    <row r="14687" spans="1:1" ht="15">
      <c r="A14687" s="32"/>
    </row>
    <row r="14688" spans="1:1" ht="15">
      <c r="A14688" s="32"/>
    </row>
    <row r="14689" spans="1:1" ht="15">
      <c r="A14689" s="32"/>
    </row>
    <row r="14690" spans="1:1" ht="15">
      <c r="A14690" s="32"/>
    </row>
    <row r="14691" spans="1:1" ht="15">
      <c r="A14691" s="32"/>
    </row>
    <row r="14692" spans="1:1" ht="15">
      <c r="A14692" s="32"/>
    </row>
    <row r="14693" spans="1:1" ht="15">
      <c r="A14693" s="32"/>
    </row>
    <row r="14694" spans="1:1" ht="15">
      <c r="A14694" s="32"/>
    </row>
    <row r="14695" spans="1:1" ht="15">
      <c r="A14695" s="32"/>
    </row>
    <row r="14696" spans="1:1" ht="15">
      <c r="A14696" s="32"/>
    </row>
    <row r="14697" spans="1:1" ht="15">
      <c r="A14697" s="32"/>
    </row>
    <row r="14698" spans="1:1" ht="15">
      <c r="A14698" s="32"/>
    </row>
    <row r="14699" spans="1:1" ht="15">
      <c r="A14699" s="32"/>
    </row>
    <row r="14700" spans="1:1" ht="15">
      <c r="A14700" s="32"/>
    </row>
    <row r="14701" spans="1:1" ht="15">
      <c r="A14701" s="32"/>
    </row>
    <row r="14702" spans="1:1" ht="15">
      <c r="A14702" s="32"/>
    </row>
    <row r="14703" spans="1:1" ht="15">
      <c r="A14703" s="32"/>
    </row>
    <row r="14704" spans="1:1" ht="15">
      <c r="A14704" s="32"/>
    </row>
    <row r="14705" spans="1:1" ht="15">
      <c r="A14705" s="32"/>
    </row>
    <row r="14706" spans="1:1" ht="15">
      <c r="A14706" s="32"/>
    </row>
    <row r="14707" spans="1:1" ht="15">
      <c r="A14707" s="32"/>
    </row>
    <row r="14708" spans="1:1" ht="15">
      <c r="A14708" s="32"/>
    </row>
    <row r="14709" spans="1:1" ht="15">
      <c r="A14709" s="32"/>
    </row>
    <row r="14710" spans="1:1" ht="15">
      <c r="A14710" s="32"/>
    </row>
    <row r="14711" spans="1:1" ht="15">
      <c r="A14711" s="32"/>
    </row>
    <row r="14712" spans="1:1" ht="15">
      <c r="A14712" s="32"/>
    </row>
    <row r="14713" spans="1:1" ht="15">
      <c r="A14713" s="32"/>
    </row>
    <row r="14714" spans="1:1" ht="15">
      <c r="A14714" s="32"/>
    </row>
    <row r="14715" spans="1:1" ht="15">
      <c r="A14715" s="32"/>
    </row>
    <row r="14716" spans="1:1" ht="15">
      <c r="A14716" s="32"/>
    </row>
    <row r="14717" spans="1:1" ht="15">
      <c r="A14717" s="32"/>
    </row>
    <row r="14718" spans="1:1" ht="15">
      <c r="A14718" s="32"/>
    </row>
    <row r="14719" spans="1:1" ht="15">
      <c r="A14719" s="32"/>
    </row>
    <row r="14720" spans="1:1" ht="15">
      <c r="A14720" s="32"/>
    </row>
    <row r="14721" spans="1:1" ht="15">
      <c r="A14721" s="32"/>
    </row>
    <row r="14722" spans="1:1" ht="15">
      <c r="A14722" s="32"/>
    </row>
    <row r="14723" spans="1:1" ht="15">
      <c r="A14723" s="32"/>
    </row>
    <row r="14724" spans="1:1" ht="15">
      <c r="A14724" s="32"/>
    </row>
    <row r="14725" spans="1:1" ht="15">
      <c r="A14725" s="32"/>
    </row>
    <row r="14726" spans="1:1" ht="15">
      <c r="A14726" s="32"/>
    </row>
    <row r="14727" spans="1:1" ht="15">
      <c r="A14727" s="32"/>
    </row>
    <row r="14728" spans="1:1" ht="15">
      <c r="A14728" s="32"/>
    </row>
    <row r="14729" spans="1:1" ht="15">
      <c r="A14729" s="32"/>
    </row>
    <row r="14730" spans="1:1" ht="15">
      <c r="A14730" s="32"/>
    </row>
    <row r="14731" spans="1:1" ht="15">
      <c r="A14731" s="32"/>
    </row>
    <row r="14732" spans="1:1" ht="15">
      <c r="A14732" s="32"/>
    </row>
    <row r="14733" spans="1:1" ht="15">
      <c r="A14733" s="32"/>
    </row>
    <row r="14734" spans="1:1" ht="15">
      <c r="A14734" s="32"/>
    </row>
    <row r="14735" spans="1:1" ht="15">
      <c r="A14735" s="32"/>
    </row>
    <row r="14736" spans="1:1" ht="15">
      <c r="A14736" s="32"/>
    </row>
    <row r="14737" spans="1:1" ht="15">
      <c r="A14737" s="32"/>
    </row>
    <row r="14738" spans="1:1" ht="15">
      <c r="A14738" s="32"/>
    </row>
    <row r="14739" spans="1:1" ht="15">
      <c r="A14739" s="32"/>
    </row>
    <row r="14740" spans="1:1" ht="15">
      <c r="A14740" s="32"/>
    </row>
    <row r="14741" spans="1:1" ht="15">
      <c r="A14741" s="32"/>
    </row>
    <row r="14742" spans="1:1" ht="15">
      <c r="A14742" s="32"/>
    </row>
    <row r="14743" spans="1:1" ht="15">
      <c r="A14743" s="32"/>
    </row>
    <row r="14744" spans="1:1" ht="15">
      <c r="A14744" s="32"/>
    </row>
    <row r="14745" spans="1:1" ht="15">
      <c r="A14745" s="32"/>
    </row>
    <row r="14746" spans="1:1" ht="15">
      <c r="A14746" s="32"/>
    </row>
    <row r="14747" spans="1:1" ht="15">
      <c r="A14747" s="32"/>
    </row>
    <row r="14748" spans="1:1" ht="15">
      <c r="A14748" s="32"/>
    </row>
    <row r="14749" spans="1:1" ht="15">
      <c r="A14749" s="32"/>
    </row>
    <row r="14750" spans="1:1" ht="15">
      <c r="A14750" s="32"/>
    </row>
    <row r="14751" spans="1:1" ht="15">
      <c r="A14751" s="32"/>
    </row>
    <row r="14752" spans="1:1" ht="15">
      <c r="A14752" s="32"/>
    </row>
    <row r="14753" spans="1:1" ht="15">
      <c r="A14753" s="32"/>
    </row>
    <row r="14754" spans="1:1" ht="15">
      <c r="A14754" s="32"/>
    </row>
    <row r="14755" spans="1:1" ht="15">
      <c r="A14755" s="32"/>
    </row>
    <row r="14756" spans="1:1" ht="15">
      <c r="A14756" s="32"/>
    </row>
    <row r="14757" spans="1:1" ht="15">
      <c r="A14757" s="32"/>
    </row>
    <row r="14758" spans="1:1" ht="15">
      <c r="A14758" s="32"/>
    </row>
    <row r="14759" spans="1:1" ht="15">
      <c r="A14759" s="32"/>
    </row>
    <row r="14760" spans="1:1" ht="15">
      <c r="A14760" s="32"/>
    </row>
    <row r="14761" spans="1:1" ht="15">
      <c r="A14761" s="32"/>
    </row>
    <row r="14762" spans="1:1" ht="15">
      <c r="A14762" s="32"/>
    </row>
    <row r="14763" spans="1:1" ht="15">
      <c r="A14763" s="32"/>
    </row>
    <row r="14764" spans="1:1" ht="15">
      <c r="A14764" s="32"/>
    </row>
    <row r="14765" spans="1:1" ht="15">
      <c r="A14765" s="32"/>
    </row>
    <row r="14766" spans="1:1" ht="15">
      <c r="A14766" s="32"/>
    </row>
    <row r="14767" spans="1:1" ht="15">
      <c r="A14767" s="32"/>
    </row>
    <row r="14768" spans="1:1" ht="15">
      <c r="A14768" s="32"/>
    </row>
    <row r="14769" spans="1:1" ht="15">
      <c r="A14769" s="32"/>
    </row>
    <row r="14770" spans="1:1" ht="15">
      <c r="A14770" s="32"/>
    </row>
    <row r="14771" spans="1:1" ht="15">
      <c r="A14771" s="32"/>
    </row>
    <row r="14772" spans="1:1" ht="15">
      <c r="A14772" s="32"/>
    </row>
    <row r="14773" spans="1:1" ht="15">
      <c r="A14773" s="32"/>
    </row>
    <row r="14774" spans="1:1" ht="15">
      <c r="A14774" s="32"/>
    </row>
    <row r="14775" spans="1:1" ht="15">
      <c r="A14775" s="32"/>
    </row>
    <row r="14776" spans="1:1" ht="15">
      <c r="A14776" s="32"/>
    </row>
    <row r="14777" spans="1:1" ht="15">
      <c r="A14777" s="32"/>
    </row>
    <row r="14778" spans="1:1" ht="15">
      <c r="A14778" s="32"/>
    </row>
    <row r="14779" spans="1:1" ht="15">
      <c r="A14779" s="32"/>
    </row>
    <row r="14780" spans="1:1" ht="15">
      <c r="A14780" s="32"/>
    </row>
    <row r="14781" spans="1:1" ht="15">
      <c r="A14781" s="32"/>
    </row>
    <row r="14782" spans="1:1" ht="15">
      <c r="A14782" s="32"/>
    </row>
    <row r="14783" spans="1:1" ht="15">
      <c r="A14783" s="32"/>
    </row>
    <row r="14784" spans="1:1" ht="15">
      <c r="A14784" s="32"/>
    </row>
    <row r="14785" spans="1:1" ht="15">
      <c r="A14785" s="32"/>
    </row>
    <row r="14786" spans="1:1" ht="15">
      <c r="A14786" s="32"/>
    </row>
    <row r="14787" spans="1:1" ht="15">
      <c r="A14787" s="32"/>
    </row>
    <row r="14788" spans="1:1" ht="15">
      <c r="A14788" s="32"/>
    </row>
    <row r="14789" spans="1:1" ht="15">
      <c r="A14789" s="32"/>
    </row>
    <row r="14790" spans="1:1" ht="15">
      <c r="A14790" s="32"/>
    </row>
    <row r="14791" spans="1:1" ht="15">
      <c r="A14791" s="32"/>
    </row>
    <row r="14792" spans="1:1" ht="15">
      <c r="A14792" s="32"/>
    </row>
    <row r="14793" spans="1:1" ht="15">
      <c r="A14793" s="32"/>
    </row>
    <row r="14794" spans="1:1" ht="15">
      <c r="A14794" s="32"/>
    </row>
    <row r="14795" spans="1:1" ht="15">
      <c r="A14795" s="32"/>
    </row>
    <row r="14796" spans="1:1" ht="15">
      <c r="A14796" s="32"/>
    </row>
    <row r="14797" spans="1:1" ht="15">
      <c r="A14797" s="32"/>
    </row>
    <row r="14798" spans="1:1" ht="15">
      <c r="A14798" s="32"/>
    </row>
    <row r="14799" spans="1:1" ht="15">
      <c r="A14799" s="32"/>
    </row>
    <row r="14800" spans="1:1" ht="15">
      <c r="A14800" s="32"/>
    </row>
    <row r="14801" spans="1:1" ht="15">
      <c r="A14801" s="32"/>
    </row>
    <row r="14802" spans="1:1" ht="15">
      <c r="A14802" s="32"/>
    </row>
    <row r="14803" spans="1:1" ht="15">
      <c r="A14803" s="32"/>
    </row>
    <row r="14804" spans="1:1" ht="15">
      <c r="A14804" s="32"/>
    </row>
    <row r="14805" spans="1:1" ht="15">
      <c r="A14805" s="32"/>
    </row>
    <row r="14806" spans="1:1" ht="15">
      <c r="A14806" s="32"/>
    </row>
    <row r="14807" spans="1:1" ht="15">
      <c r="A14807" s="32"/>
    </row>
    <row r="14808" spans="1:1" ht="15">
      <c r="A14808" s="32"/>
    </row>
    <row r="14809" spans="1:1" ht="15">
      <c r="A14809" s="32"/>
    </row>
    <row r="14810" spans="1:1" ht="15">
      <c r="A14810" s="32"/>
    </row>
    <row r="14811" spans="1:1" ht="15">
      <c r="A14811" s="32"/>
    </row>
    <row r="14812" spans="1:1" ht="15">
      <c r="A14812" s="32"/>
    </row>
    <row r="14813" spans="1:1" ht="15">
      <c r="A14813" s="32"/>
    </row>
    <row r="14814" spans="1:1" ht="15">
      <c r="A14814" s="32"/>
    </row>
    <row r="14815" spans="1:1" ht="15">
      <c r="A14815" s="32"/>
    </row>
    <row r="14816" spans="1:1" ht="15">
      <c r="A14816" s="32"/>
    </row>
    <row r="14817" spans="1:1" ht="15">
      <c r="A14817" s="32"/>
    </row>
    <row r="14818" spans="1:1" ht="15">
      <c r="A14818" s="32"/>
    </row>
    <row r="14819" spans="1:1" ht="15">
      <c r="A14819" s="32"/>
    </row>
    <row r="14820" spans="1:1" ht="15">
      <c r="A14820" s="32"/>
    </row>
    <row r="14821" spans="1:1" ht="15">
      <c r="A14821" s="32"/>
    </row>
    <row r="14822" spans="1:1" ht="15">
      <c r="A14822" s="32"/>
    </row>
    <row r="14823" spans="1:1" ht="15">
      <c r="A14823" s="32"/>
    </row>
    <row r="14824" spans="1:1" ht="15">
      <c r="A14824" s="32"/>
    </row>
    <row r="14825" spans="1:1" ht="15">
      <c r="A14825" s="32"/>
    </row>
    <row r="14826" spans="1:1" ht="15">
      <c r="A14826" s="32"/>
    </row>
    <row r="14827" spans="1:1" ht="15">
      <c r="A14827" s="32"/>
    </row>
    <row r="14828" spans="1:1" ht="15">
      <c r="A14828" s="32"/>
    </row>
    <row r="14829" spans="1:1" ht="15">
      <c r="A14829" s="32"/>
    </row>
    <row r="14830" spans="1:1" ht="15">
      <c r="A14830" s="32"/>
    </row>
    <row r="14831" spans="1:1" ht="15">
      <c r="A14831" s="32"/>
    </row>
    <row r="14832" spans="1:1" ht="15">
      <c r="A14832" s="32"/>
    </row>
    <row r="14833" spans="1:1" ht="15">
      <c r="A14833" s="32"/>
    </row>
    <row r="14834" spans="1:1" ht="15">
      <c r="A14834" s="32"/>
    </row>
    <row r="14835" spans="1:1" ht="15">
      <c r="A14835" s="32"/>
    </row>
    <row r="14836" spans="1:1" ht="15">
      <c r="A14836" s="32"/>
    </row>
    <row r="14837" spans="1:1" ht="15">
      <c r="A14837" s="32"/>
    </row>
    <row r="14838" spans="1:1" ht="15">
      <c r="A14838" s="32"/>
    </row>
    <row r="14839" spans="1:1" ht="15">
      <c r="A14839" s="32"/>
    </row>
    <row r="14840" spans="1:1" ht="15">
      <c r="A14840" s="32"/>
    </row>
    <row r="14841" spans="1:1" ht="15">
      <c r="A14841" s="32"/>
    </row>
    <row r="14842" spans="1:1" ht="15">
      <c r="A14842" s="32"/>
    </row>
    <row r="14843" spans="1:1" ht="15">
      <c r="A14843" s="32"/>
    </row>
    <row r="14844" spans="1:1" ht="15">
      <c r="A14844" s="32"/>
    </row>
    <row r="14845" spans="1:1" ht="15">
      <c r="A14845" s="32"/>
    </row>
    <row r="14846" spans="1:1" ht="15">
      <c r="A14846" s="32"/>
    </row>
    <row r="14847" spans="1:1" ht="15">
      <c r="A14847" s="32"/>
    </row>
    <row r="14848" spans="1:1" ht="15">
      <c r="A14848" s="32"/>
    </row>
    <row r="14849" spans="1:1" ht="15">
      <c r="A14849" s="32"/>
    </row>
    <row r="14850" spans="1:1" ht="15">
      <c r="A14850" s="32"/>
    </row>
    <row r="14851" spans="1:1" ht="15">
      <c r="A14851" s="32"/>
    </row>
    <row r="14852" spans="1:1" ht="15">
      <c r="A14852" s="32"/>
    </row>
    <row r="14853" spans="1:1" ht="15">
      <c r="A14853" s="32"/>
    </row>
    <row r="14854" spans="1:1" ht="15">
      <c r="A14854" s="32"/>
    </row>
    <row r="14855" spans="1:1" ht="15">
      <c r="A14855" s="32"/>
    </row>
    <row r="14856" spans="1:1" ht="15">
      <c r="A14856" s="32"/>
    </row>
    <row r="14857" spans="1:1" ht="15">
      <c r="A14857" s="32"/>
    </row>
    <row r="14858" spans="1:1" ht="15">
      <c r="A14858" s="32"/>
    </row>
    <row r="14859" spans="1:1" ht="15">
      <c r="A14859" s="32"/>
    </row>
    <row r="14860" spans="1:1" ht="15">
      <c r="A14860" s="32"/>
    </row>
    <row r="14861" spans="1:1" ht="15">
      <c r="A14861" s="32"/>
    </row>
    <row r="14862" spans="1:1" ht="15">
      <c r="A14862" s="32"/>
    </row>
    <row r="14863" spans="1:1" ht="15">
      <c r="A14863" s="32"/>
    </row>
    <row r="14864" spans="1:1" ht="15">
      <c r="A14864" s="32"/>
    </row>
    <row r="14865" spans="1:1" ht="15">
      <c r="A14865" s="32"/>
    </row>
    <row r="14866" spans="1:1" ht="15">
      <c r="A14866" s="32"/>
    </row>
    <row r="14867" spans="1:1" ht="15">
      <c r="A14867" s="32"/>
    </row>
    <row r="14868" spans="1:1" ht="15">
      <c r="A14868" s="32"/>
    </row>
    <row r="14869" spans="1:1" ht="15">
      <c r="A14869" s="32"/>
    </row>
    <row r="14870" spans="1:1" ht="15">
      <c r="A14870" s="32"/>
    </row>
    <row r="14871" spans="1:1" ht="15">
      <c r="A14871" s="32"/>
    </row>
    <row r="14872" spans="1:1" ht="15">
      <c r="A14872" s="32"/>
    </row>
    <row r="14873" spans="1:1" ht="15">
      <c r="A14873" s="32"/>
    </row>
    <row r="14874" spans="1:1" ht="15">
      <c r="A14874" s="32"/>
    </row>
    <row r="14875" spans="1:1" ht="15">
      <c r="A14875" s="32"/>
    </row>
    <row r="14876" spans="1:1" ht="15">
      <c r="A14876" s="32"/>
    </row>
    <row r="14877" spans="1:1" ht="15">
      <c r="A14877" s="32"/>
    </row>
    <row r="14878" spans="1:1" ht="15">
      <c r="A14878" s="32"/>
    </row>
    <row r="14879" spans="1:1" ht="15">
      <c r="A14879" s="32"/>
    </row>
    <row r="14880" spans="1:1" ht="15">
      <c r="A14880" s="32"/>
    </row>
    <row r="14881" spans="1:1" ht="15">
      <c r="A14881" s="32"/>
    </row>
    <row r="14882" spans="1:1" ht="15">
      <c r="A14882" s="32"/>
    </row>
    <row r="14883" spans="1:1" ht="15">
      <c r="A14883" s="32"/>
    </row>
    <row r="14884" spans="1:1" ht="15">
      <c r="A14884" s="32"/>
    </row>
    <row r="14885" spans="1:1" ht="15">
      <c r="A14885" s="32"/>
    </row>
    <row r="14886" spans="1:1" ht="15">
      <c r="A14886" s="32"/>
    </row>
    <row r="14887" spans="1:1" ht="15">
      <c r="A14887" s="32"/>
    </row>
    <row r="14888" spans="1:1" ht="15">
      <c r="A14888" s="32"/>
    </row>
    <row r="14889" spans="1:1" ht="15">
      <c r="A14889" s="32"/>
    </row>
    <row r="14890" spans="1:1" ht="15">
      <c r="A14890" s="32"/>
    </row>
    <row r="14891" spans="1:1" ht="15">
      <c r="A14891" s="32"/>
    </row>
    <row r="14892" spans="1:1" ht="15">
      <c r="A14892" s="32"/>
    </row>
    <row r="14893" spans="1:1" ht="15">
      <c r="A14893" s="32"/>
    </row>
    <row r="14894" spans="1:1" ht="15">
      <c r="A14894" s="32"/>
    </row>
    <row r="14895" spans="1:1" ht="15">
      <c r="A14895" s="32"/>
    </row>
    <row r="14896" spans="1:1" ht="15">
      <c r="A14896" s="32"/>
    </row>
    <row r="14897" spans="1:1" ht="15">
      <c r="A14897" s="32"/>
    </row>
    <row r="14898" spans="1:1" ht="15">
      <c r="A14898" s="32"/>
    </row>
    <row r="14899" spans="1:1" ht="15">
      <c r="A14899" s="32"/>
    </row>
    <row r="14900" spans="1:1" ht="15">
      <c r="A14900" s="32"/>
    </row>
    <row r="14901" spans="1:1" ht="15">
      <c r="A14901" s="32"/>
    </row>
    <row r="14902" spans="1:1" ht="15">
      <c r="A14902" s="32"/>
    </row>
    <row r="14903" spans="1:1" ht="15">
      <c r="A14903" s="32"/>
    </row>
    <row r="14904" spans="1:1" ht="15">
      <c r="A14904" s="32"/>
    </row>
    <row r="14905" spans="1:1" ht="15">
      <c r="A14905" s="32"/>
    </row>
    <row r="14906" spans="1:1" ht="15">
      <c r="A14906" s="32"/>
    </row>
    <row r="14907" spans="1:1" ht="15">
      <c r="A14907" s="32"/>
    </row>
    <row r="14908" spans="1:1" ht="15">
      <c r="A14908" s="32"/>
    </row>
    <row r="14909" spans="1:1" ht="15">
      <c r="A14909" s="32"/>
    </row>
    <row r="14910" spans="1:1" ht="15">
      <c r="A14910" s="32"/>
    </row>
    <row r="14911" spans="1:1" ht="15">
      <c r="A14911" s="32"/>
    </row>
    <row r="14912" spans="1:1" ht="15">
      <c r="A14912" s="32"/>
    </row>
    <row r="14913" spans="1:1" ht="15">
      <c r="A14913" s="32"/>
    </row>
    <row r="14914" spans="1:1" ht="15">
      <c r="A14914" s="32"/>
    </row>
    <row r="14915" spans="1:1" ht="15">
      <c r="A14915" s="32"/>
    </row>
    <row r="14916" spans="1:1" ht="15">
      <c r="A14916" s="32"/>
    </row>
    <row r="14917" spans="1:1" ht="15">
      <c r="A14917" s="32"/>
    </row>
    <row r="14918" spans="1:1" ht="15">
      <c r="A14918" s="32"/>
    </row>
    <row r="14919" spans="1:1" ht="15">
      <c r="A14919" s="32"/>
    </row>
    <row r="14920" spans="1:1" ht="15">
      <c r="A14920" s="32"/>
    </row>
    <row r="14921" spans="1:1" ht="15">
      <c r="A14921" s="32"/>
    </row>
    <row r="14922" spans="1:1" ht="15">
      <c r="A14922" s="32"/>
    </row>
    <row r="14923" spans="1:1" ht="15">
      <c r="A14923" s="32"/>
    </row>
    <row r="14924" spans="1:1" ht="15">
      <c r="A14924" s="32"/>
    </row>
    <row r="14925" spans="1:1" ht="15">
      <c r="A14925" s="32"/>
    </row>
    <row r="14926" spans="1:1" ht="15">
      <c r="A14926" s="32"/>
    </row>
    <row r="14927" spans="1:1" ht="15">
      <c r="A14927" s="32"/>
    </row>
    <row r="14928" spans="1:1" ht="15">
      <c r="A14928" s="32"/>
    </row>
    <row r="14929" spans="1:1" ht="15">
      <c r="A14929" s="32"/>
    </row>
    <row r="14930" spans="1:1" ht="15">
      <c r="A14930" s="32"/>
    </row>
    <row r="14931" spans="1:1" ht="15">
      <c r="A14931" s="32"/>
    </row>
    <row r="14932" spans="1:1" ht="15">
      <c r="A14932" s="32"/>
    </row>
    <row r="14933" spans="1:1" ht="15">
      <c r="A14933" s="32"/>
    </row>
    <row r="14934" spans="1:1" ht="15">
      <c r="A14934" s="32"/>
    </row>
    <row r="14935" spans="1:1" ht="15">
      <c r="A14935" s="32"/>
    </row>
    <row r="14936" spans="1:1" ht="15">
      <c r="A14936" s="32"/>
    </row>
    <row r="14937" spans="1:1" ht="15">
      <c r="A14937" s="32"/>
    </row>
    <row r="14938" spans="1:1" ht="15">
      <c r="A14938" s="32"/>
    </row>
    <row r="14939" spans="1:1" ht="15">
      <c r="A14939" s="32"/>
    </row>
    <row r="14940" spans="1:1" ht="15">
      <c r="A14940" s="32"/>
    </row>
    <row r="14941" spans="1:1" ht="15">
      <c r="A14941" s="32"/>
    </row>
    <row r="14942" spans="1:1" ht="15">
      <c r="A14942" s="32"/>
    </row>
    <row r="14943" spans="1:1" ht="15">
      <c r="A14943" s="32"/>
    </row>
    <row r="14944" spans="1:1" ht="15">
      <c r="A14944" s="32"/>
    </row>
    <row r="14945" spans="1:1" ht="15">
      <c r="A14945" s="32"/>
    </row>
    <row r="14946" spans="1:1" ht="15">
      <c r="A14946" s="32"/>
    </row>
    <row r="14947" spans="1:1" ht="15">
      <c r="A14947" s="32"/>
    </row>
    <row r="14948" spans="1:1" ht="15">
      <c r="A14948" s="32"/>
    </row>
    <row r="14949" spans="1:1" ht="15">
      <c r="A14949" s="32"/>
    </row>
    <row r="14950" spans="1:1" ht="15">
      <c r="A14950" s="32"/>
    </row>
    <row r="14951" spans="1:1" ht="15">
      <c r="A14951" s="32"/>
    </row>
    <row r="14952" spans="1:1" ht="15">
      <c r="A14952" s="32"/>
    </row>
    <row r="14953" spans="1:1" ht="15">
      <c r="A14953" s="32"/>
    </row>
    <row r="14954" spans="1:1" ht="15">
      <c r="A14954" s="32"/>
    </row>
    <row r="14955" spans="1:1" ht="15">
      <c r="A14955" s="32"/>
    </row>
    <row r="14956" spans="1:1" ht="15">
      <c r="A14956" s="32"/>
    </row>
    <row r="14957" spans="1:1" ht="15">
      <c r="A14957" s="32"/>
    </row>
    <row r="14958" spans="1:1" ht="15">
      <c r="A14958" s="32"/>
    </row>
    <row r="14959" spans="1:1" ht="15">
      <c r="A14959" s="32"/>
    </row>
    <row r="14960" spans="1:1" ht="15">
      <c r="A14960" s="32"/>
    </row>
    <row r="14961" spans="1:1" ht="15">
      <c r="A14961" s="32"/>
    </row>
    <row r="14962" spans="1:1" ht="15">
      <c r="A14962" s="32"/>
    </row>
    <row r="14963" spans="1:1" ht="15">
      <c r="A14963" s="32"/>
    </row>
    <row r="14964" spans="1:1" ht="15">
      <c r="A14964" s="32"/>
    </row>
    <row r="14965" spans="1:1" ht="15">
      <c r="A14965" s="32"/>
    </row>
    <row r="14966" spans="1:1" ht="15">
      <c r="A14966" s="32"/>
    </row>
    <row r="14967" spans="1:1" ht="15">
      <c r="A14967" s="32"/>
    </row>
    <row r="14968" spans="1:1" ht="15">
      <c r="A14968" s="32"/>
    </row>
    <row r="14969" spans="1:1" ht="15">
      <c r="A14969" s="32"/>
    </row>
    <row r="14970" spans="1:1" ht="15">
      <c r="A14970" s="32"/>
    </row>
    <row r="14971" spans="1:1" ht="15">
      <c r="A14971" s="32"/>
    </row>
    <row r="14972" spans="1:1" ht="15">
      <c r="A14972" s="32"/>
    </row>
    <row r="14973" spans="1:1" ht="15">
      <c r="A14973" s="32"/>
    </row>
    <row r="14974" spans="1:1" ht="15">
      <c r="A14974" s="32"/>
    </row>
    <row r="14975" spans="1:1" ht="15">
      <c r="A14975" s="32"/>
    </row>
    <row r="14976" spans="1:1" ht="15">
      <c r="A14976" s="32"/>
    </row>
    <row r="14977" spans="1:1" ht="15">
      <c r="A14977" s="32"/>
    </row>
    <row r="14978" spans="1:1" ht="15">
      <c r="A14978" s="32"/>
    </row>
    <row r="14979" spans="1:1" ht="15">
      <c r="A14979" s="32"/>
    </row>
    <row r="14980" spans="1:1" ht="15">
      <c r="A14980" s="32"/>
    </row>
    <row r="14981" spans="1:1" ht="15">
      <c r="A14981" s="32"/>
    </row>
    <row r="14982" spans="1:1" ht="15">
      <c r="A14982" s="32"/>
    </row>
    <row r="14983" spans="1:1" ht="15">
      <c r="A14983" s="32"/>
    </row>
    <row r="14984" spans="1:1" ht="15">
      <c r="A14984" s="32"/>
    </row>
    <row r="14985" spans="1:1" ht="15">
      <c r="A14985" s="32"/>
    </row>
    <row r="14986" spans="1:1" ht="15">
      <c r="A14986" s="32"/>
    </row>
    <row r="14987" spans="1:1" ht="15">
      <c r="A14987" s="32"/>
    </row>
    <row r="14988" spans="1:1" ht="15">
      <c r="A14988" s="32"/>
    </row>
    <row r="14989" spans="1:1" ht="15">
      <c r="A14989" s="32"/>
    </row>
    <row r="14990" spans="1:1" ht="15">
      <c r="A14990" s="32"/>
    </row>
    <row r="14991" spans="1:1" ht="15">
      <c r="A14991" s="32"/>
    </row>
    <row r="14992" spans="1:1" ht="15">
      <c r="A14992" s="32"/>
    </row>
    <row r="14993" spans="1:1" ht="15">
      <c r="A14993" s="32"/>
    </row>
    <row r="14994" spans="1:1" ht="15">
      <c r="A14994" s="32"/>
    </row>
    <row r="14995" spans="1:1" ht="15">
      <c r="A14995" s="32"/>
    </row>
    <row r="14996" spans="1:1" ht="15">
      <c r="A14996" s="32"/>
    </row>
    <row r="14997" spans="1:1" ht="15">
      <c r="A14997" s="32"/>
    </row>
    <row r="14998" spans="1:1" ht="15">
      <c r="A14998" s="32"/>
    </row>
    <row r="14999" spans="1:1" ht="15">
      <c r="A14999" s="32"/>
    </row>
    <row r="15000" spans="1:1" ht="15">
      <c r="A15000" s="32"/>
    </row>
    <row r="15001" spans="1:1" ht="15">
      <c r="A15001" s="32"/>
    </row>
    <row r="15002" spans="1:1" ht="15">
      <c r="A15002" s="32"/>
    </row>
    <row r="15003" spans="1:1" ht="15">
      <c r="A15003" s="32"/>
    </row>
    <row r="15004" spans="1:1" ht="15">
      <c r="A15004" s="32"/>
    </row>
    <row r="15005" spans="1:1" ht="15">
      <c r="A15005" s="32"/>
    </row>
    <row r="15006" spans="1:1" ht="15">
      <c r="A15006" s="32"/>
    </row>
    <row r="15007" spans="1:1" ht="15">
      <c r="A15007" s="32"/>
    </row>
    <row r="15008" spans="1:1" ht="15">
      <c r="A15008" s="32"/>
    </row>
    <row r="15009" spans="1:1" ht="15">
      <c r="A15009" s="32"/>
    </row>
    <row r="15010" spans="1:1" ht="15">
      <c r="A15010" s="32"/>
    </row>
    <row r="15011" spans="1:1" ht="15">
      <c r="A15011" s="32"/>
    </row>
    <row r="15012" spans="1:1" ht="15">
      <c r="A15012" s="32"/>
    </row>
    <row r="15013" spans="1:1" ht="15">
      <c r="A15013" s="32"/>
    </row>
    <row r="15014" spans="1:1" ht="15">
      <c r="A15014" s="32"/>
    </row>
    <row r="15015" spans="1:1" ht="15">
      <c r="A15015" s="32"/>
    </row>
    <row r="15016" spans="1:1" ht="15">
      <c r="A15016" s="32"/>
    </row>
    <row r="15017" spans="1:1" ht="15">
      <c r="A15017" s="32"/>
    </row>
    <row r="15018" spans="1:1" ht="15">
      <c r="A15018" s="32"/>
    </row>
    <row r="15019" spans="1:1" ht="15">
      <c r="A15019" s="32"/>
    </row>
    <row r="15020" spans="1:1" ht="15">
      <c r="A15020" s="32"/>
    </row>
    <row r="15021" spans="1:1" ht="15">
      <c r="A15021" s="32"/>
    </row>
    <row r="15022" spans="1:1" ht="15">
      <c r="A15022" s="32"/>
    </row>
    <row r="15023" spans="1:1" ht="15">
      <c r="A15023" s="32"/>
    </row>
    <row r="15024" spans="1:1" ht="15">
      <c r="A15024" s="32"/>
    </row>
    <row r="15025" spans="1:1" ht="15">
      <c r="A15025" s="32"/>
    </row>
    <row r="15026" spans="1:1" ht="15">
      <c r="A15026" s="32"/>
    </row>
    <row r="15027" spans="1:1" ht="15">
      <c r="A15027" s="32"/>
    </row>
    <row r="15028" spans="1:1" ht="15">
      <c r="A15028" s="32"/>
    </row>
    <row r="15029" spans="1:1" ht="15">
      <c r="A15029" s="32"/>
    </row>
    <row r="15030" spans="1:1" ht="15">
      <c r="A15030" s="32"/>
    </row>
    <row r="15031" spans="1:1" ht="15">
      <c r="A15031" s="32"/>
    </row>
    <row r="15032" spans="1:1" ht="15">
      <c r="A15032" s="32"/>
    </row>
    <row r="15033" spans="1:1" ht="15">
      <c r="A15033" s="32"/>
    </row>
    <row r="15034" spans="1:1" ht="15">
      <c r="A15034" s="32"/>
    </row>
    <row r="15035" spans="1:1" ht="15">
      <c r="A15035" s="32"/>
    </row>
    <row r="15036" spans="1:1" ht="15">
      <c r="A15036" s="32"/>
    </row>
    <row r="15037" spans="1:1" ht="15">
      <c r="A15037" s="32"/>
    </row>
    <row r="15038" spans="1:1" ht="15">
      <c r="A15038" s="32"/>
    </row>
    <row r="15039" spans="1:1" ht="15">
      <c r="A15039" s="32"/>
    </row>
    <row r="15040" spans="1:1" ht="15">
      <c r="A15040" s="32"/>
    </row>
    <row r="15041" spans="1:1" ht="15">
      <c r="A15041" s="32"/>
    </row>
    <row r="15042" spans="1:1" ht="15">
      <c r="A15042" s="32"/>
    </row>
    <row r="15043" spans="1:1" ht="15">
      <c r="A15043" s="32"/>
    </row>
    <row r="15044" spans="1:1" ht="15">
      <c r="A15044" s="32"/>
    </row>
    <row r="15045" spans="1:1" ht="15">
      <c r="A15045" s="32"/>
    </row>
    <row r="15046" spans="1:1" ht="15">
      <c r="A15046" s="32"/>
    </row>
    <row r="15047" spans="1:1" ht="15">
      <c r="A15047" s="32"/>
    </row>
    <row r="15048" spans="1:1" ht="15">
      <c r="A15048" s="32"/>
    </row>
    <row r="15049" spans="1:1" ht="15">
      <c r="A15049" s="32"/>
    </row>
    <row r="15050" spans="1:1" ht="15">
      <c r="A15050" s="32"/>
    </row>
    <row r="15051" spans="1:1" ht="15">
      <c r="A15051" s="32"/>
    </row>
    <row r="15052" spans="1:1" ht="15">
      <c r="A15052" s="32"/>
    </row>
    <row r="15053" spans="1:1" ht="15">
      <c r="A15053" s="32"/>
    </row>
    <row r="15054" spans="1:1" ht="15">
      <c r="A15054" s="32"/>
    </row>
    <row r="15055" spans="1:1" ht="15">
      <c r="A15055" s="32"/>
    </row>
    <row r="15056" spans="1:1" ht="15">
      <c r="A15056" s="32"/>
    </row>
    <row r="15057" spans="1:1" ht="15">
      <c r="A15057" s="32"/>
    </row>
    <row r="15058" spans="1:1" ht="15">
      <c r="A15058" s="32"/>
    </row>
    <row r="15059" spans="1:1" ht="15">
      <c r="A15059" s="32"/>
    </row>
    <row r="15060" spans="1:1" ht="15">
      <c r="A15060" s="32"/>
    </row>
    <row r="15061" spans="1:1" ht="15">
      <c r="A15061" s="32"/>
    </row>
    <row r="15062" spans="1:1" ht="15">
      <c r="A15062" s="32"/>
    </row>
    <row r="15063" spans="1:1" ht="15">
      <c r="A15063" s="32"/>
    </row>
    <row r="15064" spans="1:1" ht="15">
      <c r="A15064" s="32"/>
    </row>
    <row r="15065" spans="1:1" ht="15">
      <c r="A15065" s="32"/>
    </row>
    <row r="15066" spans="1:1" ht="15">
      <c r="A15066" s="32"/>
    </row>
    <row r="15067" spans="1:1" ht="15">
      <c r="A15067" s="32"/>
    </row>
    <row r="15068" spans="1:1" ht="15">
      <c r="A15068" s="32"/>
    </row>
    <row r="15069" spans="1:1" ht="15">
      <c r="A15069" s="32"/>
    </row>
    <row r="15070" spans="1:1" ht="15">
      <c r="A15070" s="32"/>
    </row>
    <row r="15071" spans="1:1" ht="15">
      <c r="A15071" s="32"/>
    </row>
    <row r="15072" spans="1:1" ht="15">
      <c r="A15072" s="32"/>
    </row>
    <row r="15073" spans="1:1" ht="15">
      <c r="A15073" s="32"/>
    </row>
    <row r="15074" spans="1:1" ht="15">
      <c r="A15074" s="32"/>
    </row>
    <row r="15075" spans="1:1" ht="15">
      <c r="A15075" s="32"/>
    </row>
    <row r="15076" spans="1:1" ht="15">
      <c r="A15076" s="32"/>
    </row>
    <row r="15077" spans="1:1" ht="15">
      <c r="A15077" s="32"/>
    </row>
    <row r="15078" spans="1:1" ht="15">
      <c r="A15078" s="32"/>
    </row>
    <row r="15079" spans="1:1" ht="15">
      <c r="A15079" s="32"/>
    </row>
    <row r="15080" spans="1:1" ht="15">
      <c r="A15080" s="32"/>
    </row>
    <row r="15081" spans="1:1" ht="15">
      <c r="A15081" s="32"/>
    </row>
    <row r="15082" spans="1:1" ht="15">
      <c r="A15082" s="32"/>
    </row>
    <row r="15083" spans="1:1" ht="15">
      <c r="A15083" s="32"/>
    </row>
    <row r="15084" spans="1:1" ht="15">
      <c r="A15084" s="32"/>
    </row>
    <row r="15085" spans="1:1" ht="15">
      <c r="A15085" s="32"/>
    </row>
    <row r="15086" spans="1:1" ht="15">
      <c r="A15086" s="32"/>
    </row>
    <row r="15087" spans="1:1" ht="15">
      <c r="A15087" s="32"/>
    </row>
    <row r="15088" spans="1:1" ht="15">
      <c r="A15088" s="32"/>
    </row>
    <row r="15089" spans="1:1" ht="15">
      <c r="A15089" s="32"/>
    </row>
    <row r="15090" spans="1:1" ht="15">
      <c r="A15090" s="32"/>
    </row>
    <row r="15091" spans="1:1" ht="15">
      <c r="A15091" s="32"/>
    </row>
    <row r="15092" spans="1:1" ht="15">
      <c r="A15092" s="32"/>
    </row>
    <row r="15093" spans="1:1" ht="15">
      <c r="A15093" s="32"/>
    </row>
    <row r="15094" spans="1:1" ht="15">
      <c r="A15094" s="32"/>
    </row>
    <row r="15095" spans="1:1" ht="15">
      <c r="A15095" s="32"/>
    </row>
    <row r="15096" spans="1:1" ht="15">
      <c r="A15096" s="32"/>
    </row>
    <row r="15097" spans="1:1" ht="15">
      <c r="A15097" s="32"/>
    </row>
    <row r="15098" spans="1:1" ht="15">
      <c r="A15098" s="32"/>
    </row>
    <row r="15099" spans="1:1" ht="15">
      <c r="A15099" s="32"/>
    </row>
    <row r="15100" spans="1:1" ht="15">
      <c r="A15100" s="32"/>
    </row>
    <row r="15101" spans="1:1" ht="15">
      <c r="A15101" s="32"/>
    </row>
    <row r="15102" spans="1:1" ht="15">
      <c r="A15102" s="32"/>
    </row>
    <row r="15103" spans="1:1" ht="15">
      <c r="A15103" s="32"/>
    </row>
    <row r="15104" spans="1:1" ht="15">
      <c r="A15104" s="32"/>
    </row>
    <row r="15105" spans="1:1" ht="15">
      <c r="A15105" s="32"/>
    </row>
    <row r="15106" spans="1:1" ht="15">
      <c r="A15106" s="32"/>
    </row>
    <row r="15107" spans="1:1" ht="15">
      <c r="A15107" s="32"/>
    </row>
    <row r="15108" spans="1:1" ht="15">
      <c r="A15108" s="32"/>
    </row>
    <row r="15109" spans="1:1" ht="15">
      <c r="A15109" s="32"/>
    </row>
    <row r="15110" spans="1:1" ht="15">
      <c r="A15110" s="32"/>
    </row>
    <row r="15111" spans="1:1" ht="15">
      <c r="A15111" s="32"/>
    </row>
    <row r="15112" spans="1:1" ht="15">
      <c r="A15112" s="32"/>
    </row>
    <row r="15113" spans="1:1" ht="15">
      <c r="A15113" s="32"/>
    </row>
    <row r="15114" spans="1:1" ht="15">
      <c r="A15114" s="32"/>
    </row>
    <row r="15115" spans="1:1" ht="15">
      <c r="A15115" s="32"/>
    </row>
    <row r="15116" spans="1:1" ht="15">
      <c r="A15116" s="32"/>
    </row>
    <row r="15117" spans="1:1" ht="15">
      <c r="A15117" s="32"/>
    </row>
    <row r="15118" spans="1:1" ht="15">
      <c r="A15118" s="32"/>
    </row>
    <row r="15119" spans="1:1" ht="15">
      <c r="A15119" s="32"/>
    </row>
    <row r="15120" spans="1:1" ht="15">
      <c r="A15120" s="32"/>
    </row>
    <row r="15121" spans="1:1" ht="15">
      <c r="A15121" s="32"/>
    </row>
    <row r="15122" spans="1:1" ht="15">
      <c r="A15122" s="32"/>
    </row>
    <row r="15123" spans="1:1" ht="15">
      <c r="A15123" s="32"/>
    </row>
    <row r="15124" spans="1:1" ht="15">
      <c r="A15124" s="32"/>
    </row>
    <row r="15125" spans="1:1" ht="15">
      <c r="A15125" s="32"/>
    </row>
    <row r="15126" spans="1:1" ht="15">
      <c r="A15126" s="32"/>
    </row>
    <row r="15127" spans="1:1" ht="15">
      <c r="A15127" s="32"/>
    </row>
    <row r="15128" spans="1:1" ht="15">
      <c r="A15128" s="32"/>
    </row>
    <row r="15129" spans="1:1" ht="15">
      <c r="A15129" s="32"/>
    </row>
    <row r="15130" spans="1:1" ht="15">
      <c r="A15130" s="32"/>
    </row>
    <row r="15131" spans="1:1" ht="15">
      <c r="A15131" s="32"/>
    </row>
    <row r="15132" spans="1:1" ht="15">
      <c r="A15132" s="32"/>
    </row>
    <row r="15133" spans="1:1" ht="15">
      <c r="A15133" s="32"/>
    </row>
    <row r="15134" spans="1:1" ht="15">
      <c r="A15134" s="32"/>
    </row>
    <row r="15135" spans="1:1" ht="15">
      <c r="A15135" s="32"/>
    </row>
    <row r="15136" spans="1:1" ht="15">
      <c r="A15136" s="32"/>
    </row>
    <row r="15137" spans="1:1" ht="15">
      <c r="A15137" s="32"/>
    </row>
    <row r="15138" spans="1:1" ht="15">
      <c r="A15138" s="32"/>
    </row>
    <row r="15139" spans="1:1" ht="15">
      <c r="A15139" s="32"/>
    </row>
    <row r="15140" spans="1:1" ht="15">
      <c r="A15140" s="32"/>
    </row>
    <row r="15141" spans="1:1" ht="15">
      <c r="A15141" s="32"/>
    </row>
    <row r="15142" spans="1:1" ht="15">
      <c r="A15142" s="32"/>
    </row>
    <row r="15143" spans="1:1" ht="15">
      <c r="A15143" s="32"/>
    </row>
    <row r="15144" spans="1:1" ht="15">
      <c r="A15144" s="32"/>
    </row>
    <row r="15145" spans="1:1" ht="15">
      <c r="A15145" s="32"/>
    </row>
    <row r="15146" spans="1:1" ht="15">
      <c r="A15146" s="32"/>
    </row>
    <row r="15147" spans="1:1" ht="15">
      <c r="A15147" s="32"/>
    </row>
    <row r="15148" spans="1:1" ht="15">
      <c r="A15148" s="32"/>
    </row>
    <row r="15149" spans="1:1" ht="15">
      <c r="A15149" s="32"/>
    </row>
    <row r="15150" spans="1:1" ht="15">
      <c r="A15150" s="32"/>
    </row>
    <row r="15151" spans="1:1" ht="15">
      <c r="A15151" s="32"/>
    </row>
    <row r="15152" spans="1:1" ht="15">
      <c r="A15152" s="32"/>
    </row>
    <row r="15153" spans="1:1" ht="15">
      <c r="A15153" s="32"/>
    </row>
    <row r="15154" spans="1:1" ht="15">
      <c r="A15154" s="32"/>
    </row>
    <row r="15155" spans="1:1" ht="15">
      <c r="A15155" s="32"/>
    </row>
    <row r="15156" spans="1:1" ht="15">
      <c r="A15156" s="32"/>
    </row>
    <row r="15157" spans="1:1" ht="15">
      <c r="A15157" s="32"/>
    </row>
    <row r="15158" spans="1:1" ht="15">
      <c r="A15158" s="32"/>
    </row>
    <row r="15159" spans="1:1" ht="15">
      <c r="A15159" s="32"/>
    </row>
    <row r="15160" spans="1:1" ht="15">
      <c r="A15160" s="32"/>
    </row>
    <row r="15161" spans="1:1" ht="15">
      <c r="A15161" s="32"/>
    </row>
    <row r="15162" spans="1:1" ht="15">
      <c r="A15162" s="32"/>
    </row>
    <row r="15163" spans="1:1" ht="15">
      <c r="A15163" s="32"/>
    </row>
    <row r="15164" spans="1:1" ht="15">
      <c r="A15164" s="32"/>
    </row>
    <row r="15165" spans="1:1" ht="15">
      <c r="A15165" s="32"/>
    </row>
    <row r="15166" spans="1:1" ht="15">
      <c r="A15166" s="32"/>
    </row>
    <row r="15167" spans="1:1" ht="15">
      <c r="A15167" s="32"/>
    </row>
    <row r="15168" spans="1:1" ht="15">
      <c r="A15168" s="32"/>
    </row>
    <row r="15169" spans="1:1" ht="15">
      <c r="A15169" s="32"/>
    </row>
    <row r="15170" spans="1:1" ht="15">
      <c r="A15170" s="32"/>
    </row>
    <row r="15171" spans="1:1" ht="15">
      <c r="A15171" s="32"/>
    </row>
    <row r="15172" spans="1:1" ht="15">
      <c r="A15172" s="32"/>
    </row>
    <row r="15173" spans="1:1" ht="15">
      <c r="A15173" s="32"/>
    </row>
    <row r="15174" spans="1:1" ht="15">
      <c r="A15174" s="32"/>
    </row>
    <row r="15175" spans="1:1" ht="15">
      <c r="A15175" s="32"/>
    </row>
    <row r="15176" spans="1:1" ht="15">
      <c r="A15176" s="32"/>
    </row>
    <row r="15177" spans="1:1" ht="15">
      <c r="A15177" s="32"/>
    </row>
    <row r="15178" spans="1:1" ht="15">
      <c r="A15178" s="32"/>
    </row>
    <row r="15179" spans="1:1" ht="15">
      <c r="A15179" s="32"/>
    </row>
    <row r="15180" spans="1:1" ht="15">
      <c r="A15180" s="32"/>
    </row>
    <row r="15181" spans="1:1" ht="15">
      <c r="A15181" s="32"/>
    </row>
    <row r="15182" spans="1:1" ht="15">
      <c r="A15182" s="32"/>
    </row>
    <row r="15183" spans="1:1" ht="15">
      <c r="A15183" s="32"/>
    </row>
    <row r="15184" spans="1:1" ht="15">
      <c r="A15184" s="32"/>
    </row>
    <row r="15185" spans="1:1" ht="15">
      <c r="A15185" s="32"/>
    </row>
    <row r="15186" spans="1:1" ht="15">
      <c r="A15186" s="32"/>
    </row>
    <row r="15187" spans="1:1" ht="15">
      <c r="A15187" s="32"/>
    </row>
    <row r="15188" spans="1:1" ht="15">
      <c r="A15188" s="32"/>
    </row>
    <row r="15189" spans="1:1" ht="15">
      <c r="A15189" s="32"/>
    </row>
    <row r="15190" spans="1:1" ht="15">
      <c r="A15190" s="32"/>
    </row>
    <row r="15191" spans="1:1" ht="15">
      <c r="A15191" s="32"/>
    </row>
    <row r="15192" spans="1:1" ht="15">
      <c r="A15192" s="32"/>
    </row>
    <row r="15193" spans="1:1" ht="15">
      <c r="A15193" s="32"/>
    </row>
    <row r="15194" spans="1:1" ht="15">
      <c r="A15194" s="32"/>
    </row>
    <row r="15195" spans="1:1" ht="15">
      <c r="A15195" s="32"/>
    </row>
    <row r="15196" spans="1:1" ht="15">
      <c r="A15196" s="32"/>
    </row>
    <row r="15197" spans="1:1" ht="15">
      <c r="A15197" s="32"/>
    </row>
    <row r="15198" spans="1:1" ht="15">
      <c r="A15198" s="32"/>
    </row>
    <row r="15199" spans="1:1" ht="15">
      <c r="A15199" s="32"/>
    </row>
    <row r="15200" spans="1:1" ht="15">
      <c r="A15200" s="32"/>
    </row>
    <row r="15201" spans="1:1" ht="15">
      <c r="A15201" s="32"/>
    </row>
    <row r="15202" spans="1:1" ht="15">
      <c r="A15202" s="32"/>
    </row>
    <row r="15203" spans="1:1" ht="15">
      <c r="A15203" s="32"/>
    </row>
    <row r="15204" spans="1:1" ht="15">
      <c r="A15204" s="32"/>
    </row>
    <row r="15205" spans="1:1" ht="15">
      <c r="A15205" s="32"/>
    </row>
    <row r="15206" spans="1:1" ht="15">
      <c r="A15206" s="32"/>
    </row>
    <row r="15207" spans="1:1" ht="15">
      <c r="A15207" s="32"/>
    </row>
    <row r="15208" spans="1:1" ht="15">
      <c r="A15208" s="32"/>
    </row>
    <row r="15209" spans="1:1" ht="15">
      <c r="A15209" s="32"/>
    </row>
    <row r="15210" spans="1:1" ht="15">
      <c r="A15210" s="32"/>
    </row>
    <row r="15211" spans="1:1" ht="15">
      <c r="A15211" s="32"/>
    </row>
    <row r="15212" spans="1:1" ht="15">
      <c r="A15212" s="32"/>
    </row>
    <row r="15213" spans="1:1" ht="15">
      <c r="A15213" s="32"/>
    </row>
    <row r="15214" spans="1:1" ht="15">
      <c r="A15214" s="32"/>
    </row>
    <row r="15215" spans="1:1" ht="15">
      <c r="A15215" s="32"/>
    </row>
    <row r="15216" spans="1:1" ht="15">
      <c r="A15216" s="32"/>
    </row>
    <row r="15217" spans="1:1" ht="15">
      <c r="A15217" s="32"/>
    </row>
    <row r="15218" spans="1:1" ht="15">
      <c r="A15218" s="32"/>
    </row>
    <row r="15219" spans="1:1" ht="15">
      <c r="A15219" s="32"/>
    </row>
    <row r="15220" spans="1:1" ht="15">
      <c r="A15220" s="32"/>
    </row>
    <row r="15221" spans="1:1" ht="15">
      <c r="A15221" s="32"/>
    </row>
    <row r="15222" spans="1:1" ht="15">
      <c r="A15222" s="32"/>
    </row>
    <row r="15223" spans="1:1" ht="15">
      <c r="A15223" s="32"/>
    </row>
    <row r="15224" spans="1:1" ht="15">
      <c r="A15224" s="32"/>
    </row>
    <row r="15225" spans="1:1" ht="15">
      <c r="A15225" s="32"/>
    </row>
    <row r="15226" spans="1:1" ht="15">
      <c r="A15226" s="32"/>
    </row>
    <row r="15227" spans="1:1" ht="15">
      <c r="A15227" s="32"/>
    </row>
    <row r="15228" spans="1:1" ht="15">
      <c r="A15228" s="32"/>
    </row>
    <row r="15229" spans="1:1" ht="15">
      <c r="A15229" s="32"/>
    </row>
    <row r="15230" spans="1:1" ht="15">
      <c r="A15230" s="32"/>
    </row>
    <row r="15231" spans="1:1" ht="15">
      <c r="A15231" s="32"/>
    </row>
    <row r="15232" spans="1:1" ht="15">
      <c r="A15232" s="32"/>
    </row>
    <row r="15233" spans="1:1" ht="15">
      <c r="A15233" s="32"/>
    </row>
    <row r="15234" spans="1:1" ht="15">
      <c r="A15234" s="32"/>
    </row>
    <row r="15235" spans="1:1" ht="15">
      <c r="A15235" s="32"/>
    </row>
    <row r="15236" spans="1:1" ht="15">
      <c r="A15236" s="32"/>
    </row>
    <row r="15237" spans="1:1" ht="15">
      <c r="A15237" s="32"/>
    </row>
    <row r="15238" spans="1:1" ht="15">
      <c r="A15238" s="32"/>
    </row>
    <row r="15239" spans="1:1" ht="15">
      <c r="A15239" s="32"/>
    </row>
    <row r="15240" spans="1:1" ht="15">
      <c r="A15240" s="32"/>
    </row>
    <row r="15241" spans="1:1" ht="15">
      <c r="A15241" s="32"/>
    </row>
    <row r="15242" spans="1:1" ht="15">
      <c r="A15242" s="32"/>
    </row>
    <row r="15243" spans="1:1" ht="15">
      <c r="A15243" s="32"/>
    </row>
    <row r="15244" spans="1:1" ht="15">
      <c r="A15244" s="32"/>
    </row>
    <row r="15245" spans="1:1" ht="15">
      <c r="A15245" s="32"/>
    </row>
    <row r="15246" spans="1:1" ht="15">
      <c r="A15246" s="32"/>
    </row>
    <row r="15247" spans="1:1" ht="15">
      <c r="A15247" s="32"/>
    </row>
    <row r="15248" spans="1:1" ht="15">
      <c r="A15248" s="32"/>
    </row>
    <row r="15249" spans="1:1" ht="15">
      <c r="A15249" s="32"/>
    </row>
    <row r="15250" spans="1:1" ht="15">
      <c r="A15250" s="32"/>
    </row>
    <row r="15251" spans="1:1" ht="15">
      <c r="A15251" s="32"/>
    </row>
    <row r="15252" spans="1:1" ht="15">
      <c r="A15252" s="32"/>
    </row>
    <row r="15253" spans="1:1" ht="15">
      <c r="A15253" s="32"/>
    </row>
    <row r="15254" spans="1:1" ht="15">
      <c r="A15254" s="32"/>
    </row>
    <row r="15255" spans="1:1" ht="15">
      <c r="A15255" s="32"/>
    </row>
    <row r="15256" spans="1:1" ht="15">
      <c r="A15256" s="32"/>
    </row>
    <row r="15257" spans="1:1" ht="15">
      <c r="A15257" s="32"/>
    </row>
    <row r="15258" spans="1:1" ht="15">
      <c r="A15258" s="32"/>
    </row>
    <row r="15259" spans="1:1" ht="15">
      <c r="A15259" s="32"/>
    </row>
    <row r="15260" spans="1:1" ht="15">
      <c r="A15260" s="32"/>
    </row>
    <row r="15261" spans="1:1" ht="15">
      <c r="A15261" s="32"/>
    </row>
    <row r="15262" spans="1:1" ht="15">
      <c r="A15262" s="32"/>
    </row>
    <row r="15263" spans="1:1" ht="15">
      <c r="A15263" s="32"/>
    </row>
    <row r="15264" spans="1:1" ht="15">
      <c r="A15264" s="32"/>
    </row>
    <row r="15265" spans="1:1" ht="15">
      <c r="A15265" s="32"/>
    </row>
    <row r="15266" spans="1:1" ht="15">
      <c r="A15266" s="32"/>
    </row>
    <row r="15267" spans="1:1" ht="15">
      <c r="A15267" s="32"/>
    </row>
    <row r="15268" spans="1:1" ht="15">
      <c r="A15268" s="32"/>
    </row>
    <row r="15269" spans="1:1" ht="15">
      <c r="A15269" s="32"/>
    </row>
    <row r="15270" spans="1:1" ht="15">
      <c r="A15270" s="32"/>
    </row>
    <row r="15271" spans="1:1" ht="15">
      <c r="A15271" s="32"/>
    </row>
    <row r="15272" spans="1:1" ht="15">
      <c r="A15272" s="32"/>
    </row>
    <row r="15273" spans="1:1" ht="15">
      <c r="A15273" s="32"/>
    </row>
    <row r="15274" spans="1:1" ht="15">
      <c r="A15274" s="32"/>
    </row>
    <row r="15275" spans="1:1" ht="15">
      <c r="A15275" s="32"/>
    </row>
    <row r="15276" spans="1:1" ht="15">
      <c r="A15276" s="32"/>
    </row>
    <row r="15277" spans="1:1" ht="15">
      <c r="A15277" s="32"/>
    </row>
    <row r="15278" spans="1:1" ht="15">
      <c r="A15278" s="32"/>
    </row>
    <row r="15279" spans="1:1" ht="15">
      <c r="A15279" s="32"/>
    </row>
    <row r="15280" spans="1:1" ht="15">
      <c r="A15280" s="32"/>
    </row>
    <row r="15281" spans="1:1" ht="15">
      <c r="A15281" s="32"/>
    </row>
    <row r="15282" spans="1:1" ht="15">
      <c r="A15282" s="32"/>
    </row>
    <row r="15283" spans="1:1" ht="15">
      <c r="A15283" s="32"/>
    </row>
    <row r="15284" spans="1:1" ht="15">
      <c r="A15284" s="32"/>
    </row>
    <row r="15285" spans="1:1" ht="15">
      <c r="A15285" s="32"/>
    </row>
    <row r="15286" spans="1:1" ht="15">
      <c r="A15286" s="32"/>
    </row>
    <row r="15287" spans="1:1" ht="15">
      <c r="A15287" s="32"/>
    </row>
    <row r="15288" spans="1:1" ht="15">
      <c r="A15288" s="32"/>
    </row>
    <row r="15289" spans="1:1" ht="15">
      <c r="A15289" s="32"/>
    </row>
    <row r="15290" spans="1:1" ht="15">
      <c r="A15290" s="32"/>
    </row>
    <row r="15291" spans="1:1" ht="15">
      <c r="A15291" s="32"/>
    </row>
    <row r="15292" spans="1:1" ht="15">
      <c r="A15292" s="32"/>
    </row>
    <row r="15293" spans="1:1" ht="15">
      <c r="A15293" s="32"/>
    </row>
    <row r="15294" spans="1:1" ht="15">
      <c r="A15294" s="32"/>
    </row>
    <row r="15295" spans="1:1" ht="15">
      <c r="A15295" s="32"/>
    </row>
    <row r="15296" spans="1:1" ht="15">
      <c r="A15296" s="32"/>
    </row>
    <row r="15297" spans="1:1" ht="15">
      <c r="A15297" s="32"/>
    </row>
    <row r="15298" spans="1:1" ht="15">
      <c r="A15298" s="32"/>
    </row>
    <row r="15299" spans="1:1" ht="15">
      <c r="A15299" s="32"/>
    </row>
    <row r="15300" spans="1:1" ht="15">
      <c r="A15300" s="32"/>
    </row>
    <row r="15301" spans="1:1" ht="15">
      <c r="A15301" s="32"/>
    </row>
    <row r="15302" spans="1:1" ht="15">
      <c r="A15302" s="32"/>
    </row>
    <row r="15303" spans="1:1" ht="15">
      <c r="A15303" s="32"/>
    </row>
    <row r="15304" spans="1:1" ht="15">
      <c r="A15304" s="32"/>
    </row>
    <row r="15305" spans="1:1" ht="15">
      <c r="A15305" s="32"/>
    </row>
    <row r="15306" spans="1:1" ht="15">
      <c r="A15306" s="32"/>
    </row>
    <row r="15307" spans="1:1" ht="15">
      <c r="A15307" s="32"/>
    </row>
    <row r="15308" spans="1:1" ht="15">
      <c r="A15308" s="32"/>
    </row>
    <row r="15309" spans="1:1" ht="15">
      <c r="A15309" s="32"/>
    </row>
    <row r="15310" spans="1:1" ht="15">
      <c r="A15310" s="32"/>
    </row>
    <row r="15311" spans="1:1" ht="15">
      <c r="A15311" s="32"/>
    </row>
    <row r="15312" spans="1:1" ht="15">
      <c r="A15312" s="32"/>
    </row>
    <row r="15313" spans="1:1" ht="15">
      <c r="A15313" s="32"/>
    </row>
    <row r="15314" spans="1:1" ht="15">
      <c r="A15314" s="32"/>
    </row>
    <row r="15315" spans="1:1" ht="15">
      <c r="A15315" s="32"/>
    </row>
    <row r="15316" spans="1:1" ht="15">
      <c r="A15316" s="32"/>
    </row>
    <row r="15317" spans="1:1" ht="15">
      <c r="A15317" s="32"/>
    </row>
    <row r="15318" spans="1:1" ht="15">
      <c r="A15318" s="32"/>
    </row>
    <row r="15319" spans="1:1" ht="15">
      <c r="A15319" s="32"/>
    </row>
    <row r="15320" spans="1:1" ht="15">
      <c r="A15320" s="32"/>
    </row>
    <row r="15321" spans="1:1" ht="15">
      <c r="A15321" s="32"/>
    </row>
    <row r="15322" spans="1:1" ht="15">
      <c r="A15322" s="32"/>
    </row>
    <row r="15323" spans="1:1" ht="15">
      <c r="A15323" s="32"/>
    </row>
    <row r="15324" spans="1:1" ht="15">
      <c r="A15324" s="32"/>
    </row>
    <row r="15325" spans="1:1" ht="15">
      <c r="A15325" s="32"/>
    </row>
    <row r="15326" spans="1:1" ht="15">
      <c r="A15326" s="32"/>
    </row>
    <row r="15327" spans="1:1" ht="15">
      <c r="A15327" s="32"/>
    </row>
    <row r="15328" spans="1:1" ht="15">
      <c r="A15328" s="32"/>
    </row>
    <row r="15329" spans="1:1" ht="15">
      <c r="A15329" s="32"/>
    </row>
    <row r="15330" spans="1:1" ht="15">
      <c r="A15330" s="32"/>
    </row>
    <row r="15331" spans="1:1" ht="15">
      <c r="A15331" s="32"/>
    </row>
    <row r="15332" spans="1:1" ht="15">
      <c r="A15332" s="32"/>
    </row>
    <row r="15333" spans="1:1" ht="15">
      <c r="A15333" s="32"/>
    </row>
    <row r="15334" spans="1:1" ht="15">
      <c r="A15334" s="32"/>
    </row>
    <row r="15335" spans="1:1" ht="15">
      <c r="A15335" s="32"/>
    </row>
    <row r="15336" spans="1:1" ht="15">
      <c r="A15336" s="32"/>
    </row>
    <row r="15337" spans="1:1" ht="15">
      <c r="A15337" s="32"/>
    </row>
    <row r="15338" spans="1:1" ht="15">
      <c r="A15338" s="32"/>
    </row>
    <row r="15339" spans="1:1" ht="15">
      <c r="A15339" s="32"/>
    </row>
    <row r="15340" spans="1:1" ht="15">
      <c r="A15340" s="32"/>
    </row>
    <row r="15341" spans="1:1" ht="15">
      <c r="A15341" s="32"/>
    </row>
    <row r="15342" spans="1:1" ht="15">
      <c r="A15342" s="32"/>
    </row>
    <row r="15343" spans="1:1" ht="15">
      <c r="A15343" s="32"/>
    </row>
    <row r="15344" spans="1:1" ht="15">
      <c r="A15344" s="32"/>
    </row>
    <row r="15345" spans="1:1" ht="15">
      <c r="A15345" s="32"/>
    </row>
    <row r="15346" spans="1:1" ht="15">
      <c r="A15346" s="32"/>
    </row>
    <row r="15347" spans="1:1" ht="15">
      <c r="A15347" s="32"/>
    </row>
    <row r="15348" spans="1:1" ht="15">
      <c r="A15348" s="32"/>
    </row>
    <row r="15349" spans="1:1" ht="15">
      <c r="A15349" s="32"/>
    </row>
    <row r="15350" spans="1:1" ht="15">
      <c r="A15350" s="32"/>
    </row>
    <row r="15351" spans="1:1" ht="15">
      <c r="A15351" s="32"/>
    </row>
    <row r="15352" spans="1:1" ht="15">
      <c r="A15352" s="32"/>
    </row>
    <row r="15353" spans="1:1" ht="15">
      <c r="A15353" s="32"/>
    </row>
    <row r="15354" spans="1:1" ht="15">
      <c r="A15354" s="32"/>
    </row>
    <row r="15355" spans="1:1" ht="15">
      <c r="A15355" s="32"/>
    </row>
    <row r="15356" spans="1:1" ht="15">
      <c r="A15356" s="32"/>
    </row>
    <row r="15357" spans="1:1" ht="15">
      <c r="A15357" s="32"/>
    </row>
    <row r="15358" spans="1:1" ht="15">
      <c r="A15358" s="32"/>
    </row>
    <row r="15359" spans="1:1" ht="15">
      <c r="A15359" s="32"/>
    </row>
    <row r="15360" spans="1:1" ht="15">
      <c r="A15360" s="32"/>
    </row>
    <row r="15361" spans="1:1" ht="15">
      <c r="A15361" s="32"/>
    </row>
    <row r="15362" spans="1:1" ht="15">
      <c r="A15362" s="32"/>
    </row>
    <row r="15363" spans="1:1" ht="15">
      <c r="A15363" s="32"/>
    </row>
    <row r="15364" spans="1:1" ht="15">
      <c r="A15364" s="32"/>
    </row>
    <row r="15365" spans="1:1" ht="15">
      <c r="A15365" s="32"/>
    </row>
    <row r="15366" spans="1:1" ht="15">
      <c r="A15366" s="32"/>
    </row>
    <row r="15367" spans="1:1" ht="15">
      <c r="A15367" s="32"/>
    </row>
    <row r="15368" spans="1:1" ht="15">
      <c r="A15368" s="32"/>
    </row>
    <row r="15369" spans="1:1" ht="15">
      <c r="A15369" s="32"/>
    </row>
    <row r="15370" spans="1:1" ht="15">
      <c r="A15370" s="32"/>
    </row>
    <row r="15371" spans="1:1" ht="15">
      <c r="A15371" s="32"/>
    </row>
    <row r="15372" spans="1:1" ht="15">
      <c r="A15372" s="32"/>
    </row>
    <row r="15373" spans="1:1" ht="15">
      <c r="A15373" s="32"/>
    </row>
    <row r="15374" spans="1:1" ht="15">
      <c r="A15374" s="32"/>
    </row>
    <row r="15375" spans="1:1" ht="15">
      <c r="A15375" s="32"/>
    </row>
    <row r="15376" spans="1:1" ht="15">
      <c r="A15376" s="32"/>
    </row>
    <row r="15377" spans="1:1" ht="15">
      <c r="A15377" s="32"/>
    </row>
    <row r="15378" spans="1:1" ht="15">
      <c r="A15378" s="32"/>
    </row>
    <row r="15379" spans="1:1" ht="15">
      <c r="A15379" s="32"/>
    </row>
    <row r="15380" spans="1:1" ht="15">
      <c r="A15380" s="32"/>
    </row>
    <row r="15381" spans="1:1" ht="15">
      <c r="A15381" s="32"/>
    </row>
    <row r="15382" spans="1:1" ht="15">
      <c r="A15382" s="32"/>
    </row>
    <row r="15383" spans="1:1" ht="15">
      <c r="A15383" s="32"/>
    </row>
    <row r="15384" spans="1:1" ht="15">
      <c r="A15384" s="32"/>
    </row>
    <row r="15385" spans="1:1" ht="15">
      <c r="A15385" s="32"/>
    </row>
    <row r="15386" spans="1:1" ht="15">
      <c r="A15386" s="32"/>
    </row>
    <row r="15387" spans="1:1" ht="15">
      <c r="A15387" s="32"/>
    </row>
    <row r="15388" spans="1:1" ht="15">
      <c r="A15388" s="32"/>
    </row>
    <row r="15389" spans="1:1" ht="15">
      <c r="A15389" s="32"/>
    </row>
    <row r="15390" spans="1:1" ht="15">
      <c r="A15390" s="32"/>
    </row>
    <row r="15391" spans="1:1" ht="15">
      <c r="A15391" s="32"/>
    </row>
    <row r="15392" spans="1:1" ht="15">
      <c r="A15392" s="32"/>
    </row>
    <row r="15393" spans="1:1" ht="15">
      <c r="A15393" s="32"/>
    </row>
    <row r="15394" spans="1:1" ht="15">
      <c r="A15394" s="32"/>
    </row>
    <row r="15395" spans="1:1" ht="15">
      <c r="A15395" s="32"/>
    </row>
    <row r="15396" spans="1:1" ht="15">
      <c r="A15396" s="32"/>
    </row>
    <row r="15397" spans="1:1" ht="15">
      <c r="A15397" s="32"/>
    </row>
    <row r="15398" spans="1:1" ht="15">
      <c r="A15398" s="32"/>
    </row>
    <row r="15399" spans="1:1" ht="15">
      <c r="A15399" s="32"/>
    </row>
    <row r="15400" spans="1:1" ht="15">
      <c r="A15400" s="32"/>
    </row>
    <row r="15401" spans="1:1" ht="15">
      <c r="A15401" s="32"/>
    </row>
    <row r="15402" spans="1:1" ht="15">
      <c r="A15402" s="32"/>
    </row>
    <row r="15403" spans="1:1" ht="15">
      <c r="A15403" s="32"/>
    </row>
    <row r="15404" spans="1:1" ht="15">
      <c r="A15404" s="32"/>
    </row>
    <row r="15405" spans="1:1" ht="15">
      <c r="A15405" s="32"/>
    </row>
    <row r="15406" spans="1:1" ht="15">
      <c r="A15406" s="32"/>
    </row>
    <row r="15407" spans="1:1" ht="15">
      <c r="A15407" s="32"/>
    </row>
    <row r="15408" spans="1:1" ht="15">
      <c r="A15408" s="32"/>
    </row>
    <row r="15409" spans="1:1" ht="15">
      <c r="A15409" s="32"/>
    </row>
    <row r="15410" spans="1:1" ht="15">
      <c r="A15410" s="32"/>
    </row>
    <row r="15411" spans="1:1" ht="15">
      <c r="A15411" s="32"/>
    </row>
    <row r="15412" spans="1:1" ht="15">
      <c r="A15412" s="32"/>
    </row>
    <row r="15413" spans="1:1" ht="15">
      <c r="A15413" s="32"/>
    </row>
    <row r="15414" spans="1:1" ht="15">
      <c r="A15414" s="32"/>
    </row>
    <row r="15415" spans="1:1" ht="15">
      <c r="A15415" s="32"/>
    </row>
    <row r="15416" spans="1:1" ht="15">
      <c r="A15416" s="32"/>
    </row>
    <row r="15417" spans="1:1" ht="15">
      <c r="A15417" s="32"/>
    </row>
    <row r="15418" spans="1:1" ht="15">
      <c r="A15418" s="32"/>
    </row>
    <row r="15419" spans="1:1" ht="15">
      <c r="A15419" s="32"/>
    </row>
    <row r="15420" spans="1:1" ht="15">
      <c r="A15420" s="32"/>
    </row>
    <row r="15421" spans="1:1" ht="15">
      <c r="A15421" s="32"/>
    </row>
    <row r="15422" spans="1:1" ht="15">
      <c r="A15422" s="32"/>
    </row>
    <row r="15423" spans="1:1" ht="15">
      <c r="A15423" s="32"/>
    </row>
    <row r="15424" spans="1:1" ht="15">
      <c r="A15424" s="32"/>
    </row>
    <row r="15425" spans="1:1" ht="15">
      <c r="A15425" s="32"/>
    </row>
    <row r="15426" spans="1:1" ht="15">
      <c r="A15426" s="32"/>
    </row>
    <row r="15427" spans="1:1" ht="15">
      <c r="A15427" s="32"/>
    </row>
    <row r="15428" spans="1:1" ht="15">
      <c r="A15428" s="32"/>
    </row>
    <row r="15429" spans="1:1" ht="15">
      <c r="A15429" s="32"/>
    </row>
    <row r="15430" spans="1:1" ht="15">
      <c r="A15430" s="32"/>
    </row>
    <row r="15431" spans="1:1" ht="15">
      <c r="A15431" s="32"/>
    </row>
    <row r="15432" spans="1:1" ht="15">
      <c r="A15432" s="32"/>
    </row>
    <row r="15433" spans="1:1" ht="15">
      <c r="A15433" s="32"/>
    </row>
    <row r="15434" spans="1:1" ht="15">
      <c r="A15434" s="32"/>
    </row>
    <row r="15435" spans="1:1" ht="15">
      <c r="A15435" s="32"/>
    </row>
    <row r="15436" spans="1:1" ht="15">
      <c r="A15436" s="32"/>
    </row>
    <row r="15437" spans="1:1" ht="15">
      <c r="A15437" s="32"/>
    </row>
    <row r="15438" spans="1:1" ht="15">
      <c r="A15438" s="32"/>
    </row>
    <row r="15439" spans="1:1" ht="15">
      <c r="A15439" s="32"/>
    </row>
    <row r="15440" spans="1:1" ht="15">
      <c r="A15440" s="32"/>
    </row>
    <row r="15441" spans="1:1" ht="15">
      <c r="A15441" s="32"/>
    </row>
    <row r="15442" spans="1:1" ht="15">
      <c r="A15442" s="32"/>
    </row>
    <row r="15443" spans="1:1" ht="15">
      <c r="A15443" s="32"/>
    </row>
    <row r="15444" spans="1:1" ht="15">
      <c r="A15444" s="32"/>
    </row>
    <row r="15445" spans="1:1" ht="15">
      <c r="A15445" s="32"/>
    </row>
    <row r="15446" spans="1:1" ht="15">
      <c r="A15446" s="32"/>
    </row>
    <row r="15447" spans="1:1" ht="15">
      <c r="A15447" s="32"/>
    </row>
    <row r="15448" spans="1:1" ht="15">
      <c r="A15448" s="32"/>
    </row>
    <row r="15449" spans="1:1" ht="15">
      <c r="A15449" s="32"/>
    </row>
    <row r="15450" spans="1:1" ht="15">
      <c r="A15450" s="32"/>
    </row>
    <row r="15451" spans="1:1" ht="15">
      <c r="A15451" s="32"/>
    </row>
    <row r="15452" spans="1:1" ht="15">
      <c r="A15452" s="32"/>
    </row>
    <row r="15453" spans="1:1" ht="15">
      <c r="A15453" s="32"/>
    </row>
    <row r="15454" spans="1:1" ht="15">
      <c r="A15454" s="32"/>
    </row>
    <row r="15455" spans="1:1" ht="15">
      <c r="A15455" s="32"/>
    </row>
    <row r="15456" spans="1:1" ht="15">
      <c r="A15456" s="32"/>
    </row>
    <row r="15457" spans="1:1" ht="15">
      <c r="A15457" s="32"/>
    </row>
    <row r="15458" spans="1:1" ht="15">
      <c r="A15458" s="32"/>
    </row>
    <row r="15459" spans="1:1" ht="15">
      <c r="A15459" s="32"/>
    </row>
    <row r="15460" spans="1:1" ht="15">
      <c r="A15460" s="32"/>
    </row>
    <row r="15461" spans="1:1" ht="15">
      <c r="A15461" s="32"/>
    </row>
    <row r="15462" spans="1:1" ht="15">
      <c r="A15462" s="32"/>
    </row>
    <row r="15463" spans="1:1" ht="15">
      <c r="A15463" s="32"/>
    </row>
    <row r="15464" spans="1:1" ht="15">
      <c r="A15464" s="32"/>
    </row>
    <row r="15465" spans="1:1" ht="15">
      <c r="A15465" s="32"/>
    </row>
    <row r="15466" spans="1:1" ht="15">
      <c r="A15466" s="32"/>
    </row>
    <row r="15467" spans="1:1" ht="15">
      <c r="A15467" s="32"/>
    </row>
    <row r="15468" spans="1:1" ht="15">
      <c r="A15468" s="32"/>
    </row>
    <row r="15469" spans="1:1" ht="15">
      <c r="A15469" s="32"/>
    </row>
    <row r="15470" spans="1:1" ht="15">
      <c r="A15470" s="32"/>
    </row>
    <row r="15471" spans="1:1" ht="15">
      <c r="A15471" s="32"/>
    </row>
    <row r="15472" spans="1:1" ht="15">
      <c r="A15472" s="32"/>
    </row>
    <row r="15473" spans="1:1" ht="15">
      <c r="A15473" s="32"/>
    </row>
    <row r="15474" spans="1:1" ht="15">
      <c r="A15474" s="32"/>
    </row>
    <row r="15475" spans="1:1" ht="15">
      <c r="A15475" s="32"/>
    </row>
    <row r="15476" spans="1:1" ht="15">
      <c r="A15476" s="32"/>
    </row>
    <row r="15477" spans="1:1" ht="15">
      <c r="A15477" s="32"/>
    </row>
    <row r="15478" spans="1:1" ht="15">
      <c r="A15478" s="32"/>
    </row>
    <row r="15479" spans="1:1" ht="15">
      <c r="A15479" s="32"/>
    </row>
    <row r="15480" spans="1:1" ht="15">
      <c r="A15480" s="32"/>
    </row>
    <row r="15481" spans="1:1" ht="15">
      <c r="A15481" s="32"/>
    </row>
    <row r="15482" spans="1:1" ht="15">
      <c r="A15482" s="32"/>
    </row>
    <row r="15483" spans="1:1" ht="15">
      <c r="A15483" s="32"/>
    </row>
    <row r="15484" spans="1:1" ht="15">
      <c r="A15484" s="32"/>
    </row>
    <row r="15485" spans="1:1" ht="15">
      <c r="A15485" s="32"/>
    </row>
    <row r="15486" spans="1:1" ht="15">
      <c r="A15486" s="32"/>
    </row>
    <row r="15487" spans="1:1" ht="15">
      <c r="A15487" s="32"/>
    </row>
    <row r="15488" spans="1:1" ht="15">
      <c r="A15488" s="32"/>
    </row>
    <row r="15489" spans="1:1" ht="15">
      <c r="A15489" s="32"/>
    </row>
    <row r="15490" spans="1:1" ht="15">
      <c r="A15490" s="32"/>
    </row>
    <row r="15491" spans="1:1" ht="15">
      <c r="A15491" s="32"/>
    </row>
    <row r="15492" spans="1:1" ht="15">
      <c r="A15492" s="32"/>
    </row>
    <row r="15493" spans="1:1" ht="15">
      <c r="A15493" s="32"/>
    </row>
    <row r="15494" spans="1:1" ht="15">
      <c r="A15494" s="32"/>
    </row>
    <row r="15495" spans="1:1" ht="15">
      <c r="A15495" s="32"/>
    </row>
    <row r="15496" spans="1:1" ht="15">
      <c r="A15496" s="32"/>
    </row>
    <row r="15497" spans="1:1" ht="15">
      <c r="A15497" s="32"/>
    </row>
    <row r="15498" spans="1:1" ht="15">
      <c r="A15498" s="32"/>
    </row>
    <row r="15499" spans="1:1" ht="15">
      <c r="A15499" s="32"/>
    </row>
    <row r="15500" spans="1:1" ht="15">
      <c r="A15500" s="32"/>
    </row>
    <row r="15501" spans="1:1" ht="15">
      <c r="A15501" s="32"/>
    </row>
    <row r="15502" spans="1:1" ht="15">
      <c r="A15502" s="32"/>
    </row>
    <row r="15503" spans="1:1" ht="15">
      <c r="A15503" s="32"/>
    </row>
    <row r="15504" spans="1:1" ht="15">
      <c r="A15504" s="32"/>
    </row>
    <row r="15505" spans="1:1" ht="15">
      <c r="A15505" s="32"/>
    </row>
    <row r="15506" spans="1:1" ht="15">
      <c r="A15506" s="32"/>
    </row>
    <row r="15507" spans="1:1" ht="15">
      <c r="A15507" s="32"/>
    </row>
    <row r="15508" spans="1:1" ht="15">
      <c r="A15508" s="32"/>
    </row>
    <row r="15509" spans="1:1" ht="15">
      <c r="A15509" s="32"/>
    </row>
    <row r="15510" spans="1:1" ht="15">
      <c r="A15510" s="32"/>
    </row>
    <row r="15511" spans="1:1" ht="15">
      <c r="A15511" s="32"/>
    </row>
    <row r="15512" spans="1:1" ht="15">
      <c r="A15512" s="32"/>
    </row>
    <row r="15513" spans="1:1" ht="15">
      <c r="A15513" s="32"/>
    </row>
    <row r="15514" spans="1:1" ht="15">
      <c r="A15514" s="32"/>
    </row>
    <row r="15515" spans="1:1" ht="15">
      <c r="A15515" s="32"/>
    </row>
    <row r="15516" spans="1:1" ht="15">
      <c r="A15516" s="32"/>
    </row>
    <row r="15517" spans="1:1" ht="15">
      <c r="A15517" s="32"/>
    </row>
    <row r="15518" spans="1:1" ht="15">
      <c r="A15518" s="32"/>
    </row>
    <row r="15519" spans="1:1" ht="15">
      <c r="A15519" s="32"/>
    </row>
    <row r="15520" spans="1:1" ht="15">
      <c r="A15520" s="32"/>
    </row>
    <row r="15521" spans="1:1" ht="15">
      <c r="A15521" s="32"/>
    </row>
    <row r="15522" spans="1:1" ht="15">
      <c r="A15522" s="32"/>
    </row>
    <row r="15523" spans="1:1" ht="15">
      <c r="A15523" s="32"/>
    </row>
    <row r="15524" spans="1:1" ht="15">
      <c r="A15524" s="32"/>
    </row>
    <row r="15525" spans="1:1" ht="15">
      <c r="A15525" s="32"/>
    </row>
    <row r="15526" spans="1:1" ht="15">
      <c r="A15526" s="32"/>
    </row>
    <row r="15527" spans="1:1" ht="15">
      <c r="A15527" s="32"/>
    </row>
    <row r="15528" spans="1:1" ht="15">
      <c r="A15528" s="32"/>
    </row>
    <row r="15529" spans="1:1" ht="15">
      <c r="A15529" s="32"/>
    </row>
    <row r="15530" spans="1:1" ht="15">
      <c r="A15530" s="32"/>
    </row>
    <row r="15531" spans="1:1" ht="15">
      <c r="A15531" s="32"/>
    </row>
    <row r="15532" spans="1:1" ht="15">
      <c r="A15532" s="32"/>
    </row>
    <row r="15533" spans="1:1" ht="15">
      <c r="A15533" s="32"/>
    </row>
    <row r="15534" spans="1:1" ht="15">
      <c r="A15534" s="32"/>
    </row>
    <row r="15535" spans="1:1" ht="15">
      <c r="A15535" s="32"/>
    </row>
    <row r="15536" spans="1:1" ht="15">
      <c r="A15536" s="32"/>
    </row>
    <row r="15537" spans="1:1" ht="15">
      <c r="A15537" s="32"/>
    </row>
    <row r="15538" spans="1:1" ht="15">
      <c r="A15538" s="32"/>
    </row>
    <row r="15539" spans="1:1" ht="15">
      <c r="A15539" s="32"/>
    </row>
    <row r="15540" spans="1:1" ht="15">
      <c r="A15540" s="32"/>
    </row>
    <row r="15541" spans="1:1" ht="15">
      <c r="A15541" s="32"/>
    </row>
    <row r="15542" spans="1:1" ht="15">
      <c r="A15542" s="32"/>
    </row>
    <row r="15543" spans="1:1" ht="15">
      <c r="A15543" s="32"/>
    </row>
    <row r="15544" spans="1:1" ht="15">
      <c r="A15544" s="32"/>
    </row>
    <row r="15545" spans="1:1" ht="15">
      <c r="A15545" s="32"/>
    </row>
    <row r="15546" spans="1:1" ht="15">
      <c r="A15546" s="32"/>
    </row>
    <row r="15547" spans="1:1" ht="15">
      <c r="A15547" s="32"/>
    </row>
    <row r="15548" spans="1:1" ht="15">
      <c r="A15548" s="32"/>
    </row>
    <row r="15549" spans="1:1" ht="15">
      <c r="A15549" s="32"/>
    </row>
    <row r="15550" spans="1:1" ht="15">
      <c r="A15550" s="32"/>
    </row>
    <row r="15551" spans="1:1" ht="15">
      <c r="A15551" s="32"/>
    </row>
    <row r="15552" spans="1:1" ht="15">
      <c r="A15552" s="32"/>
    </row>
    <row r="15553" spans="1:1" ht="15">
      <c r="A15553" s="32"/>
    </row>
    <row r="15554" spans="1:1" ht="15">
      <c r="A15554" s="32"/>
    </row>
    <row r="15555" spans="1:1" ht="15">
      <c r="A15555" s="32"/>
    </row>
    <row r="15556" spans="1:1" ht="15">
      <c r="A15556" s="32"/>
    </row>
    <row r="15557" spans="1:1" ht="15">
      <c r="A15557" s="32"/>
    </row>
    <row r="15558" spans="1:1" ht="15">
      <c r="A15558" s="32"/>
    </row>
    <row r="15559" spans="1:1" ht="15">
      <c r="A15559" s="32"/>
    </row>
    <row r="15560" spans="1:1" ht="15">
      <c r="A15560" s="32"/>
    </row>
    <row r="15561" spans="1:1" ht="15">
      <c r="A15561" s="32"/>
    </row>
    <row r="15562" spans="1:1" ht="15">
      <c r="A15562" s="32"/>
    </row>
    <row r="15563" spans="1:1" ht="15">
      <c r="A15563" s="32"/>
    </row>
    <row r="15564" spans="1:1" ht="15">
      <c r="A15564" s="32"/>
    </row>
    <row r="15565" spans="1:1" ht="15">
      <c r="A15565" s="32"/>
    </row>
    <row r="15566" spans="1:1" ht="15">
      <c r="A15566" s="32"/>
    </row>
    <row r="15567" spans="1:1" ht="15">
      <c r="A15567" s="32"/>
    </row>
    <row r="15568" spans="1:1" ht="15">
      <c r="A15568" s="32"/>
    </row>
    <row r="15569" spans="1:1" ht="15">
      <c r="A15569" s="32"/>
    </row>
    <row r="15570" spans="1:1" ht="15">
      <c r="A15570" s="32"/>
    </row>
    <row r="15571" spans="1:1" ht="15">
      <c r="A15571" s="32"/>
    </row>
    <row r="15572" spans="1:1" ht="15">
      <c r="A15572" s="32"/>
    </row>
    <row r="15573" spans="1:1" ht="15">
      <c r="A15573" s="32"/>
    </row>
    <row r="15574" spans="1:1" ht="15">
      <c r="A15574" s="32"/>
    </row>
    <row r="15575" spans="1:1" ht="15">
      <c r="A15575" s="32"/>
    </row>
    <row r="15576" spans="1:1" ht="15">
      <c r="A15576" s="32"/>
    </row>
    <row r="15577" spans="1:1" ht="15">
      <c r="A15577" s="32"/>
    </row>
    <row r="15578" spans="1:1" ht="15">
      <c r="A15578" s="32"/>
    </row>
    <row r="15579" spans="1:1" ht="15">
      <c r="A15579" s="32"/>
    </row>
    <row r="15580" spans="1:1" ht="15">
      <c r="A15580" s="32"/>
    </row>
    <row r="15581" spans="1:1" ht="15">
      <c r="A15581" s="32"/>
    </row>
    <row r="15582" spans="1:1" ht="15">
      <c r="A15582" s="32"/>
    </row>
    <row r="15583" spans="1:1" ht="15">
      <c r="A15583" s="32"/>
    </row>
    <row r="15584" spans="1:1" ht="15">
      <c r="A15584" s="32"/>
    </row>
    <row r="15585" spans="1:1" ht="15">
      <c r="A15585" s="32"/>
    </row>
    <row r="15586" spans="1:1" ht="15">
      <c r="A15586" s="32"/>
    </row>
    <row r="15587" spans="1:1" ht="15">
      <c r="A15587" s="32"/>
    </row>
    <row r="15588" spans="1:1" ht="15">
      <c r="A15588" s="32"/>
    </row>
    <row r="15589" spans="1:1" ht="15">
      <c r="A15589" s="32"/>
    </row>
    <row r="15590" spans="1:1" ht="15">
      <c r="A15590" s="32"/>
    </row>
    <row r="15591" spans="1:1" ht="15">
      <c r="A15591" s="32"/>
    </row>
    <row r="15592" spans="1:1" ht="15">
      <c r="A15592" s="32"/>
    </row>
    <row r="15593" spans="1:1" ht="15">
      <c r="A15593" s="32"/>
    </row>
    <row r="15594" spans="1:1" ht="15">
      <c r="A15594" s="32"/>
    </row>
    <row r="15595" spans="1:1" ht="15">
      <c r="A15595" s="32"/>
    </row>
    <row r="15596" spans="1:1" ht="15">
      <c r="A15596" s="32"/>
    </row>
    <row r="15597" spans="1:1" ht="15">
      <c r="A15597" s="32"/>
    </row>
    <row r="15598" spans="1:1" ht="15">
      <c r="A15598" s="32"/>
    </row>
    <row r="15599" spans="1:1" ht="15">
      <c r="A15599" s="32"/>
    </row>
    <row r="15600" spans="1:1" ht="15">
      <c r="A15600" s="32"/>
    </row>
    <row r="15601" spans="1:1" ht="15">
      <c r="A15601" s="32"/>
    </row>
    <row r="15602" spans="1:1" ht="15">
      <c r="A15602" s="32"/>
    </row>
    <row r="15603" spans="1:1" ht="15">
      <c r="A15603" s="32"/>
    </row>
    <row r="15604" spans="1:1" ht="15">
      <c r="A15604" s="32"/>
    </row>
    <row r="15605" spans="1:1" ht="15">
      <c r="A15605" s="32"/>
    </row>
    <row r="15606" spans="1:1" ht="15">
      <c r="A15606" s="32"/>
    </row>
    <row r="15607" spans="1:1" ht="15">
      <c r="A15607" s="32"/>
    </row>
    <row r="15608" spans="1:1" ht="15">
      <c r="A15608" s="32"/>
    </row>
    <row r="15609" spans="1:1" ht="15">
      <c r="A15609" s="32"/>
    </row>
    <row r="15610" spans="1:1" ht="15">
      <c r="A15610" s="32"/>
    </row>
    <row r="15611" spans="1:1" ht="15">
      <c r="A15611" s="32"/>
    </row>
    <row r="15612" spans="1:1" ht="15">
      <c r="A15612" s="32"/>
    </row>
    <row r="15613" spans="1:1" ht="15">
      <c r="A15613" s="32"/>
    </row>
    <row r="15614" spans="1:1" ht="15">
      <c r="A15614" s="32"/>
    </row>
    <row r="15615" spans="1:1" ht="15">
      <c r="A15615" s="32"/>
    </row>
    <row r="15616" spans="1:1" ht="15">
      <c r="A15616" s="32"/>
    </row>
    <row r="15617" spans="1:1" ht="15">
      <c r="A15617" s="32"/>
    </row>
    <row r="15618" spans="1:1" ht="15">
      <c r="A15618" s="32"/>
    </row>
    <row r="15619" spans="1:1" ht="15">
      <c r="A15619" s="32"/>
    </row>
    <row r="15620" spans="1:1" ht="15">
      <c r="A15620" s="32"/>
    </row>
    <row r="15621" spans="1:1" ht="15">
      <c r="A15621" s="32"/>
    </row>
    <row r="15622" spans="1:1" ht="15">
      <c r="A15622" s="32"/>
    </row>
    <row r="15623" spans="1:1" ht="15">
      <c r="A15623" s="32"/>
    </row>
    <row r="15624" spans="1:1" ht="15">
      <c r="A15624" s="32"/>
    </row>
    <row r="15625" spans="1:1" ht="15">
      <c r="A15625" s="32"/>
    </row>
    <row r="15626" spans="1:1" ht="15">
      <c r="A15626" s="32"/>
    </row>
    <row r="15627" spans="1:1" ht="15">
      <c r="A15627" s="32"/>
    </row>
    <row r="15628" spans="1:1" ht="15">
      <c r="A15628" s="32"/>
    </row>
    <row r="15629" spans="1:1" ht="15">
      <c r="A15629" s="32"/>
    </row>
    <row r="15630" spans="1:1" ht="15">
      <c r="A15630" s="32"/>
    </row>
    <row r="15631" spans="1:1" ht="15">
      <c r="A15631" s="32"/>
    </row>
    <row r="15632" spans="1:1" ht="15">
      <c r="A15632" s="32"/>
    </row>
    <row r="15633" spans="1:1" ht="15">
      <c r="A15633" s="32"/>
    </row>
    <row r="15634" spans="1:1" ht="15">
      <c r="A15634" s="32"/>
    </row>
    <row r="15635" spans="1:1" ht="15">
      <c r="A15635" s="32"/>
    </row>
    <row r="15636" spans="1:1" ht="15">
      <c r="A15636" s="32"/>
    </row>
    <row r="15637" spans="1:1" ht="15">
      <c r="A15637" s="32"/>
    </row>
    <row r="15638" spans="1:1" ht="15">
      <c r="A15638" s="32"/>
    </row>
    <row r="15639" spans="1:1" ht="15">
      <c r="A15639" s="32"/>
    </row>
    <row r="15640" spans="1:1" ht="15">
      <c r="A15640" s="32"/>
    </row>
    <row r="15641" spans="1:1" ht="15">
      <c r="A15641" s="32"/>
    </row>
    <row r="15642" spans="1:1" ht="15">
      <c r="A15642" s="32"/>
    </row>
    <row r="15643" spans="1:1" ht="15">
      <c r="A15643" s="32"/>
    </row>
    <row r="15644" spans="1:1" ht="15">
      <c r="A15644" s="32"/>
    </row>
    <row r="15645" spans="1:1" ht="15">
      <c r="A15645" s="32"/>
    </row>
    <row r="15646" spans="1:1" ht="15">
      <c r="A15646" s="32"/>
    </row>
    <row r="15647" spans="1:1" ht="15">
      <c r="A15647" s="32"/>
    </row>
    <row r="15648" spans="1:1" ht="15">
      <c r="A15648" s="32"/>
    </row>
    <row r="15649" spans="1:1" ht="15">
      <c r="A15649" s="32"/>
    </row>
    <row r="15650" spans="1:1" ht="15">
      <c r="A15650" s="32"/>
    </row>
    <row r="15651" spans="1:1" ht="15">
      <c r="A15651" s="32"/>
    </row>
    <row r="15652" spans="1:1" ht="15">
      <c r="A15652" s="32"/>
    </row>
    <row r="15653" spans="1:1" ht="15">
      <c r="A15653" s="32"/>
    </row>
    <row r="15654" spans="1:1" ht="15">
      <c r="A15654" s="32"/>
    </row>
    <row r="15655" spans="1:1" ht="15">
      <c r="A15655" s="32"/>
    </row>
    <row r="15656" spans="1:1" ht="15">
      <c r="A15656" s="32"/>
    </row>
    <row r="15657" spans="1:1" ht="15">
      <c r="A15657" s="32"/>
    </row>
    <row r="15658" spans="1:1" ht="15">
      <c r="A15658" s="32"/>
    </row>
    <row r="15659" spans="1:1" ht="15">
      <c r="A15659" s="32"/>
    </row>
    <row r="15660" spans="1:1" ht="15">
      <c r="A15660" s="32"/>
    </row>
    <row r="15661" spans="1:1" ht="15">
      <c r="A15661" s="32"/>
    </row>
    <row r="15662" spans="1:1" ht="15">
      <c r="A15662" s="32"/>
    </row>
    <row r="15663" spans="1:1" ht="15">
      <c r="A15663" s="32"/>
    </row>
    <row r="15664" spans="1:1" ht="15">
      <c r="A15664" s="32"/>
    </row>
    <row r="15665" spans="1:1" ht="15">
      <c r="A15665" s="32"/>
    </row>
    <row r="15666" spans="1:1" ht="15">
      <c r="A15666" s="32"/>
    </row>
    <row r="15667" spans="1:1" ht="15">
      <c r="A15667" s="32"/>
    </row>
    <row r="15668" spans="1:1" ht="15">
      <c r="A15668" s="32"/>
    </row>
    <row r="15669" spans="1:1" ht="15">
      <c r="A15669" s="32"/>
    </row>
    <row r="15670" spans="1:1" ht="15">
      <c r="A15670" s="32"/>
    </row>
    <row r="15671" spans="1:1" ht="15">
      <c r="A15671" s="32"/>
    </row>
    <row r="15672" spans="1:1" ht="15">
      <c r="A15672" s="32"/>
    </row>
    <row r="15673" spans="1:1" ht="15">
      <c r="A15673" s="32"/>
    </row>
    <row r="15674" spans="1:1" ht="15">
      <c r="A15674" s="32"/>
    </row>
    <row r="15675" spans="1:1" ht="15">
      <c r="A15675" s="32"/>
    </row>
    <row r="15676" spans="1:1" ht="15">
      <c r="A15676" s="32"/>
    </row>
    <row r="15677" spans="1:1" ht="15">
      <c r="A15677" s="32"/>
    </row>
    <row r="15678" spans="1:1" ht="15">
      <c r="A15678" s="32"/>
    </row>
    <row r="15679" spans="1:1" ht="15">
      <c r="A15679" s="32"/>
    </row>
    <row r="15680" spans="1:1" ht="15">
      <c r="A15680" s="32"/>
    </row>
    <row r="15681" spans="1:1" ht="15">
      <c r="A15681" s="32"/>
    </row>
    <row r="15682" spans="1:1" ht="15">
      <c r="A15682" s="32"/>
    </row>
    <row r="15683" spans="1:1" ht="15">
      <c r="A15683" s="32"/>
    </row>
    <row r="15684" spans="1:1" ht="15">
      <c r="A15684" s="32"/>
    </row>
    <row r="15685" spans="1:1" ht="15">
      <c r="A15685" s="32"/>
    </row>
    <row r="15686" spans="1:1" ht="15">
      <c r="A15686" s="32"/>
    </row>
    <row r="15687" spans="1:1" ht="15">
      <c r="A15687" s="32"/>
    </row>
    <row r="15688" spans="1:1" ht="15">
      <c r="A15688" s="32"/>
    </row>
    <row r="15689" spans="1:1" ht="15">
      <c r="A15689" s="32"/>
    </row>
    <row r="15690" spans="1:1" ht="15">
      <c r="A15690" s="32"/>
    </row>
    <row r="15691" spans="1:1" ht="15">
      <c r="A15691" s="32"/>
    </row>
    <row r="15692" spans="1:1" ht="15">
      <c r="A15692" s="32"/>
    </row>
    <row r="15693" spans="1:1" ht="15">
      <c r="A15693" s="32"/>
    </row>
    <row r="15694" spans="1:1" ht="15">
      <c r="A15694" s="32"/>
    </row>
    <row r="15695" spans="1:1" ht="15">
      <c r="A15695" s="32"/>
    </row>
    <row r="15696" spans="1:1" ht="15">
      <c r="A15696" s="32"/>
    </row>
    <row r="15697" spans="1:1" ht="15">
      <c r="A15697" s="32"/>
    </row>
    <row r="15698" spans="1:1" ht="15">
      <c r="A15698" s="32"/>
    </row>
    <row r="15699" spans="1:1" ht="15">
      <c r="A15699" s="32"/>
    </row>
    <row r="15700" spans="1:1" ht="15">
      <c r="A15700" s="32"/>
    </row>
    <row r="15701" spans="1:1" ht="15">
      <c r="A15701" s="32"/>
    </row>
    <row r="15702" spans="1:1" ht="15">
      <c r="A15702" s="32"/>
    </row>
    <row r="15703" spans="1:1" ht="15">
      <c r="A15703" s="32"/>
    </row>
    <row r="15704" spans="1:1" ht="15">
      <c r="A15704" s="32"/>
    </row>
    <row r="15705" spans="1:1" ht="15">
      <c r="A15705" s="32"/>
    </row>
    <row r="15706" spans="1:1" ht="15">
      <c r="A15706" s="32"/>
    </row>
    <row r="15707" spans="1:1" ht="15">
      <c r="A15707" s="32"/>
    </row>
    <row r="15708" spans="1:1" ht="15">
      <c r="A15708" s="32"/>
    </row>
    <row r="15709" spans="1:1" ht="15">
      <c r="A15709" s="32"/>
    </row>
    <row r="15710" spans="1:1" ht="15">
      <c r="A15710" s="32"/>
    </row>
    <row r="15711" spans="1:1" ht="15">
      <c r="A15711" s="32"/>
    </row>
    <row r="15712" spans="1:1" ht="15">
      <c r="A15712" s="32"/>
    </row>
    <row r="15713" spans="1:1" ht="15">
      <c r="A15713" s="32"/>
    </row>
    <row r="15714" spans="1:1" ht="15">
      <c r="A15714" s="32"/>
    </row>
    <row r="15715" spans="1:1" ht="15">
      <c r="A15715" s="32"/>
    </row>
    <row r="15716" spans="1:1" ht="15">
      <c r="A15716" s="32"/>
    </row>
    <row r="15717" spans="1:1" ht="15">
      <c r="A15717" s="32"/>
    </row>
    <row r="15718" spans="1:1" ht="15">
      <c r="A15718" s="32"/>
    </row>
    <row r="15719" spans="1:1" ht="15">
      <c r="A15719" s="32"/>
    </row>
    <row r="15720" spans="1:1" ht="15">
      <c r="A15720" s="32"/>
    </row>
    <row r="15721" spans="1:1" ht="15">
      <c r="A15721" s="32"/>
    </row>
    <row r="15722" spans="1:1" ht="15">
      <c r="A15722" s="32"/>
    </row>
    <row r="15723" spans="1:1" ht="15">
      <c r="A15723" s="32"/>
    </row>
    <row r="15724" spans="1:1" ht="15">
      <c r="A15724" s="32"/>
    </row>
    <row r="15725" spans="1:1" ht="15">
      <c r="A15725" s="32"/>
    </row>
    <row r="15726" spans="1:1" ht="15">
      <c r="A15726" s="32"/>
    </row>
    <row r="15727" spans="1:1" ht="15">
      <c r="A15727" s="32"/>
    </row>
    <row r="15728" spans="1:1" ht="15">
      <c r="A15728" s="32"/>
    </row>
    <row r="15729" spans="1:1" ht="15">
      <c r="A15729" s="32"/>
    </row>
    <row r="15730" spans="1:1" ht="15">
      <c r="A15730" s="32"/>
    </row>
    <row r="15731" spans="1:1" ht="15">
      <c r="A15731" s="32"/>
    </row>
    <row r="15732" spans="1:1" ht="15">
      <c r="A15732" s="32"/>
    </row>
    <row r="15733" spans="1:1" ht="15">
      <c r="A15733" s="32"/>
    </row>
    <row r="15734" spans="1:1" ht="15">
      <c r="A15734" s="32"/>
    </row>
    <row r="15735" spans="1:1" ht="15">
      <c r="A15735" s="32"/>
    </row>
    <row r="15736" spans="1:1" ht="15">
      <c r="A15736" s="32"/>
    </row>
    <row r="15737" spans="1:1" ht="15">
      <c r="A15737" s="32"/>
    </row>
    <row r="15738" spans="1:1" ht="15">
      <c r="A15738" s="32"/>
    </row>
    <row r="15739" spans="1:1" ht="15">
      <c r="A15739" s="32"/>
    </row>
    <row r="15740" spans="1:1" ht="15">
      <c r="A15740" s="32"/>
    </row>
    <row r="15741" spans="1:1" ht="15">
      <c r="A15741" s="32"/>
    </row>
    <row r="15742" spans="1:1" ht="15">
      <c r="A15742" s="32"/>
    </row>
    <row r="15743" spans="1:1" ht="15">
      <c r="A15743" s="32"/>
    </row>
    <row r="15744" spans="1:1" ht="15">
      <c r="A15744" s="32"/>
    </row>
    <row r="15745" spans="1:1" ht="15">
      <c r="A15745" s="32"/>
    </row>
    <row r="15746" spans="1:1" ht="15">
      <c r="A15746" s="32"/>
    </row>
    <row r="15747" spans="1:1" ht="15">
      <c r="A15747" s="32"/>
    </row>
    <row r="15748" spans="1:1" ht="15">
      <c r="A15748" s="32"/>
    </row>
    <row r="15749" spans="1:1" ht="15">
      <c r="A15749" s="32"/>
    </row>
    <row r="15750" spans="1:1" ht="15">
      <c r="A15750" s="32"/>
    </row>
    <row r="15751" spans="1:1" ht="15">
      <c r="A15751" s="32"/>
    </row>
    <row r="15752" spans="1:1" ht="15">
      <c r="A15752" s="32"/>
    </row>
    <row r="15753" spans="1:1" ht="15">
      <c r="A15753" s="32"/>
    </row>
    <row r="15754" spans="1:1" ht="15">
      <c r="A15754" s="32"/>
    </row>
    <row r="15755" spans="1:1" ht="15">
      <c r="A15755" s="32"/>
    </row>
    <row r="15756" spans="1:1" ht="15">
      <c r="A15756" s="32"/>
    </row>
    <row r="15757" spans="1:1" ht="15">
      <c r="A15757" s="32"/>
    </row>
    <row r="15758" spans="1:1" ht="15">
      <c r="A15758" s="32"/>
    </row>
    <row r="15759" spans="1:1" ht="15">
      <c r="A15759" s="32"/>
    </row>
    <row r="15760" spans="1:1" ht="15">
      <c r="A15760" s="32"/>
    </row>
    <row r="15761" spans="1:1" ht="15">
      <c r="A15761" s="32"/>
    </row>
    <row r="15762" spans="1:1" ht="15">
      <c r="A15762" s="32"/>
    </row>
    <row r="15763" spans="1:1" ht="15">
      <c r="A15763" s="32"/>
    </row>
    <row r="15764" spans="1:1" ht="15">
      <c r="A15764" s="32"/>
    </row>
    <row r="15765" spans="1:1" ht="15">
      <c r="A15765" s="32"/>
    </row>
    <row r="15766" spans="1:1" ht="15">
      <c r="A15766" s="32"/>
    </row>
    <row r="15767" spans="1:1" ht="15">
      <c r="A15767" s="32"/>
    </row>
    <row r="15768" spans="1:1" ht="15">
      <c r="A15768" s="32"/>
    </row>
    <row r="15769" spans="1:1" ht="15">
      <c r="A15769" s="32"/>
    </row>
    <row r="15770" spans="1:1" ht="15">
      <c r="A15770" s="32"/>
    </row>
    <row r="15771" spans="1:1" ht="15">
      <c r="A15771" s="32"/>
    </row>
    <row r="15772" spans="1:1" ht="15">
      <c r="A15772" s="32"/>
    </row>
    <row r="15773" spans="1:1" ht="15">
      <c r="A15773" s="32"/>
    </row>
    <row r="15774" spans="1:1" ht="15">
      <c r="A15774" s="32"/>
    </row>
    <row r="15775" spans="1:1" ht="15">
      <c r="A15775" s="32"/>
    </row>
    <row r="15776" spans="1:1" ht="15">
      <c r="A15776" s="32"/>
    </row>
    <row r="15777" spans="1:1" ht="15">
      <c r="A15777" s="32"/>
    </row>
    <row r="15778" spans="1:1" ht="15">
      <c r="A15778" s="32"/>
    </row>
    <row r="15779" spans="1:1" ht="15">
      <c r="A15779" s="32"/>
    </row>
    <row r="15780" spans="1:1" ht="15">
      <c r="A15780" s="32"/>
    </row>
    <row r="15781" spans="1:1" ht="15">
      <c r="A15781" s="32"/>
    </row>
    <row r="15782" spans="1:1" ht="15">
      <c r="A15782" s="32"/>
    </row>
    <row r="15783" spans="1:1" ht="15">
      <c r="A15783" s="32"/>
    </row>
    <row r="15784" spans="1:1" ht="15">
      <c r="A15784" s="32"/>
    </row>
    <row r="15785" spans="1:1" ht="15">
      <c r="A15785" s="32"/>
    </row>
    <row r="15786" spans="1:1" ht="15">
      <c r="A15786" s="32"/>
    </row>
    <row r="15787" spans="1:1" ht="15">
      <c r="A15787" s="32"/>
    </row>
    <row r="15788" spans="1:1" ht="15">
      <c r="A15788" s="32"/>
    </row>
    <row r="15789" spans="1:1" ht="15">
      <c r="A15789" s="32"/>
    </row>
    <row r="15790" spans="1:1" ht="15">
      <c r="A15790" s="32"/>
    </row>
    <row r="15791" spans="1:1" ht="15">
      <c r="A15791" s="32"/>
    </row>
    <row r="15792" spans="1:1" ht="15">
      <c r="A15792" s="32"/>
    </row>
    <row r="15793" spans="1:1" ht="15">
      <c r="A15793" s="32"/>
    </row>
    <row r="15794" spans="1:1" ht="15">
      <c r="A15794" s="32"/>
    </row>
    <row r="15795" spans="1:1" ht="15">
      <c r="A15795" s="32"/>
    </row>
    <row r="15796" spans="1:1" ht="15">
      <c r="A15796" s="32"/>
    </row>
    <row r="15797" spans="1:1" ht="15">
      <c r="A15797" s="32"/>
    </row>
    <row r="15798" spans="1:1" ht="15">
      <c r="A15798" s="32"/>
    </row>
    <row r="15799" spans="1:1" ht="15">
      <c r="A15799" s="32"/>
    </row>
    <row r="15800" spans="1:1" ht="15">
      <c r="A15800" s="32"/>
    </row>
    <row r="15801" spans="1:1" ht="15">
      <c r="A15801" s="32"/>
    </row>
    <row r="15802" spans="1:1" ht="15">
      <c r="A15802" s="32"/>
    </row>
    <row r="15803" spans="1:1" ht="15">
      <c r="A15803" s="32"/>
    </row>
    <row r="15804" spans="1:1" ht="15">
      <c r="A15804" s="32"/>
    </row>
    <row r="15805" spans="1:1" ht="15">
      <c r="A15805" s="32"/>
    </row>
    <row r="15806" spans="1:1" ht="15">
      <c r="A15806" s="32"/>
    </row>
    <row r="15807" spans="1:1" ht="15">
      <c r="A15807" s="32"/>
    </row>
    <row r="15808" spans="1:1" ht="15">
      <c r="A15808" s="32"/>
    </row>
    <row r="15809" spans="1:1" ht="15">
      <c r="A15809" s="32"/>
    </row>
    <row r="15810" spans="1:1" ht="15">
      <c r="A15810" s="32"/>
    </row>
    <row r="15811" spans="1:1" ht="15">
      <c r="A15811" s="32"/>
    </row>
    <row r="15812" spans="1:1" ht="15">
      <c r="A15812" s="32"/>
    </row>
    <row r="15813" spans="1:1" ht="15">
      <c r="A15813" s="32"/>
    </row>
    <row r="15814" spans="1:1" ht="15">
      <c r="A15814" s="32"/>
    </row>
    <row r="15815" spans="1:1" ht="15">
      <c r="A15815" s="32"/>
    </row>
    <row r="15816" spans="1:1" ht="15">
      <c r="A15816" s="32"/>
    </row>
    <row r="15817" spans="1:1" ht="15">
      <c r="A15817" s="32"/>
    </row>
    <row r="15818" spans="1:1" ht="15">
      <c r="A15818" s="32"/>
    </row>
    <row r="15819" spans="1:1" ht="15">
      <c r="A15819" s="32"/>
    </row>
    <row r="15820" spans="1:1" ht="15">
      <c r="A15820" s="32"/>
    </row>
    <row r="15821" spans="1:1" ht="15">
      <c r="A15821" s="32"/>
    </row>
    <row r="15822" spans="1:1" ht="15">
      <c r="A15822" s="32"/>
    </row>
    <row r="15823" spans="1:1" ht="15">
      <c r="A15823" s="32"/>
    </row>
    <row r="15824" spans="1:1" ht="15">
      <c r="A15824" s="32"/>
    </row>
    <row r="15825" spans="1:1" ht="15">
      <c r="A15825" s="32"/>
    </row>
    <row r="15826" spans="1:1" ht="15">
      <c r="A15826" s="32"/>
    </row>
    <row r="15827" spans="1:1" ht="15">
      <c r="A15827" s="32"/>
    </row>
    <row r="15828" spans="1:1" ht="15">
      <c r="A15828" s="32"/>
    </row>
    <row r="15829" spans="1:1" ht="15">
      <c r="A15829" s="32"/>
    </row>
    <row r="15830" spans="1:1" ht="15">
      <c r="A15830" s="32"/>
    </row>
    <row r="15831" spans="1:1" ht="15">
      <c r="A15831" s="32"/>
    </row>
    <row r="15832" spans="1:1" ht="15">
      <c r="A15832" s="32"/>
    </row>
    <row r="15833" spans="1:1" ht="15">
      <c r="A15833" s="32"/>
    </row>
    <row r="15834" spans="1:1" ht="15">
      <c r="A15834" s="32"/>
    </row>
    <row r="15835" spans="1:1" ht="15">
      <c r="A15835" s="32"/>
    </row>
    <row r="15836" spans="1:1" ht="15">
      <c r="A15836" s="32"/>
    </row>
    <row r="15837" spans="1:1" ht="15">
      <c r="A15837" s="32"/>
    </row>
    <row r="15838" spans="1:1" ht="15">
      <c r="A15838" s="32"/>
    </row>
    <row r="15839" spans="1:1" ht="15">
      <c r="A15839" s="32"/>
    </row>
    <row r="15840" spans="1:1" ht="15">
      <c r="A15840" s="32"/>
    </row>
    <row r="15841" spans="1:1" ht="15">
      <c r="A15841" s="32"/>
    </row>
    <row r="15842" spans="1:1" ht="15">
      <c r="A15842" s="32"/>
    </row>
    <row r="15843" spans="1:1" ht="15">
      <c r="A15843" s="32"/>
    </row>
    <row r="15844" spans="1:1" ht="15">
      <c r="A15844" s="32"/>
    </row>
    <row r="15845" spans="1:1" ht="15">
      <c r="A15845" s="32"/>
    </row>
    <row r="15846" spans="1:1" ht="15">
      <c r="A15846" s="32"/>
    </row>
    <row r="15847" spans="1:1" ht="15">
      <c r="A15847" s="32"/>
    </row>
    <row r="15848" spans="1:1" ht="15">
      <c r="A15848" s="32"/>
    </row>
    <row r="15849" spans="1:1" ht="15">
      <c r="A15849" s="32"/>
    </row>
    <row r="15850" spans="1:1" ht="15">
      <c r="A15850" s="32"/>
    </row>
    <row r="15851" spans="1:1" ht="15">
      <c r="A15851" s="32"/>
    </row>
    <row r="15852" spans="1:1" ht="15">
      <c r="A15852" s="32"/>
    </row>
    <row r="15853" spans="1:1" ht="15">
      <c r="A15853" s="32"/>
    </row>
    <row r="15854" spans="1:1" ht="15">
      <c r="A15854" s="32"/>
    </row>
    <row r="15855" spans="1:1" ht="15">
      <c r="A15855" s="32"/>
    </row>
    <row r="15856" spans="1:1" ht="15">
      <c r="A15856" s="32"/>
    </row>
    <row r="15857" spans="1:1" ht="15">
      <c r="A15857" s="32"/>
    </row>
    <row r="15858" spans="1:1" ht="15">
      <c r="A15858" s="32"/>
    </row>
    <row r="15859" spans="1:1" ht="15">
      <c r="A15859" s="32"/>
    </row>
    <row r="15860" spans="1:1" ht="15">
      <c r="A15860" s="32"/>
    </row>
    <row r="15861" spans="1:1" ht="15">
      <c r="A15861" s="32"/>
    </row>
    <row r="15862" spans="1:1" ht="15">
      <c r="A15862" s="32"/>
    </row>
    <row r="15863" spans="1:1" ht="15">
      <c r="A15863" s="32"/>
    </row>
    <row r="15864" spans="1:1" ht="15">
      <c r="A15864" s="32"/>
    </row>
    <row r="15865" spans="1:1" ht="15">
      <c r="A15865" s="32"/>
    </row>
    <row r="15866" spans="1:1" ht="15">
      <c r="A15866" s="32"/>
    </row>
    <row r="15867" spans="1:1" ht="15">
      <c r="A15867" s="32"/>
    </row>
    <row r="15868" spans="1:1" ht="15">
      <c r="A15868" s="32"/>
    </row>
    <row r="15869" spans="1:1" ht="15">
      <c r="A15869" s="32"/>
    </row>
    <row r="15870" spans="1:1" ht="15">
      <c r="A15870" s="32"/>
    </row>
    <row r="15871" spans="1:1" ht="15">
      <c r="A15871" s="32"/>
    </row>
    <row r="15872" spans="1:1" ht="15">
      <c r="A15872" s="32"/>
    </row>
    <row r="15873" spans="1:1" ht="15">
      <c r="A15873" s="32"/>
    </row>
    <row r="15874" spans="1:1" ht="15">
      <c r="A15874" s="32"/>
    </row>
    <row r="15875" spans="1:1" ht="15">
      <c r="A15875" s="32"/>
    </row>
    <row r="15876" spans="1:1" ht="15">
      <c r="A15876" s="32"/>
    </row>
    <row r="15877" spans="1:1" ht="15">
      <c r="A15877" s="32"/>
    </row>
    <row r="15878" spans="1:1" ht="15">
      <c r="A15878" s="32"/>
    </row>
    <row r="15879" spans="1:1" ht="15">
      <c r="A15879" s="32"/>
    </row>
    <row r="15880" spans="1:1" ht="15">
      <c r="A15880" s="32"/>
    </row>
    <row r="15881" spans="1:1" ht="15">
      <c r="A15881" s="32"/>
    </row>
    <row r="15882" spans="1:1" ht="15">
      <c r="A15882" s="32"/>
    </row>
    <row r="15883" spans="1:1" ht="15">
      <c r="A15883" s="32"/>
    </row>
    <row r="15884" spans="1:1" ht="15">
      <c r="A15884" s="32"/>
    </row>
    <row r="15885" spans="1:1" ht="15">
      <c r="A15885" s="32"/>
    </row>
    <row r="15886" spans="1:1" ht="15">
      <c r="A15886" s="32"/>
    </row>
    <row r="15887" spans="1:1" ht="15">
      <c r="A15887" s="32"/>
    </row>
    <row r="15888" spans="1:1" ht="15">
      <c r="A15888" s="32"/>
    </row>
    <row r="15889" spans="1:1" ht="15">
      <c r="A15889" s="32"/>
    </row>
    <row r="15890" spans="1:1" ht="15">
      <c r="A15890" s="32"/>
    </row>
    <row r="15891" spans="1:1" ht="15">
      <c r="A15891" s="32"/>
    </row>
    <row r="15892" spans="1:1" ht="15">
      <c r="A15892" s="32"/>
    </row>
    <row r="15893" spans="1:1" ht="15">
      <c r="A15893" s="32"/>
    </row>
    <row r="15894" spans="1:1" ht="15">
      <c r="A15894" s="32"/>
    </row>
    <row r="15895" spans="1:1" ht="15">
      <c r="A15895" s="32"/>
    </row>
    <row r="15896" spans="1:1" ht="15">
      <c r="A15896" s="32"/>
    </row>
    <row r="15897" spans="1:1" ht="15">
      <c r="A15897" s="32"/>
    </row>
    <row r="15898" spans="1:1" ht="15">
      <c r="A15898" s="32"/>
    </row>
    <row r="15899" spans="1:1" ht="15">
      <c r="A15899" s="32"/>
    </row>
    <row r="15900" spans="1:1" ht="15">
      <c r="A15900" s="32"/>
    </row>
    <row r="15901" spans="1:1" ht="15">
      <c r="A15901" s="32"/>
    </row>
    <row r="15902" spans="1:1" ht="15">
      <c r="A15902" s="32"/>
    </row>
    <row r="15903" spans="1:1" ht="15">
      <c r="A15903" s="32"/>
    </row>
    <row r="15904" spans="1:1" ht="15">
      <c r="A15904" s="32"/>
    </row>
    <row r="15905" spans="1:1" ht="15">
      <c r="A15905" s="32"/>
    </row>
    <row r="15906" spans="1:1" ht="15">
      <c r="A15906" s="32"/>
    </row>
    <row r="15907" spans="1:1" ht="15">
      <c r="A15907" s="32"/>
    </row>
    <row r="15908" spans="1:1" ht="15">
      <c r="A15908" s="32"/>
    </row>
    <row r="15909" spans="1:1" ht="15">
      <c r="A15909" s="32"/>
    </row>
    <row r="15910" spans="1:1" ht="15">
      <c r="A15910" s="32"/>
    </row>
    <row r="15911" spans="1:1" ht="15">
      <c r="A15911" s="32"/>
    </row>
    <row r="15912" spans="1:1" ht="15">
      <c r="A15912" s="32"/>
    </row>
    <row r="15913" spans="1:1" ht="15">
      <c r="A15913" s="32"/>
    </row>
    <row r="15914" spans="1:1" ht="15">
      <c r="A15914" s="32"/>
    </row>
    <row r="15915" spans="1:1" ht="15">
      <c r="A15915" s="32"/>
    </row>
    <row r="15916" spans="1:1" ht="15">
      <c r="A15916" s="32"/>
    </row>
    <row r="15917" spans="1:1" ht="15">
      <c r="A15917" s="32"/>
    </row>
    <row r="15918" spans="1:1" ht="15">
      <c r="A15918" s="32"/>
    </row>
    <row r="15919" spans="1:1" ht="15">
      <c r="A15919" s="32"/>
    </row>
    <row r="15920" spans="1:1" ht="15">
      <c r="A15920" s="32"/>
    </row>
    <row r="15921" spans="1:1" ht="15">
      <c r="A15921" s="32"/>
    </row>
    <row r="15922" spans="1:1" ht="15">
      <c r="A15922" s="32"/>
    </row>
    <row r="15923" spans="1:1" ht="15">
      <c r="A15923" s="32"/>
    </row>
    <row r="15924" spans="1:1" ht="15">
      <c r="A15924" s="32"/>
    </row>
    <row r="15925" spans="1:1" ht="15">
      <c r="A15925" s="32"/>
    </row>
    <row r="15926" spans="1:1" ht="15">
      <c r="A15926" s="32"/>
    </row>
    <row r="15927" spans="1:1" ht="15">
      <c r="A15927" s="32"/>
    </row>
    <row r="15928" spans="1:1" ht="15">
      <c r="A15928" s="32"/>
    </row>
    <row r="15929" spans="1:1" ht="15">
      <c r="A15929" s="32"/>
    </row>
    <row r="15930" spans="1:1" ht="15">
      <c r="A15930" s="32"/>
    </row>
    <row r="15931" spans="1:1" ht="15">
      <c r="A15931" s="32"/>
    </row>
    <row r="15932" spans="1:1" ht="15">
      <c r="A15932" s="32"/>
    </row>
    <row r="15933" spans="1:1" ht="15">
      <c r="A15933" s="32"/>
    </row>
    <row r="15934" spans="1:1" ht="15">
      <c r="A15934" s="32"/>
    </row>
    <row r="15935" spans="1:1" ht="15">
      <c r="A15935" s="32"/>
    </row>
    <row r="15936" spans="1:1" ht="15">
      <c r="A15936" s="32"/>
    </row>
    <row r="15937" spans="1:1" ht="15">
      <c r="A15937" s="32"/>
    </row>
    <row r="15938" spans="1:1" ht="15">
      <c r="A15938" s="32"/>
    </row>
    <row r="15939" spans="1:1" ht="15">
      <c r="A15939" s="32"/>
    </row>
    <row r="15940" spans="1:1" ht="15">
      <c r="A15940" s="32"/>
    </row>
    <row r="15941" spans="1:1" ht="15">
      <c r="A15941" s="32"/>
    </row>
    <row r="15942" spans="1:1" ht="15">
      <c r="A15942" s="32"/>
    </row>
    <row r="15943" spans="1:1" ht="15">
      <c r="A15943" s="32"/>
    </row>
    <row r="15944" spans="1:1" ht="15">
      <c r="A15944" s="32"/>
    </row>
    <row r="15945" spans="1:1" ht="15">
      <c r="A15945" s="32"/>
    </row>
    <row r="15946" spans="1:1" ht="15">
      <c r="A15946" s="32"/>
    </row>
    <row r="15947" spans="1:1" ht="15">
      <c r="A15947" s="32"/>
    </row>
    <row r="15948" spans="1:1" ht="15">
      <c r="A15948" s="32"/>
    </row>
    <row r="15949" spans="1:1" ht="15">
      <c r="A15949" s="32"/>
    </row>
    <row r="15950" spans="1:1" ht="15">
      <c r="A15950" s="32"/>
    </row>
    <row r="15951" spans="1:1" ht="15">
      <c r="A15951" s="32"/>
    </row>
    <row r="15952" spans="1:1" ht="15">
      <c r="A15952" s="32"/>
    </row>
    <row r="15953" spans="1:1" ht="15">
      <c r="A15953" s="32"/>
    </row>
    <row r="15954" spans="1:1" ht="15">
      <c r="A15954" s="32"/>
    </row>
    <row r="15955" spans="1:1" ht="15">
      <c r="A15955" s="32"/>
    </row>
    <row r="15956" spans="1:1" ht="15">
      <c r="A15956" s="32"/>
    </row>
    <row r="15957" spans="1:1" ht="15">
      <c r="A15957" s="32"/>
    </row>
    <row r="15958" spans="1:1" ht="15">
      <c r="A15958" s="32"/>
    </row>
    <row r="15959" spans="1:1" ht="15">
      <c r="A15959" s="32"/>
    </row>
    <row r="15960" spans="1:1" ht="15">
      <c r="A15960" s="32"/>
    </row>
    <row r="15961" spans="1:1" ht="15">
      <c r="A15961" s="32"/>
    </row>
    <row r="15962" spans="1:1" ht="15">
      <c r="A15962" s="32"/>
    </row>
    <row r="15963" spans="1:1" ht="15">
      <c r="A15963" s="32"/>
    </row>
    <row r="15964" spans="1:1" ht="15">
      <c r="A15964" s="32"/>
    </row>
    <row r="15965" spans="1:1" ht="15">
      <c r="A15965" s="32"/>
    </row>
    <row r="15966" spans="1:1" ht="15">
      <c r="A15966" s="32"/>
    </row>
    <row r="15967" spans="1:1" ht="15">
      <c r="A15967" s="32"/>
    </row>
    <row r="15968" spans="1:1" ht="15">
      <c r="A15968" s="32"/>
    </row>
    <row r="15969" spans="1:1" ht="15">
      <c r="A15969" s="32"/>
    </row>
    <row r="15970" spans="1:1" ht="15">
      <c r="A15970" s="32"/>
    </row>
    <row r="15971" spans="1:1" ht="15">
      <c r="A15971" s="32"/>
    </row>
    <row r="15972" spans="1:1" ht="15">
      <c r="A15972" s="32"/>
    </row>
    <row r="15973" spans="1:1" ht="15">
      <c r="A15973" s="32"/>
    </row>
    <row r="15974" spans="1:1" ht="15">
      <c r="A15974" s="32"/>
    </row>
    <row r="15975" spans="1:1" ht="15">
      <c r="A15975" s="32"/>
    </row>
    <row r="15976" spans="1:1" ht="15">
      <c r="A15976" s="32"/>
    </row>
    <row r="15977" spans="1:1" ht="15">
      <c r="A15977" s="32"/>
    </row>
    <row r="15978" spans="1:1" ht="15">
      <c r="A15978" s="32"/>
    </row>
    <row r="15979" spans="1:1" ht="15">
      <c r="A15979" s="32"/>
    </row>
    <row r="15980" spans="1:1" ht="15">
      <c r="A15980" s="32"/>
    </row>
    <row r="15981" spans="1:1" ht="15">
      <c r="A15981" s="32"/>
    </row>
    <row r="15982" spans="1:1" ht="15">
      <c r="A15982" s="32"/>
    </row>
    <row r="15983" spans="1:1" ht="15">
      <c r="A15983" s="32"/>
    </row>
    <row r="15984" spans="1:1" ht="15">
      <c r="A15984" s="32"/>
    </row>
    <row r="15985" spans="1:1" ht="15">
      <c r="A15985" s="32"/>
    </row>
    <row r="15986" spans="1:1" ht="15">
      <c r="A15986" s="32"/>
    </row>
    <row r="15987" spans="1:1" ht="15">
      <c r="A15987" s="32"/>
    </row>
    <row r="15988" spans="1:1" ht="15">
      <c r="A15988" s="32"/>
    </row>
    <row r="15989" spans="1:1" ht="15">
      <c r="A15989" s="32"/>
    </row>
    <row r="15990" spans="1:1" ht="15">
      <c r="A15990" s="32"/>
    </row>
    <row r="15991" spans="1:1" ht="15">
      <c r="A15991" s="32"/>
    </row>
    <row r="15992" spans="1:1" ht="15">
      <c r="A15992" s="32"/>
    </row>
    <row r="15993" spans="1:1" ht="15">
      <c r="A15993" s="32"/>
    </row>
    <row r="15994" spans="1:1" ht="15">
      <c r="A15994" s="32"/>
    </row>
    <row r="15995" spans="1:1" ht="15">
      <c r="A15995" s="32"/>
    </row>
    <row r="15996" spans="1:1" ht="15">
      <c r="A15996" s="32"/>
    </row>
    <row r="15997" spans="1:1" ht="15">
      <c r="A15997" s="32"/>
    </row>
    <row r="15998" spans="1:1" ht="15">
      <c r="A15998" s="32"/>
    </row>
    <row r="15999" spans="1:1" ht="15">
      <c r="A15999" s="32"/>
    </row>
    <row r="16000" spans="1:1" ht="15">
      <c r="A16000" s="32"/>
    </row>
    <row r="16001" spans="1:1" ht="15">
      <c r="A16001" s="32"/>
    </row>
    <row r="16002" spans="1:1" ht="15">
      <c r="A16002" s="32"/>
    </row>
    <row r="16003" spans="1:1" ht="15">
      <c r="A16003" s="32"/>
    </row>
    <row r="16004" spans="1:1" ht="15">
      <c r="A16004" s="32"/>
    </row>
    <row r="16005" spans="1:1" ht="15">
      <c r="A16005" s="32"/>
    </row>
    <row r="16006" spans="1:1" ht="15">
      <c r="A16006" s="32"/>
    </row>
    <row r="16007" spans="1:1" ht="15">
      <c r="A16007" s="32"/>
    </row>
    <row r="16008" spans="1:1" ht="15">
      <c r="A16008" s="32"/>
    </row>
    <row r="16009" spans="1:1" ht="15">
      <c r="A16009" s="32"/>
    </row>
    <row r="16010" spans="1:1" ht="15">
      <c r="A16010" s="32"/>
    </row>
    <row r="16011" spans="1:1" ht="15">
      <c r="A16011" s="32"/>
    </row>
    <row r="16012" spans="1:1" ht="15">
      <c r="A16012" s="32"/>
    </row>
    <row r="16013" spans="1:1" ht="15">
      <c r="A16013" s="32"/>
    </row>
    <row r="16014" spans="1:1" ht="15">
      <c r="A16014" s="32"/>
    </row>
    <row r="16015" spans="1:1" ht="15">
      <c r="A16015" s="32"/>
    </row>
    <row r="16016" spans="1:1" ht="15">
      <c r="A16016" s="32"/>
    </row>
    <row r="16017" spans="1:1" ht="15">
      <c r="A16017" s="32"/>
    </row>
    <row r="16018" spans="1:1" ht="15">
      <c r="A16018" s="32"/>
    </row>
    <row r="16019" spans="1:1" ht="15">
      <c r="A16019" s="32"/>
    </row>
    <row r="16020" spans="1:1" ht="15">
      <c r="A16020" s="32"/>
    </row>
    <row r="16021" spans="1:1" ht="15">
      <c r="A16021" s="32"/>
    </row>
    <row r="16022" spans="1:1" ht="15">
      <c r="A16022" s="32"/>
    </row>
    <row r="16023" spans="1:1" ht="15">
      <c r="A16023" s="32"/>
    </row>
    <row r="16024" spans="1:1" ht="15">
      <c r="A16024" s="32"/>
    </row>
    <row r="16025" spans="1:1" ht="15">
      <c r="A16025" s="32"/>
    </row>
    <row r="16026" spans="1:1" ht="15">
      <c r="A16026" s="32"/>
    </row>
    <row r="16027" spans="1:1" ht="15">
      <c r="A16027" s="32"/>
    </row>
    <row r="16028" spans="1:1" ht="15">
      <c r="A16028" s="32"/>
    </row>
    <row r="16029" spans="1:1" ht="15">
      <c r="A16029" s="32"/>
    </row>
    <row r="16030" spans="1:1" ht="15">
      <c r="A16030" s="32"/>
    </row>
    <row r="16031" spans="1:1" ht="15">
      <c r="A16031" s="32"/>
    </row>
    <row r="16032" spans="1:1" ht="15">
      <c r="A16032" s="32"/>
    </row>
    <row r="16033" spans="1:1" ht="15">
      <c r="A16033" s="32"/>
    </row>
    <row r="16034" spans="1:1" ht="15">
      <c r="A16034" s="32"/>
    </row>
    <row r="16035" spans="1:1" ht="15">
      <c r="A16035" s="32"/>
    </row>
    <row r="16036" spans="1:1" ht="15">
      <c r="A16036" s="32"/>
    </row>
    <row r="16037" spans="1:1" ht="15">
      <c r="A16037" s="32"/>
    </row>
    <row r="16038" spans="1:1" ht="15">
      <c r="A16038" s="32"/>
    </row>
    <row r="16039" spans="1:1" ht="15">
      <c r="A16039" s="32"/>
    </row>
    <row r="16040" spans="1:1" ht="15">
      <c r="A16040" s="32"/>
    </row>
    <row r="16041" spans="1:1" ht="15">
      <c r="A16041" s="32"/>
    </row>
    <row r="16042" spans="1:1" ht="15">
      <c r="A16042" s="32"/>
    </row>
    <row r="16043" spans="1:1" ht="15">
      <c r="A16043" s="32"/>
    </row>
    <row r="16044" spans="1:1" ht="15">
      <c r="A16044" s="32"/>
    </row>
    <row r="16045" spans="1:1" ht="15">
      <c r="A16045" s="32"/>
    </row>
    <row r="16046" spans="1:1" ht="15">
      <c r="A16046" s="32"/>
    </row>
    <row r="16047" spans="1:1" ht="15">
      <c r="A16047" s="32"/>
    </row>
    <row r="16048" spans="1:1" ht="15">
      <c r="A16048" s="32"/>
    </row>
    <row r="16049" spans="1:1" ht="15">
      <c r="A16049" s="32"/>
    </row>
    <row r="16050" spans="1:1" ht="15">
      <c r="A16050" s="32"/>
    </row>
    <row r="16051" spans="1:1" ht="15">
      <c r="A16051" s="32"/>
    </row>
    <row r="16052" spans="1:1" ht="15">
      <c r="A16052" s="32"/>
    </row>
    <row r="16053" spans="1:1" ht="15">
      <c r="A16053" s="32"/>
    </row>
    <row r="16054" spans="1:1" ht="15">
      <c r="A16054" s="32"/>
    </row>
    <row r="16055" spans="1:1" ht="15">
      <c r="A16055" s="32"/>
    </row>
    <row r="16056" spans="1:1" ht="15">
      <c r="A16056" s="32"/>
    </row>
    <row r="16057" spans="1:1" ht="15">
      <c r="A16057" s="32"/>
    </row>
    <row r="16058" spans="1:1" ht="15">
      <c r="A16058" s="32"/>
    </row>
    <row r="16059" spans="1:1" ht="15">
      <c r="A16059" s="32"/>
    </row>
    <row r="16060" spans="1:1" ht="15">
      <c r="A16060" s="32"/>
    </row>
    <row r="16061" spans="1:1" ht="15">
      <c r="A16061" s="32"/>
    </row>
    <row r="16062" spans="1:1" ht="15">
      <c r="A16062" s="32"/>
    </row>
    <row r="16063" spans="1:1" ht="15">
      <c r="A16063" s="32"/>
    </row>
    <row r="16064" spans="1:1" ht="15">
      <c r="A16064" s="32"/>
    </row>
    <row r="16065" spans="1:1" ht="15">
      <c r="A16065" s="32"/>
    </row>
    <row r="16066" spans="1:1" ht="15">
      <c r="A16066" s="32"/>
    </row>
    <row r="16067" spans="1:1" ht="15">
      <c r="A16067" s="32"/>
    </row>
    <row r="16068" spans="1:1" ht="15">
      <c r="A16068" s="32"/>
    </row>
    <row r="16069" spans="1:1" ht="15">
      <c r="A16069" s="32"/>
    </row>
    <row r="16070" spans="1:1" ht="15">
      <c r="A16070" s="32"/>
    </row>
    <row r="16071" spans="1:1" ht="15">
      <c r="A16071" s="32"/>
    </row>
    <row r="16072" spans="1:1" ht="15">
      <c r="A16072" s="32"/>
    </row>
    <row r="16073" spans="1:1" ht="15">
      <c r="A16073" s="32"/>
    </row>
    <row r="16074" spans="1:1" ht="15">
      <c r="A16074" s="32"/>
    </row>
    <row r="16075" spans="1:1" ht="15">
      <c r="A16075" s="32"/>
    </row>
    <row r="16076" spans="1:1" ht="15">
      <c r="A16076" s="32"/>
    </row>
    <row r="16077" spans="1:1" ht="15">
      <c r="A16077" s="32"/>
    </row>
    <row r="16078" spans="1:1" ht="15">
      <c r="A16078" s="32"/>
    </row>
    <row r="16079" spans="1:1" ht="15">
      <c r="A16079" s="32"/>
    </row>
    <row r="16080" spans="1:1" ht="15">
      <c r="A16080" s="32"/>
    </row>
    <row r="16081" spans="1:1" ht="15">
      <c r="A16081" s="32"/>
    </row>
    <row r="16082" spans="1:1" ht="15">
      <c r="A16082" s="32"/>
    </row>
    <row r="16083" spans="1:1" ht="15">
      <c r="A16083" s="32"/>
    </row>
    <row r="16084" spans="1:1" ht="15">
      <c r="A16084" s="32"/>
    </row>
    <row r="16085" spans="1:1" ht="15">
      <c r="A16085" s="32"/>
    </row>
    <row r="16086" spans="1:1" ht="15">
      <c r="A16086" s="32"/>
    </row>
    <row r="16087" spans="1:1" ht="15">
      <c r="A16087" s="32"/>
    </row>
    <row r="16088" spans="1:1" ht="15">
      <c r="A16088" s="32"/>
    </row>
    <row r="16089" spans="1:1" ht="15">
      <c r="A16089" s="32"/>
    </row>
    <row r="16090" spans="1:1" ht="15">
      <c r="A16090" s="32"/>
    </row>
    <row r="16091" spans="1:1" ht="15">
      <c r="A16091" s="32"/>
    </row>
    <row r="16092" spans="1:1" ht="15">
      <c r="A16092" s="32"/>
    </row>
    <row r="16093" spans="1:1" ht="15">
      <c r="A16093" s="32"/>
    </row>
    <row r="16094" spans="1:1" ht="15">
      <c r="A16094" s="32"/>
    </row>
    <row r="16095" spans="1:1" ht="15">
      <c r="A16095" s="32"/>
    </row>
    <row r="16096" spans="1:1" ht="15">
      <c r="A16096" s="32"/>
    </row>
    <row r="16097" spans="1:1" ht="15">
      <c r="A16097" s="32"/>
    </row>
    <row r="16098" spans="1:1" ht="15">
      <c r="A16098" s="32"/>
    </row>
    <row r="16099" spans="1:1" ht="15">
      <c r="A16099" s="32"/>
    </row>
    <row r="16100" spans="1:1" ht="15">
      <c r="A16100" s="32"/>
    </row>
    <row r="16101" spans="1:1" ht="15">
      <c r="A16101" s="32"/>
    </row>
    <row r="16102" spans="1:1" ht="15">
      <c r="A16102" s="32"/>
    </row>
    <row r="16103" spans="1:1" ht="15">
      <c r="A16103" s="32"/>
    </row>
    <row r="16104" spans="1:1" ht="15">
      <c r="A16104" s="32"/>
    </row>
    <row r="16105" spans="1:1" ht="15">
      <c r="A16105" s="32"/>
    </row>
    <row r="16106" spans="1:1" ht="15">
      <c r="A16106" s="32"/>
    </row>
    <row r="16107" spans="1:1" ht="15">
      <c r="A16107" s="32"/>
    </row>
    <row r="16108" spans="1:1" ht="15">
      <c r="A16108" s="32"/>
    </row>
    <row r="16109" spans="1:1" ht="15">
      <c r="A16109" s="32"/>
    </row>
    <row r="16110" spans="1:1" ht="15">
      <c r="A16110" s="32"/>
    </row>
    <row r="16111" spans="1:1" ht="15">
      <c r="A16111" s="32"/>
    </row>
    <row r="16112" spans="1:1" ht="15">
      <c r="A16112" s="32"/>
    </row>
    <row r="16113" spans="1:1" ht="15">
      <c r="A16113" s="32"/>
    </row>
    <row r="16114" spans="1:1" ht="15">
      <c r="A16114" s="32"/>
    </row>
    <row r="16115" spans="1:1" ht="15">
      <c r="A16115" s="32"/>
    </row>
    <row r="16116" spans="1:1" ht="15">
      <c r="A16116" s="32"/>
    </row>
    <row r="16117" spans="1:1" ht="15">
      <c r="A16117" s="32"/>
    </row>
    <row r="16118" spans="1:1" ht="15">
      <c r="A16118" s="32"/>
    </row>
    <row r="16119" spans="1:1" ht="15">
      <c r="A16119" s="32"/>
    </row>
    <row r="16120" spans="1:1" ht="15">
      <c r="A16120" s="32"/>
    </row>
    <row r="16121" spans="1:1" ht="15">
      <c r="A16121" s="32"/>
    </row>
    <row r="16122" spans="1:1" ht="15">
      <c r="A16122" s="32"/>
    </row>
    <row r="16123" spans="1:1" ht="15">
      <c r="A16123" s="32"/>
    </row>
    <row r="16124" spans="1:1" ht="15">
      <c r="A16124" s="32"/>
    </row>
    <row r="16125" spans="1:1" ht="15">
      <c r="A16125" s="32"/>
    </row>
    <row r="16126" spans="1:1" ht="15">
      <c r="A16126" s="32"/>
    </row>
    <row r="16127" spans="1:1" ht="15">
      <c r="A16127" s="32"/>
    </row>
    <row r="16128" spans="1:1" ht="15">
      <c r="A16128" s="32"/>
    </row>
    <row r="16129" spans="1:1" ht="15">
      <c r="A16129" s="32"/>
    </row>
    <row r="16130" spans="1:1" ht="15">
      <c r="A16130" s="32"/>
    </row>
    <row r="16131" spans="1:1" ht="15">
      <c r="A16131" s="32"/>
    </row>
    <row r="16132" spans="1:1" ht="15">
      <c r="A16132" s="32"/>
    </row>
    <row r="16133" spans="1:1" ht="15">
      <c r="A16133" s="32"/>
    </row>
    <row r="16134" spans="1:1" ht="15">
      <c r="A16134" s="32"/>
    </row>
    <row r="16135" spans="1:1" ht="15">
      <c r="A16135" s="32"/>
    </row>
    <row r="16136" spans="1:1" ht="15">
      <c r="A16136" s="32"/>
    </row>
    <row r="16137" spans="1:1" ht="15">
      <c r="A16137" s="32"/>
    </row>
    <row r="16138" spans="1:1" ht="15">
      <c r="A16138" s="32"/>
    </row>
    <row r="16139" spans="1:1" ht="15">
      <c r="A16139" s="32"/>
    </row>
    <row r="16140" spans="1:1" ht="15">
      <c r="A16140" s="32"/>
    </row>
    <row r="16141" spans="1:1" ht="15">
      <c r="A16141" s="32"/>
    </row>
    <row r="16142" spans="1:1" ht="15">
      <c r="A16142" s="32"/>
    </row>
    <row r="16143" spans="1:1" ht="15">
      <c r="A16143" s="32"/>
    </row>
    <row r="16144" spans="1:1" ht="15">
      <c r="A16144" s="32"/>
    </row>
    <row r="16145" spans="1:1" ht="15">
      <c r="A16145" s="32"/>
    </row>
    <row r="16146" spans="1:1" ht="15">
      <c r="A16146" s="32"/>
    </row>
    <row r="16147" spans="1:1" ht="15">
      <c r="A16147" s="32"/>
    </row>
    <row r="16148" spans="1:1" ht="15">
      <c r="A16148" s="32"/>
    </row>
    <row r="16149" spans="1:1" ht="15">
      <c r="A16149" s="32"/>
    </row>
    <row r="16150" spans="1:1" ht="15">
      <c r="A16150" s="32"/>
    </row>
    <row r="16151" spans="1:1" ht="15">
      <c r="A16151" s="32"/>
    </row>
    <row r="16152" spans="1:1" ht="15">
      <c r="A16152" s="32"/>
    </row>
    <row r="16153" spans="1:1" ht="15">
      <c r="A16153" s="32"/>
    </row>
    <row r="16154" spans="1:1" ht="15">
      <c r="A16154" s="32"/>
    </row>
    <row r="16155" spans="1:1" ht="15">
      <c r="A16155" s="32"/>
    </row>
    <row r="16156" spans="1:1" ht="15">
      <c r="A16156" s="32"/>
    </row>
    <row r="16157" spans="1:1" ht="15">
      <c r="A16157" s="32"/>
    </row>
    <row r="16158" spans="1:1" ht="15">
      <c r="A16158" s="32"/>
    </row>
    <row r="16159" spans="1:1" ht="15">
      <c r="A16159" s="32"/>
    </row>
    <row r="16160" spans="1:1" ht="15">
      <c r="A16160" s="32"/>
    </row>
    <row r="16161" spans="1:1" ht="15">
      <c r="A16161" s="32"/>
    </row>
    <row r="16162" spans="1:1" ht="15">
      <c r="A16162" s="32"/>
    </row>
    <row r="16163" spans="1:1" ht="15">
      <c r="A16163" s="32"/>
    </row>
    <row r="16164" spans="1:1" ht="15">
      <c r="A16164" s="32"/>
    </row>
    <row r="16165" spans="1:1" ht="15">
      <c r="A16165" s="32"/>
    </row>
    <row r="16166" spans="1:1" ht="15">
      <c r="A16166" s="32"/>
    </row>
    <row r="16167" spans="1:1" ht="15">
      <c r="A16167" s="32"/>
    </row>
    <row r="16168" spans="1:1" ht="15">
      <c r="A16168" s="32"/>
    </row>
    <row r="16169" spans="1:1" ht="15">
      <c r="A16169" s="32"/>
    </row>
    <row r="16170" spans="1:1" ht="15">
      <c r="A16170" s="32"/>
    </row>
    <row r="16171" spans="1:1" ht="15">
      <c r="A16171" s="32"/>
    </row>
    <row r="16172" spans="1:1" ht="15">
      <c r="A16172" s="32"/>
    </row>
    <row r="16173" spans="1:1" ht="15">
      <c r="A16173" s="32"/>
    </row>
    <row r="16174" spans="1:1" ht="15">
      <c r="A16174" s="32"/>
    </row>
    <row r="16175" spans="1:1" ht="15">
      <c r="A16175" s="32"/>
    </row>
    <row r="16176" spans="1:1" ht="15">
      <c r="A16176" s="32"/>
    </row>
    <row r="16177" spans="1:1" ht="15">
      <c r="A16177" s="32"/>
    </row>
    <row r="16178" spans="1:1" ht="15">
      <c r="A16178" s="32"/>
    </row>
    <row r="16179" spans="1:1" ht="15">
      <c r="A16179" s="32"/>
    </row>
    <row r="16180" spans="1:1" ht="15">
      <c r="A16180" s="32"/>
    </row>
    <row r="16181" spans="1:1" ht="15">
      <c r="A16181" s="32"/>
    </row>
    <row r="16182" spans="1:1" ht="15">
      <c r="A16182" s="32"/>
    </row>
    <row r="16183" spans="1:1" ht="15">
      <c r="A16183" s="32"/>
    </row>
    <row r="16184" spans="1:1" ht="15">
      <c r="A16184" s="32"/>
    </row>
    <row r="16185" spans="1:1" ht="15">
      <c r="A16185" s="32"/>
    </row>
    <row r="16186" spans="1:1" ht="15">
      <c r="A16186" s="32"/>
    </row>
    <row r="16187" spans="1:1" ht="15">
      <c r="A16187" s="32"/>
    </row>
    <row r="16188" spans="1:1" ht="15">
      <c r="A16188" s="32"/>
    </row>
    <row r="16189" spans="1:1" ht="15">
      <c r="A16189" s="32"/>
    </row>
    <row r="16190" spans="1:1" ht="15">
      <c r="A16190" s="32"/>
    </row>
    <row r="16191" spans="1:1" ht="15">
      <c r="A16191" s="32"/>
    </row>
    <row r="16192" spans="1:1" ht="15">
      <c r="A16192" s="32"/>
    </row>
    <row r="16193" spans="1:1" ht="15">
      <c r="A16193" s="32"/>
    </row>
    <row r="16194" spans="1:1" ht="15">
      <c r="A16194" s="32"/>
    </row>
    <row r="16195" spans="1:1" ht="15">
      <c r="A16195" s="32"/>
    </row>
    <row r="16196" spans="1:1" ht="15">
      <c r="A16196" s="32"/>
    </row>
    <row r="16197" spans="1:1" ht="15">
      <c r="A16197" s="32"/>
    </row>
    <row r="16198" spans="1:1" ht="15">
      <c r="A16198" s="32"/>
    </row>
    <row r="16199" spans="1:1" ht="15">
      <c r="A16199" s="32"/>
    </row>
    <row r="16200" spans="1:1" ht="15">
      <c r="A16200" s="32"/>
    </row>
    <row r="16201" spans="1:1" ht="15">
      <c r="A16201" s="32"/>
    </row>
    <row r="16202" spans="1:1" ht="15">
      <c r="A16202" s="32"/>
    </row>
    <row r="16203" spans="1:1" ht="15">
      <c r="A16203" s="32"/>
    </row>
    <row r="16204" spans="1:1" ht="15">
      <c r="A16204" s="32"/>
    </row>
    <row r="16205" spans="1:1" ht="15">
      <c r="A16205" s="32"/>
    </row>
    <row r="16206" spans="1:1" ht="15">
      <c r="A16206" s="32"/>
    </row>
    <row r="16207" spans="1:1" ht="15">
      <c r="A16207" s="32"/>
    </row>
    <row r="16208" spans="1:1" ht="15">
      <c r="A16208" s="32"/>
    </row>
    <row r="16209" spans="1:1" ht="15">
      <c r="A16209" s="32"/>
    </row>
    <row r="16210" spans="1:1" ht="15">
      <c r="A16210" s="32"/>
    </row>
    <row r="16211" spans="1:1" ht="15">
      <c r="A16211" s="32"/>
    </row>
    <row r="16212" spans="1:1" ht="15">
      <c r="A16212" s="32"/>
    </row>
    <row r="16213" spans="1:1" ht="15">
      <c r="A16213" s="32"/>
    </row>
    <row r="16214" spans="1:1" ht="15">
      <c r="A16214" s="32"/>
    </row>
    <row r="16215" spans="1:1" ht="15">
      <c r="A16215" s="32"/>
    </row>
    <row r="16216" spans="1:1" ht="15">
      <c r="A16216" s="32"/>
    </row>
    <row r="16217" spans="1:1" ht="15">
      <c r="A16217" s="32"/>
    </row>
    <row r="16218" spans="1:1" ht="15">
      <c r="A16218" s="32"/>
    </row>
    <row r="16219" spans="1:1" ht="15">
      <c r="A16219" s="32"/>
    </row>
    <row r="16220" spans="1:1" ht="15">
      <c r="A16220" s="32"/>
    </row>
    <row r="16221" spans="1:1" ht="15">
      <c r="A16221" s="32"/>
    </row>
    <row r="16222" spans="1:1" ht="15">
      <c r="A16222" s="32"/>
    </row>
    <row r="16223" spans="1:1" ht="15">
      <c r="A16223" s="32"/>
    </row>
    <row r="16224" spans="1:1" ht="15">
      <c r="A16224" s="32"/>
    </row>
    <row r="16225" spans="1:1" ht="15">
      <c r="A16225" s="32"/>
    </row>
    <row r="16226" spans="1:1" ht="15">
      <c r="A16226" s="32"/>
    </row>
    <row r="16227" spans="1:1" ht="15">
      <c r="A16227" s="32"/>
    </row>
    <row r="16228" spans="1:1" ht="15">
      <c r="A16228" s="32"/>
    </row>
    <row r="16229" spans="1:1" ht="15">
      <c r="A16229" s="32"/>
    </row>
    <row r="16230" spans="1:1" ht="15">
      <c r="A16230" s="32"/>
    </row>
    <row r="16231" spans="1:1" ht="15">
      <c r="A16231" s="32"/>
    </row>
    <row r="16232" spans="1:1" ht="15">
      <c r="A16232" s="32"/>
    </row>
    <row r="16233" spans="1:1" ht="15">
      <c r="A16233" s="32"/>
    </row>
    <row r="16234" spans="1:1" ht="15">
      <c r="A16234" s="32"/>
    </row>
    <row r="16235" spans="1:1" ht="15">
      <c r="A16235" s="32"/>
    </row>
    <row r="16236" spans="1:1" ht="15">
      <c r="A16236" s="32"/>
    </row>
    <row r="16237" spans="1:1" ht="15">
      <c r="A16237" s="32"/>
    </row>
    <row r="16238" spans="1:1" ht="15">
      <c r="A16238" s="32"/>
    </row>
    <row r="16239" spans="1:1" ht="15">
      <c r="A16239" s="32"/>
    </row>
    <row r="16240" spans="1:1" ht="15">
      <c r="A16240" s="32"/>
    </row>
    <row r="16241" spans="1:1" ht="15">
      <c r="A16241" s="32"/>
    </row>
    <row r="16242" spans="1:1" ht="15">
      <c r="A16242" s="32"/>
    </row>
    <row r="16243" spans="1:1" ht="15">
      <c r="A16243" s="32"/>
    </row>
    <row r="16244" spans="1:1" ht="15">
      <c r="A16244" s="32"/>
    </row>
    <row r="16245" spans="1:1" ht="15">
      <c r="A16245" s="32"/>
    </row>
    <row r="16246" spans="1:1" ht="15">
      <c r="A16246" s="32"/>
    </row>
    <row r="16247" spans="1:1" ht="15">
      <c r="A16247" s="32"/>
    </row>
    <row r="16248" spans="1:1" ht="15">
      <c r="A16248" s="32"/>
    </row>
    <row r="16249" spans="1:1" ht="15">
      <c r="A16249" s="32"/>
    </row>
    <row r="16250" spans="1:1" ht="15">
      <c r="A16250" s="32"/>
    </row>
    <row r="16251" spans="1:1" ht="15">
      <c r="A16251" s="32"/>
    </row>
    <row r="16252" spans="1:1" ht="15">
      <c r="A16252" s="32"/>
    </row>
    <row r="16253" spans="1:1" ht="15">
      <c r="A16253" s="32"/>
    </row>
    <row r="16254" spans="1:1" ht="15">
      <c r="A16254" s="32"/>
    </row>
    <row r="16255" spans="1:1" ht="15">
      <c r="A16255" s="32"/>
    </row>
    <row r="16256" spans="1:1" ht="15">
      <c r="A16256" s="32"/>
    </row>
    <row r="16257" spans="1:1" ht="15">
      <c r="A16257" s="32"/>
    </row>
    <row r="16258" spans="1:1" ht="15">
      <c r="A16258" s="32"/>
    </row>
    <row r="16259" spans="1:1" ht="15">
      <c r="A16259" s="32"/>
    </row>
    <row r="16260" spans="1:1" ht="15">
      <c r="A16260" s="32"/>
    </row>
    <row r="16261" spans="1:1" ht="15">
      <c r="A16261" s="32"/>
    </row>
    <row r="16262" spans="1:1" ht="15">
      <c r="A16262" s="32"/>
    </row>
    <row r="16263" spans="1:1" ht="15">
      <c r="A16263" s="32"/>
    </row>
    <row r="16264" spans="1:1" ht="15">
      <c r="A16264" s="32"/>
    </row>
    <row r="16265" spans="1:1" ht="15">
      <c r="A16265" s="32"/>
    </row>
    <row r="16266" spans="1:1" ht="15">
      <c r="A16266" s="32"/>
    </row>
    <row r="16267" spans="1:1" ht="15">
      <c r="A16267" s="32"/>
    </row>
    <row r="16268" spans="1:1" ht="15">
      <c r="A16268" s="32"/>
    </row>
    <row r="16269" spans="1:1" ht="15">
      <c r="A16269" s="32"/>
    </row>
    <row r="16270" spans="1:1" ht="15">
      <c r="A16270" s="32"/>
    </row>
    <row r="16271" spans="1:1" ht="15">
      <c r="A16271" s="32"/>
    </row>
    <row r="16272" spans="1:1" ht="15">
      <c r="A16272" s="32"/>
    </row>
    <row r="16273" spans="1:1" ht="15">
      <c r="A16273" s="32"/>
    </row>
    <row r="16274" spans="1:1" ht="15">
      <c r="A16274" s="32"/>
    </row>
    <row r="16275" spans="1:1" ht="15">
      <c r="A16275" s="32"/>
    </row>
    <row r="16276" spans="1:1" ht="15">
      <c r="A16276" s="32"/>
    </row>
    <row r="16277" spans="1:1" ht="15">
      <c r="A16277" s="32"/>
    </row>
    <row r="16278" spans="1:1" ht="15">
      <c r="A16278" s="32"/>
    </row>
    <row r="16279" spans="1:1" ht="15">
      <c r="A16279" s="32"/>
    </row>
    <row r="16280" spans="1:1" ht="15">
      <c r="A16280" s="32"/>
    </row>
    <row r="16281" spans="1:1" ht="15">
      <c r="A16281" s="32"/>
    </row>
    <row r="16282" spans="1:1" ht="15">
      <c r="A16282" s="32"/>
    </row>
    <row r="16283" spans="1:1" ht="15">
      <c r="A16283" s="32"/>
    </row>
    <row r="16284" spans="1:1" ht="15">
      <c r="A16284" s="32"/>
    </row>
    <row r="16285" spans="1:1" ht="15">
      <c r="A16285" s="32"/>
    </row>
    <row r="16286" spans="1:1" ht="15">
      <c r="A16286" s="32"/>
    </row>
    <row r="16287" spans="1:1" ht="15">
      <c r="A16287" s="32"/>
    </row>
    <row r="16288" spans="1:1" ht="15">
      <c r="A16288" s="32"/>
    </row>
    <row r="16289" spans="1:1" ht="15">
      <c r="A16289" s="32"/>
    </row>
    <row r="16290" spans="1:1" ht="15">
      <c r="A16290" s="32"/>
    </row>
    <row r="16291" spans="1:1" ht="15">
      <c r="A16291" s="32"/>
    </row>
    <row r="16292" spans="1:1" ht="15">
      <c r="A16292" s="32"/>
    </row>
    <row r="16293" spans="1:1" ht="15">
      <c r="A16293" s="32"/>
    </row>
    <row r="16294" spans="1:1" ht="15">
      <c r="A16294" s="32"/>
    </row>
    <row r="16295" spans="1:1" ht="15">
      <c r="A16295" s="32"/>
    </row>
    <row r="16296" spans="1:1" ht="15">
      <c r="A16296" s="32"/>
    </row>
    <row r="16297" spans="1:1" ht="15">
      <c r="A16297" s="32"/>
    </row>
    <row r="16298" spans="1:1" ht="15">
      <c r="A16298" s="32"/>
    </row>
    <row r="16299" spans="1:1" ht="15">
      <c r="A16299" s="32"/>
    </row>
    <row r="16300" spans="1:1" ht="15">
      <c r="A16300" s="32"/>
    </row>
    <row r="16301" spans="1:1" ht="15">
      <c r="A16301" s="32"/>
    </row>
    <row r="16302" spans="1:1" ht="15">
      <c r="A16302" s="32"/>
    </row>
    <row r="16303" spans="1:1" ht="15">
      <c r="A16303" s="32"/>
    </row>
    <row r="16304" spans="1:1" ht="15">
      <c r="A16304" s="32"/>
    </row>
    <row r="16305" spans="1:1" ht="15">
      <c r="A16305" s="32"/>
    </row>
    <row r="16306" spans="1:1" ht="15">
      <c r="A16306" s="32"/>
    </row>
    <row r="16307" spans="1:1" ht="15">
      <c r="A16307" s="32"/>
    </row>
    <row r="16308" spans="1:1" ht="15">
      <c r="A16308" s="32"/>
    </row>
    <row r="16309" spans="1:1" ht="15">
      <c r="A16309" s="32"/>
    </row>
    <row r="16310" spans="1:1" ht="15">
      <c r="A16310" s="32"/>
    </row>
    <row r="16311" spans="1:1" ht="15">
      <c r="A16311" s="32"/>
    </row>
    <row r="16312" spans="1:1" ht="15">
      <c r="A16312" s="32"/>
    </row>
    <row r="16313" spans="1:1" ht="15">
      <c r="A16313" s="32"/>
    </row>
    <row r="16314" spans="1:1" ht="15">
      <c r="A16314" s="32"/>
    </row>
    <row r="16315" spans="1:1" ht="15">
      <c r="A16315" s="32"/>
    </row>
    <row r="16316" spans="1:1" ht="15">
      <c r="A16316" s="32"/>
    </row>
    <row r="16317" spans="1:1" ht="15">
      <c r="A16317" s="32"/>
    </row>
    <row r="16318" spans="1:1" ht="15">
      <c r="A16318" s="32"/>
    </row>
    <row r="16319" spans="1:1" ht="15">
      <c r="A16319" s="32"/>
    </row>
    <row r="16320" spans="1:1" ht="15">
      <c r="A16320" s="32"/>
    </row>
    <row r="16321" spans="1:1" ht="15">
      <c r="A16321" s="32"/>
    </row>
    <row r="16322" spans="1:1" ht="15">
      <c r="A16322" s="32"/>
    </row>
    <row r="16323" spans="1:1" ht="15">
      <c r="A16323" s="32"/>
    </row>
    <row r="16324" spans="1:1" ht="15">
      <c r="A16324" s="32"/>
    </row>
    <row r="16325" spans="1:1" ht="15">
      <c r="A16325" s="32"/>
    </row>
    <row r="16326" spans="1:1" ht="15">
      <c r="A16326" s="32"/>
    </row>
    <row r="16327" spans="1:1" ht="15">
      <c r="A16327" s="32"/>
    </row>
    <row r="16328" spans="1:1" ht="15">
      <c r="A16328" s="32"/>
    </row>
    <row r="16329" spans="1:1" ht="15">
      <c r="A16329" s="32"/>
    </row>
    <row r="16330" spans="1:1" ht="15">
      <c r="A16330" s="32"/>
    </row>
    <row r="16331" spans="1:1" ht="15">
      <c r="A16331" s="32"/>
    </row>
    <row r="16332" spans="1:1" ht="15">
      <c r="A16332" s="32"/>
    </row>
    <row r="16333" spans="1:1" ht="15">
      <c r="A16333" s="32"/>
    </row>
    <row r="16334" spans="1:1" ht="15">
      <c r="A16334" s="32"/>
    </row>
    <row r="16335" spans="1:1" ht="15">
      <c r="A16335" s="32"/>
    </row>
    <row r="16336" spans="1:1" ht="15">
      <c r="A16336" s="32"/>
    </row>
    <row r="16337" spans="1:1" ht="15">
      <c r="A16337" s="32"/>
    </row>
    <row r="16338" spans="1:1" ht="15">
      <c r="A16338" s="32"/>
    </row>
    <row r="16339" spans="1:1" ht="15">
      <c r="A16339" s="32"/>
    </row>
    <row r="16340" spans="1:1" ht="15">
      <c r="A16340" s="32"/>
    </row>
    <row r="16341" spans="1:1" ht="15">
      <c r="A16341" s="32"/>
    </row>
    <row r="16342" spans="1:1" ht="15">
      <c r="A16342" s="32"/>
    </row>
    <row r="16343" spans="1:1" ht="15">
      <c r="A16343" s="32"/>
    </row>
    <row r="16344" spans="1:1" ht="15">
      <c r="A16344" s="32"/>
    </row>
    <row r="16345" spans="1:1" ht="15">
      <c r="A16345" s="32"/>
    </row>
    <row r="16346" spans="1:1" ht="15">
      <c r="A16346" s="32"/>
    </row>
    <row r="16347" spans="1:1" ht="15">
      <c r="A16347" s="32"/>
    </row>
    <row r="16348" spans="1:1" ht="15">
      <c r="A16348" s="32"/>
    </row>
    <row r="16349" spans="1:1" ht="15">
      <c r="A16349" s="32"/>
    </row>
    <row r="16350" spans="1:1" ht="15">
      <c r="A16350" s="32"/>
    </row>
    <row r="16351" spans="1:1" ht="15">
      <c r="A16351" s="32"/>
    </row>
    <row r="16352" spans="1:1" ht="15">
      <c r="A16352" s="32"/>
    </row>
    <row r="16353" spans="1:1" ht="15">
      <c r="A16353" s="32"/>
    </row>
    <row r="16354" spans="1:1" ht="15">
      <c r="A16354" s="32"/>
    </row>
    <row r="16355" spans="1:1" ht="15">
      <c r="A16355" s="32"/>
    </row>
    <row r="16356" spans="1:1" ht="15">
      <c r="A16356" s="32"/>
    </row>
    <row r="16357" spans="1:1" ht="15">
      <c r="A16357" s="32"/>
    </row>
    <row r="16358" spans="1:1" ht="15">
      <c r="A16358" s="32"/>
    </row>
    <row r="16359" spans="1:1" ht="15">
      <c r="A16359" s="32"/>
    </row>
    <row r="16360" spans="1:1" ht="15">
      <c r="A16360" s="32"/>
    </row>
    <row r="16361" spans="1:1" ht="15">
      <c r="A16361" s="32"/>
    </row>
    <row r="16362" spans="1:1" ht="15">
      <c r="A16362" s="32"/>
    </row>
    <row r="16363" spans="1:1" ht="15">
      <c r="A16363" s="32"/>
    </row>
    <row r="16364" spans="1:1" ht="15">
      <c r="A16364" s="32"/>
    </row>
    <row r="16365" spans="1:1" ht="15">
      <c r="A16365" s="32"/>
    </row>
    <row r="16366" spans="1:1" ht="15">
      <c r="A16366" s="32"/>
    </row>
    <row r="16367" spans="1:1" ht="15">
      <c r="A16367" s="32"/>
    </row>
    <row r="16368" spans="1:1" ht="15">
      <c r="A16368" s="32"/>
    </row>
    <row r="16369" spans="1:1" ht="15">
      <c r="A16369" s="32"/>
    </row>
    <row r="16370" spans="1:1" ht="15">
      <c r="A16370" s="32"/>
    </row>
    <row r="16371" spans="1:1" ht="15">
      <c r="A16371" s="32"/>
    </row>
    <row r="16372" spans="1:1" ht="15">
      <c r="A16372" s="32"/>
    </row>
    <row r="16373" spans="1:1" ht="15">
      <c r="A16373" s="32"/>
    </row>
    <row r="16374" spans="1:1" ht="15">
      <c r="A16374" s="32"/>
    </row>
    <row r="16375" spans="1:1" ht="15">
      <c r="A16375" s="32"/>
    </row>
    <row r="16376" spans="1:1" ht="15">
      <c r="A16376" s="32"/>
    </row>
    <row r="16377" spans="1:1" ht="15">
      <c r="A16377" s="32"/>
    </row>
    <row r="16378" spans="1:1" ht="15">
      <c r="A16378" s="32"/>
    </row>
    <row r="16379" spans="1:1" ht="15">
      <c r="A16379" s="32"/>
    </row>
    <row r="16380" spans="1:1" ht="15">
      <c r="A16380" s="32"/>
    </row>
    <row r="16381" spans="1:1" ht="15">
      <c r="A16381" s="32"/>
    </row>
    <row r="16382" spans="1:1" ht="15">
      <c r="A16382" s="32"/>
    </row>
    <row r="16383" spans="1:1" ht="15">
      <c r="A16383" s="32"/>
    </row>
    <row r="16384" spans="1:1" ht="15">
      <c r="A16384" s="32"/>
    </row>
    <row r="16385" spans="1:1" ht="15">
      <c r="A16385" s="32"/>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CFAEC-FF6D-BC41-B8C2-A141D7D8AFA7}">
  <dimension ref="A1:X237"/>
  <sheetViews>
    <sheetView topLeftCell="N1" workbookViewId="0">
      <selection activeCell="Y1" sqref="Y1:AB1048576"/>
    </sheetView>
  </sheetViews>
  <sheetFormatPr defaultColWidth="14.77734375" defaultRowHeight="14.25"/>
  <cols>
    <col min="1" max="16384" width="14.77734375" style="18"/>
  </cols>
  <sheetData>
    <row r="1" spans="1:24" ht="15.75">
      <c r="A1" s="56" t="s">
        <v>491</v>
      </c>
      <c r="Q1" s="57" t="s">
        <v>492</v>
      </c>
      <c r="R1" s="58"/>
      <c r="U1" s="57"/>
      <c r="V1" s="58"/>
      <c r="W1" s="57"/>
      <c r="X1" s="58"/>
    </row>
    <row r="2" spans="1:24" ht="15">
      <c r="A2" s="59" t="s">
        <v>13</v>
      </c>
      <c r="B2" s="59" t="s">
        <v>493</v>
      </c>
      <c r="C2" s="59" t="s">
        <v>494</v>
      </c>
      <c r="D2" s="59" t="s">
        <v>495</v>
      </c>
      <c r="E2" s="59" t="s">
        <v>496</v>
      </c>
      <c r="F2" s="59" t="s">
        <v>497</v>
      </c>
      <c r="G2" s="59" t="s">
        <v>498</v>
      </c>
      <c r="H2" s="59" t="s">
        <v>499</v>
      </c>
      <c r="I2" s="59" t="s">
        <v>500</v>
      </c>
      <c r="J2" s="59" t="s">
        <v>501</v>
      </c>
      <c r="K2" s="59" t="s">
        <v>502</v>
      </c>
      <c r="L2" s="59" t="s">
        <v>503</v>
      </c>
      <c r="M2" s="59" t="s">
        <v>504</v>
      </c>
      <c r="N2" s="59" t="s">
        <v>505</v>
      </c>
      <c r="O2" s="59" t="s">
        <v>506</v>
      </c>
      <c r="P2" s="59" t="s">
        <v>507</v>
      </c>
      <c r="Q2" s="60" t="s">
        <v>508</v>
      </c>
      <c r="R2" s="61" t="s">
        <v>30</v>
      </c>
      <c r="S2" s="59" t="s">
        <v>509</v>
      </c>
      <c r="T2" s="59" t="s">
        <v>30</v>
      </c>
      <c r="U2" s="60" t="s">
        <v>510</v>
      </c>
      <c r="V2" s="61" t="s">
        <v>30</v>
      </c>
      <c r="W2" s="60" t="s">
        <v>511</v>
      </c>
      <c r="X2" s="61" t="s">
        <v>30</v>
      </c>
    </row>
    <row r="3" spans="1:24">
      <c r="A3" s="18" t="s">
        <v>31</v>
      </c>
      <c r="B3" s="18">
        <v>1.2435772460424319E-4</v>
      </c>
      <c r="C3" s="18">
        <v>1.1259279342948545E-4</v>
      </c>
      <c r="D3" s="18">
        <v>1.3123641328482692E-4</v>
      </c>
      <c r="E3" s="18">
        <v>1.28877631368539E-4</v>
      </c>
      <c r="F3" s="18">
        <v>1.2290749725817955E-4</v>
      </c>
      <c r="G3" s="18">
        <v>9.6202146643771939E-5</v>
      </c>
      <c r="H3" s="18">
        <v>1.4610005729361083E-4</v>
      </c>
      <c r="I3" s="18">
        <v>1.2000139833131207E-4</v>
      </c>
      <c r="J3" s="18">
        <v>1.383084194953144E-4</v>
      </c>
      <c r="K3" s="18">
        <v>1.1473603342741827E-4</v>
      </c>
      <c r="L3" s="18">
        <v>1.675774811712451E-4</v>
      </c>
      <c r="M3" s="18">
        <v>1.0760869907957311E-4</v>
      </c>
      <c r="N3" s="18">
        <v>1.0346818530729865E-4</v>
      </c>
      <c r="O3" s="18">
        <v>1.2162341650255667E-4</v>
      </c>
      <c r="P3" s="18">
        <v>1.3162218005175017E-4</v>
      </c>
      <c r="Q3" s="62">
        <f>AVERAGE(B3:D3)/AVERAGE(N3:P3)</f>
        <v>1.0321634600072762</v>
      </c>
      <c r="R3" s="63">
        <f>_xlfn.T.TEST(N3:P3,B3:D3,2,2)</f>
        <v>0.71829320943707531</v>
      </c>
      <c r="S3" s="18">
        <f>AVERAGE(H3:J3)/AVERAGE(N3:P3)</f>
        <v>1.1337097014018274</v>
      </c>
      <c r="T3" s="18">
        <f>_xlfn.T.TEST(N3:P3,H3:J3,2,2)</f>
        <v>0.23224925199655166</v>
      </c>
      <c r="U3" s="62">
        <f>AVERAGE(K3:M3)/AVERAGE(N3:P3)</f>
        <v>1.0930954549704357</v>
      </c>
      <c r="V3" s="63">
        <f>_xlfn.T.TEST(N3:P3,K3:M3,2,2)</f>
        <v>0.62003245123460671</v>
      </c>
      <c r="W3" s="62">
        <f>AVERAGE(E3:G3)/AVERAGE(N3:P3)</f>
        <v>0.97553639070076459</v>
      </c>
      <c r="X3" s="63">
        <f>_xlfn.T.TEST(N3:P3,E3:G3,2,2)</f>
        <v>0.83382308625191448</v>
      </c>
    </row>
    <row r="4" spans="1:24">
      <c r="A4" s="18" t="s">
        <v>33</v>
      </c>
      <c r="B4" s="18">
        <v>3.2563525154906224E-4</v>
      </c>
      <c r="C4" s="18">
        <v>2.9310073819785101E-4</v>
      </c>
      <c r="D4" s="18">
        <v>3.4897365444813515E-4</v>
      </c>
      <c r="E4" s="18">
        <v>3.7582971282807727E-4</v>
      </c>
      <c r="F4" s="18">
        <v>3.2964235063232152E-4</v>
      </c>
      <c r="G4" s="18">
        <v>2.9449139757300351E-4</v>
      </c>
      <c r="H4" s="18">
        <v>3.8444138308742931E-4</v>
      </c>
      <c r="I4" s="18">
        <v>3.2804415576277799E-4</v>
      </c>
      <c r="J4" s="18">
        <v>4.2940169163026341E-4</v>
      </c>
      <c r="K4" s="18">
        <v>3.349218868694659E-4</v>
      </c>
      <c r="L4" s="18">
        <v>4.354988996981326E-4</v>
      </c>
      <c r="M4" s="18">
        <v>2.694693905854334E-4</v>
      </c>
      <c r="N4" s="18">
        <v>3.3435446946824323E-4</v>
      </c>
      <c r="O4" s="18">
        <v>3.5002986652321567E-4</v>
      </c>
      <c r="P4" s="18">
        <v>4.6308870043909074E-4</v>
      </c>
      <c r="Q4" s="62">
        <f>AVERAGE(B4:D4)/AVERAGE(N4:P4)</f>
        <v>0.8433397678827449</v>
      </c>
      <c r="R4" s="63">
        <f>_xlfn.T.TEST(N4:P4,B4:D4,2,2)</f>
        <v>0.24192965383445872</v>
      </c>
      <c r="S4" s="18">
        <f t="shared" ref="S4:S67" si="0">AVERAGE(H4:J4)/AVERAGE(N4:P4)</f>
        <v>0.99513208086574745</v>
      </c>
      <c r="T4" s="18">
        <f t="shared" ref="T4:T67" si="1">_xlfn.T.TEST(N4:P4,H4:J4,2,2)</f>
        <v>0.9721025538904513</v>
      </c>
      <c r="U4" s="62">
        <f t="shared" ref="U4:U67" si="2">AVERAGE(K4:M4)/AVERAGE(N4:P4)</f>
        <v>0.90624367121324578</v>
      </c>
      <c r="V4" s="63">
        <f t="shared" ref="V4:V67" si="3">_xlfn.T.TEST(N4:P4,K4:M4,2,2)</f>
        <v>0.59995137951964228</v>
      </c>
      <c r="W4" s="62">
        <f>AVERAGE(E4:G4)/AVERAGE(N4:P4)</f>
        <v>0.8714483297524741</v>
      </c>
      <c r="X4" s="63">
        <f>_xlfn.T.TEST(N4:P4,E4:G4,2,2)</f>
        <v>0.353580426504916</v>
      </c>
    </row>
    <row r="5" spans="1:24">
      <c r="A5" s="18" t="s">
        <v>34</v>
      </c>
      <c r="B5" s="18">
        <v>5.4803842610043135E-4</v>
      </c>
      <c r="C5" s="18">
        <v>5.1327934792597834E-4</v>
      </c>
      <c r="D5" s="18">
        <v>6.1903889963934374E-4</v>
      </c>
      <c r="E5" s="18">
        <v>5.1433513935115972E-4</v>
      </c>
      <c r="F5" s="18">
        <v>4.869452079986551E-4</v>
      </c>
      <c r="G5" s="18">
        <v>5.011278183066518E-4</v>
      </c>
      <c r="H5" s="18">
        <v>5.8560257191224701E-4</v>
      </c>
      <c r="I5" s="18">
        <v>5.1497750456625652E-4</v>
      </c>
      <c r="J5" s="18">
        <v>7.1277825018985577E-4</v>
      </c>
      <c r="K5" s="18">
        <v>5.240923136438703E-4</v>
      </c>
      <c r="L5" s="18">
        <v>7.7962013500578885E-4</v>
      </c>
      <c r="M5" s="18">
        <v>4.2723734712900199E-4</v>
      </c>
      <c r="N5" s="18">
        <v>5.5569986352846748E-4</v>
      </c>
      <c r="O5" s="18">
        <v>5.9661873022026461E-4</v>
      </c>
      <c r="P5" s="18">
        <v>7.585597965444399E-4</v>
      </c>
      <c r="Q5" s="62">
        <f>AVERAGE(B5:D5)/AVERAGE(N5:P5)</f>
        <v>0.87936348131915865</v>
      </c>
      <c r="R5" s="63">
        <f>_xlfn.T.TEST(N5:P5,B5:D5,2,2)</f>
        <v>0.32978735539141951</v>
      </c>
      <c r="S5" s="18">
        <f t="shared" si="0"/>
        <v>0.94896584517351168</v>
      </c>
      <c r="T5" s="18">
        <f t="shared" si="1"/>
        <v>0.72087239152849436</v>
      </c>
      <c r="U5" s="62">
        <f t="shared" si="2"/>
        <v>0.90583985070504369</v>
      </c>
      <c r="V5" s="63">
        <f t="shared" si="3"/>
        <v>0.6487450990791076</v>
      </c>
      <c r="W5" s="62">
        <f>AVERAGE(E5:G5)/AVERAGE(N5:P5)</f>
        <v>0.78623954998306467</v>
      </c>
      <c r="X5" s="63">
        <f>_xlfn.T.TEST(N5:P5,E5:G5,2,2)</f>
        <v>9.4680263317349175E-2</v>
      </c>
    </row>
    <row r="6" spans="1:24">
      <c r="A6" s="18" t="s">
        <v>36</v>
      </c>
      <c r="B6" s="18">
        <v>4.5536159011792761E-4</v>
      </c>
      <c r="C6" s="18">
        <v>4.4657671241650482E-4</v>
      </c>
      <c r="D6" s="18">
        <v>6.1981618564081915E-4</v>
      </c>
      <c r="E6" s="18">
        <v>4.3957712491058418E-4</v>
      </c>
      <c r="F6" s="18">
        <v>4.5433308712282188E-4</v>
      </c>
      <c r="G6" s="18">
        <v>4.6395112037709403E-4</v>
      </c>
      <c r="H6" s="18">
        <v>5.601529839620727E-4</v>
      </c>
      <c r="I6" s="18">
        <v>4.8677901727753087E-4</v>
      </c>
      <c r="J6" s="18">
        <v>7.2073800986207379E-4</v>
      </c>
      <c r="K6" s="18">
        <v>5.1571367632949848E-4</v>
      </c>
      <c r="L6" s="18">
        <v>8.0614085805335689E-4</v>
      </c>
      <c r="M6" s="18">
        <v>4.5004969370859388E-4</v>
      </c>
      <c r="N6" s="18">
        <v>4.5960714445943888E-4</v>
      </c>
      <c r="O6" s="18">
        <v>5.5713271120805589E-4</v>
      </c>
      <c r="P6" s="18">
        <v>7.7225467560968213E-4</v>
      </c>
      <c r="Q6" s="62">
        <f>AVERAGE(B6:D6)/AVERAGE(N6:P6)</f>
        <v>0.85061997763003749</v>
      </c>
      <c r="R6" s="63">
        <f>_xlfn.T.TEST(N6:P6,B6:D6,2,2)</f>
        <v>0.45653704657876076</v>
      </c>
      <c r="S6" s="18">
        <f t="shared" si="0"/>
        <v>0.98808016469436832</v>
      </c>
      <c r="T6" s="18">
        <f t="shared" si="1"/>
        <v>0.95381414971083156</v>
      </c>
      <c r="U6" s="62">
        <f t="shared" si="2"/>
        <v>0.99044697851953378</v>
      </c>
      <c r="V6" s="63">
        <f t="shared" si="3"/>
        <v>0.97016878500709813</v>
      </c>
      <c r="W6" s="62">
        <f>AVERAGE(E6:G6)/AVERAGE(N6:P6)</f>
        <v>0.75900809570452543</v>
      </c>
      <c r="X6" s="63">
        <f>_xlfn.T.TEST(N6:P6,E6:G6,2,2)</f>
        <v>0.19573372626260097</v>
      </c>
    </row>
    <row r="7" spans="1:24">
      <c r="A7" s="18" t="s">
        <v>281</v>
      </c>
      <c r="B7" s="18">
        <v>1.7899302888541564</v>
      </c>
      <c r="C7" s="18">
        <v>1.6093682957089313</v>
      </c>
      <c r="D7" s="18">
        <v>1.5835638559414973</v>
      </c>
      <c r="E7" s="18">
        <v>1.9850083990477689</v>
      </c>
      <c r="F7" s="18">
        <v>1.8155582040397136</v>
      </c>
      <c r="G7" s="18">
        <v>1.607027035150467</v>
      </c>
      <c r="H7" s="18">
        <v>1.8797343126333823</v>
      </c>
      <c r="I7" s="18">
        <v>1.5577698419201451</v>
      </c>
      <c r="J7" s="18">
        <v>1.8487895719665517</v>
      </c>
      <c r="K7" s="18">
        <v>1.8690524061249802</v>
      </c>
      <c r="L7" s="18">
        <v>1.8664826102561416</v>
      </c>
      <c r="M7" s="18">
        <v>1.5425288354839581</v>
      </c>
      <c r="N7" s="18">
        <v>1.9032309743473912</v>
      </c>
      <c r="O7" s="18">
        <v>1.7943210278314199</v>
      </c>
      <c r="P7" s="18">
        <v>1.66914834139097</v>
      </c>
      <c r="Q7" s="62">
        <f>AVERAGE(B7:D7)/AVERAGE(N7:P7)</f>
        <v>0.92847785818243078</v>
      </c>
      <c r="R7" s="63">
        <f>_xlfn.T.TEST(N7:P7,B7:D7,2,2)</f>
        <v>0.24402944265693505</v>
      </c>
      <c r="S7" s="18">
        <f t="shared" si="0"/>
        <v>0.98501749456795329</v>
      </c>
      <c r="T7" s="18">
        <f t="shared" si="1"/>
        <v>0.83796827530107798</v>
      </c>
      <c r="U7" s="62">
        <f t="shared" si="2"/>
        <v>0.98348398717455843</v>
      </c>
      <c r="V7" s="63">
        <f t="shared" si="3"/>
        <v>0.8284873137290969</v>
      </c>
      <c r="W7" s="62">
        <f>AVERAGE(E7:G7)/AVERAGE(N7:P7)</f>
        <v>1.0076198207558145</v>
      </c>
      <c r="X7" s="63">
        <f>_xlfn.T.TEST(N7:P7,E7:G7,2,2)</f>
        <v>0.92064990924559276</v>
      </c>
    </row>
    <row r="8" spans="1:24">
      <c r="A8" s="18" t="s">
        <v>283</v>
      </c>
      <c r="B8" s="18">
        <v>1.6295687399293473</v>
      </c>
      <c r="C8" s="18">
        <v>1.5504302938481405</v>
      </c>
      <c r="D8" s="18">
        <v>1.5074562730157417</v>
      </c>
      <c r="E8" s="18">
        <v>1.9140771796342018</v>
      </c>
      <c r="F8" s="18">
        <v>1.7183211155796521</v>
      </c>
      <c r="G8" s="18">
        <v>1.4317613636469715</v>
      </c>
      <c r="H8" s="18">
        <v>1.8642935658368129</v>
      </c>
      <c r="I8" s="18">
        <v>1.53083850248468</v>
      </c>
      <c r="J8" s="18">
        <v>1.7740823296251256</v>
      </c>
      <c r="K8" s="18">
        <v>1.7352503859881232</v>
      </c>
      <c r="L8" s="18">
        <v>1.9073918181521663</v>
      </c>
      <c r="M8" s="18">
        <v>1.509946109154418</v>
      </c>
      <c r="N8" s="18">
        <v>1.7112579465657718</v>
      </c>
      <c r="O8" s="18">
        <v>1.5566008183594253</v>
      </c>
      <c r="P8" s="18">
        <v>1.426309628996971</v>
      </c>
      <c r="Q8" s="62">
        <f>AVERAGE(B8:D8)/AVERAGE(N8:P8)</f>
        <v>0.99856990917973243</v>
      </c>
      <c r="R8" s="63">
        <f>_xlfn.T.TEST(N8:P8,B8:D8,2,2)</f>
        <v>0.98131075457390371</v>
      </c>
      <c r="S8" s="18">
        <f t="shared" si="0"/>
        <v>1.1011991825089873</v>
      </c>
      <c r="T8" s="18">
        <f t="shared" si="1"/>
        <v>0.28765506023649279</v>
      </c>
      <c r="U8" s="62">
        <f t="shared" si="2"/>
        <v>1.097657323066229</v>
      </c>
      <c r="V8" s="63">
        <f t="shared" si="3"/>
        <v>0.3409784530465228</v>
      </c>
      <c r="W8" s="62">
        <f>AVERAGE(E8:G8)/AVERAGE(N8:P8)</f>
        <v>1.0788193421901326</v>
      </c>
      <c r="X8" s="63">
        <f>_xlfn.T.TEST(N8:P8,E8:G8,2,2)</f>
        <v>0.49007575900992262</v>
      </c>
    </row>
    <row r="9" spans="1:24">
      <c r="A9" s="18" t="s">
        <v>43</v>
      </c>
      <c r="B9" s="18">
        <v>8.1579795257679763E-2</v>
      </c>
      <c r="C9" s="18">
        <v>0.13072333810667391</v>
      </c>
      <c r="D9" s="18">
        <v>0.13948647401556805</v>
      </c>
      <c r="E9" s="18">
        <v>0.22763853711754861</v>
      </c>
      <c r="F9" s="18">
        <v>0.21116562454568191</v>
      </c>
      <c r="G9" s="18">
        <v>0.1975585152110319</v>
      </c>
      <c r="H9" s="18">
        <v>0.22573207783057142</v>
      </c>
      <c r="I9" s="18">
        <v>0.12681347602624565</v>
      </c>
      <c r="J9" s="18">
        <v>0.16388388285682726</v>
      </c>
      <c r="K9" s="18">
        <v>0.19443182885862581</v>
      </c>
      <c r="L9" s="18">
        <v>0.21821264271087545</v>
      </c>
      <c r="M9" s="18">
        <v>0.13786720892459206</v>
      </c>
      <c r="N9" s="18">
        <v>0.14399420306670199</v>
      </c>
      <c r="O9" s="18">
        <v>0.18603347684143404</v>
      </c>
      <c r="P9" s="18">
        <v>0.2469007657461367</v>
      </c>
      <c r="Q9" s="62">
        <f>AVERAGE(B9:D9)/AVERAGE(N9:P9)</f>
        <v>0.60976297845908844</v>
      </c>
      <c r="R9" s="63">
        <f>_xlfn.T.TEST(N9:P9,B9:D9,2,2)</f>
        <v>9.7853233438091991E-2</v>
      </c>
      <c r="S9" s="18">
        <f t="shared" si="0"/>
        <v>0.89513602701281492</v>
      </c>
      <c r="T9" s="18">
        <f t="shared" si="1"/>
        <v>0.65266442486054399</v>
      </c>
      <c r="U9" s="62">
        <f t="shared" si="2"/>
        <v>0.9542113664889218</v>
      </c>
      <c r="V9" s="63">
        <f t="shared" si="3"/>
        <v>0.8290539806856847</v>
      </c>
      <c r="W9" s="62">
        <f>AVERAGE(E9:G9)/AVERAGE(N9:P9)</f>
        <v>1.1030183754461746</v>
      </c>
      <c r="X9" s="63">
        <f>_xlfn.T.TEST(N9:P9,E9:G9,2,2)</f>
        <v>0.55888786303829829</v>
      </c>
    </row>
    <row r="10" spans="1:24">
      <c r="A10" s="18" t="s">
        <v>44</v>
      </c>
      <c r="B10" s="18">
        <v>0.40885566898331815</v>
      </c>
      <c r="C10" s="18">
        <v>0.75417310446158048</v>
      </c>
      <c r="D10" s="18">
        <v>1.2589765515092546</v>
      </c>
      <c r="E10" s="18">
        <v>1.1482040139217089</v>
      </c>
      <c r="F10" s="18">
        <v>1.1771660539818309</v>
      </c>
      <c r="G10" s="18">
        <v>1.1515716560228544</v>
      </c>
      <c r="H10" s="18">
        <v>1.4913658151815907</v>
      </c>
      <c r="I10" s="18">
        <v>0.97972644221247551</v>
      </c>
      <c r="J10" s="18">
        <v>0.9776348820675842</v>
      </c>
      <c r="K10" s="18">
        <v>1.1839609636261568</v>
      </c>
      <c r="L10" s="18">
        <v>1.4686336553775856</v>
      </c>
      <c r="M10" s="18">
        <v>0.93978264990043758</v>
      </c>
      <c r="N10" s="18">
        <v>0.57262810986990809</v>
      </c>
      <c r="O10" s="18">
        <v>1.2506925953885151</v>
      </c>
      <c r="P10" s="18">
        <v>1.8186474283545995</v>
      </c>
      <c r="Q10" s="62">
        <f>AVERAGE(B10:D10)/AVERAGE(N10:P10)</f>
        <v>0.66502650108346706</v>
      </c>
      <c r="R10" s="63">
        <f>_xlfn.T.TEST(N10:P10,B10:D10,2,2)</f>
        <v>0.40439928709822082</v>
      </c>
      <c r="S10" s="18">
        <f t="shared" si="0"/>
        <v>0.94694050385342965</v>
      </c>
      <c r="T10" s="18">
        <f t="shared" si="1"/>
        <v>0.87947033155964593</v>
      </c>
      <c r="U10" s="62">
        <f t="shared" si="2"/>
        <v>0.98638349845756457</v>
      </c>
      <c r="V10" s="63">
        <f t="shared" si="3"/>
        <v>0.96832360791484673</v>
      </c>
      <c r="W10" s="62">
        <f>AVERAGE(E10:G10)/AVERAGE(N10:P10)</f>
        <v>0.9546875745112815</v>
      </c>
      <c r="X10" s="63">
        <f>_xlfn.T.TEST(N10:P10,E10:G10,2,2)</f>
        <v>0.88603976136592588</v>
      </c>
    </row>
    <row r="11" spans="1:24">
      <c r="A11" s="18" t="s">
        <v>45</v>
      </c>
      <c r="B11" s="18">
        <v>0.21812593444164255</v>
      </c>
      <c r="C11" s="18">
        <v>0.34804525955152332</v>
      </c>
      <c r="D11" s="18">
        <v>0.58059392750334315</v>
      </c>
      <c r="E11" s="18">
        <v>0.35421033105411243</v>
      </c>
      <c r="F11" s="18">
        <v>0.4996959378168977</v>
      </c>
      <c r="G11" s="18">
        <v>0.67993908667838354</v>
      </c>
      <c r="H11" s="18">
        <v>0.50269218788725556</v>
      </c>
      <c r="I11" s="18">
        <v>0.3170336900656141</v>
      </c>
      <c r="J11" s="18">
        <v>0.41579491744143149</v>
      </c>
      <c r="K11" s="18">
        <v>0.36850528178488834</v>
      </c>
      <c r="L11" s="18">
        <v>0.62785017539840604</v>
      </c>
      <c r="M11" s="18">
        <v>0.28071903475033783</v>
      </c>
      <c r="N11" s="18">
        <v>0.21945163041018309</v>
      </c>
      <c r="O11" s="18">
        <v>0.28299637992242388</v>
      </c>
      <c r="P11" s="18">
        <v>0.70554075367581071</v>
      </c>
      <c r="Q11" s="62">
        <f>AVERAGE(B11:D11)/AVERAGE(N11:P11)</f>
        <v>0.94931770531643622</v>
      </c>
      <c r="R11" s="63">
        <f>_xlfn.T.TEST(N11:P11,B11:D11,2,2)</f>
        <v>0.91781585240085728</v>
      </c>
      <c r="S11" s="18">
        <f t="shared" si="0"/>
        <v>1.0227916287023442</v>
      </c>
      <c r="T11" s="18">
        <f t="shared" si="1"/>
        <v>0.95746175404838985</v>
      </c>
      <c r="U11" s="62">
        <f t="shared" si="2"/>
        <v>1.0571907040724207</v>
      </c>
      <c r="V11" s="63">
        <f t="shared" si="3"/>
        <v>0.90681175892017718</v>
      </c>
      <c r="W11" s="62">
        <f>AVERAGE(E11:G11)/AVERAGE(N11:P11)</f>
        <v>1.2697513430999972</v>
      </c>
      <c r="X11" s="63">
        <f>_xlfn.T.TEST(N11:P11,E11:G11,2,2)</f>
        <v>0.57732734715611822</v>
      </c>
    </row>
    <row r="12" spans="1:24">
      <c r="A12" s="18" t="s">
        <v>46</v>
      </c>
      <c r="B12" s="18">
        <v>0.11402037482176773</v>
      </c>
      <c r="C12" s="18">
        <v>0.22257486844109928</v>
      </c>
      <c r="D12" s="18">
        <v>0.32003573400840502</v>
      </c>
      <c r="E12" s="18">
        <v>0.30677570394794251</v>
      </c>
      <c r="F12" s="18">
        <v>0.2986418075423341</v>
      </c>
      <c r="G12" s="18">
        <v>0.36236121442852487</v>
      </c>
      <c r="H12" s="18">
        <v>0.30243715282154221</v>
      </c>
      <c r="I12" s="18">
        <v>0.23485117040782874</v>
      </c>
      <c r="J12" s="18">
        <v>0.28742198783842338</v>
      </c>
      <c r="K12" s="18">
        <v>0.31975724400188993</v>
      </c>
      <c r="L12" s="18">
        <v>0.33279383323827066</v>
      </c>
      <c r="M12" s="18">
        <v>0.17203007110079169</v>
      </c>
      <c r="N12" s="18">
        <v>0.14332446258732201</v>
      </c>
      <c r="O12" s="18">
        <v>0.24868890756984782</v>
      </c>
      <c r="P12" s="18">
        <v>0.37984733191713332</v>
      </c>
      <c r="Q12" s="62">
        <f>AVERAGE(B12:D12)/AVERAGE(N12:P12)</f>
        <v>0.85071176121110692</v>
      </c>
      <c r="R12" s="63">
        <f>_xlfn.T.TEST(N12:P12,B12:D12,2,2)</f>
        <v>0.69362085614993074</v>
      </c>
      <c r="S12" s="18">
        <f t="shared" si="0"/>
        <v>1.0684703973805929</v>
      </c>
      <c r="T12" s="18">
        <f t="shared" si="1"/>
        <v>0.81730209971188461</v>
      </c>
      <c r="U12" s="62">
        <f t="shared" si="2"/>
        <v>1.0683030579545867</v>
      </c>
      <c r="V12" s="63">
        <f t="shared" si="3"/>
        <v>0.84747357764206466</v>
      </c>
      <c r="W12" s="62">
        <f>AVERAGE(E12:G12)/AVERAGE(N12:P12)</f>
        <v>1.2538256233514506</v>
      </c>
      <c r="X12" s="63">
        <f>_xlfn.T.TEST(N12:P12,E12:G12,2,2)</f>
        <v>0.41142514199689667</v>
      </c>
    </row>
    <row r="13" spans="1:24">
      <c r="A13" s="18" t="s">
        <v>47</v>
      </c>
      <c r="B13" s="18">
        <v>0.40633347915125761</v>
      </c>
      <c r="C13" s="18">
        <v>0.73721358987368801</v>
      </c>
      <c r="D13" s="18">
        <v>1.0608591923611941</v>
      </c>
      <c r="E13" s="18">
        <v>0.8075804856065496</v>
      </c>
      <c r="F13" s="18">
        <v>0.78822625108811351</v>
      </c>
      <c r="G13" s="18">
        <v>1.177673946892706</v>
      </c>
      <c r="H13" s="18">
        <v>1.0379840326456737</v>
      </c>
      <c r="I13" s="18">
        <v>0.67731323785377084</v>
      </c>
      <c r="J13" s="18">
        <v>0.86159909115369582</v>
      </c>
      <c r="K13" s="18">
        <v>0.82498116048852066</v>
      </c>
      <c r="L13" s="18">
        <v>1.0867615306335536</v>
      </c>
      <c r="M13" s="18">
        <v>0.52350635064311579</v>
      </c>
      <c r="N13" s="18">
        <v>0.41278338212454585</v>
      </c>
      <c r="O13" s="18">
        <v>0.69822954295031747</v>
      </c>
      <c r="P13" s="18">
        <v>1.3543610611666974</v>
      </c>
      <c r="Q13" s="62">
        <f>AVERAGE(B13:D13)/AVERAGE(N13:P13)</f>
        <v>0.89414680031841187</v>
      </c>
      <c r="R13" s="63">
        <f>_xlfn.T.TEST(N13:P13,B13:D13,2,2)</f>
        <v>0.80890606961731804</v>
      </c>
      <c r="S13" s="18">
        <f t="shared" si="0"/>
        <v>1.0452354799044483</v>
      </c>
      <c r="T13" s="18">
        <f t="shared" si="1"/>
        <v>0.90660480547089672</v>
      </c>
      <c r="U13" s="62">
        <f t="shared" si="2"/>
        <v>0.98778078107236944</v>
      </c>
      <c r="V13" s="63">
        <f t="shared" si="3"/>
        <v>0.97667144718734589</v>
      </c>
      <c r="W13" s="62">
        <f>AVERAGE(E13:G13)/AVERAGE(N13:P13)</f>
        <v>1.1249736141718256</v>
      </c>
      <c r="X13" s="63">
        <f>_xlfn.T.TEST(N13:P13,E13:G13,2,2)</f>
        <v>0.75416435497528056</v>
      </c>
    </row>
    <row r="14" spans="1:24">
      <c r="A14" s="18" t="s">
        <v>48</v>
      </c>
      <c r="B14" s="18">
        <v>0.10662774945193533</v>
      </c>
      <c r="C14" s="18">
        <v>0.2312797520348846</v>
      </c>
      <c r="D14" s="18">
        <v>0.39369475215319666</v>
      </c>
      <c r="E14" s="18">
        <v>0.25219012803179741</v>
      </c>
      <c r="F14" s="18">
        <v>0.298876958571895</v>
      </c>
      <c r="G14" s="18">
        <v>0.33856206687071927</v>
      </c>
      <c r="H14" s="18">
        <v>0.41968633887916917</v>
      </c>
      <c r="I14" s="18">
        <v>0.24069936469059244</v>
      </c>
      <c r="J14" s="18">
        <v>0.33443648932939518</v>
      </c>
      <c r="K14" s="18">
        <v>0.3709333449694821</v>
      </c>
      <c r="L14" s="18">
        <v>0.39321292517165823</v>
      </c>
      <c r="M14" s="18">
        <v>0.20497717305719768</v>
      </c>
      <c r="N14" s="18">
        <v>0.13852465581843199</v>
      </c>
      <c r="O14" s="18">
        <v>0.24208512181184005</v>
      </c>
      <c r="P14" s="18">
        <v>0.33493295145395874</v>
      </c>
      <c r="Q14" s="62">
        <f>AVERAGE(B14:D14)/AVERAGE(N14:P14)</f>
        <v>1.0224438372483209</v>
      </c>
      <c r="R14" s="63">
        <f>_xlfn.T.TEST(N14:P14,B14:D14,2,2)</f>
        <v>0.96012285456989865</v>
      </c>
      <c r="S14" s="18">
        <f t="shared" si="0"/>
        <v>1.3903043836003404</v>
      </c>
      <c r="T14" s="18">
        <f t="shared" si="1"/>
        <v>0.29184893894005098</v>
      </c>
      <c r="U14" s="62">
        <f t="shared" si="2"/>
        <v>1.3543893380604204</v>
      </c>
      <c r="V14" s="63">
        <f t="shared" si="3"/>
        <v>0.36151142317127588</v>
      </c>
      <c r="W14" s="62">
        <f>AVERAGE(E14:G14)/AVERAGE(N14:P14)</f>
        <v>1.2432928423617426</v>
      </c>
      <c r="X14" s="63">
        <f>_xlfn.T.TEST(N14:P14,E14:G14,2,2)</f>
        <v>0.40211552267900874</v>
      </c>
    </row>
    <row r="15" spans="1:24">
      <c r="A15" s="18" t="s">
        <v>50</v>
      </c>
      <c r="B15" s="18">
        <v>0.12202180463382156</v>
      </c>
      <c r="C15" s="18">
        <v>0.17664910327388661</v>
      </c>
      <c r="D15" s="18">
        <v>0.22817362517265913</v>
      </c>
      <c r="E15" s="18">
        <v>0.26601529573108301</v>
      </c>
      <c r="F15" s="18">
        <v>0.34919927889792612</v>
      </c>
      <c r="G15" s="18">
        <v>0.24771585845113847</v>
      </c>
      <c r="H15" s="18">
        <v>0.42324764593232139</v>
      </c>
      <c r="I15" s="18">
        <v>0.1683664354037776</v>
      </c>
      <c r="J15" s="18">
        <v>0.24557574714965058</v>
      </c>
      <c r="K15" s="18">
        <v>0.22674374662283547</v>
      </c>
      <c r="L15" s="18">
        <v>0.33259830219641501</v>
      </c>
      <c r="M15" s="18">
        <v>0.2120285823320005</v>
      </c>
      <c r="N15" s="18">
        <v>9.2759056394131303E-2</v>
      </c>
      <c r="O15" s="18">
        <v>0.21164328014687825</v>
      </c>
      <c r="P15" s="18">
        <v>0.48096885135993772</v>
      </c>
      <c r="Q15" s="62">
        <f>AVERAGE(B15:D15)/AVERAGE(N15:P15)</f>
        <v>0.67082233368970245</v>
      </c>
      <c r="R15" s="63">
        <f>_xlfn.T.TEST(N15:P15,B15:D15,2,2)</f>
        <v>0.50857073676386189</v>
      </c>
      <c r="S15" s="18">
        <f t="shared" si="0"/>
        <v>1.0659798085072327</v>
      </c>
      <c r="T15" s="18">
        <f t="shared" si="1"/>
        <v>0.90603198877399072</v>
      </c>
      <c r="U15" s="62">
        <f t="shared" si="2"/>
        <v>0.98217332521821232</v>
      </c>
      <c r="V15" s="63">
        <f t="shared" si="3"/>
        <v>0.97107107308098684</v>
      </c>
      <c r="W15" s="62">
        <f>AVERAGE(E15:G15)/AVERAGE(N15:P15)</f>
        <v>1.0987548898839694</v>
      </c>
      <c r="X15" s="63">
        <f>_xlfn.T.TEST(N15:P15,E15:G15,2,2)</f>
        <v>0.83865290305088314</v>
      </c>
    </row>
    <row r="16" spans="1:24">
      <c r="A16" s="18" t="s">
        <v>51</v>
      </c>
      <c r="B16" s="18">
        <v>0.81545006432409928</v>
      </c>
      <c r="C16" s="18">
        <v>1.3238927272548462</v>
      </c>
      <c r="D16" s="18">
        <v>2.194107419795718</v>
      </c>
      <c r="E16" s="18">
        <v>1.8456598878546375</v>
      </c>
      <c r="F16" s="18">
        <v>1.8623961541222731</v>
      </c>
      <c r="G16" s="18">
        <v>2.2343049174967868</v>
      </c>
      <c r="H16" s="18">
        <v>1.8110616098761012</v>
      </c>
      <c r="I16" s="18">
        <v>1.2019578249574983</v>
      </c>
      <c r="J16" s="18">
        <v>1.6358379029411896</v>
      </c>
      <c r="K16" s="18">
        <v>1.6695736005449147</v>
      </c>
      <c r="L16" s="18">
        <v>2.1299196389333033</v>
      </c>
      <c r="M16" s="18">
        <v>1.2922315376185973</v>
      </c>
      <c r="N16" s="18">
        <v>0.81261844831441155</v>
      </c>
      <c r="O16" s="18">
        <v>1.3186632683123984</v>
      </c>
      <c r="P16" s="18">
        <v>2.4569449381369712</v>
      </c>
      <c r="Q16" s="62">
        <f>AVERAGE(B16:D16)/AVERAGE(N16:P16)</f>
        <v>0.94447169624355998</v>
      </c>
      <c r="R16" s="63">
        <f>_xlfn.T.TEST(N16:P16,B16:D16,2,2)</f>
        <v>0.89947351234314898</v>
      </c>
      <c r="S16" s="18">
        <f t="shared" si="0"/>
        <v>1.0132144045124833</v>
      </c>
      <c r="T16" s="18">
        <f t="shared" si="1"/>
        <v>0.97079478325508828</v>
      </c>
      <c r="U16" s="62">
        <f t="shared" si="2"/>
        <v>1.1097369768797865</v>
      </c>
      <c r="V16" s="63">
        <f t="shared" si="3"/>
        <v>0.77277667304328845</v>
      </c>
      <c r="W16" s="62">
        <f>AVERAGE(E16:G16)/AVERAGE(N16:P16)</f>
        <v>1.2951323913573385</v>
      </c>
      <c r="X16" s="63">
        <f>_xlfn.T.TEST(N16:P16,E16:G16,2,2)</f>
        <v>0.41983178077394978</v>
      </c>
    </row>
    <row r="17" spans="1:24">
      <c r="A17" s="18" t="s">
        <v>54</v>
      </c>
      <c r="B17" s="18">
        <v>1.2517410493923975E-3</v>
      </c>
      <c r="C17" s="18">
        <v>1.2616135366173738E-3</v>
      </c>
      <c r="D17" s="18">
        <v>1.3527843275908905E-3</v>
      </c>
      <c r="E17" s="18">
        <v>1.1706072222900578E-3</v>
      </c>
      <c r="F17" s="18">
        <v>9.5592692740116612E-4</v>
      </c>
      <c r="G17" s="18">
        <v>9.1527182874881193E-4</v>
      </c>
      <c r="H17" s="18">
        <v>1.0170765343057964E-3</v>
      </c>
      <c r="I17" s="18">
        <v>9.0316766106173819E-4</v>
      </c>
      <c r="J17" s="18">
        <v>1.0239540705288082E-3</v>
      </c>
      <c r="K17" s="18">
        <v>9.2375032131675227E-4</v>
      </c>
      <c r="L17" s="18">
        <v>1.0435890050638746E-3</v>
      </c>
      <c r="M17" s="18">
        <v>8.2892511717792491E-4</v>
      </c>
      <c r="N17" s="18">
        <v>1.0024407116419275E-3</v>
      </c>
      <c r="O17" s="18">
        <v>1.0839381598394696E-3</v>
      </c>
      <c r="P17" s="18">
        <v>1.0082439203141975E-3</v>
      </c>
      <c r="Q17" s="62">
        <f>AVERAGE(B17:D17)/AVERAGE(N17:P17)</f>
        <v>1.2493086148820773</v>
      </c>
      <c r="R17" s="63">
        <f>_xlfn.T.TEST(N17:P17,B17:D17,2,2)</f>
        <v>3.4530001237879308E-3</v>
      </c>
      <c r="S17" s="18">
        <f t="shared" si="0"/>
        <v>0.95139164414543353</v>
      </c>
      <c r="T17" s="18">
        <f t="shared" si="1"/>
        <v>0.34752242623550289</v>
      </c>
      <c r="U17" s="62">
        <f t="shared" si="2"/>
        <v>0.90358813712997732</v>
      </c>
      <c r="V17" s="63">
        <f t="shared" si="3"/>
        <v>0.21425291048436013</v>
      </c>
      <c r="W17" s="62">
        <f>AVERAGE(E17:G17)/AVERAGE(N17:P17)</f>
        <v>0.98293271364264934</v>
      </c>
      <c r="X17" s="63">
        <f>_xlfn.T.TEST(N17:P17,E17:G17,2,2)</f>
        <v>0.84321614480693774</v>
      </c>
    </row>
    <row r="18" spans="1:24">
      <c r="A18" s="18" t="s">
        <v>307</v>
      </c>
      <c r="B18" s="18">
        <v>4.130399397003049E-4</v>
      </c>
      <c r="C18" s="18">
        <v>3.7972000491709045E-4</v>
      </c>
      <c r="D18" s="18">
        <v>3.6820905275421445E-4</v>
      </c>
      <c r="E18" s="18">
        <v>3.8479794195314931E-4</v>
      </c>
      <c r="F18" s="18">
        <v>3.103126038227742E-4</v>
      </c>
      <c r="G18" s="18">
        <v>2.9762156270284675E-4</v>
      </c>
      <c r="H18" s="18">
        <v>3.4984819965448721E-4</v>
      </c>
      <c r="I18" s="18">
        <v>2.6981116793520042E-4</v>
      </c>
      <c r="J18" s="18">
        <v>3.146859215647975E-4</v>
      </c>
      <c r="K18" s="18">
        <v>2.7196209175114081E-4</v>
      </c>
      <c r="L18" s="18">
        <v>3.3697492306597812E-4</v>
      </c>
      <c r="M18" s="18">
        <v>2.0898960530061624E-4</v>
      </c>
      <c r="N18" s="18">
        <v>2.8965587564434413E-4</v>
      </c>
      <c r="O18" s="18">
        <v>3.1969924075478227E-4</v>
      </c>
      <c r="P18" s="18">
        <v>3.4519407086564007E-4</v>
      </c>
      <c r="Q18" s="62">
        <f>AVERAGE(B18:D18)/AVERAGE(N18:P18)</f>
        <v>1.2162484792411101</v>
      </c>
      <c r="R18" s="63">
        <f>_xlfn.T.TEST(N18:P18,B18:D18,2,2)</f>
        <v>3.031390830021256E-2</v>
      </c>
      <c r="S18" s="18">
        <f t="shared" si="0"/>
        <v>0.97883409427210866</v>
      </c>
      <c r="T18" s="18">
        <f t="shared" si="1"/>
        <v>0.82285619591587711</v>
      </c>
      <c r="U18" s="62">
        <f t="shared" si="2"/>
        <v>0.85687215601899014</v>
      </c>
      <c r="V18" s="63">
        <f t="shared" si="3"/>
        <v>0.32145367957793264</v>
      </c>
      <c r="W18" s="62">
        <f>AVERAGE(E18:G18)/AVERAGE(N18:P18)</f>
        <v>1.0400009991349068</v>
      </c>
      <c r="X18" s="63">
        <f>_xlfn.T.TEST(N18:P18,E18:G18,2,2)</f>
        <v>0.70749832048333905</v>
      </c>
    </row>
    <row r="19" spans="1:24">
      <c r="A19" s="18" t="s">
        <v>55</v>
      </c>
      <c r="B19" s="18">
        <v>3.0905728755692601E-3</v>
      </c>
      <c r="C19" s="18">
        <v>3.099367090710352E-3</v>
      </c>
      <c r="D19" s="18">
        <v>3.199448244252414E-3</v>
      </c>
      <c r="E19" s="18">
        <v>3.380168887853619E-3</v>
      </c>
      <c r="F19" s="18">
        <v>3.0898855365021315E-3</v>
      </c>
      <c r="G19" s="18">
        <v>2.804484564411422E-3</v>
      </c>
      <c r="H19" s="18">
        <v>3.0129979764861735E-3</v>
      </c>
      <c r="I19" s="18">
        <v>2.5731328030104881E-3</v>
      </c>
      <c r="J19" s="18">
        <v>3.0590486531035469E-3</v>
      </c>
      <c r="K19" s="18">
        <v>2.6199782164224162E-3</v>
      </c>
      <c r="L19" s="18">
        <v>2.9007841300130641E-3</v>
      </c>
      <c r="M19" s="18">
        <v>2.2464947201647971E-3</v>
      </c>
      <c r="N19" s="18">
        <v>3.2858373999684214E-3</v>
      </c>
      <c r="O19" s="18">
        <v>3.2458513769531862E-3</v>
      </c>
      <c r="P19" s="18">
        <v>3.1995428130039442E-3</v>
      </c>
      <c r="Q19" s="62">
        <f>AVERAGE(B19:D19)/AVERAGE(N19:P19)</f>
        <v>0.96487151947473671</v>
      </c>
      <c r="R19" s="63">
        <f>_xlfn.T.TEST(N19:P19,B19:D19,2,2)</f>
        <v>5.6642716923315586E-2</v>
      </c>
      <c r="S19" s="18">
        <f t="shared" si="0"/>
        <v>0.88839519979673487</v>
      </c>
      <c r="T19" s="18">
        <f t="shared" si="1"/>
        <v>8.2225266090061783E-2</v>
      </c>
      <c r="U19" s="62">
        <f t="shared" si="2"/>
        <v>0.79817821565787017</v>
      </c>
      <c r="V19" s="63">
        <f t="shared" si="3"/>
        <v>2.6657464315592742E-2</v>
      </c>
      <c r="W19" s="62">
        <f>AVERAGE(E19:G19)/AVERAGE(N19:P19)</f>
        <v>0.95306939343308006</v>
      </c>
      <c r="X19" s="63">
        <f>_xlfn.T.TEST(N19:P19,E19:G19,2,2)</f>
        <v>0.41623259091561426</v>
      </c>
    </row>
    <row r="20" spans="1:24">
      <c r="A20" s="18" t="s">
        <v>56</v>
      </c>
      <c r="B20" s="18">
        <v>2.5694382054693189E-3</v>
      </c>
      <c r="C20" s="18">
        <v>2.7223091188773078E-3</v>
      </c>
      <c r="D20" s="18">
        <v>2.7585712807817017E-3</v>
      </c>
      <c r="E20" s="18">
        <v>2.7508729277268681E-3</v>
      </c>
      <c r="F20" s="18">
        <v>2.6130409884403323E-3</v>
      </c>
      <c r="G20" s="18">
        <v>2.3303426265882661E-3</v>
      </c>
      <c r="H20" s="18">
        <v>2.5079178463974059E-3</v>
      </c>
      <c r="I20" s="18">
        <v>2.0976272344298752E-3</v>
      </c>
      <c r="J20" s="18">
        <v>2.4922371249197673E-3</v>
      </c>
      <c r="K20" s="18">
        <v>2.1676398159342731E-3</v>
      </c>
      <c r="L20" s="18">
        <v>2.3824893670381917E-3</v>
      </c>
      <c r="M20" s="18">
        <v>1.8933941507695254E-3</v>
      </c>
      <c r="N20" s="18">
        <v>2.7298780824410005E-3</v>
      </c>
      <c r="O20" s="18">
        <v>2.7903472842291644E-3</v>
      </c>
      <c r="P20" s="18">
        <v>2.7199675589457679E-3</v>
      </c>
      <c r="Q20" s="62">
        <f>AVERAGE(B20:D20)/AVERAGE(N20:P20)</f>
        <v>0.97695753944093344</v>
      </c>
      <c r="R20" s="63">
        <f>_xlfn.T.TEST(N20:P20,B20:D20,2,2)</f>
        <v>0.36496375058807701</v>
      </c>
      <c r="S20" s="18">
        <f t="shared" si="0"/>
        <v>0.86136116833896914</v>
      </c>
      <c r="T20" s="18">
        <f t="shared" si="1"/>
        <v>4.88272500800776E-2</v>
      </c>
      <c r="U20" s="62">
        <f t="shared" si="2"/>
        <v>0.78196267877555226</v>
      </c>
      <c r="V20" s="63">
        <f t="shared" si="3"/>
        <v>1.3905199789178379E-2</v>
      </c>
      <c r="W20" s="62">
        <f>AVERAGE(E20:G20)/AVERAGE(N20:P20)</f>
        <v>0.93374713580269009</v>
      </c>
      <c r="X20" s="63">
        <f>_xlfn.T.TEST(N20:P20,E20:G20,2,2)</f>
        <v>0.22129827580707062</v>
      </c>
    </row>
    <row r="21" spans="1:24">
      <c r="A21" s="18" t="s">
        <v>57</v>
      </c>
      <c r="B21" s="18">
        <v>1.7731573662144039E-3</v>
      </c>
      <c r="C21" s="18">
        <v>1.6228672662772187E-3</v>
      </c>
      <c r="D21" s="18">
        <v>1.7653420739439727E-3</v>
      </c>
      <c r="E21" s="18">
        <v>1.4797587970813997E-3</v>
      </c>
      <c r="F21" s="18">
        <v>1.2405141560764871E-3</v>
      </c>
      <c r="G21" s="18">
        <v>1.2637716864397134E-3</v>
      </c>
      <c r="H21" s="18">
        <v>1.2086236840146754E-3</v>
      </c>
      <c r="I21" s="18">
        <v>1.1288391426158022E-3</v>
      </c>
      <c r="J21" s="18">
        <v>1.350805112379635E-3</v>
      </c>
      <c r="K21" s="18">
        <v>1.0734675282894873E-3</v>
      </c>
      <c r="L21" s="18">
        <v>1.1041385691431154E-3</v>
      </c>
      <c r="M21" s="18">
        <v>1.0831506465648513E-3</v>
      </c>
      <c r="N21" s="18">
        <v>9.9036981573227237E-4</v>
      </c>
      <c r="O21" s="18">
        <v>9.7149214993102204E-4</v>
      </c>
      <c r="P21" s="18">
        <v>1.1476159549619624E-3</v>
      </c>
      <c r="Q21" s="62">
        <f>AVERAGE(B21:D21)/AVERAGE(N21:P21)</f>
        <v>1.6598820889513639</v>
      </c>
      <c r="R21" s="63">
        <f>_xlfn.T.TEST(N21:P21,B21:D21,2,2)</f>
        <v>7.6889861039329121E-4</v>
      </c>
      <c r="S21" s="18">
        <f t="shared" si="0"/>
        <v>1.1861373623352414</v>
      </c>
      <c r="T21" s="18">
        <f t="shared" si="1"/>
        <v>8.7321243791176492E-2</v>
      </c>
      <c r="U21" s="62">
        <f t="shared" si="2"/>
        <v>1.0486508755597717</v>
      </c>
      <c r="V21" s="63">
        <f t="shared" si="3"/>
        <v>0.42299665853867302</v>
      </c>
      <c r="W21" s="62">
        <f>AVERAGE(E21:G21)/AVERAGE(N21:P21)</f>
        <v>1.2812583788330887</v>
      </c>
      <c r="X21" s="63">
        <f>_xlfn.T.TEST(N21:P21,E21:G21,2,2)</f>
        <v>3.6683367765760908E-2</v>
      </c>
    </row>
    <row r="22" spans="1:24">
      <c r="A22" s="18" t="s">
        <v>58</v>
      </c>
      <c r="B22" s="18">
        <v>3.1218860372452155E-3</v>
      </c>
      <c r="C22" s="18">
        <v>2.8095737934264197E-3</v>
      </c>
      <c r="D22" s="18">
        <v>3.0572667934542904E-3</v>
      </c>
      <c r="E22" s="18">
        <v>3.0068835718557248E-3</v>
      </c>
      <c r="F22" s="18">
        <v>2.7670667357127207E-3</v>
      </c>
      <c r="G22" s="18">
        <v>2.3184499524553626E-3</v>
      </c>
      <c r="H22" s="18">
        <v>2.6068252127501748E-3</v>
      </c>
      <c r="I22" s="18">
        <v>2.2737983347402052E-3</v>
      </c>
      <c r="J22" s="18">
        <v>2.2789840690369432E-3</v>
      </c>
      <c r="K22" s="18">
        <v>1.9083373485113198E-3</v>
      </c>
      <c r="L22" s="18">
        <v>2.0292029475108475E-3</v>
      </c>
      <c r="M22" s="18">
        <v>1.8665888101757392E-3</v>
      </c>
      <c r="N22" s="18">
        <v>2.4487400072519152E-3</v>
      </c>
      <c r="O22" s="18">
        <v>2.3552500649351186E-3</v>
      </c>
      <c r="P22" s="18">
        <v>2.2860160590599025E-3</v>
      </c>
      <c r="Q22" s="62">
        <f>AVERAGE(B22:D22)/AVERAGE(N22:P22)</f>
        <v>1.2678023767160067</v>
      </c>
      <c r="R22" s="63">
        <f>_xlfn.T.TEST(N22:P22,B22:D22,2,2)</f>
        <v>3.9823000076299846E-3</v>
      </c>
      <c r="S22" s="18">
        <f t="shared" si="0"/>
        <v>1.009816844159505</v>
      </c>
      <c r="T22" s="18">
        <f t="shared" si="1"/>
        <v>0.85590325174365356</v>
      </c>
      <c r="U22" s="62">
        <f t="shared" si="2"/>
        <v>0.81863527319363827</v>
      </c>
      <c r="V22" s="63">
        <f t="shared" si="3"/>
        <v>3.2077587852676042E-3</v>
      </c>
      <c r="W22" s="62">
        <f>AVERAGE(E22:G22)/AVERAGE(N22:P22)</f>
        <v>1.1413812781288211</v>
      </c>
      <c r="X22" s="63">
        <f>_xlfn.T.TEST(N22:P22,E22:G22,2,2)</f>
        <v>0.18211457841032005</v>
      </c>
    </row>
    <row r="23" spans="1:24">
      <c r="A23" s="18" t="s">
        <v>59</v>
      </c>
      <c r="B23" s="18">
        <v>2.9561176351360253E-4</v>
      </c>
      <c r="C23" s="18">
        <v>3.5271285577983202E-4</v>
      </c>
      <c r="D23" s="18">
        <v>5.7146521261077692E-4</v>
      </c>
      <c r="E23" s="18">
        <v>4.0118412431477978E-4</v>
      </c>
      <c r="F23" s="18">
        <v>4.1891442883040819E-4</v>
      </c>
      <c r="G23" s="18">
        <v>4.3016135391205974E-4</v>
      </c>
      <c r="H23" s="18">
        <v>4.2278456329520665E-4</v>
      </c>
      <c r="I23" s="18">
        <v>3.1717286600706451E-4</v>
      </c>
      <c r="J23" s="18">
        <v>4.6608771074341699E-4</v>
      </c>
      <c r="K23" s="18">
        <v>1.9461042110546171E-4</v>
      </c>
      <c r="L23" s="18">
        <v>3.4490054600870996E-4</v>
      </c>
      <c r="M23" s="18">
        <v>2.5667076932816386E-4</v>
      </c>
      <c r="N23" s="18">
        <v>3.6832375816523154E-4</v>
      </c>
      <c r="O23" s="18">
        <v>3.7394929984863599E-4</v>
      </c>
      <c r="P23" s="18">
        <v>4.9135036448709555E-4</v>
      </c>
      <c r="Q23" s="62">
        <f>AVERAGE(B23:D23)/AVERAGE(N23:P23)</f>
        <v>0.98878621275793688</v>
      </c>
      <c r="R23" s="63">
        <f>_xlfn.T.TEST(N23:P23,B23:D23,2,2)</f>
        <v>0.96288864980181343</v>
      </c>
      <c r="S23" s="18">
        <f t="shared" si="0"/>
        <v>0.9776444886241179</v>
      </c>
      <c r="T23" s="18">
        <f t="shared" si="1"/>
        <v>0.88508106977639223</v>
      </c>
      <c r="U23" s="62">
        <f t="shared" si="2"/>
        <v>0.64540095617527404</v>
      </c>
      <c r="V23" s="63">
        <f t="shared" si="3"/>
        <v>6.9592493181002718E-2</v>
      </c>
      <c r="W23" s="62">
        <f>AVERAGE(E23:G23)/AVERAGE(N23:P23)</f>
        <v>1.0134858695553599</v>
      </c>
      <c r="X23" s="63">
        <f>_xlfn.T.TEST(N23:P23,E23:G23,2,2)</f>
        <v>0.89889758944732978</v>
      </c>
    </row>
    <row r="24" spans="1:24">
      <c r="A24" s="18" t="s">
        <v>60</v>
      </c>
      <c r="B24" s="18">
        <v>0.23186910018590443</v>
      </c>
      <c r="C24" s="18">
        <v>0.21270994372589211</v>
      </c>
      <c r="D24" s="18">
        <v>0.22617456447121759</v>
      </c>
      <c r="E24" s="18">
        <v>0.20974427865666051</v>
      </c>
      <c r="F24" s="18">
        <v>0.18047493849985261</v>
      </c>
      <c r="G24" s="18">
        <v>0.16780297112999268</v>
      </c>
      <c r="H24" s="18">
        <v>0.18509505728902736</v>
      </c>
      <c r="I24" s="18">
        <v>0.15584035941936367</v>
      </c>
      <c r="J24" s="18">
        <v>0.18679982425706668</v>
      </c>
      <c r="K24" s="18">
        <v>0.15803940772242089</v>
      </c>
      <c r="L24" s="18">
        <v>0.16632162270995965</v>
      </c>
      <c r="M24" s="18">
        <v>0.13842762383237694</v>
      </c>
      <c r="N24" s="18">
        <v>0.18977858765996133</v>
      </c>
      <c r="O24" s="18">
        <v>0.18121676337561085</v>
      </c>
      <c r="P24" s="18">
        <v>0.18478606332721237</v>
      </c>
      <c r="Q24" s="62">
        <f>AVERAGE(B24:D24)/AVERAGE(N24:P24)</f>
        <v>1.2068658487834605</v>
      </c>
      <c r="R24" s="63">
        <f>_xlfn.T.TEST(N24:P24,B24:D24,2,2)</f>
        <v>3.4788704244878991E-3</v>
      </c>
      <c r="S24" s="18">
        <f t="shared" si="0"/>
        <v>0.94953740324425484</v>
      </c>
      <c r="T24" s="18">
        <f t="shared" si="1"/>
        <v>0.41746636526591285</v>
      </c>
      <c r="U24" s="62">
        <f t="shared" si="2"/>
        <v>0.83268105464691478</v>
      </c>
      <c r="V24" s="63">
        <f t="shared" si="3"/>
        <v>2.2970120805079226E-2</v>
      </c>
      <c r="W24" s="62">
        <f>AVERAGE(E24:G24)/AVERAGE(N24:P24)</f>
        <v>1.0040317539698411</v>
      </c>
      <c r="X24" s="63">
        <f>_xlfn.T.TEST(N24:P24,E24:G24,2,2)</f>
        <v>0.95580098330655761</v>
      </c>
    </row>
    <row r="25" spans="1:24">
      <c r="A25" s="18" t="s">
        <v>313</v>
      </c>
      <c r="B25" s="18">
        <v>5.7557288630233419E-2</v>
      </c>
      <c r="C25" s="18">
        <v>5.3077136791465515E-2</v>
      </c>
      <c r="D25" s="18">
        <v>5.6012537953334524E-2</v>
      </c>
      <c r="E25" s="18">
        <v>4.6715334867588616E-2</v>
      </c>
      <c r="F25" s="18">
        <v>4.0944106998144852E-2</v>
      </c>
      <c r="G25" s="18">
        <v>3.649370604049762E-2</v>
      </c>
      <c r="H25" s="18">
        <v>4.153491580236255E-2</v>
      </c>
      <c r="I25" s="18">
        <v>3.5195223254736674E-2</v>
      </c>
      <c r="J25" s="18">
        <v>4.2474119850486936E-2</v>
      </c>
      <c r="K25" s="18">
        <v>3.6357418306919728E-2</v>
      </c>
      <c r="L25" s="18">
        <v>4.235218157695507E-2</v>
      </c>
      <c r="M25" s="18">
        <v>3.3817704654973274E-2</v>
      </c>
      <c r="N25" s="18">
        <v>4.1824637351453031E-2</v>
      </c>
      <c r="O25" s="18">
        <v>4.3475057221557811E-2</v>
      </c>
      <c r="P25" s="18">
        <v>4.3712196651406972E-2</v>
      </c>
      <c r="Q25" s="62">
        <f>AVERAGE(B25:D25)/AVERAGE(N25:P25)</f>
        <v>1.2917178547917647</v>
      </c>
      <c r="R25" s="63">
        <f>_xlfn.T.TEST(N25:P25,B25:D25,2,2)</f>
        <v>9.6064930024398793E-4</v>
      </c>
      <c r="S25" s="18">
        <f t="shared" si="0"/>
        <v>0.92397885013737868</v>
      </c>
      <c r="T25" s="18">
        <f t="shared" si="1"/>
        <v>0.2385003561634777</v>
      </c>
      <c r="U25" s="62">
        <f t="shared" si="2"/>
        <v>0.87222428468322666</v>
      </c>
      <c r="V25" s="63">
        <f t="shared" si="3"/>
        <v>0.10198511750350758</v>
      </c>
      <c r="W25" s="62">
        <f>AVERAGE(E25:G25)/AVERAGE(N25:P25)</f>
        <v>0.96233879472602346</v>
      </c>
      <c r="X25" s="63">
        <f>_xlfn.T.TEST(N25:P25,E25:G25,2,2)</f>
        <v>0.61995993777042346</v>
      </c>
    </row>
    <row r="26" spans="1:24">
      <c r="A26" s="18" t="s">
        <v>61</v>
      </c>
      <c r="B26" s="18">
        <v>2.8157761212067953E-2</v>
      </c>
      <c r="C26" s="18">
        <v>2.6625845051845398E-2</v>
      </c>
      <c r="D26" s="18">
        <v>2.8846163939574825E-2</v>
      </c>
      <c r="E26" s="18">
        <v>2.6092759322328723E-2</v>
      </c>
      <c r="F26" s="18">
        <v>2.3249575086414013E-2</v>
      </c>
      <c r="G26" s="18">
        <v>2.1264889608243277E-2</v>
      </c>
      <c r="H26" s="18">
        <v>2.2415644449690804E-2</v>
      </c>
      <c r="I26" s="18">
        <v>1.8961638894939414E-2</v>
      </c>
      <c r="J26" s="18">
        <v>2.2534715373660228E-2</v>
      </c>
      <c r="K26" s="18">
        <v>1.9357321168981131E-2</v>
      </c>
      <c r="L26" s="18">
        <v>2.1637389792951635E-2</v>
      </c>
      <c r="M26" s="18">
        <v>1.690361323367244E-2</v>
      </c>
      <c r="N26" s="18">
        <v>2.3241241897761906E-2</v>
      </c>
      <c r="O26" s="18">
        <v>2.3419604429539557E-2</v>
      </c>
      <c r="P26" s="18">
        <v>2.3370774484395857E-2</v>
      </c>
      <c r="Q26" s="62">
        <f>AVERAGE(B26:D26)/AVERAGE(N26:P26)</f>
        <v>1.1941715647043765</v>
      </c>
      <c r="R26" s="63">
        <f>_xlfn.T.TEST(N26:P26,B26:D26,2,2)</f>
        <v>2.3323167904343747E-3</v>
      </c>
      <c r="S26" s="18">
        <f t="shared" si="0"/>
        <v>0.91261630071562283</v>
      </c>
      <c r="T26" s="18">
        <f t="shared" si="1"/>
        <v>0.15698799499473701</v>
      </c>
      <c r="U26" s="62">
        <f t="shared" si="2"/>
        <v>0.82674545476083705</v>
      </c>
      <c r="V26" s="63">
        <f t="shared" si="3"/>
        <v>4.168888970560037E-2</v>
      </c>
      <c r="W26" s="62">
        <f>AVERAGE(E26:G26)/AVERAGE(N26:P26)</f>
        <v>1.0082191901117981</v>
      </c>
      <c r="X26" s="63">
        <f>_xlfn.T.TEST(N26:P26,E26:G26,2,2)</f>
        <v>0.8977604449687977</v>
      </c>
    </row>
    <row r="27" spans="1:24">
      <c r="A27" s="18" t="s">
        <v>62</v>
      </c>
      <c r="B27" s="18">
        <v>8.6378071569065233E-3</v>
      </c>
      <c r="C27" s="18">
        <v>8.0307833789050147E-3</v>
      </c>
      <c r="D27" s="18">
        <v>8.7046043463161887E-3</v>
      </c>
      <c r="E27" s="18">
        <v>8.1994388428882001E-3</v>
      </c>
      <c r="F27" s="18">
        <v>7.4557078730976669E-3</v>
      </c>
      <c r="G27" s="18">
        <v>6.693064223311721E-3</v>
      </c>
      <c r="H27" s="18">
        <v>7.1493141426372496E-3</v>
      </c>
      <c r="I27" s="18">
        <v>6.0178630821735319E-3</v>
      </c>
      <c r="J27" s="18">
        <v>7.4181081881684917E-3</v>
      </c>
      <c r="K27" s="18">
        <v>5.8605035515079552E-3</v>
      </c>
      <c r="L27" s="18">
        <v>6.7854950383552754E-3</v>
      </c>
      <c r="M27" s="18">
        <v>5.3537797308431901E-3</v>
      </c>
      <c r="N27" s="18">
        <v>7.3699423980513584E-3</v>
      </c>
      <c r="O27" s="18">
        <v>7.7612665258567689E-3</v>
      </c>
      <c r="P27" s="18">
        <v>7.6739741576711713E-3</v>
      </c>
      <c r="Q27" s="62">
        <f>AVERAGE(B27:D27)/AVERAGE(N27:P27)</f>
        <v>1.1126064978896275</v>
      </c>
      <c r="R27" s="63">
        <f>_xlfn.T.TEST(N27:P27,B27:D27,2,2)</f>
        <v>2.502381023292162E-2</v>
      </c>
      <c r="S27" s="18">
        <f t="shared" si="0"/>
        <v>0.9026581956979276</v>
      </c>
      <c r="T27" s="18">
        <f t="shared" si="1"/>
        <v>0.17176487186655059</v>
      </c>
      <c r="U27" s="62">
        <f t="shared" si="2"/>
        <v>0.78928453484969363</v>
      </c>
      <c r="V27" s="63">
        <f t="shared" si="3"/>
        <v>2.1254846663340699E-2</v>
      </c>
      <c r="W27" s="62">
        <f>AVERAGE(E27:G27)/AVERAGE(N27:P27)</f>
        <v>0.97996191740066196</v>
      </c>
      <c r="X27" s="63">
        <f>_xlfn.T.TEST(N27:P27,E27:G27,2,2)</f>
        <v>0.7524021762983728</v>
      </c>
    </row>
    <row r="28" spans="1:24">
      <c r="A28" s="18" t="s">
        <v>63</v>
      </c>
      <c r="B28" s="18">
        <v>0.10207643923290395</v>
      </c>
      <c r="C28" s="18">
        <v>9.4711714516380871E-2</v>
      </c>
      <c r="D28" s="18">
        <v>0.10246025580282482</v>
      </c>
      <c r="E28" s="18">
        <v>9.9188803432853717E-2</v>
      </c>
      <c r="F28" s="18">
        <v>8.7771845396895781E-2</v>
      </c>
      <c r="G28" s="18">
        <v>7.8120699850118866E-2</v>
      </c>
      <c r="H28" s="18">
        <v>8.6401938784740187E-2</v>
      </c>
      <c r="I28" s="18">
        <v>7.3242178057661769E-2</v>
      </c>
      <c r="J28" s="18">
        <v>8.774291449302625E-2</v>
      </c>
      <c r="K28" s="18">
        <v>7.2233230225242667E-2</v>
      </c>
      <c r="L28" s="18">
        <v>8.0805653287339671E-2</v>
      </c>
      <c r="M28" s="18">
        <v>6.5786655109210307E-2</v>
      </c>
      <c r="N28" s="18">
        <v>9.1753854673135238E-2</v>
      </c>
      <c r="O28" s="18">
        <v>9.3783060550270483E-2</v>
      </c>
      <c r="P28" s="18">
        <v>9.3599381941377555E-2</v>
      </c>
      <c r="Q28" s="62">
        <f>AVERAGE(B28:D28)/AVERAGE(N28:P28)</f>
        <v>1.0720512258405919</v>
      </c>
      <c r="R28" s="63">
        <f>_xlfn.T.TEST(N28:P28,B28:D28,2,2)</f>
        <v>6.1634960227326091E-2</v>
      </c>
      <c r="S28" s="18">
        <f t="shared" si="0"/>
        <v>0.88625891311221183</v>
      </c>
      <c r="T28" s="18">
        <f t="shared" si="1"/>
        <v>8.6157225290971279E-2</v>
      </c>
      <c r="U28" s="62">
        <f t="shared" si="2"/>
        <v>0.78393795735068006</v>
      </c>
      <c r="V28" s="63">
        <f t="shared" si="3"/>
        <v>1.0252913683502304E-2</v>
      </c>
      <c r="W28" s="62">
        <f>AVERAGE(E28:G28)/AVERAGE(N28:P28)</f>
        <v>0.94964843831607548</v>
      </c>
      <c r="X28" s="63">
        <f>_xlfn.T.TEST(N28:P28,E28:G28,2,2)</f>
        <v>0.48685786612844234</v>
      </c>
    </row>
    <row r="29" spans="1:24">
      <c r="A29" s="18" t="s">
        <v>64</v>
      </c>
      <c r="B29" s="18">
        <v>8.2540199719301877E-2</v>
      </c>
      <c r="C29" s="18">
        <v>7.8012780980162191E-2</v>
      </c>
      <c r="D29" s="18">
        <v>7.9833378747690073E-2</v>
      </c>
      <c r="E29" s="18">
        <v>7.300762705532339E-2</v>
      </c>
      <c r="F29" s="18">
        <v>6.5925204035577167E-2</v>
      </c>
      <c r="G29" s="18">
        <v>5.8456295852341439E-2</v>
      </c>
      <c r="H29" s="18">
        <v>6.6633882495092472E-2</v>
      </c>
      <c r="I29" s="18">
        <v>5.7456271938509738E-2</v>
      </c>
      <c r="J29" s="18">
        <v>6.5808552021225597E-2</v>
      </c>
      <c r="K29" s="18">
        <v>5.5361057215104793E-2</v>
      </c>
      <c r="L29" s="18">
        <v>6.3730423988419285E-2</v>
      </c>
      <c r="M29" s="18">
        <v>4.9874737742998027E-2</v>
      </c>
      <c r="N29" s="18">
        <v>6.9311737343534172E-2</v>
      </c>
      <c r="O29" s="18">
        <v>7.1549151740473702E-2</v>
      </c>
      <c r="P29" s="18">
        <v>6.937418956155407E-2</v>
      </c>
      <c r="Q29" s="62">
        <f>AVERAGE(B29:D29)/AVERAGE(N29:P29)</f>
        <v>1.1434169834826879</v>
      </c>
      <c r="R29" s="63">
        <f>_xlfn.T.TEST(N29:P29,B29:D29,2,2)</f>
        <v>2.6268220359404442E-3</v>
      </c>
      <c r="S29" s="18">
        <f t="shared" si="0"/>
        <v>0.90326841590018614</v>
      </c>
      <c r="T29" s="18">
        <f t="shared" si="1"/>
        <v>8.8330569050121988E-2</v>
      </c>
      <c r="U29" s="62">
        <f t="shared" si="2"/>
        <v>0.80370136151914229</v>
      </c>
      <c r="V29" s="63">
        <f t="shared" si="3"/>
        <v>2.8327037151798611E-2</v>
      </c>
      <c r="W29" s="62">
        <f>AVERAGE(E29:G29)/AVERAGE(N29:P29)</f>
        <v>0.93889720124215281</v>
      </c>
      <c r="X29" s="63">
        <f>_xlfn.T.TEST(N29:P29,E29:G29,2,2)</f>
        <v>0.37219661610588617</v>
      </c>
    </row>
    <row r="30" spans="1:24">
      <c r="A30" s="18" t="s">
        <v>65</v>
      </c>
      <c r="B30" s="18">
        <v>2.7257786064993016E-3</v>
      </c>
      <c r="C30" s="18">
        <v>2.6268562182922409E-3</v>
      </c>
      <c r="D30" s="18">
        <v>2.6568736634645404E-3</v>
      </c>
      <c r="E30" s="18">
        <v>2.5746873531809033E-3</v>
      </c>
      <c r="F30" s="18">
        <v>2.4067875390244744E-3</v>
      </c>
      <c r="G30" s="18">
        <v>2.1423621108351467E-3</v>
      </c>
      <c r="H30" s="18">
        <v>2.2322274748959288E-3</v>
      </c>
      <c r="I30" s="18">
        <v>1.9300123351697685E-3</v>
      </c>
      <c r="J30" s="18">
        <v>2.2857127117251459E-3</v>
      </c>
      <c r="K30" s="18">
        <v>1.9390864256476437E-3</v>
      </c>
      <c r="L30" s="18">
        <v>2.1335078956927064E-3</v>
      </c>
      <c r="M30" s="18">
        <v>1.6736392842068581E-3</v>
      </c>
      <c r="N30" s="18">
        <v>2.4939970772010424E-3</v>
      </c>
      <c r="O30" s="18">
        <v>2.493153946704412E-3</v>
      </c>
      <c r="P30" s="18">
        <v>2.4602537822599074E-3</v>
      </c>
      <c r="Q30" s="62">
        <f>AVERAGE(B30:D30)/AVERAGE(N30:P30)</f>
        <v>1.0754764507530705</v>
      </c>
      <c r="R30" s="63">
        <f>_xlfn.T.TEST(N30:P30,B30:D30,2,2)</f>
        <v>3.9243607206104437E-3</v>
      </c>
      <c r="S30" s="18">
        <f t="shared" si="0"/>
        <v>0.86579858213869099</v>
      </c>
      <c r="T30" s="18">
        <f t="shared" si="1"/>
        <v>4.0197682760274425E-2</v>
      </c>
      <c r="U30" s="62">
        <f t="shared" si="2"/>
        <v>0.77157530107537153</v>
      </c>
      <c r="V30" s="63">
        <f t="shared" si="3"/>
        <v>1.3264138776022923E-2</v>
      </c>
      <c r="W30" s="62">
        <f>AVERAGE(E30:G30)/AVERAGE(N30:P30)</f>
        <v>0.95655294541570091</v>
      </c>
      <c r="X30" s="63">
        <f>_xlfn.T.TEST(N30:P30,E30:G30,2,2)</f>
        <v>0.44132789592570931</v>
      </c>
    </row>
    <row r="31" spans="1:24">
      <c r="A31" s="18" t="s">
        <v>66</v>
      </c>
      <c r="B31" s="18">
        <v>5.7782842229636058E-3</v>
      </c>
      <c r="C31" s="18">
        <v>5.6258266326900128E-3</v>
      </c>
      <c r="D31" s="18">
        <v>5.7890853614612249E-3</v>
      </c>
      <c r="E31" s="18">
        <v>6.1887615068734591E-3</v>
      </c>
      <c r="F31" s="18">
        <v>5.302727698137371E-3</v>
      </c>
      <c r="G31" s="18">
        <v>4.7542478938653009E-3</v>
      </c>
      <c r="H31" s="18">
        <v>5.1274566724758977E-3</v>
      </c>
      <c r="I31" s="18">
        <v>4.5521277446630643E-3</v>
      </c>
      <c r="J31" s="18">
        <v>5.0835908933982666E-3</v>
      </c>
      <c r="K31" s="18">
        <v>4.3745776608458877E-3</v>
      </c>
      <c r="L31" s="18">
        <v>4.9437987600159453E-3</v>
      </c>
      <c r="M31" s="18">
        <v>3.9504202727222255E-3</v>
      </c>
      <c r="N31" s="18">
        <v>5.1641014989136612E-3</v>
      </c>
      <c r="O31" s="18">
        <v>5.5997380250375848E-3</v>
      </c>
      <c r="P31" s="18">
        <v>5.3558024860073843E-3</v>
      </c>
      <c r="Q31" s="62">
        <f>AVERAGE(B31:D31)/AVERAGE(N31:P31)</f>
        <v>1.0665991345523045</v>
      </c>
      <c r="R31" s="63">
        <f>_xlfn.T.TEST(N31:P31,B31:D31,2,2)</f>
        <v>5.8859663512305892E-2</v>
      </c>
      <c r="S31" s="18">
        <f t="shared" si="0"/>
        <v>0.91585007293689369</v>
      </c>
      <c r="T31" s="18">
        <f t="shared" si="1"/>
        <v>0.1134311783001823</v>
      </c>
      <c r="U31" s="62">
        <f t="shared" si="2"/>
        <v>0.82314462600265337</v>
      </c>
      <c r="V31" s="63">
        <f t="shared" si="3"/>
        <v>3.8984839404385928E-2</v>
      </c>
      <c r="W31" s="62">
        <f>AVERAGE(E31:G31)/AVERAGE(N31:P31)</f>
        <v>1.0078224497069848</v>
      </c>
      <c r="X31" s="63">
        <f>_xlfn.T.TEST(N31:P31,E31:G31,2,2)</f>
        <v>0.92792151607401374</v>
      </c>
    </row>
    <row r="32" spans="1:24">
      <c r="A32" s="18" t="s">
        <v>67</v>
      </c>
      <c r="B32" s="18">
        <v>2.0894243179319515E-3</v>
      </c>
      <c r="C32" s="18">
        <v>1.9035438003129658E-3</v>
      </c>
      <c r="D32" s="18">
        <v>1.9082818100268017E-3</v>
      </c>
      <c r="E32" s="18">
        <v>1.93631189105301E-3</v>
      </c>
      <c r="F32" s="18">
        <v>1.8889160842072597E-3</v>
      </c>
      <c r="G32" s="18">
        <v>1.6776277511434026E-3</v>
      </c>
      <c r="H32" s="18">
        <v>1.9058177597872123E-3</v>
      </c>
      <c r="I32" s="18">
        <v>1.5096732237242785E-3</v>
      </c>
      <c r="J32" s="18">
        <v>1.7567765549392855E-3</v>
      </c>
      <c r="K32" s="18">
        <v>1.4471211423831858E-3</v>
      </c>
      <c r="L32" s="18">
        <v>1.6827081098898032E-3</v>
      </c>
      <c r="M32" s="18">
        <v>1.3549875508501493E-3</v>
      </c>
      <c r="N32" s="18">
        <v>1.8131343754275769E-3</v>
      </c>
      <c r="O32" s="18">
        <v>1.8331731434374698E-3</v>
      </c>
      <c r="P32" s="18">
        <v>1.8443721131582995E-3</v>
      </c>
      <c r="Q32" s="62">
        <f>AVERAGE(B32:D32)/AVERAGE(N32:P32)</f>
        <v>1.0747758608704465</v>
      </c>
      <c r="R32" s="63">
        <f>_xlfn.T.TEST(N32:P32,B32:D32,2,2)</f>
        <v>9.1400962728868718E-2</v>
      </c>
      <c r="S32" s="18">
        <f t="shared" si="0"/>
        <v>0.94200861916701673</v>
      </c>
      <c r="T32" s="18">
        <f t="shared" si="1"/>
        <v>0.41152888021855116</v>
      </c>
      <c r="U32" s="62">
        <f t="shared" si="2"/>
        <v>0.81680540546680147</v>
      </c>
      <c r="V32" s="63">
        <f t="shared" si="3"/>
        <v>2.6753370927108642E-2</v>
      </c>
      <c r="W32" s="62">
        <f>AVERAGE(E32:G32)/AVERAGE(N32:P32)</f>
        <v>1.0022175933028967</v>
      </c>
      <c r="X32" s="63">
        <f>_xlfn.T.TEST(N32:P32,E32:G32,2,2)</f>
        <v>0.96198811584247168</v>
      </c>
    </row>
    <row r="33" spans="1:24">
      <c r="A33" s="18" t="s">
        <v>68</v>
      </c>
      <c r="B33" s="18">
        <v>2.2981428246715872E-2</v>
      </c>
      <c r="C33" s="18">
        <v>2.1219826293809439E-2</v>
      </c>
      <c r="D33" s="18">
        <v>2.2062202439644431E-2</v>
      </c>
      <c r="E33" s="18">
        <v>2.5072612418914727E-2</v>
      </c>
      <c r="F33" s="18">
        <v>2.1193940572027926E-2</v>
      </c>
      <c r="G33" s="18">
        <v>1.9105593856771592E-2</v>
      </c>
      <c r="H33" s="18">
        <v>2.1653701583227488E-2</v>
      </c>
      <c r="I33" s="18">
        <v>1.8047242662956372E-2</v>
      </c>
      <c r="J33" s="18">
        <v>2.1559189016809352E-2</v>
      </c>
      <c r="K33" s="18">
        <v>1.827769414695091E-2</v>
      </c>
      <c r="L33" s="18">
        <v>2.0611966102731572E-2</v>
      </c>
      <c r="M33" s="18">
        <v>1.6121337581963404E-2</v>
      </c>
      <c r="N33" s="18">
        <v>2.3422276820039622E-2</v>
      </c>
      <c r="O33" s="18">
        <v>2.3385749395620877E-2</v>
      </c>
      <c r="P33" s="18">
        <v>2.3183834471673864E-2</v>
      </c>
      <c r="Q33" s="62">
        <f>AVERAGE(B33:D33)/AVERAGE(N33:P33)</f>
        <v>0.94673089598489146</v>
      </c>
      <c r="R33" s="63">
        <f>_xlfn.T.TEST(N33:P33,B33:D33,2,2)</f>
        <v>7.2953399998953158E-2</v>
      </c>
      <c r="S33" s="18">
        <f t="shared" si="0"/>
        <v>0.87524653097383331</v>
      </c>
      <c r="T33" s="18">
        <f t="shared" si="1"/>
        <v>7.0607800663301926E-2</v>
      </c>
      <c r="U33" s="62">
        <f t="shared" si="2"/>
        <v>0.78596278612150983</v>
      </c>
      <c r="V33" s="63">
        <f t="shared" si="3"/>
        <v>1.8383611315343797E-2</v>
      </c>
      <c r="W33" s="62">
        <f>AVERAGE(E33:G33)/AVERAGE(N33:P33)</f>
        <v>0.93399641337930461</v>
      </c>
      <c r="X33" s="63">
        <f>_xlfn.T.TEST(N33:P33,E33:G33,2,2)</f>
        <v>0.42852071568234573</v>
      </c>
    </row>
    <row r="34" spans="1:24">
      <c r="A34" s="18" t="s">
        <v>69</v>
      </c>
      <c r="B34" s="18">
        <v>1.7501371481446187E-2</v>
      </c>
      <c r="C34" s="18">
        <v>1.6565451591575825E-2</v>
      </c>
      <c r="D34" s="18">
        <v>1.7211057534029142E-2</v>
      </c>
      <c r="E34" s="18">
        <v>1.7098431697102463E-2</v>
      </c>
      <c r="F34" s="18">
        <v>1.5452970915366803E-2</v>
      </c>
      <c r="G34" s="18">
        <v>1.340032533725812E-2</v>
      </c>
      <c r="H34" s="18">
        <v>1.5112635326425551E-2</v>
      </c>
      <c r="I34" s="18">
        <v>1.3070382018226434E-2</v>
      </c>
      <c r="J34" s="18">
        <v>1.5250018941460514E-2</v>
      </c>
      <c r="K34" s="18">
        <v>1.2831381955250165E-2</v>
      </c>
      <c r="L34" s="18">
        <v>1.538418847579949E-2</v>
      </c>
      <c r="M34" s="18">
        <v>1.1454381519639066E-2</v>
      </c>
      <c r="N34" s="18">
        <v>1.5883939807893252E-2</v>
      </c>
      <c r="O34" s="18">
        <v>1.6488555667279435E-2</v>
      </c>
      <c r="P34" s="18">
        <v>1.579999275393271E-2</v>
      </c>
      <c r="Q34" s="62">
        <f>AVERAGE(B34:D34)/AVERAGE(N34:P34)</f>
        <v>1.0644640227670346</v>
      </c>
      <c r="R34" s="63">
        <f>_xlfn.T.TEST(N34:P34,B34:D34,2,2)</f>
        <v>4.2178048061365374E-2</v>
      </c>
      <c r="S34" s="18">
        <f t="shared" si="0"/>
        <v>0.90161496494737092</v>
      </c>
      <c r="T34" s="18">
        <f t="shared" si="1"/>
        <v>9.8813965275453816E-2</v>
      </c>
      <c r="U34" s="62">
        <f t="shared" si="2"/>
        <v>0.82349808799622026</v>
      </c>
      <c r="V34" s="63">
        <f t="shared" si="3"/>
        <v>7.2818866651206293E-2</v>
      </c>
      <c r="W34" s="62">
        <f>AVERAGE(E34:G34)/AVERAGE(N34:P34)</f>
        <v>0.9538998220557714</v>
      </c>
      <c r="X34" s="63">
        <f>_xlfn.T.TEST(N34:P34,E34:G34,2,2)</f>
        <v>0.53484273336637889</v>
      </c>
    </row>
    <row r="35" spans="1:24">
      <c r="A35" s="18" t="s">
        <v>314</v>
      </c>
      <c r="B35" s="18">
        <v>2.9924529884645053E-4</v>
      </c>
      <c r="C35" s="18">
        <v>2.3425891139602177E-4</v>
      </c>
      <c r="D35" s="18">
        <v>2.7980891394445396E-4</v>
      </c>
      <c r="E35" s="18">
        <v>2.330405513626376E-4</v>
      </c>
      <c r="F35" s="18">
        <v>2.0979668227200785E-4</v>
      </c>
      <c r="G35" s="18">
        <v>1.5513951573073678E-4</v>
      </c>
      <c r="H35" s="18">
        <v>2.0134042462268125E-4</v>
      </c>
      <c r="I35" s="18">
        <v>1.6322111063872498E-4</v>
      </c>
      <c r="J35" s="18">
        <v>2.3177466079323409E-4</v>
      </c>
      <c r="K35" s="18">
        <v>1.7429251345599104E-4</v>
      </c>
      <c r="L35" s="18">
        <v>2.1515065562718985E-4</v>
      </c>
      <c r="M35" s="18">
        <v>1.4181437502541817E-4</v>
      </c>
      <c r="N35" s="18">
        <v>2.1509948161754552E-4</v>
      </c>
      <c r="O35" s="18">
        <v>2.2755968821474575E-4</v>
      </c>
      <c r="P35" s="18">
        <v>2.106203644880146E-4</v>
      </c>
      <c r="Q35" s="62">
        <f>AVERAGE(B35:D35)/AVERAGE(N35:P35)</f>
        <v>1.2449695443668303</v>
      </c>
      <c r="R35" s="63">
        <f>_xlfn.T.TEST(N35:P35,B35:D35,2,2)</f>
        <v>5.5299079969805057E-2</v>
      </c>
      <c r="S35" s="18">
        <f t="shared" si="0"/>
        <v>0.91283465151726917</v>
      </c>
      <c r="T35" s="18">
        <f t="shared" si="1"/>
        <v>0.40623967612983836</v>
      </c>
      <c r="U35" s="62">
        <f t="shared" si="2"/>
        <v>0.81321626684867343</v>
      </c>
      <c r="V35" s="63">
        <f t="shared" si="3"/>
        <v>0.13566825819473646</v>
      </c>
      <c r="W35" s="62">
        <f>AVERAGE(E35:G35)/AVERAGE(N35:P35)</f>
        <v>0.9153459092936953</v>
      </c>
      <c r="X35" s="63">
        <f>_xlfn.T.TEST(N35:P35,E35:G35,2,2)</f>
        <v>0.47906056518136964</v>
      </c>
    </row>
    <row r="36" spans="1:24">
      <c r="A36" s="18" t="s">
        <v>70</v>
      </c>
      <c r="B36" s="18">
        <v>8.2322992417350094E-4</v>
      </c>
      <c r="C36" s="18">
        <v>7.6666552820516215E-4</v>
      </c>
      <c r="D36" s="18">
        <v>8.2781485919309684E-4</v>
      </c>
      <c r="E36" s="18">
        <v>7.8278277966986154E-4</v>
      </c>
      <c r="F36" s="18">
        <v>7.3400865904233142E-4</v>
      </c>
      <c r="G36" s="18">
        <v>6.8641110984282998E-4</v>
      </c>
      <c r="H36" s="18">
        <v>6.6223324778089912E-4</v>
      </c>
      <c r="I36" s="18">
        <v>5.3718134219185555E-4</v>
      </c>
      <c r="J36" s="18">
        <v>6.2560314945816033E-4</v>
      </c>
      <c r="K36" s="18">
        <v>5.7960482069091361E-4</v>
      </c>
      <c r="L36" s="18">
        <v>6.0512163484301021E-4</v>
      </c>
      <c r="M36" s="18">
        <v>5.0395776388081285E-4</v>
      </c>
      <c r="N36" s="18">
        <v>6.9136058484045744E-4</v>
      </c>
      <c r="O36" s="18">
        <v>7.0807034008324497E-4</v>
      </c>
      <c r="P36" s="18">
        <v>7.0578999653844743E-4</v>
      </c>
      <c r="Q36" s="62">
        <f>AVERAGE(B36:D36)/AVERAGE(N36:P36)</f>
        <v>1.1484354382591713</v>
      </c>
      <c r="R36" s="63">
        <f>_xlfn.T.TEST(N36:P36,B36:D36,2,2)</f>
        <v>6.8899823588518764E-3</v>
      </c>
      <c r="S36" s="18">
        <f t="shared" si="0"/>
        <v>0.86690081825872034</v>
      </c>
      <c r="T36" s="18">
        <f t="shared" si="1"/>
        <v>6.7357148830432784E-2</v>
      </c>
      <c r="U36" s="62">
        <f t="shared" si="2"/>
        <v>0.80214109702172554</v>
      </c>
      <c r="V36" s="63">
        <f t="shared" si="3"/>
        <v>1.0783678444781248E-2</v>
      </c>
      <c r="W36" s="62">
        <f>AVERAGE(E36:G36)/AVERAGE(N36:P36)</f>
        <v>1.0465422066130816</v>
      </c>
      <c r="X36" s="63">
        <f>_xlfn.T.TEST(N36:P36,E36:G36,2,2)</f>
        <v>0.3128507829652219</v>
      </c>
    </row>
    <row r="37" spans="1:24">
      <c r="A37" s="18" t="s">
        <v>71</v>
      </c>
      <c r="B37" s="18">
        <v>6.0866900921829057E-4</v>
      </c>
      <c r="C37" s="18">
        <v>6.1702123983773587E-4</v>
      </c>
      <c r="D37" s="18">
        <v>6.7405105842442432E-4</v>
      </c>
      <c r="E37" s="18">
        <v>5.8627641493086565E-4</v>
      </c>
      <c r="F37" s="18">
        <v>5.0164717805484542E-4</v>
      </c>
      <c r="G37" s="18">
        <v>4.390773284242572E-4</v>
      </c>
      <c r="H37" s="18">
        <v>5.1910479707107326E-4</v>
      </c>
      <c r="I37" s="18">
        <v>4.0927327343608512E-4</v>
      </c>
      <c r="J37" s="18">
        <v>6.3257523275031449E-4</v>
      </c>
      <c r="K37" s="18">
        <v>4.7815342370756788E-4</v>
      </c>
      <c r="L37" s="18">
        <v>5.0679561871594435E-4</v>
      </c>
      <c r="M37" s="18">
        <v>4.1424725336372152E-4</v>
      </c>
      <c r="N37" s="18">
        <v>5.8509629910111216E-4</v>
      </c>
      <c r="O37" s="18">
        <v>5.6938011590502741E-4</v>
      </c>
      <c r="P37" s="18">
        <v>6.5457882930461582E-4</v>
      </c>
      <c r="Q37" s="62">
        <f>AVERAGE(B37:D37)/AVERAGE(N37:P37)</f>
        <v>1.0501289628688186</v>
      </c>
      <c r="R37" s="63">
        <f>_xlfn.T.TEST(N37:P37,B37:D37,2,2)</f>
        <v>0.41503028297675093</v>
      </c>
      <c r="S37" s="18">
        <f t="shared" si="0"/>
        <v>0.86285551984466435</v>
      </c>
      <c r="T37" s="18">
        <f t="shared" si="1"/>
        <v>0.30032979027499068</v>
      </c>
      <c r="U37" s="62">
        <f t="shared" si="2"/>
        <v>0.77344033588113192</v>
      </c>
      <c r="V37" s="63">
        <f t="shared" si="3"/>
        <v>2.2589070016939404E-2</v>
      </c>
      <c r="W37" s="62">
        <f>AVERAGE(E37:G37)/AVERAGE(N37:P37)</f>
        <v>0.84408750159078261</v>
      </c>
      <c r="X37" s="63">
        <f>_xlfn.T.TEST(N37:P37,E37:G37,2,2)</f>
        <v>0.1334772555787207</v>
      </c>
    </row>
    <row r="38" spans="1:24">
      <c r="A38" s="18" t="s">
        <v>72</v>
      </c>
      <c r="B38" s="18">
        <v>4.7361947898960665E-4</v>
      </c>
      <c r="C38" s="18">
        <v>4.4690828434112187E-4</v>
      </c>
      <c r="D38" s="18">
        <v>4.6199650205255562E-4</v>
      </c>
      <c r="E38" s="18">
        <v>4.1528084913798326E-4</v>
      </c>
      <c r="F38" s="18">
        <v>3.2344408899197231E-4</v>
      </c>
      <c r="G38" s="18">
        <v>3.1104471060974727E-4</v>
      </c>
      <c r="H38" s="18">
        <v>3.4324031621338222E-4</v>
      </c>
      <c r="I38" s="18">
        <v>2.8001109197397551E-4</v>
      </c>
      <c r="J38" s="18">
        <v>3.5660172236669853E-4</v>
      </c>
      <c r="K38" s="18">
        <v>3.9889657755330172E-4</v>
      </c>
      <c r="L38" s="18">
        <v>4.7849116281874584E-4</v>
      </c>
      <c r="M38" s="18">
        <v>3.7194286037365378E-4</v>
      </c>
      <c r="N38" s="18">
        <v>3.6424647630222919E-4</v>
      </c>
      <c r="O38" s="18">
        <v>3.5351220675768058E-4</v>
      </c>
      <c r="P38" s="18">
        <v>3.7486315229149215E-4</v>
      </c>
      <c r="Q38" s="62">
        <f>AVERAGE(B38:D38)/AVERAGE(N38:P38)</f>
        <v>1.265327326117957</v>
      </c>
      <c r="R38" s="63">
        <f>_xlfn.T.TEST(N38:P38,B38:D38,2,2)</f>
        <v>6.1433191981318783E-4</v>
      </c>
      <c r="S38" s="18">
        <f t="shared" si="0"/>
        <v>0.89679072745138955</v>
      </c>
      <c r="T38" s="18">
        <f t="shared" si="1"/>
        <v>0.19843879308089263</v>
      </c>
      <c r="U38" s="62">
        <f t="shared" si="2"/>
        <v>1.1434245228532338</v>
      </c>
      <c r="V38" s="63">
        <f t="shared" si="3"/>
        <v>0.18405363112699905</v>
      </c>
      <c r="W38" s="62">
        <f>AVERAGE(E38:G38)/AVERAGE(N38:P38)</f>
        <v>0.96078040432175937</v>
      </c>
      <c r="X38" s="63">
        <f>_xlfn.T.TEST(N38:P38,E38:G38,2,2)</f>
        <v>0.69131620388384896</v>
      </c>
    </row>
    <row r="39" spans="1:24">
      <c r="A39" s="18" t="s">
        <v>73</v>
      </c>
      <c r="B39" s="18">
        <v>1.1673248458147787E-4</v>
      </c>
      <c r="C39" s="18">
        <v>1.0424727067263108E-4</v>
      </c>
      <c r="D39" s="18">
        <v>1.2345190497132288E-4</v>
      </c>
      <c r="E39" s="18">
        <v>9.3047316060301132E-5</v>
      </c>
      <c r="F39" s="18">
        <v>9.9693374085919206E-5</v>
      </c>
      <c r="G39" s="18">
        <v>7.9578290211407277E-5</v>
      </c>
      <c r="H39" s="18">
        <v>8.4457407856445538E-5</v>
      </c>
      <c r="I39" s="18">
        <v>6.961288413125166E-5</v>
      </c>
      <c r="J39" s="18">
        <v>9.6396299865482952E-5</v>
      </c>
      <c r="K39" s="18">
        <v>9.9125472973951302E-5</v>
      </c>
      <c r="L39" s="18">
        <v>1.1071967459201123E-4</v>
      </c>
      <c r="M39" s="18">
        <v>9.3099171604770268E-5</v>
      </c>
      <c r="N39" s="18">
        <v>9.9817972463542089E-5</v>
      </c>
      <c r="O39" s="18">
        <v>9.215796836045441E-5</v>
      </c>
      <c r="P39" s="18">
        <v>9.3491831160250492E-5</v>
      </c>
      <c r="Q39" s="62">
        <f>AVERAGE(B39:D39)/AVERAGE(N39:P39)</f>
        <v>1.2065518213538955</v>
      </c>
      <c r="R39" s="63">
        <f>_xlfn.T.TEST(N39:P39,B39:D39,2,2)</f>
        <v>3.2257137571258004E-2</v>
      </c>
      <c r="S39" s="18">
        <f t="shared" si="0"/>
        <v>0.87739008194242563</v>
      </c>
      <c r="T39" s="18">
        <f t="shared" si="1"/>
        <v>0.22314621662852557</v>
      </c>
      <c r="U39" s="62">
        <f t="shared" si="2"/>
        <v>1.0612207362849007</v>
      </c>
      <c r="V39" s="63">
        <f t="shared" si="3"/>
        <v>0.36340266548832478</v>
      </c>
      <c r="W39" s="62">
        <f>AVERAGE(E39:G39)/AVERAGE(N39:P39)</f>
        <v>0.95393948838699383</v>
      </c>
      <c r="X39" s="63">
        <f>_xlfn.T.TEST(N39:P39,E39:G39,2,2)</f>
        <v>0.5293184671676614</v>
      </c>
    </row>
    <row r="40" spans="1:24">
      <c r="A40" s="18" t="s">
        <v>74</v>
      </c>
      <c r="B40" s="18">
        <v>9.3628483514241303E-4</v>
      </c>
      <c r="C40" s="18">
        <v>8.2943545937127247E-4</v>
      </c>
      <c r="D40" s="18">
        <v>9.1145431532432472E-4</v>
      </c>
      <c r="E40" s="18">
        <v>7.5181468693804763E-4</v>
      </c>
      <c r="F40" s="18">
        <v>6.6279933993281946E-4</v>
      </c>
      <c r="G40" s="18">
        <v>5.786285847575207E-4</v>
      </c>
      <c r="H40" s="18">
        <v>6.6221709283237015E-4</v>
      </c>
      <c r="I40" s="18">
        <v>5.4173285186458761E-4</v>
      </c>
      <c r="J40" s="18">
        <v>6.2375026194365249E-4</v>
      </c>
      <c r="K40" s="18">
        <v>7.3204814887351444E-4</v>
      </c>
      <c r="L40" s="18">
        <v>8.6806315339266009E-4</v>
      </c>
      <c r="M40" s="18">
        <v>7.0187439539919397E-4</v>
      </c>
      <c r="N40" s="18">
        <v>6.67978306798436E-4</v>
      </c>
      <c r="O40" s="18">
        <v>7.0622443115112108E-4</v>
      </c>
      <c r="P40" s="18">
        <v>7.1421895407264519E-4</v>
      </c>
      <c r="Q40" s="62">
        <f>AVERAGE(B40:D40)/AVERAGE(N40:P40)</f>
        <v>1.2819128531679456</v>
      </c>
      <c r="R40" s="63">
        <f>_xlfn.T.TEST(N40:P40,B40:D40,2,2)</f>
        <v>5.1231610028710361E-3</v>
      </c>
      <c r="S40" s="18">
        <f t="shared" si="0"/>
        <v>0.87515860116874311</v>
      </c>
      <c r="T40" s="18">
        <f t="shared" si="1"/>
        <v>8.5745608105046681E-2</v>
      </c>
      <c r="U40" s="62">
        <f t="shared" si="2"/>
        <v>1.1022609592971495</v>
      </c>
      <c r="V40" s="63">
        <f t="shared" si="3"/>
        <v>0.25088122990554668</v>
      </c>
      <c r="W40" s="62">
        <f>AVERAGE(E40:G40)/AVERAGE(N40:P40)</f>
        <v>0.9544253534822974</v>
      </c>
      <c r="X40" s="63">
        <f>_xlfn.T.TEST(N40:P40,E40:G40,2,2)</f>
        <v>0.57472243538395829</v>
      </c>
    </row>
    <row r="41" spans="1:24">
      <c r="A41" s="18" t="s">
        <v>75</v>
      </c>
      <c r="B41" s="18">
        <v>7.4596740326028969E-4</v>
      </c>
      <c r="C41" s="18">
        <v>6.7044074902909267E-4</v>
      </c>
      <c r="D41" s="18">
        <v>7.1702723990867427E-4</v>
      </c>
      <c r="E41" s="18">
        <v>5.4693898794871672E-4</v>
      </c>
      <c r="F41" s="18">
        <v>4.8620201642733831E-4</v>
      </c>
      <c r="G41" s="18">
        <v>4.1924720690473047E-4</v>
      </c>
      <c r="H41" s="18">
        <v>4.7884560370261013E-4</v>
      </c>
      <c r="I41" s="18">
        <v>3.8443041817085298E-4</v>
      </c>
      <c r="J41" s="18">
        <v>4.698714114046153E-4</v>
      </c>
      <c r="K41" s="18">
        <v>6.002678714791545E-4</v>
      </c>
      <c r="L41" s="18">
        <v>6.7880194294711127E-4</v>
      </c>
      <c r="M41" s="18">
        <v>5.3882118050643834E-4</v>
      </c>
      <c r="N41" s="18">
        <v>5.5113780510227201E-4</v>
      </c>
      <c r="O41" s="18">
        <v>5.4766792655874211E-4</v>
      </c>
      <c r="P41" s="18">
        <v>5.4075414538681474E-4</v>
      </c>
      <c r="Q41" s="62">
        <f>AVERAGE(B41:D41)/AVERAGE(N41:P41)</f>
        <v>1.3012244456966666</v>
      </c>
      <c r="R41" s="63">
        <f>_xlfn.T.TEST(N41:P41,B41:D41,2,2)</f>
        <v>1.7679828287979758E-3</v>
      </c>
      <c r="S41" s="18">
        <f t="shared" si="0"/>
        <v>0.81311298961433909</v>
      </c>
      <c r="T41" s="18">
        <f t="shared" si="1"/>
        <v>2.7854367327465476E-2</v>
      </c>
      <c r="U41" s="62">
        <f t="shared" si="2"/>
        <v>1.1087676762412459</v>
      </c>
      <c r="V41" s="63">
        <f t="shared" si="3"/>
        <v>0.21722928681560522</v>
      </c>
      <c r="W41" s="62">
        <f>AVERAGE(E41:G41)/AVERAGE(N41:P41)</f>
        <v>0.88584029873671799</v>
      </c>
      <c r="X41" s="63">
        <f>_xlfn.T.TEST(N41:P41,E41:G41,2,2)</f>
        <v>0.16704811013528209</v>
      </c>
    </row>
    <row r="42" spans="1:24">
      <c r="A42" s="18" t="s">
        <v>76</v>
      </c>
      <c r="B42" s="18">
        <v>7.6302573195271195E-4</v>
      </c>
      <c r="C42" s="18">
        <v>7.5965009635901501E-4</v>
      </c>
      <c r="D42" s="18">
        <v>7.3591267239331553E-4</v>
      </c>
      <c r="E42" s="18">
        <v>7.0719773620421479E-4</v>
      </c>
      <c r="F42" s="18">
        <v>6.7630725346233306E-4</v>
      </c>
      <c r="G42" s="18">
        <v>5.5697309900319236E-4</v>
      </c>
      <c r="H42" s="18">
        <v>6.2366596372071946E-4</v>
      </c>
      <c r="I42" s="18">
        <v>5.2748418617173476E-4</v>
      </c>
      <c r="J42" s="18">
        <v>5.9638146323812591E-4</v>
      </c>
      <c r="K42" s="18">
        <v>7.2849240350329172E-4</v>
      </c>
      <c r="L42" s="18">
        <v>7.8884968424759987E-4</v>
      </c>
      <c r="M42" s="18">
        <v>6.0397763417133665E-4</v>
      </c>
      <c r="N42" s="18">
        <v>5.982839724533556E-4</v>
      </c>
      <c r="O42" s="18">
        <v>6.2838614711056373E-4</v>
      </c>
      <c r="P42" s="18">
        <v>6.6169087820299236E-4</v>
      </c>
      <c r="Q42" s="62">
        <f>AVERAGE(B42:D42)/AVERAGE(N42:P42)</f>
        <v>1.1960575882344238</v>
      </c>
      <c r="R42" s="63">
        <f>_xlfn.T.TEST(N42:P42,B42:D42,2,2)</f>
        <v>3.6344057946338911E-3</v>
      </c>
      <c r="S42" s="18">
        <f t="shared" si="0"/>
        <v>0.92542242463021129</v>
      </c>
      <c r="T42" s="18">
        <f t="shared" si="1"/>
        <v>0.23922654389765008</v>
      </c>
      <c r="U42" s="62">
        <f t="shared" si="2"/>
        <v>1.1233655664519673</v>
      </c>
      <c r="V42" s="63">
        <f t="shared" si="3"/>
        <v>0.24770208647317157</v>
      </c>
      <c r="W42" s="62">
        <f>AVERAGE(E42:G42)/AVERAGE(N42:P42)</f>
        <v>1.0275991142395231</v>
      </c>
      <c r="X42" s="63">
        <f>_xlfn.T.TEST(N42:P42,E42:G42,2,2)</f>
        <v>0.74247347067375458</v>
      </c>
    </row>
    <row r="43" spans="1:24">
      <c r="A43" s="18" t="s">
        <v>77</v>
      </c>
      <c r="B43" s="18">
        <v>2.1289463162209367E-4</v>
      </c>
      <c r="C43" s="18">
        <v>1.8115998276919292E-4</v>
      </c>
      <c r="D43" s="18">
        <v>1.9442707541565088E-4</v>
      </c>
      <c r="E43" s="18">
        <v>2.0058560757261633E-4</v>
      </c>
      <c r="F43" s="18">
        <v>2.0096129023969579E-4</v>
      </c>
      <c r="G43" s="18">
        <v>1.3832535191173057E-4</v>
      </c>
      <c r="H43" s="18">
        <v>1.7229649370514115E-4</v>
      </c>
      <c r="I43" s="18">
        <v>1.2837976900376445E-4</v>
      </c>
      <c r="J43" s="18">
        <v>1.5226417214933067E-4</v>
      </c>
      <c r="K43" s="18">
        <v>1.2372542563732572E-4</v>
      </c>
      <c r="L43" s="18">
        <v>2.045663576413424E-4</v>
      </c>
      <c r="M43" s="18">
        <v>1.727780587233375E-4</v>
      </c>
      <c r="N43" s="18">
        <v>1.768204083639889E-4</v>
      </c>
      <c r="O43" s="18">
        <v>1.7727609191559634E-4</v>
      </c>
      <c r="P43" s="18">
        <v>1.6768264839630296E-4</v>
      </c>
      <c r="Q43" s="62">
        <f>AVERAGE(B43:D43)/AVERAGE(N43:P43)</f>
        <v>1.1278367318822904</v>
      </c>
      <c r="R43" s="63">
        <f>_xlfn.T.TEST(N43:P43,B43:D43,2,2)</f>
        <v>8.4046772118369389E-2</v>
      </c>
      <c r="S43" s="18">
        <f t="shared" si="0"/>
        <v>0.86806925115282385</v>
      </c>
      <c r="T43" s="18">
        <f t="shared" si="1"/>
        <v>0.15406653212562227</v>
      </c>
      <c r="U43" s="62">
        <f t="shared" si="2"/>
        <v>0.96031020648020105</v>
      </c>
      <c r="V43" s="63">
        <f t="shared" si="3"/>
        <v>0.78550083922034697</v>
      </c>
      <c r="W43" s="62">
        <f>AVERAGE(E43:G43)/AVERAGE(N43:P43)</f>
        <v>1.0346757839865182</v>
      </c>
      <c r="X43" s="63">
        <f>_xlfn.T.TEST(N43:P43,E43:G43,2,2)</f>
        <v>0.78871027688777551</v>
      </c>
    </row>
    <row r="44" spans="1:24">
      <c r="A44" s="18" t="s">
        <v>78</v>
      </c>
      <c r="B44" s="18">
        <v>1.9063518506364854E-3</v>
      </c>
      <c r="C44" s="18">
        <v>1.74463407530643E-3</v>
      </c>
      <c r="D44" s="18">
        <v>1.826159401814039E-3</v>
      </c>
      <c r="E44" s="18">
        <v>1.8128019619740015E-3</v>
      </c>
      <c r="F44" s="18">
        <v>1.6262533441912537E-3</v>
      </c>
      <c r="G44" s="18">
        <v>1.3861758857069896E-3</v>
      </c>
      <c r="H44" s="18">
        <v>1.4979142666671687E-3</v>
      </c>
      <c r="I44" s="18">
        <v>1.2956361336730002E-3</v>
      </c>
      <c r="J44" s="18">
        <v>1.4885720074704976E-3</v>
      </c>
      <c r="K44" s="18">
        <v>1.5478377295273652E-3</v>
      </c>
      <c r="L44" s="18">
        <v>1.888281867687895E-3</v>
      </c>
      <c r="M44" s="18">
        <v>1.5427492252835043E-3</v>
      </c>
      <c r="N44" s="18">
        <v>1.6581369443608939E-3</v>
      </c>
      <c r="O44" s="18">
        <v>1.7159621712949191E-3</v>
      </c>
      <c r="P44" s="18">
        <v>1.665587918893243E-3</v>
      </c>
      <c r="Q44" s="62">
        <f>AVERAGE(B44:D44)/AVERAGE(N44:P44)</f>
        <v>1.0868026705247662</v>
      </c>
      <c r="R44" s="63">
        <f>_xlfn.T.TEST(N44:P44,B44:D44,2,2)</f>
        <v>4.3634361354722796E-2</v>
      </c>
      <c r="S44" s="18">
        <f t="shared" si="0"/>
        <v>0.84968022388196252</v>
      </c>
      <c r="T44" s="18">
        <f t="shared" si="1"/>
        <v>2.0965085159309369E-2</v>
      </c>
      <c r="U44" s="62">
        <f t="shared" si="2"/>
        <v>0.98793214506508853</v>
      </c>
      <c r="V44" s="63">
        <f t="shared" si="3"/>
        <v>0.86950065615842442</v>
      </c>
      <c r="W44" s="62">
        <f>AVERAGE(E44:G44)/AVERAGE(N44:P44)</f>
        <v>0.95744659515429587</v>
      </c>
      <c r="X44" s="63">
        <f>_xlfn.T.TEST(N44:P44,E44:G44,2,2)</f>
        <v>0.59746203907967854</v>
      </c>
    </row>
    <row r="45" spans="1:24">
      <c r="A45" s="18" t="s">
        <v>79</v>
      </c>
      <c r="B45" s="18">
        <v>1.4880883206389549E-3</v>
      </c>
      <c r="C45" s="18">
        <v>1.3622635453110991E-3</v>
      </c>
      <c r="D45" s="18">
        <v>1.3853703116499735E-3</v>
      </c>
      <c r="E45" s="18">
        <v>1.2119984929043115E-3</v>
      </c>
      <c r="F45" s="18">
        <v>1.1215711761253784E-3</v>
      </c>
      <c r="G45" s="18">
        <v>9.8101598441407154E-4</v>
      </c>
      <c r="H45" s="18">
        <v>1.1418235740832362E-3</v>
      </c>
      <c r="I45" s="18">
        <v>9.1517549300861392E-4</v>
      </c>
      <c r="J45" s="18">
        <v>1.0412253596022891E-3</v>
      </c>
      <c r="K45" s="18">
        <v>1.1634543983831342E-3</v>
      </c>
      <c r="L45" s="18">
        <v>1.4246478965372616E-3</v>
      </c>
      <c r="M45" s="18">
        <v>1.1103826685758356E-3</v>
      </c>
      <c r="N45" s="18">
        <v>1.1374792701358829E-3</v>
      </c>
      <c r="O45" s="18">
        <v>1.2214130737217171E-3</v>
      </c>
      <c r="P45" s="18">
        <v>1.2546473439501904E-3</v>
      </c>
      <c r="Q45" s="62">
        <f>AVERAGE(B45:D45)/AVERAGE(N45:P45)</f>
        <v>1.172180892849054</v>
      </c>
      <c r="R45" s="63">
        <f>_xlfn.T.TEST(N45:P45,B45:D45,2,2)</f>
        <v>1.635550935606031E-2</v>
      </c>
      <c r="S45" s="18">
        <f t="shared" si="0"/>
        <v>0.8573932194926922</v>
      </c>
      <c r="T45" s="18">
        <f t="shared" si="1"/>
        <v>8.1745859653538283E-2</v>
      </c>
      <c r="U45" s="62">
        <f t="shared" si="2"/>
        <v>1.0235074976414535</v>
      </c>
      <c r="V45" s="63">
        <f t="shared" si="3"/>
        <v>0.79737351990497074</v>
      </c>
      <c r="W45" s="62">
        <f>AVERAGE(E45:G45)/AVERAGE(N45:P45)</f>
        <v>0.91726836836116388</v>
      </c>
      <c r="X45" s="63">
        <f>_xlfn.T.TEST(N45:P45,E45:G45,2,2)</f>
        <v>0.25843177891596708</v>
      </c>
    </row>
    <row r="46" spans="1:24">
      <c r="A46" s="18" t="s">
        <v>316</v>
      </c>
      <c r="B46" s="18">
        <v>0.73632999462415627</v>
      </c>
      <c r="C46" s="18">
        <v>0.66448112549525062</v>
      </c>
      <c r="D46" s="18">
        <v>0.76571931379092939</v>
      </c>
      <c r="E46" s="18">
        <v>0.68424200843282534</v>
      </c>
      <c r="F46" s="18">
        <v>0.59814584704670248</v>
      </c>
      <c r="G46" s="18">
        <v>0.53621314983043178</v>
      </c>
      <c r="H46" s="18">
        <v>0.60327486004517394</v>
      </c>
      <c r="I46" s="18">
        <v>0.51601837182702426</v>
      </c>
      <c r="J46" s="18">
        <v>0.63106424390702087</v>
      </c>
      <c r="K46" s="18">
        <v>0.60366185471268785</v>
      </c>
      <c r="L46" s="18">
        <v>0.6583313552861092</v>
      </c>
      <c r="M46" s="18">
        <v>0.53465687958984542</v>
      </c>
      <c r="N46" s="18">
        <v>0.58038492057142921</v>
      </c>
      <c r="O46" s="18">
        <v>0.58514344898662896</v>
      </c>
      <c r="P46" s="18">
        <v>0.59938585638401309</v>
      </c>
      <c r="Q46" s="62">
        <f>AVERAGE(B46:D46)/AVERAGE(N46:P46)</f>
        <v>1.227555652317263</v>
      </c>
      <c r="R46" s="63">
        <f>_xlfn.T.TEST(N46:P46,B46:D46,2,2)</f>
        <v>1.1930993673497715E-2</v>
      </c>
      <c r="S46" s="18">
        <f t="shared" si="0"/>
        <v>0.99175214866032257</v>
      </c>
      <c r="T46" s="18">
        <f t="shared" si="1"/>
        <v>0.89680364899205356</v>
      </c>
      <c r="U46" s="62">
        <f t="shared" si="2"/>
        <v>1.0179815331420039</v>
      </c>
      <c r="V46" s="63">
        <f t="shared" si="3"/>
        <v>0.78483896594684166</v>
      </c>
      <c r="W46" s="62">
        <f>AVERAGE(E46:G46)/AVERAGE(N46:P46)</f>
        <v>1.0304189170095401</v>
      </c>
      <c r="X46" s="63">
        <f>_xlfn.T.TEST(N46:P46,E46:G46,2,2)</f>
        <v>0.70058460717258542</v>
      </c>
    </row>
    <row r="47" spans="1:24">
      <c r="A47" s="18" t="s">
        <v>512</v>
      </c>
      <c r="B47" s="18">
        <v>0.48735150632860585</v>
      </c>
      <c r="C47" s="18">
        <v>0.44692313239386161</v>
      </c>
      <c r="D47" s="18">
        <v>0.48478944104566607</v>
      </c>
      <c r="E47" s="18">
        <v>0.42566677939236242</v>
      </c>
      <c r="F47" s="18">
        <v>0.37698352033559329</v>
      </c>
      <c r="G47" s="18">
        <v>0.32478189242640843</v>
      </c>
      <c r="H47" s="18">
        <v>0.3970122599402669</v>
      </c>
      <c r="I47" s="18">
        <v>0.34213884622314539</v>
      </c>
      <c r="J47" s="18">
        <v>0.40400077471608259</v>
      </c>
      <c r="K47" s="18">
        <v>0.3859288268063738</v>
      </c>
      <c r="L47" s="18">
        <v>0.45806986014288176</v>
      </c>
      <c r="M47" s="18">
        <v>0.35990092195448076</v>
      </c>
      <c r="N47" s="18">
        <v>0.38848452279792356</v>
      </c>
      <c r="O47" s="18">
        <v>0.38371124428608938</v>
      </c>
      <c r="P47" s="18">
        <v>0.3984885857603811</v>
      </c>
      <c r="Q47" s="62">
        <f>AVERAGE(B47:D47)/AVERAGE(N47:P47)</f>
        <v>1.2121662652449869</v>
      </c>
      <c r="R47" s="63">
        <f>_xlfn.T.TEST(N47:P47,B47:D47,2,2)</f>
        <v>3.8592104947580796E-3</v>
      </c>
      <c r="S47" s="18">
        <f t="shared" si="0"/>
        <v>0.97648172891522489</v>
      </c>
      <c r="T47" s="18">
        <f t="shared" si="1"/>
        <v>0.67073997841522437</v>
      </c>
      <c r="U47" s="62">
        <f t="shared" si="2"/>
        <v>1.0283725121794269</v>
      </c>
      <c r="V47" s="63">
        <f t="shared" si="3"/>
        <v>0.7280790045364478</v>
      </c>
      <c r="W47" s="62">
        <f>AVERAGE(E47:G47)/AVERAGE(N47:P47)</f>
        <v>0.96305395166088903</v>
      </c>
      <c r="X47" s="63">
        <f>_xlfn.T.TEST(N47:P47,E47:G47,2,2)</f>
        <v>0.65010942170049835</v>
      </c>
    </row>
    <row r="48" spans="1:24">
      <c r="A48" s="18" t="s">
        <v>513</v>
      </c>
      <c r="B48" s="18">
        <v>0.49284821546421387</v>
      </c>
      <c r="C48" s="18">
        <v>0.47892816115133391</v>
      </c>
      <c r="D48" s="18">
        <v>0.51469620822005491</v>
      </c>
      <c r="E48" s="18">
        <v>0.42782926473466915</v>
      </c>
      <c r="F48" s="18">
        <v>0.37479316179927225</v>
      </c>
      <c r="G48" s="18">
        <v>0.31931872074848716</v>
      </c>
      <c r="H48" s="18">
        <v>0.41507148121748288</v>
      </c>
      <c r="I48" s="18">
        <v>0.35264224473926892</v>
      </c>
      <c r="J48" s="18">
        <v>0.41290319577814905</v>
      </c>
      <c r="K48" s="18">
        <v>0.41838272766981699</v>
      </c>
      <c r="L48" s="18">
        <v>0.47077611228975247</v>
      </c>
      <c r="M48" s="18">
        <v>0.36347343989866016</v>
      </c>
      <c r="N48" s="18">
        <v>0.38584103694636152</v>
      </c>
      <c r="O48" s="18">
        <v>0.3926398848572854</v>
      </c>
      <c r="P48" s="18">
        <v>0.41381334689944166</v>
      </c>
      <c r="Q48" s="62">
        <f>AVERAGE(B48:D48)/AVERAGE(N48:P48)</f>
        <v>1.2467329784722565</v>
      </c>
      <c r="R48" s="63">
        <f>_xlfn.T.TEST(N48:P48,B48:D48,2,2)</f>
        <v>1.8501990316169416E-3</v>
      </c>
      <c r="S48" s="18">
        <f t="shared" si="0"/>
        <v>0.99020598582521946</v>
      </c>
      <c r="T48" s="18">
        <f t="shared" si="1"/>
        <v>0.86889068162034544</v>
      </c>
      <c r="U48" s="62">
        <f t="shared" si="2"/>
        <v>1.0506066436273096</v>
      </c>
      <c r="V48" s="63">
        <f t="shared" si="3"/>
        <v>0.56496365211940347</v>
      </c>
      <c r="W48" s="62">
        <f>AVERAGE(E48:G48)/AVERAGE(N48:P48)</f>
        <v>0.94099349190264381</v>
      </c>
      <c r="X48" s="63">
        <f>_xlfn.T.TEST(N48:P48,E48:G48,2,2)</f>
        <v>0.50974059122341742</v>
      </c>
    </row>
    <row r="49" spans="1:24">
      <c r="A49" s="18" t="s">
        <v>81</v>
      </c>
      <c r="B49" s="18">
        <v>1.3982020160083164</v>
      </c>
      <c r="C49" s="18">
        <v>1.2794518262129038</v>
      </c>
      <c r="D49" s="18">
        <v>1.3374983050847153</v>
      </c>
      <c r="E49" s="18">
        <v>1.2528965381421067</v>
      </c>
      <c r="F49" s="18">
        <v>1.1259948748183535</v>
      </c>
      <c r="G49" s="18">
        <v>0.94997716337159754</v>
      </c>
      <c r="H49" s="18">
        <v>1.1594619727601252</v>
      </c>
      <c r="I49" s="18">
        <v>1.022889130912614</v>
      </c>
      <c r="J49" s="18">
        <v>1.1391500204089011</v>
      </c>
      <c r="K49" s="18">
        <v>1.1514179250465133</v>
      </c>
      <c r="L49" s="18">
        <v>1.3210794731326272</v>
      </c>
      <c r="M49" s="18">
        <v>1.0445793464625843</v>
      </c>
      <c r="N49" s="18">
        <v>1.1134372215632198</v>
      </c>
      <c r="O49" s="18">
        <v>1.1413714069313678</v>
      </c>
      <c r="P49" s="18">
        <v>1.1167365327798311</v>
      </c>
      <c r="Q49" s="62">
        <f>AVERAGE(B49:D49)/AVERAGE(N49:P49)</f>
        <v>1.1908937757749734</v>
      </c>
      <c r="R49" s="63">
        <f>_xlfn.T.TEST(N49:P49,B49:D49,2,2)</f>
        <v>3.7417635576407439E-3</v>
      </c>
      <c r="S49" s="18">
        <f t="shared" si="0"/>
        <v>0.98515694294485956</v>
      </c>
      <c r="T49" s="18">
        <f t="shared" si="1"/>
        <v>0.72056134141096695</v>
      </c>
      <c r="U49" s="62">
        <f t="shared" si="2"/>
        <v>1.0431646549003353</v>
      </c>
      <c r="V49" s="63">
        <f t="shared" si="3"/>
        <v>0.58143550984271086</v>
      </c>
      <c r="W49" s="62">
        <f>AVERAGE(E49:G49)/AVERAGE(N49:P49)</f>
        <v>0.98734212863806625</v>
      </c>
      <c r="X49" s="63">
        <f>_xlfn.T.TEST(N49:P49,E49:G49,2,2)</f>
        <v>0.87977836459960046</v>
      </c>
    </row>
    <row r="50" spans="1:24">
      <c r="A50" s="18" t="s">
        <v>82</v>
      </c>
      <c r="B50" s="18">
        <v>1.7235828916598612</v>
      </c>
      <c r="C50" s="18">
        <v>1.5909039374111154</v>
      </c>
      <c r="D50" s="18">
        <v>1.6703825837098005</v>
      </c>
      <c r="E50" s="18">
        <v>1.5346156346997457</v>
      </c>
      <c r="F50" s="18">
        <v>1.4087336558817856</v>
      </c>
      <c r="G50" s="18">
        <v>1.1757054840638919</v>
      </c>
      <c r="H50" s="18">
        <v>1.4441472602044829</v>
      </c>
      <c r="I50" s="18">
        <v>1.2277586086862038</v>
      </c>
      <c r="J50" s="18">
        <v>1.3965959816934208</v>
      </c>
      <c r="K50" s="18">
        <v>1.4159984322467865</v>
      </c>
      <c r="L50" s="18">
        <v>1.6075161969180001</v>
      </c>
      <c r="M50" s="18">
        <v>1.2772944795350283</v>
      </c>
      <c r="N50" s="18">
        <v>1.407634146037803</v>
      </c>
      <c r="O50" s="18">
        <v>1.4004747680257332</v>
      </c>
      <c r="P50" s="18">
        <v>1.3776068820733673</v>
      </c>
      <c r="Q50" s="62">
        <f>AVERAGE(B50:D50)/AVERAGE(N50:P50)</f>
        <v>1.1909240033404636</v>
      </c>
      <c r="R50" s="63">
        <f>_xlfn.T.TEST(N50:P50,B50:D50,2,2)</f>
        <v>2.5437222688928967E-3</v>
      </c>
      <c r="S50" s="18">
        <f t="shared" si="0"/>
        <v>0.97199667840301629</v>
      </c>
      <c r="T50" s="18">
        <f t="shared" si="1"/>
        <v>0.5872022575385567</v>
      </c>
      <c r="U50" s="62">
        <f t="shared" si="2"/>
        <v>1.0274966859119132</v>
      </c>
      <c r="V50" s="63">
        <f t="shared" si="3"/>
        <v>0.71030033495438716</v>
      </c>
      <c r="W50" s="62">
        <f>AVERAGE(E50:G50)/AVERAGE(N50:P50)</f>
        <v>0.98407416443490892</v>
      </c>
      <c r="X50" s="63">
        <f>_xlfn.T.TEST(N50:P50,E50:G50,2,2)</f>
        <v>0.8435154586680762</v>
      </c>
    </row>
    <row r="51" spans="1:24">
      <c r="A51" s="18" t="s">
        <v>83</v>
      </c>
      <c r="B51" s="18">
        <v>5.1461537060411733E-2</v>
      </c>
      <c r="C51" s="18">
        <v>4.9819468044700277E-2</v>
      </c>
      <c r="D51" s="18">
        <v>6.1281915853016324E-2</v>
      </c>
      <c r="E51" s="18">
        <v>5.4014664367228585E-2</v>
      </c>
      <c r="F51" s="18">
        <v>4.2018377921757381E-2</v>
      </c>
      <c r="G51" s="18">
        <v>3.4769708868201132E-2</v>
      </c>
      <c r="H51" s="18">
        <v>4.8171761889646524E-2</v>
      </c>
      <c r="I51" s="18">
        <v>4.2951608641168516E-2</v>
      </c>
      <c r="J51" s="18">
        <v>4.7809464905327143E-2</v>
      </c>
      <c r="K51" s="18">
        <v>4.6284601925168242E-2</v>
      </c>
      <c r="L51" s="18">
        <v>5.426250718604974E-2</v>
      </c>
      <c r="M51" s="18">
        <v>4.2877132112233124E-2</v>
      </c>
      <c r="N51" s="18">
        <v>4.4061367143661177E-2</v>
      </c>
      <c r="O51" s="18">
        <v>4.1882969994347888E-2</v>
      </c>
      <c r="P51" s="18">
        <v>4.042852068986285E-2</v>
      </c>
      <c r="Q51" s="62">
        <f>AVERAGE(B51:D51)/AVERAGE(N51:P51)</f>
        <v>1.2863752846323191</v>
      </c>
      <c r="R51" s="63">
        <f>_xlfn.T.TEST(N51:P51,B51:D51,2,2)</f>
        <v>3.1879449072667841E-2</v>
      </c>
      <c r="S51" s="18">
        <f t="shared" si="0"/>
        <v>1.0993882533334634</v>
      </c>
      <c r="T51" s="18">
        <f t="shared" si="1"/>
        <v>0.10278567119481338</v>
      </c>
      <c r="U51" s="62">
        <f t="shared" si="2"/>
        <v>1.1349291587502459</v>
      </c>
      <c r="V51" s="63">
        <f t="shared" si="3"/>
        <v>0.18315370337066267</v>
      </c>
      <c r="W51" s="62">
        <f>AVERAGE(E51:G51)/AVERAGE(N51:P51)</f>
        <v>1.0350541517020133</v>
      </c>
      <c r="X51" s="63">
        <f>_xlfn.T.TEST(N51:P51,E51:G51,2,2)</f>
        <v>0.80870347417734956</v>
      </c>
    </row>
    <row r="52" spans="1:24">
      <c r="A52" s="18" t="s">
        <v>84</v>
      </c>
      <c r="B52" s="18">
        <v>0.40379778820944867</v>
      </c>
      <c r="C52" s="18">
        <v>0.37170284787497693</v>
      </c>
      <c r="D52" s="18">
        <v>0.40266527428920279</v>
      </c>
      <c r="E52" s="18">
        <v>0.32501099823972196</v>
      </c>
      <c r="F52" s="18">
        <v>0.28558624716064984</v>
      </c>
      <c r="G52" s="18">
        <v>0.24797588642987986</v>
      </c>
      <c r="H52" s="18">
        <v>0.31195171323481047</v>
      </c>
      <c r="I52" s="18">
        <v>0.26687302953931391</v>
      </c>
      <c r="J52" s="18">
        <v>0.30942098551449215</v>
      </c>
      <c r="K52" s="18">
        <v>0.3280690538472793</v>
      </c>
      <c r="L52" s="18">
        <v>0.37214851475010297</v>
      </c>
      <c r="M52" s="18">
        <v>0.29329576891774112</v>
      </c>
      <c r="N52" s="18">
        <v>0.31337323185790011</v>
      </c>
      <c r="O52" s="18">
        <v>0.30562559571061221</v>
      </c>
      <c r="P52" s="18">
        <v>0.32184686160715525</v>
      </c>
      <c r="Q52" s="62">
        <f>AVERAGE(B52:D52)/AVERAGE(N52:P52)</f>
        <v>1.2522413865826303</v>
      </c>
      <c r="R52" s="63">
        <f>_xlfn.T.TEST(N52:P52,B52:D52,2,2)</f>
        <v>2.3484603225662508E-3</v>
      </c>
      <c r="S52" s="18">
        <f t="shared" si="0"/>
        <v>0.94409289271109165</v>
      </c>
      <c r="T52" s="18">
        <f t="shared" si="1"/>
        <v>0.3172131346954869</v>
      </c>
      <c r="U52" s="62">
        <f t="shared" si="2"/>
        <v>1.0559790504919049</v>
      </c>
      <c r="V52" s="63">
        <f t="shared" si="3"/>
        <v>0.49294045055733871</v>
      </c>
      <c r="W52" s="62">
        <f>AVERAGE(E52:G52)/AVERAGE(N52:P52)</f>
        <v>0.912554674701757</v>
      </c>
      <c r="X52" s="63">
        <f>_xlfn.T.TEST(N52:P52,E52:G52,2,2)</f>
        <v>0.29405829563383157</v>
      </c>
    </row>
    <row r="53" spans="1:24">
      <c r="A53" s="18" t="s">
        <v>85</v>
      </c>
      <c r="B53" s="18">
        <v>0.48338789293830348</v>
      </c>
      <c r="C53" s="18">
        <v>0.4571808287800197</v>
      </c>
      <c r="D53" s="18">
        <v>0.47277501208113448</v>
      </c>
      <c r="E53" s="18">
        <v>0.38414178646557884</v>
      </c>
      <c r="F53" s="18">
        <v>0.34486282504983623</v>
      </c>
      <c r="G53" s="18">
        <v>0.29851225990954838</v>
      </c>
      <c r="H53" s="18">
        <v>0.36274817420663724</v>
      </c>
      <c r="I53" s="18">
        <v>0.32374114855963149</v>
      </c>
      <c r="J53" s="18">
        <v>0.36346529407420231</v>
      </c>
      <c r="K53" s="18">
        <v>0.39506754294396135</v>
      </c>
      <c r="L53" s="18">
        <v>0.45076769430395691</v>
      </c>
      <c r="M53" s="18">
        <v>0.34462520873140173</v>
      </c>
      <c r="N53" s="18">
        <v>0.36120119850805421</v>
      </c>
      <c r="O53" s="18">
        <v>0.37529231807744828</v>
      </c>
      <c r="P53" s="18">
        <v>0.37636376983935804</v>
      </c>
      <c r="Q53" s="62">
        <f>AVERAGE(B53:D53)/AVERAGE(N53:P53)</f>
        <v>1.2700134608813434</v>
      </c>
      <c r="R53" s="63">
        <f>_xlfn.T.TEST(N53:P53,B53:D53,2,2)</f>
        <v>3.7800875431641352E-4</v>
      </c>
      <c r="S53" s="18">
        <f t="shared" si="0"/>
        <v>0.94347642743440252</v>
      </c>
      <c r="T53" s="18">
        <f t="shared" si="1"/>
        <v>0.20865824846292469</v>
      </c>
      <c r="U53" s="62">
        <f t="shared" si="2"/>
        <v>1.0697332537613746</v>
      </c>
      <c r="V53" s="63">
        <f t="shared" si="3"/>
        <v>0.45150902793768177</v>
      </c>
      <c r="W53" s="62">
        <f>AVERAGE(E53:G53)/AVERAGE(N53:P53)</f>
        <v>0.92331414275584267</v>
      </c>
      <c r="X53" s="63">
        <f>_xlfn.T.TEST(N53:P53,E53:G53,2,2)</f>
        <v>0.32249803903560065</v>
      </c>
    </row>
    <row r="54" spans="1:24">
      <c r="A54" s="18" t="s">
        <v>86</v>
      </c>
      <c r="B54" s="18">
        <v>9.57343507785062E-2</v>
      </c>
      <c r="C54" s="18">
        <v>9.1620745022383002E-2</v>
      </c>
      <c r="D54" s="18">
        <v>0.10112107851577756</v>
      </c>
      <c r="E54" s="18">
        <v>8.9426680436125477E-2</v>
      </c>
      <c r="F54" s="18">
        <v>8.3959180645353404E-2</v>
      </c>
      <c r="G54" s="18">
        <v>7.2409414780317705E-2</v>
      </c>
      <c r="H54" s="18">
        <v>8.081674502600851E-2</v>
      </c>
      <c r="I54" s="18">
        <v>6.5578254375151648E-2</v>
      </c>
      <c r="J54" s="18">
        <v>8.0891023515957144E-2</v>
      </c>
      <c r="K54" s="18">
        <v>7.5236601444203743E-2</v>
      </c>
      <c r="L54" s="18">
        <v>9.5903389975017628E-2</v>
      </c>
      <c r="M54" s="18">
        <v>6.8949942161767364E-2</v>
      </c>
      <c r="N54" s="18">
        <v>7.4836643059341679E-2</v>
      </c>
      <c r="O54" s="18">
        <v>7.6258452174114866E-2</v>
      </c>
      <c r="P54" s="18">
        <v>7.8756102188197119E-2</v>
      </c>
      <c r="Q54" s="62">
        <f>AVERAGE(B54:D54)/AVERAGE(N54:P54)</f>
        <v>1.255056217033613</v>
      </c>
      <c r="R54" s="63">
        <f>_xlfn.T.TEST(N54:P54,B54:D54,2,2)</f>
        <v>2.795880230697633E-3</v>
      </c>
      <c r="S54" s="18">
        <f t="shared" si="0"/>
        <v>0.9888398471127795</v>
      </c>
      <c r="T54" s="18">
        <f t="shared" si="1"/>
        <v>0.87781012705950978</v>
      </c>
      <c r="U54" s="62">
        <f t="shared" si="2"/>
        <v>1.0445450633896523</v>
      </c>
      <c r="V54" s="63">
        <f t="shared" si="3"/>
        <v>0.6993623122395729</v>
      </c>
      <c r="W54" s="62">
        <f>AVERAGE(E54:G54)/AVERAGE(N54:P54)</f>
        <v>1.069366958358255</v>
      </c>
      <c r="X54" s="63">
        <f>_xlfn.T.TEST(N54:P54,E54:G54,2,2)</f>
        <v>0.3599830539156928</v>
      </c>
    </row>
    <row r="55" spans="1:24">
      <c r="A55" s="18" t="s">
        <v>87</v>
      </c>
      <c r="B55" s="18">
        <v>0.2265616370928499</v>
      </c>
      <c r="C55" s="18">
        <v>0.19882065748226582</v>
      </c>
      <c r="D55" s="18">
        <v>0.22393913746732022</v>
      </c>
      <c r="E55" s="18">
        <v>0.21415461549678563</v>
      </c>
      <c r="F55" s="18">
        <v>0.19323981861996739</v>
      </c>
      <c r="G55" s="18">
        <v>0.16744906157074321</v>
      </c>
      <c r="H55" s="18">
        <v>0.18574012872244633</v>
      </c>
      <c r="I55" s="18">
        <v>0.15303431931803382</v>
      </c>
      <c r="J55" s="18">
        <v>0.18440022444478457</v>
      </c>
      <c r="K55" s="18">
        <v>0.19469526131221968</v>
      </c>
      <c r="L55" s="18">
        <v>0.20371914320602943</v>
      </c>
      <c r="M55" s="18">
        <v>0.16794292728683277</v>
      </c>
      <c r="N55" s="18">
        <v>0.1879229079300607</v>
      </c>
      <c r="O55" s="18">
        <v>0.18939344259510965</v>
      </c>
      <c r="P55" s="18">
        <v>0.18225759476872688</v>
      </c>
      <c r="Q55" s="62">
        <f>AVERAGE(B55:D55)/AVERAGE(N55:P55)</f>
        <v>1.1603853923209413</v>
      </c>
      <c r="R55" s="63">
        <f>_xlfn.T.TEST(N55:P55,B55:D55,2,2)</f>
        <v>3.0349835348391634E-2</v>
      </c>
      <c r="S55" s="18">
        <f t="shared" si="0"/>
        <v>0.93495180911342279</v>
      </c>
      <c r="T55" s="18">
        <f t="shared" si="1"/>
        <v>0.32822087994952953</v>
      </c>
      <c r="U55" s="62">
        <f t="shared" si="2"/>
        <v>1.0121224130755799</v>
      </c>
      <c r="V55" s="63">
        <f t="shared" si="3"/>
        <v>0.84662791947112392</v>
      </c>
      <c r="W55" s="62">
        <f>AVERAGE(E55:G55)/AVERAGE(N55:P55)</f>
        <v>1.0272878151708424</v>
      </c>
      <c r="X55" s="63">
        <f>_xlfn.T.TEST(N55:P55,E55:G55,2,2)</f>
        <v>0.72874043406112121</v>
      </c>
    </row>
    <row r="56" spans="1:24">
      <c r="A56" s="18" t="s">
        <v>88</v>
      </c>
      <c r="B56" s="18">
        <v>0.22492103768247715</v>
      </c>
      <c r="C56" s="18">
        <v>0.20068338402370603</v>
      </c>
      <c r="D56" s="18">
        <v>0.21853023365767699</v>
      </c>
      <c r="E56" s="18">
        <v>0.21593734731556541</v>
      </c>
      <c r="F56" s="18">
        <v>0.18892298700463486</v>
      </c>
      <c r="G56" s="18">
        <v>0.1629181300673703</v>
      </c>
      <c r="H56" s="18">
        <v>0.18178232237356987</v>
      </c>
      <c r="I56" s="18">
        <v>0.15792933656269623</v>
      </c>
      <c r="J56" s="18">
        <v>0.18730172095061215</v>
      </c>
      <c r="K56" s="18">
        <v>0.18957709780885459</v>
      </c>
      <c r="L56" s="18">
        <v>0.19593339022545403</v>
      </c>
      <c r="M56" s="18">
        <v>0.16434965899641416</v>
      </c>
      <c r="N56" s="18">
        <v>0.19228784746232455</v>
      </c>
      <c r="O56" s="18">
        <v>0.18914290502707415</v>
      </c>
      <c r="P56" s="18">
        <v>0.17968181644222583</v>
      </c>
      <c r="Q56" s="62">
        <f>AVERAGE(B56:D56)/AVERAGE(N56:P56)</f>
        <v>1.1479597696239672</v>
      </c>
      <c r="R56" s="63">
        <f>_xlfn.T.TEST(N56:P56,B56:D56,2,2)</f>
        <v>2.7730572061437864E-2</v>
      </c>
      <c r="S56" s="18">
        <f t="shared" si="0"/>
        <v>0.93922932592710906</v>
      </c>
      <c r="T56" s="18">
        <f t="shared" si="1"/>
        <v>0.30962248395229197</v>
      </c>
      <c r="U56" s="62">
        <f t="shared" si="2"/>
        <v>0.97994623089208877</v>
      </c>
      <c r="V56" s="63">
        <f t="shared" si="3"/>
        <v>0.7356812868663869</v>
      </c>
      <c r="W56" s="62">
        <f>AVERAGE(E56:G56)/AVERAGE(N56:P56)</f>
        <v>1.0118797828190484</v>
      </c>
      <c r="X56" s="63">
        <f>_xlfn.T.TEST(N56:P56,E56:G56,2,2)</f>
        <v>0.89474838532578072</v>
      </c>
    </row>
    <row r="57" spans="1:24">
      <c r="A57" s="18" t="s">
        <v>89</v>
      </c>
      <c r="B57" s="18">
        <v>1.79531120662163E-2</v>
      </c>
      <c r="C57" s="18">
        <v>1.5845876010478682E-2</v>
      </c>
      <c r="D57" s="18">
        <v>1.5038856540426219E-2</v>
      </c>
      <c r="E57" s="18">
        <v>1.8185974293350664E-2</v>
      </c>
      <c r="F57" s="18">
        <v>1.7974629738684009E-2</v>
      </c>
      <c r="G57" s="18">
        <v>1.3690496537145578E-2</v>
      </c>
      <c r="H57" s="18">
        <v>1.6158736177289267E-2</v>
      </c>
      <c r="I57" s="18">
        <v>1.382192067393815E-2</v>
      </c>
      <c r="J57" s="18">
        <v>1.4444504310406983E-2</v>
      </c>
      <c r="K57" s="18">
        <v>1.4494092246371748E-2</v>
      </c>
      <c r="L57" s="18">
        <v>1.688122113645469E-2</v>
      </c>
      <c r="M57" s="18">
        <v>1.4625535707584601E-2</v>
      </c>
      <c r="N57" s="18">
        <v>1.7866825523637317E-2</v>
      </c>
      <c r="O57" s="18">
        <v>1.3688854363870507E-2</v>
      </c>
      <c r="P57" s="18">
        <v>1.5454669959005744E-2</v>
      </c>
      <c r="Q57" s="62">
        <f>AVERAGE(B57:D57)/AVERAGE(N57:P57)</f>
        <v>1.0388743069680257</v>
      </c>
      <c r="R57" s="63">
        <f>_xlfn.T.TEST(N57:P57,B57:D57,2,2)</f>
        <v>0.70365378765346831</v>
      </c>
      <c r="S57" s="18">
        <f t="shared" si="0"/>
        <v>0.9450080951679859</v>
      </c>
      <c r="T57" s="18">
        <f t="shared" si="1"/>
        <v>0.57097856783801215</v>
      </c>
      <c r="U57" s="62">
        <f t="shared" si="2"/>
        <v>0.97852598928962464</v>
      </c>
      <c r="V57" s="63">
        <f t="shared" si="3"/>
        <v>0.82641165133047667</v>
      </c>
      <c r="W57" s="62">
        <f>AVERAGE(E57:G57)/AVERAGE(N57:P57)</f>
        <v>1.060428197874332</v>
      </c>
      <c r="X57" s="63">
        <f>_xlfn.T.TEST(N57:P57,E57:G57,2,2)</f>
        <v>0.64442535817554103</v>
      </c>
    </row>
    <row r="58" spans="1:24">
      <c r="A58" s="18" t="s">
        <v>90</v>
      </c>
      <c r="B58" s="18">
        <v>1.5154698183070148</v>
      </c>
      <c r="C58" s="18">
        <v>1.4590567660324492</v>
      </c>
      <c r="D58" s="18">
        <v>1.5173859974248753</v>
      </c>
      <c r="E58" s="18">
        <v>1.346421392019628</v>
      </c>
      <c r="F58" s="18">
        <v>1.2141248631766182</v>
      </c>
      <c r="G58" s="18">
        <v>1.0085617413276073</v>
      </c>
      <c r="H58" s="18">
        <v>1.2384612635886312</v>
      </c>
      <c r="I58" s="18">
        <v>1.0881205563686591</v>
      </c>
      <c r="J58" s="18">
        <v>1.2380303222609894</v>
      </c>
      <c r="K58" s="18">
        <v>1.3452407264371067</v>
      </c>
      <c r="L58" s="18">
        <v>1.5225338165585929</v>
      </c>
      <c r="M58" s="18">
        <v>1.176527339806513</v>
      </c>
      <c r="N58" s="18">
        <v>1.2653861615504092</v>
      </c>
      <c r="O58" s="18">
        <v>1.2861475643499489</v>
      </c>
      <c r="P58" s="18">
        <v>1.2383132697906765</v>
      </c>
      <c r="Q58" s="62">
        <f>AVERAGE(B58:D58)/AVERAGE(N58:P58)</f>
        <v>1.1852490580415349</v>
      </c>
      <c r="R58" s="63">
        <f>_xlfn.T.TEST(N58:P58,B58:D58,2,2)</f>
        <v>5.8232149853654582E-4</v>
      </c>
      <c r="S58" s="18">
        <f t="shared" si="0"/>
        <v>0.94056887950124612</v>
      </c>
      <c r="T58" s="18">
        <f t="shared" si="1"/>
        <v>0.22171925595453332</v>
      </c>
      <c r="U58" s="62">
        <f t="shared" si="2"/>
        <v>1.0671412031674332</v>
      </c>
      <c r="V58" s="63">
        <f t="shared" si="3"/>
        <v>0.44766346758555364</v>
      </c>
      <c r="W58" s="62">
        <f>AVERAGE(E58:G58)/AVERAGE(N58:P58)</f>
        <v>0.94175516863394337</v>
      </c>
      <c r="X58" s="63">
        <f>_xlfn.T.TEST(N58:P58,E58:G58,2,2)</f>
        <v>0.49969771596557822</v>
      </c>
    </row>
    <row r="59" spans="1:24">
      <c r="A59" s="18" t="s">
        <v>91</v>
      </c>
      <c r="B59" s="18">
        <v>1.8584111839436611E-2</v>
      </c>
      <c r="C59" s="18">
        <v>1.708628254830135E-2</v>
      </c>
      <c r="D59" s="18">
        <v>2.3757097770069978E-2</v>
      </c>
      <c r="E59" s="18">
        <v>2.1972960819634242E-2</v>
      </c>
      <c r="F59" s="18">
        <v>1.6140204464515188E-2</v>
      </c>
      <c r="G59" s="18">
        <v>1.8494179532635258E-2</v>
      </c>
      <c r="H59" s="18">
        <v>1.6998270857353965E-2</v>
      </c>
      <c r="I59" s="18">
        <v>1.9544597839195686E-2</v>
      </c>
      <c r="J59" s="18">
        <v>1.8596568302467295E-2</v>
      </c>
      <c r="K59" s="18">
        <v>2.3363431357466363E-2</v>
      </c>
      <c r="L59" s="18">
        <v>2.2478742301060933E-2</v>
      </c>
      <c r="M59" s="18">
        <v>1.8526600800551123E-2</v>
      </c>
      <c r="N59" s="18">
        <v>1.6410210870735787E-2</v>
      </c>
      <c r="O59" s="18">
        <v>1.8336758212253178E-2</v>
      </c>
      <c r="P59" s="18">
        <v>1.7851263706271849E-2</v>
      </c>
      <c r="Q59" s="62">
        <f>AVERAGE(B59:D59)/AVERAGE(N59:P59)</f>
        <v>1.129838190494139</v>
      </c>
      <c r="R59" s="63">
        <f>_xlfn.T.TEST(N59:P59,B59:D59,2,2)</f>
        <v>0.33972521118170312</v>
      </c>
      <c r="S59" s="18">
        <f t="shared" si="0"/>
        <v>1.0483134903018068</v>
      </c>
      <c r="T59" s="18">
        <f t="shared" si="1"/>
        <v>0.41921943380686949</v>
      </c>
      <c r="U59" s="62">
        <f t="shared" si="2"/>
        <v>1.2237820749031103</v>
      </c>
      <c r="V59" s="63">
        <f t="shared" si="3"/>
        <v>6.9757539409414954E-2</v>
      </c>
      <c r="W59" s="62">
        <f>AVERAGE(E59:G59)/AVERAGE(N59:P59)</f>
        <v>1.0762214206623006</v>
      </c>
      <c r="X59" s="63">
        <f>_xlfn.T.TEST(N59:P59,E59:G59,2,2)</f>
        <v>0.49686034307612015</v>
      </c>
    </row>
    <row r="60" spans="1:24">
      <c r="A60" s="18" t="s">
        <v>92</v>
      </c>
      <c r="B60" s="18">
        <v>5.9112993569757244E-2</v>
      </c>
      <c r="C60" s="18">
        <v>5.5712457466711052E-2</v>
      </c>
      <c r="D60" s="18">
        <v>5.8384601899876785E-2</v>
      </c>
      <c r="E60" s="18">
        <v>4.4077780501604262E-2</v>
      </c>
      <c r="F60" s="18">
        <v>4.5897137829825782E-2</v>
      </c>
      <c r="G60" s="18">
        <v>3.7407663597927673E-2</v>
      </c>
      <c r="H60" s="18">
        <v>4.6012958426623007E-2</v>
      </c>
      <c r="I60" s="18">
        <v>3.8517716209409053E-2</v>
      </c>
      <c r="J60" s="18">
        <v>4.6986249617627214E-2</v>
      </c>
      <c r="K60" s="18">
        <v>4.9718153874794183E-2</v>
      </c>
      <c r="L60" s="18">
        <v>5.6684472787150074E-2</v>
      </c>
      <c r="M60" s="18">
        <v>4.1936449749390127E-2</v>
      </c>
      <c r="N60" s="18">
        <v>4.4208499936883555E-2</v>
      </c>
      <c r="O60" s="18">
        <v>4.3546021092514542E-2</v>
      </c>
      <c r="P60" s="18">
        <v>4.9732679966632387E-2</v>
      </c>
      <c r="Q60" s="62">
        <f>AVERAGE(B60:D60)/AVERAGE(N60:P60)</f>
        <v>1.2598267451916922</v>
      </c>
      <c r="R60" s="63">
        <f>_xlfn.T.TEST(N60:P60,B60:D60,2,2)</f>
        <v>5.8024349322032985E-3</v>
      </c>
      <c r="S60" s="18">
        <f t="shared" si="0"/>
        <v>0.95657576342292694</v>
      </c>
      <c r="T60" s="18">
        <f t="shared" si="1"/>
        <v>0.58088589152838377</v>
      </c>
      <c r="U60" s="62">
        <f t="shared" si="2"/>
        <v>1.07893007739402</v>
      </c>
      <c r="V60" s="63">
        <f t="shared" si="3"/>
        <v>0.48351781299355612</v>
      </c>
      <c r="W60" s="62">
        <f>AVERAGE(E60:G60)/AVERAGE(N60:P60)</f>
        <v>0.9265050201511883</v>
      </c>
      <c r="X60" s="63">
        <f>_xlfn.T.TEST(N60:P60,E60:G60,2,2)</f>
        <v>0.35741145997021762</v>
      </c>
    </row>
    <row r="61" spans="1:24">
      <c r="A61" s="18" t="s">
        <v>93</v>
      </c>
      <c r="B61" s="18">
        <v>7.9879897217296686E-2</v>
      </c>
      <c r="C61" s="18">
        <v>7.7438622490963407E-2</v>
      </c>
      <c r="D61" s="18">
        <v>8.3763494167165539E-2</v>
      </c>
      <c r="E61" s="18">
        <v>6.8603528896059196E-2</v>
      </c>
      <c r="F61" s="18">
        <v>6.1147509138960568E-2</v>
      </c>
      <c r="G61" s="18">
        <v>4.7975766188004969E-2</v>
      </c>
      <c r="H61" s="18">
        <v>6.6180242059825589E-2</v>
      </c>
      <c r="I61" s="18">
        <v>5.8133256327512886E-2</v>
      </c>
      <c r="J61" s="18">
        <v>6.7166270276763224E-2</v>
      </c>
      <c r="K61" s="18">
        <v>6.9451026203557698E-2</v>
      </c>
      <c r="L61" s="18">
        <v>8.1923691688466763E-2</v>
      </c>
      <c r="M61" s="18">
        <v>6.3637853524536325E-2</v>
      </c>
      <c r="N61" s="18">
        <v>6.2349973341202646E-2</v>
      </c>
      <c r="O61" s="18">
        <v>6.5584687853154286E-2</v>
      </c>
      <c r="P61" s="18">
        <v>5.9068196544768033E-2</v>
      </c>
      <c r="Q61" s="62">
        <f>AVERAGE(B61:D61)/AVERAGE(N61:P61)</f>
        <v>1.2891889289293263</v>
      </c>
      <c r="R61" s="63">
        <f>_xlfn.T.TEST(N61:P61,B61:D61,2,2)</f>
        <v>2.3804338884186541E-3</v>
      </c>
      <c r="S61" s="18">
        <f t="shared" si="0"/>
        <v>1.023940334276721</v>
      </c>
      <c r="T61" s="18">
        <f t="shared" si="1"/>
        <v>0.68543895169230751</v>
      </c>
      <c r="U61" s="62">
        <f t="shared" si="2"/>
        <v>1.1497822761431287</v>
      </c>
      <c r="V61" s="63">
        <f t="shared" si="3"/>
        <v>0.17752394711670236</v>
      </c>
      <c r="W61" s="62">
        <f>AVERAGE(E61:G61)/AVERAGE(N61:P61)</f>
        <v>0.95039619378950546</v>
      </c>
      <c r="X61" s="63">
        <f>_xlfn.T.TEST(N61:P61,E61:G61,2,2)</f>
        <v>0.6501360230261034</v>
      </c>
    </row>
    <row r="62" spans="1:24">
      <c r="A62" s="18" t="s">
        <v>94</v>
      </c>
      <c r="B62" s="18">
        <v>2.2458917854248726E-2</v>
      </c>
      <c r="C62" s="18">
        <v>2.1362086654789059E-2</v>
      </c>
      <c r="D62" s="18">
        <v>2.1644381695314682E-2</v>
      </c>
      <c r="E62" s="18">
        <v>2.3913923273216911E-2</v>
      </c>
      <c r="F62" s="18">
        <v>2.2980511643567569E-2</v>
      </c>
      <c r="G62" s="18">
        <v>2.4437719510105534E-2</v>
      </c>
      <c r="H62" s="18">
        <v>2.143581130912452E-2</v>
      </c>
      <c r="I62" s="18">
        <v>1.629701796028921E-2</v>
      </c>
      <c r="J62" s="18">
        <v>2.3688807131299658E-2</v>
      </c>
      <c r="K62" s="18">
        <v>1.9174015512606616E-2</v>
      </c>
      <c r="L62" s="18">
        <v>2.8100442822749715E-2</v>
      </c>
      <c r="M62" s="18">
        <v>1.8671853224225408E-2</v>
      </c>
      <c r="N62" s="18">
        <v>1.9328344602979598E-2</v>
      </c>
      <c r="O62" s="18">
        <v>2.2159615931415494E-2</v>
      </c>
      <c r="P62" s="18">
        <v>2.4646838873753504E-2</v>
      </c>
      <c r="Q62" s="62">
        <f>AVERAGE(B62:D62)/AVERAGE(N62:P62)</f>
        <v>0.98987804892754161</v>
      </c>
      <c r="R62" s="63">
        <f>_xlfn.T.TEST(N62:P62,B62:D62,2,2)</f>
        <v>0.89393085251479087</v>
      </c>
      <c r="S62" s="18">
        <f t="shared" si="0"/>
        <v>0.92873399406040258</v>
      </c>
      <c r="T62" s="18">
        <f t="shared" si="1"/>
        <v>0.58828187780834351</v>
      </c>
      <c r="U62" s="62">
        <f t="shared" si="2"/>
        <v>0.99714994450344341</v>
      </c>
      <c r="V62" s="63">
        <f t="shared" si="3"/>
        <v>0.98624823135169959</v>
      </c>
      <c r="W62" s="62">
        <f>AVERAGE(E62:G62)/AVERAGE(N62:P62)</f>
        <v>1.0785872954216755</v>
      </c>
      <c r="X62" s="63">
        <f>_xlfn.T.TEST(N62:P62,E62:G62,2,2)</f>
        <v>0.3383160542943553</v>
      </c>
    </row>
    <row r="63" spans="1:24">
      <c r="A63" s="18" t="s">
        <v>95</v>
      </c>
      <c r="B63" s="18">
        <v>1.9818066951511875E-2</v>
      </c>
      <c r="C63" s="18">
        <v>2.2166445843138219E-2</v>
      </c>
      <c r="D63" s="18">
        <v>2.7342578577434794E-2</v>
      </c>
      <c r="E63" s="18">
        <v>1.8518258626436829E-2</v>
      </c>
      <c r="F63" s="18">
        <v>1.9284281613525925E-2</v>
      </c>
      <c r="G63" s="18">
        <v>2.1066999577677187E-2</v>
      </c>
      <c r="H63" s="18">
        <v>1.9401554199736978E-2</v>
      </c>
      <c r="I63" s="18">
        <v>1.8460757466987825E-2</v>
      </c>
      <c r="J63" s="18">
        <v>2.3967710671394714E-2</v>
      </c>
      <c r="K63" s="18">
        <v>1.8703610854402593E-2</v>
      </c>
      <c r="L63" s="18">
        <v>2.8805674070990241E-2</v>
      </c>
      <c r="M63" s="18">
        <v>1.7482166706512217E-2</v>
      </c>
      <c r="N63" s="18">
        <v>1.5311619348008707E-2</v>
      </c>
      <c r="O63" s="18">
        <v>2.1999790241461818E-2</v>
      </c>
      <c r="P63" s="18">
        <v>2.7513792141511086E-2</v>
      </c>
      <c r="Q63" s="62">
        <f>AVERAGE(B63:D63)/AVERAGE(N63:P63)</f>
        <v>1.0694465967076463</v>
      </c>
      <c r="R63" s="63">
        <f>_xlfn.T.TEST(N63:P63,B63:D63,2,2)</f>
        <v>0.73712675497058844</v>
      </c>
      <c r="S63" s="18">
        <f t="shared" si="0"/>
        <v>0.95379606522025495</v>
      </c>
      <c r="T63" s="18">
        <f t="shared" si="1"/>
        <v>0.81135146667372937</v>
      </c>
      <c r="U63" s="62">
        <f t="shared" si="2"/>
        <v>1.0025645874827103</v>
      </c>
      <c r="V63" s="63">
        <f t="shared" si="3"/>
        <v>0.99174071900849947</v>
      </c>
      <c r="W63" s="62">
        <f>AVERAGE(E63:G63)/AVERAGE(N63:P63)</f>
        <v>0.90812736783979331</v>
      </c>
      <c r="X63" s="63">
        <f>_xlfn.T.TEST(N63:P63,E63:G63,2,2)</f>
        <v>0.61142378442659051</v>
      </c>
    </row>
    <row r="64" spans="1:24">
      <c r="A64" s="18" t="s">
        <v>96</v>
      </c>
      <c r="B64" s="18">
        <v>1.7597882564255242E-2</v>
      </c>
      <c r="C64" s="18">
        <v>1.6971978874167522E-2</v>
      </c>
      <c r="D64" s="18">
        <v>2.2521027369487013E-2</v>
      </c>
      <c r="E64" s="18">
        <v>1.6060409432497907E-2</v>
      </c>
      <c r="F64" s="18">
        <v>1.5688443016398986E-2</v>
      </c>
      <c r="G64" s="18">
        <v>1.2925163992101462E-2</v>
      </c>
      <c r="H64" s="18">
        <v>1.5591358344058724E-2</v>
      </c>
      <c r="I64" s="18">
        <v>1.3754919632747119E-2</v>
      </c>
      <c r="J64" s="18">
        <v>1.9568232248604923E-2</v>
      </c>
      <c r="K64" s="18">
        <v>1.5044907957260214E-2</v>
      </c>
      <c r="L64" s="18">
        <v>2.3832786297682748E-2</v>
      </c>
      <c r="M64" s="18">
        <v>1.3148802733562696E-2</v>
      </c>
      <c r="N64" s="18">
        <v>1.750880239346287E-2</v>
      </c>
      <c r="O64" s="18">
        <v>1.8829194121840188E-2</v>
      </c>
      <c r="P64" s="18">
        <v>1.9275781111188901E-2</v>
      </c>
      <c r="Q64" s="62">
        <f>AVERAGE(B64:D64)/AVERAGE(N64:P64)</f>
        <v>1.0265601662835826</v>
      </c>
      <c r="R64" s="63">
        <f>_xlfn.T.TEST(N64:P64,B64:D64,2,2)</f>
        <v>0.80152417102287099</v>
      </c>
      <c r="S64" s="18">
        <f t="shared" si="0"/>
        <v>0.87953942913077798</v>
      </c>
      <c r="T64" s="18">
        <f t="shared" si="1"/>
        <v>0.28158145787791666</v>
      </c>
      <c r="U64" s="62">
        <f t="shared" si="2"/>
        <v>0.93549654795833403</v>
      </c>
      <c r="V64" s="63">
        <f t="shared" si="3"/>
        <v>0.73795292555909464</v>
      </c>
      <c r="W64" s="62">
        <f>AVERAGE(E64:G64)/AVERAGE(N64:P64)</f>
        <v>0.80329044973412511</v>
      </c>
      <c r="X64" s="63">
        <f>_xlfn.T.TEST(N64:P64,E64:G64,2,2)</f>
        <v>3.1392595115782435E-2</v>
      </c>
    </row>
    <row r="65" spans="1:24">
      <c r="A65" s="18" t="s">
        <v>98</v>
      </c>
      <c r="B65" s="18">
        <v>0.14614222120567577</v>
      </c>
      <c r="C65" s="18">
        <v>0.12617188143061633</v>
      </c>
      <c r="D65" s="18">
        <v>0.11610530512926527</v>
      </c>
      <c r="E65" s="18">
        <v>0.11027689480700555</v>
      </c>
      <c r="F65" s="18">
        <v>9.2542204325822219E-2</v>
      </c>
      <c r="G65" s="18">
        <v>7.3300638752411967E-2</v>
      </c>
      <c r="H65" s="18">
        <v>9.7059691695774025E-2</v>
      </c>
      <c r="I65" s="18">
        <v>6.9712374732708082E-2</v>
      </c>
      <c r="J65" s="18">
        <v>7.3688517364100342E-2</v>
      </c>
      <c r="K65" s="18">
        <v>9.4574551270072332E-2</v>
      </c>
      <c r="L65" s="18">
        <v>0.11520919670079918</v>
      </c>
      <c r="M65" s="18">
        <v>8.73866278591163E-2</v>
      </c>
      <c r="N65" s="18">
        <v>7.5284988229267283E-2</v>
      </c>
      <c r="O65" s="18">
        <v>8.4355147178071965E-2</v>
      </c>
      <c r="P65" s="18">
        <v>6.7643765693609692E-2</v>
      </c>
      <c r="Q65" s="62">
        <f>AVERAGE(B65:D65)/AVERAGE(N65:P65)</f>
        <v>1.70896137334883</v>
      </c>
      <c r="R65" s="63">
        <f>_xlfn.T.TEST(N65:P65,B65:D65,2,2)</f>
        <v>5.9323470048189665E-3</v>
      </c>
      <c r="S65" s="18">
        <f t="shared" si="0"/>
        <v>1.0579745535332969</v>
      </c>
      <c r="T65" s="18">
        <f t="shared" si="1"/>
        <v>0.67731799692123507</v>
      </c>
      <c r="U65" s="62">
        <f t="shared" si="2"/>
        <v>1.3074853713374033</v>
      </c>
      <c r="V65" s="63">
        <f t="shared" si="3"/>
        <v>7.2963807919400048E-2</v>
      </c>
      <c r="W65" s="62">
        <f>AVERAGE(E65:G65)/AVERAGE(N65:P65)</f>
        <v>1.2148671179425072</v>
      </c>
      <c r="X65" s="63">
        <f>_xlfn.T.TEST(N65:P65,E65:G65,2,2)</f>
        <v>0.23713456590327844</v>
      </c>
    </row>
    <row r="66" spans="1:24">
      <c r="A66" s="18" t="s">
        <v>99</v>
      </c>
      <c r="B66" s="18">
        <v>3.8037195936594478E-2</v>
      </c>
      <c r="C66" s="18">
        <v>3.1986669429181193E-2</v>
      </c>
      <c r="D66" s="18">
        <v>2.9051137464436258E-2</v>
      </c>
      <c r="E66" s="18">
        <v>2.5362590702385796E-2</v>
      </c>
      <c r="F66" s="18">
        <v>2.3998128218979863E-2</v>
      </c>
      <c r="G66" s="18">
        <v>1.652057186418664E-2</v>
      </c>
      <c r="H66" s="18">
        <v>2.4874532778995245E-2</v>
      </c>
      <c r="I66" s="18">
        <v>1.6849359412272433E-2</v>
      </c>
      <c r="J66" s="18">
        <v>1.7654955755703867E-2</v>
      </c>
      <c r="K66" s="18">
        <v>2.1940205698100353E-2</v>
      </c>
      <c r="L66" s="18">
        <v>2.6922180269570026E-2</v>
      </c>
      <c r="M66" s="18">
        <v>2.2861081527531541E-2</v>
      </c>
      <c r="N66" s="18">
        <v>2.099012030519052E-2</v>
      </c>
      <c r="O66" s="18">
        <v>2.1999356172519635E-2</v>
      </c>
      <c r="P66" s="18">
        <v>1.6038230502372425E-2</v>
      </c>
      <c r="Q66" s="62">
        <f>AVERAGE(B66:D66)/AVERAGE(N66:P66)</f>
        <v>1.6784491198962261</v>
      </c>
      <c r="R66" s="63">
        <f>_xlfn.T.TEST(N66:P66,B66:D66,2,2)</f>
        <v>1.4364422272632221E-2</v>
      </c>
      <c r="S66" s="18">
        <f t="shared" si="0"/>
        <v>1.0059487482210252</v>
      </c>
      <c r="T66" s="18">
        <f t="shared" si="1"/>
        <v>0.97211192817886227</v>
      </c>
      <c r="U66" s="62">
        <f t="shared" si="2"/>
        <v>1.2150813772827598</v>
      </c>
      <c r="V66" s="63">
        <f t="shared" si="3"/>
        <v>0.151953957682606</v>
      </c>
      <c r="W66" s="62">
        <f>AVERAGE(E66:G66)/AVERAGE(N66:P66)</f>
        <v>1.1161079119638222</v>
      </c>
      <c r="X66" s="63">
        <f>_xlfn.T.TEST(N66:P66,E66:G66,2,2)</f>
        <v>0.52785627579848959</v>
      </c>
    </row>
    <row r="67" spans="1:24">
      <c r="A67" s="18" t="s">
        <v>100</v>
      </c>
      <c r="B67" s="18">
        <v>2.2578648939803887E-2</v>
      </c>
      <c r="C67" s="18">
        <v>2.138975264296894E-2</v>
      </c>
      <c r="D67" s="18">
        <v>1.8812389642941074E-2</v>
      </c>
      <c r="E67" s="18">
        <v>2.3267293197611845E-2</v>
      </c>
      <c r="F67" s="18">
        <v>1.7984733317381828E-2</v>
      </c>
      <c r="G67" s="18">
        <v>1.4925445126974862E-2</v>
      </c>
      <c r="H67" s="18">
        <v>1.6107178984231158E-2</v>
      </c>
      <c r="I67" s="18">
        <v>1.4312442060361901E-2</v>
      </c>
      <c r="J67" s="18">
        <v>1.5400404811086411E-2</v>
      </c>
      <c r="K67" s="18">
        <v>1.8669616028818309E-2</v>
      </c>
      <c r="L67" s="18">
        <v>2.3857867068155549E-2</v>
      </c>
      <c r="M67" s="18">
        <v>1.6815254853653754E-2</v>
      </c>
      <c r="N67" s="18">
        <v>1.7624079832648628E-2</v>
      </c>
      <c r="O67" s="18">
        <v>1.8794151961953855E-2</v>
      </c>
      <c r="P67" s="18">
        <v>1.5587426185548987E-2</v>
      </c>
      <c r="Q67" s="62">
        <f>AVERAGE(B67:D67)/AVERAGE(N67:P67)</f>
        <v>1.2071915569201119</v>
      </c>
      <c r="R67" s="63">
        <f>_xlfn.T.TEST(N67:P67,B67:D67,2,2)</f>
        <v>6.8898714388511376E-2</v>
      </c>
      <c r="S67" s="18">
        <f t="shared" si="0"/>
        <v>0.88105847777499879</v>
      </c>
      <c r="T67" s="18">
        <f t="shared" si="1"/>
        <v>0.12690479238770647</v>
      </c>
      <c r="U67" s="62">
        <f t="shared" si="2"/>
        <v>1.1410823409498332</v>
      </c>
      <c r="V67" s="63">
        <f t="shared" si="3"/>
        <v>0.34875843204624013</v>
      </c>
      <c r="W67" s="62">
        <f>AVERAGE(E67:G67)/AVERAGE(N67:P67)</f>
        <v>1.0802184574495584</v>
      </c>
      <c r="X67" s="63">
        <f>_xlfn.T.TEST(N67:P67,E67:G67,2,2)</f>
        <v>0.62244279285232118</v>
      </c>
    </row>
    <row r="68" spans="1:24">
      <c r="A68" s="18" t="s">
        <v>101</v>
      </c>
      <c r="B68" s="18">
        <v>5.3613647105394492E-2</v>
      </c>
      <c r="C68" s="18">
        <v>4.8386248098871279E-2</v>
      </c>
      <c r="D68" s="18">
        <v>3.9240262921691568E-2</v>
      </c>
      <c r="E68" s="18">
        <v>4.7432571040126804E-2</v>
      </c>
      <c r="F68" s="18">
        <v>4.0374771301405654E-2</v>
      </c>
      <c r="G68" s="18">
        <v>3.0720959383337965E-2</v>
      </c>
      <c r="H68" s="18">
        <v>3.8647426790616252E-2</v>
      </c>
      <c r="I68" s="18">
        <v>2.8809867677633952E-2</v>
      </c>
      <c r="J68" s="18">
        <v>3.0795116311706613E-2</v>
      </c>
      <c r="K68" s="18">
        <v>3.8434879596846105E-2</v>
      </c>
      <c r="L68" s="18">
        <v>4.5145302916076983E-2</v>
      </c>
      <c r="M68" s="18">
        <v>3.4037716733678045E-2</v>
      </c>
      <c r="N68" s="18">
        <v>3.6099196313071992E-2</v>
      </c>
      <c r="O68" s="18">
        <v>3.68471796301603E-2</v>
      </c>
      <c r="P68" s="18">
        <v>3.0591118576236847E-2</v>
      </c>
      <c r="Q68" s="62">
        <f>AVERAGE(B68:D68)/AVERAGE(N68:P68)</f>
        <v>1.3641450257365328</v>
      </c>
      <c r="R68" s="63">
        <f>_xlfn.T.TEST(N68:P68,B68:D68,2,2)</f>
        <v>5.3633163908320437E-2</v>
      </c>
      <c r="S68" s="18">
        <f t="shared" ref="S68:S131" si="4">AVERAGE(H68:J68)/AVERAGE(N68:P68)</f>
        <v>0.94895488089564961</v>
      </c>
      <c r="T68" s="18">
        <f t="shared" ref="T68:T131" si="5">_xlfn.T.TEST(N68:P68,H68:J68,2,2)</f>
        <v>0.64961893583838703</v>
      </c>
      <c r="U68" s="62">
        <f t="shared" ref="U68:U131" si="6">AVERAGE(K68:M68)/AVERAGE(N68:P68)</f>
        <v>1.1359932920192919</v>
      </c>
      <c r="V68" s="63">
        <f t="shared" ref="V68:V131" si="7">_xlfn.T.TEST(N68:P68,K68:M68,2,2)</f>
        <v>0.28266733803161026</v>
      </c>
      <c r="W68" s="62">
        <f>AVERAGE(E68:G68)/AVERAGE(N68:P68)</f>
        <v>1.1447862658351504</v>
      </c>
      <c r="X68" s="63">
        <f>_xlfn.T.TEST(N68:P68,E68:G68,2,2)</f>
        <v>0.39344907368075621</v>
      </c>
    </row>
    <row r="69" spans="1:24">
      <c r="A69" s="18" t="s">
        <v>102</v>
      </c>
      <c r="B69" s="18">
        <v>0.66752056263101045</v>
      </c>
      <c r="C69" s="18">
        <v>0.64350656293473518</v>
      </c>
      <c r="D69" s="18">
        <v>0.66506960281356153</v>
      </c>
      <c r="E69" s="18">
        <v>0.67423202177702268</v>
      </c>
      <c r="F69" s="18">
        <v>0.61113222268065859</v>
      </c>
      <c r="G69" s="18">
        <v>0.54272485603303933</v>
      </c>
      <c r="H69" s="18">
        <v>0.62990360409851132</v>
      </c>
      <c r="I69" s="18">
        <v>0.52494167541629477</v>
      </c>
      <c r="J69" s="18">
        <v>0.60399689162602899</v>
      </c>
      <c r="K69" s="18">
        <v>0.55781711810348267</v>
      </c>
      <c r="L69" s="18">
        <v>0.61225699261352418</v>
      </c>
      <c r="M69" s="18">
        <v>0.49405461270666179</v>
      </c>
      <c r="N69" s="18">
        <v>0.63355939517640514</v>
      </c>
      <c r="O69" s="18">
        <v>0.64100282193869007</v>
      </c>
      <c r="P69" s="18">
        <v>0.64045423131858825</v>
      </c>
      <c r="Q69" s="62">
        <f>AVERAGE(B69:D69)/AVERAGE(N69:P69)</f>
        <v>1.0318954335852215</v>
      </c>
      <c r="R69" s="63">
        <f>_xlfn.T.TEST(N69:P69,B69:D69,2,2)</f>
        <v>6.355841042104339E-2</v>
      </c>
      <c r="S69" s="18">
        <f t="shared" si="4"/>
        <v>0.91844755306379466</v>
      </c>
      <c r="T69" s="18">
        <f t="shared" si="5"/>
        <v>0.17545040170953982</v>
      </c>
      <c r="U69" s="62">
        <f t="shared" si="6"/>
        <v>0.86898925843941477</v>
      </c>
      <c r="V69" s="63">
        <f t="shared" si="7"/>
        <v>7.1028256808312207E-2</v>
      </c>
      <c r="W69" s="62">
        <f>AVERAGE(E69:G69)/AVERAGE(N69:P69)</f>
        <v>0.95460751889934825</v>
      </c>
      <c r="X69" s="63">
        <f>_xlfn.T.TEST(N69:P69,E69:G69,2,2)</f>
        <v>0.48875660877219812</v>
      </c>
    </row>
    <row r="70" spans="1:24">
      <c r="A70" s="18" t="s">
        <v>103</v>
      </c>
      <c r="B70" s="18">
        <v>7.3936946586196192E-2</v>
      </c>
      <c r="C70" s="18">
        <v>7.2599099752009205E-2</v>
      </c>
      <c r="D70" s="18">
        <v>7.4452838274169944E-2</v>
      </c>
      <c r="E70" s="18">
        <v>8.086473120562794E-2</v>
      </c>
      <c r="F70" s="18">
        <v>7.520363566188884E-2</v>
      </c>
      <c r="G70" s="18">
        <v>6.408720184363452E-2</v>
      </c>
      <c r="H70" s="18">
        <v>7.3702846765738073E-2</v>
      </c>
      <c r="I70" s="18">
        <v>6.3324082690550371E-2</v>
      </c>
      <c r="J70" s="18">
        <v>7.2307883256769886E-2</v>
      </c>
      <c r="K70" s="18">
        <v>6.2909018886929027E-2</v>
      </c>
      <c r="L70" s="18">
        <v>7.3301595854731547E-2</v>
      </c>
      <c r="M70" s="18">
        <v>5.8086824566230169E-2</v>
      </c>
      <c r="N70" s="18">
        <v>8.2095484337539451E-2</v>
      </c>
      <c r="O70" s="18">
        <v>8.3742228844678995E-2</v>
      </c>
      <c r="P70" s="18">
        <v>8.3179717613038398E-2</v>
      </c>
      <c r="Q70" s="62">
        <f>AVERAGE(B70:D70)/AVERAGE(N70:P70)</f>
        <v>0.88744343681737392</v>
      </c>
      <c r="R70" s="63">
        <f>_xlfn.T.TEST(N70:P70,B70:D70,2,2)</f>
        <v>2.1939233921182126E-4</v>
      </c>
      <c r="S70" s="18">
        <f t="shared" si="4"/>
        <v>0.8406432113789426</v>
      </c>
      <c r="T70" s="18">
        <f t="shared" si="5"/>
        <v>1.5822669933116235E-2</v>
      </c>
      <c r="U70" s="62">
        <f t="shared" si="6"/>
        <v>0.78025638079786819</v>
      </c>
      <c r="V70" s="63">
        <f t="shared" si="7"/>
        <v>1.5607015866886044E-2</v>
      </c>
      <c r="W70" s="62">
        <f>AVERAGE(E70:G70)/AVERAGE(N70:P70)</f>
        <v>0.88409702087145903</v>
      </c>
      <c r="X70" s="63">
        <f>_xlfn.T.TEST(N70:P70,E70:G70,2,2)</f>
        <v>0.12395357845566424</v>
      </c>
    </row>
    <row r="71" spans="1:24">
      <c r="A71" s="18" t="s">
        <v>104</v>
      </c>
      <c r="B71" s="18">
        <v>0.15620309862686343</v>
      </c>
      <c r="C71" s="18">
        <v>0.15108634770212548</v>
      </c>
      <c r="D71" s="18">
        <v>0.157546008880079</v>
      </c>
      <c r="E71" s="18">
        <v>0.17526514343369923</v>
      </c>
      <c r="F71" s="18">
        <v>0.15640566061181846</v>
      </c>
      <c r="G71" s="18">
        <v>0.13828914747450843</v>
      </c>
      <c r="H71" s="18">
        <v>0.16167821334765436</v>
      </c>
      <c r="I71" s="18">
        <v>0.13416408917796205</v>
      </c>
      <c r="J71" s="18">
        <v>0.15449476161408185</v>
      </c>
      <c r="K71" s="18">
        <v>0.13321344184656675</v>
      </c>
      <c r="L71" s="18">
        <v>0.14880386709423205</v>
      </c>
      <c r="M71" s="18">
        <v>0.11940116455372754</v>
      </c>
      <c r="N71" s="18">
        <v>0.1768054699347357</v>
      </c>
      <c r="O71" s="18">
        <v>0.17858510659466326</v>
      </c>
      <c r="P71" s="18">
        <v>0.17836781642275035</v>
      </c>
      <c r="Q71" s="62">
        <f>AVERAGE(B71:D71)/AVERAGE(N71:P71)</f>
        <v>0.87087240471877636</v>
      </c>
      <c r="R71" s="63">
        <f>_xlfn.T.TEST(N71:P71,B71:D71,2,2)</f>
        <v>3.5840435215974781E-4</v>
      </c>
      <c r="S71" s="18">
        <f t="shared" si="4"/>
        <v>0.84370956988412216</v>
      </c>
      <c r="T71" s="18">
        <f t="shared" si="5"/>
        <v>2.8118342756796505E-2</v>
      </c>
      <c r="U71" s="62">
        <f t="shared" si="6"/>
        <v>0.75206025571669621</v>
      </c>
      <c r="V71" s="63">
        <f t="shared" si="7"/>
        <v>6.593593920017354E-3</v>
      </c>
      <c r="W71" s="62">
        <f>AVERAGE(E71:G71)/AVERAGE(N71:P71)</f>
        <v>0.88047318360792004</v>
      </c>
      <c r="X71" s="63">
        <f>_xlfn.T.TEST(N71:P71,E71:G71,2,2)</f>
        <v>0.11752488952559587</v>
      </c>
    </row>
    <row r="72" spans="1:24">
      <c r="A72" s="18" t="s">
        <v>105</v>
      </c>
      <c r="B72" s="18">
        <v>0.13005789675142487</v>
      </c>
      <c r="C72" s="18">
        <v>0.12720296006710677</v>
      </c>
      <c r="D72" s="18">
        <v>0.13012961663281922</v>
      </c>
      <c r="E72" s="18">
        <v>0.12424586549915856</v>
      </c>
      <c r="F72" s="18">
        <v>0.11004489762941243</v>
      </c>
      <c r="G72" s="18">
        <v>9.9891943463308111E-2</v>
      </c>
      <c r="H72" s="18">
        <v>0.11429309688177992</v>
      </c>
      <c r="I72" s="18">
        <v>9.6438770611921659E-2</v>
      </c>
      <c r="J72" s="18">
        <v>0.10857814651864192</v>
      </c>
      <c r="K72" s="18">
        <v>9.9567508165964144E-2</v>
      </c>
      <c r="L72" s="18">
        <v>0.11341925357735529</v>
      </c>
      <c r="M72" s="18">
        <v>9.051067502509634E-2</v>
      </c>
      <c r="N72" s="18">
        <v>0.12729349864688599</v>
      </c>
      <c r="O72" s="18">
        <v>0.1295180358851756</v>
      </c>
      <c r="P72" s="18">
        <v>0.12517353863922714</v>
      </c>
      <c r="Q72" s="62">
        <f>AVERAGE(B72:D72)/AVERAGE(N72:P72)</f>
        <v>1.0141508154629857</v>
      </c>
      <c r="R72" s="63">
        <f>_xlfn.T.TEST(N72:P72,B72:D72,2,2)</f>
        <v>0.31825906015660765</v>
      </c>
      <c r="S72" s="18">
        <f t="shared" si="4"/>
        <v>0.83592275311019637</v>
      </c>
      <c r="T72" s="18">
        <f t="shared" si="5"/>
        <v>1.8137927911644314E-2</v>
      </c>
      <c r="U72" s="62">
        <f t="shared" si="6"/>
        <v>0.79452695428316444</v>
      </c>
      <c r="V72" s="63">
        <f t="shared" si="7"/>
        <v>1.815115467057624E-2</v>
      </c>
      <c r="W72" s="62">
        <f>AVERAGE(E72:G72)/AVERAGE(N72:P72)</f>
        <v>0.87485802473235852</v>
      </c>
      <c r="X72" s="63">
        <f>_xlfn.T.TEST(N72:P72,E72:G72,2,2)</f>
        <v>9.0476608482873519E-2</v>
      </c>
    </row>
    <row r="73" spans="1:24">
      <c r="A73" s="18" t="s">
        <v>106</v>
      </c>
      <c r="B73" s="18">
        <v>1.6374628922749018E-2</v>
      </c>
      <c r="C73" s="18">
        <v>1.5583399427876453E-2</v>
      </c>
      <c r="D73" s="18">
        <v>1.4640928799585956E-2</v>
      </c>
      <c r="E73" s="18">
        <v>1.7073530536512282E-2</v>
      </c>
      <c r="F73" s="18">
        <v>1.5012548743167048E-2</v>
      </c>
      <c r="G73" s="18">
        <v>1.400410519070445E-2</v>
      </c>
      <c r="H73" s="18">
        <v>1.5893881367777651E-2</v>
      </c>
      <c r="I73" s="18">
        <v>1.3037720482524688E-2</v>
      </c>
      <c r="J73" s="18">
        <v>1.5128192864865312E-2</v>
      </c>
      <c r="K73" s="18">
        <v>1.3571077776732433E-2</v>
      </c>
      <c r="L73" s="18">
        <v>1.5068169420109079E-2</v>
      </c>
      <c r="M73" s="18">
        <v>1.1821159458417481E-2</v>
      </c>
      <c r="N73" s="18">
        <v>1.6738928425824268E-2</v>
      </c>
      <c r="O73" s="18">
        <v>1.7477411887110311E-2</v>
      </c>
      <c r="P73" s="18">
        <v>1.6761226066925226E-2</v>
      </c>
      <c r="Q73" s="62">
        <f>AVERAGE(B73:D73)/AVERAGE(N73:P73)</f>
        <v>0.91410713494988882</v>
      </c>
      <c r="R73" s="63">
        <f>_xlfn.T.TEST(N73:P73,B73:D73,2,2)</f>
        <v>5.8695264001552491E-2</v>
      </c>
      <c r="S73" s="18">
        <f t="shared" si="4"/>
        <v>0.86429772631466317</v>
      </c>
      <c r="T73" s="18">
        <f t="shared" si="5"/>
        <v>6.0131310476893907E-2</v>
      </c>
      <c r="U73" s="62">
        <f t="shared" si="6"/>
        <v>0.79369043146877383</v>
      </c>
      <c r="V73" s="63">
        <f t="shared" si="7"/>
        <v>2.2408034987666674E-2</v>
      </c>
      <c r="W73" s="62">
        <f>AVERAGE(E73:G73)/AVERAGE(N73:P73)</f>
        <v>0.90412680995680228</v>
      </c>
      <c r="X73" s="63">
        <f>_xlfn.T.TEST(N73:P73,E73:G73,2,2)</f>
        <v>0.15649006330811055</v>
      </c>
    </row>
    <row r="74" spans="1:24">
      <c r="A74" s="18" t="s">
        <v>107</v>
      </c>
      <c r="B74" s="18">
        <v>6.2023560055205949E-2</v>
      </c>
      <c r="C74" s="18">
        <v>5.9230149081704403E-2</v>
      </c>
      <c r="D74" s="18">
        <v>5.9828927721140006E-2</v>
      </c>
      <c r="E74" s="18">
        <v>4.1414961378603656E-2</v>
      </c>
      <c r="F74" s="18">
        <v>3.8415910270614133E-2</v>
      </c>
      <c r="G74" s="18">
        <v>3.3016383421133506E-2</v>
      </c>
      <c r="H74" s="18">
        <v>3.6926986538124859E-2</v>
      </c>
      <c r="I74" s="18">
        <v>3.0130915241867697E-2</v>
      </c>
      <c r="J74" s="18">
        <v>3.4041325176177646E-2</v>
      </c>
      <c r="K74" s="18">
        <v>3.3199791457312645E-2</v>
      </c>
      <c r="L74" s="18">
        <v>3.896255722244029E-2</v>
      </c>
      <c r="M74" s="18">
        <v>3.1312074925878036E-2</v>
      </c>
      <c r="N74" s="18">
        <v>3.267904739243746E-2</v>
      </c>
      <c r="O74" s="18">
        <v>3.4959776733899182E-2</v>
      </c>
      <c r="P74" s="18">
        <v>3.3350561297246839E-2</v>
      </c>
      <c r="Q74" s="62">
        <f>AVERAGE(B74:D74)/AVERAGE(N74:P74)</f>
        <v>1.7930858386604576</v>
      </c>
      <c r="R74" s="63">
        <f>_xlfn.T.TEST(N74:P74,B74:D74,2,2)</f>
        <v>1.6234462383698554E-5</v>
      </c>
      <c r="S74" s="18">
        <f t="shared" si="4"/>
        <v>1.0010876542334228</v>
      </c>
      <c r="T74" s="18">
        <f t="shared" si="5"/>
        <v>0.98681329442977905</v>
      </c>
      <c r="U74" s="62">
        <f t="shared" si="6"/>
        <v>1.0246069244963161</v>
      </c>
      <c r="V74" s="63">
        <f t="shared" si="7"/>
        <v>0.7472147316146851</v>
      </c>
      <c r="W74" s="62">
        <f>AVERAGE(E74:G74)/AVERAGE(N74:P74)</f>
        <v>1.117416989884946</v>
      </c>
      <c r="X74" s="63">
        <f>_xlfn.T.TEST(N74:P74,E74:G74,2,2)</f>
        <v>0.19588325221999442</v>
      </c>
    </row>
    <row r="75" spans="1:24">
      <c r="A75" s="18" t="s">
        <v>108</v>
      </c>
      <c r="B75" s="18">
        <v>6.3241699617572703E-3</v>
      </c>
      <c r="C75" s="18">
        <v>6.1373034434201289E-3</v>
      </c>
      <c r="D75" s="18">
        <v>6.0812856707895564E-3</v>
      </c>
      <c r="E75" s="18">
        <v>4.521548338473581E-3</v>
      </c>
      <c r="F75" s="18">
        <v>3.7905352669804306E-3</v>
      </c>
      <c r="G75" s="18">
        <v>3.6935952058569838E-3</v>
      </c>
      <c r="H75" s="18">
        <v>4.5943096666379172E-3</v>
      </c>
      <c r="I75" s="18">
        <v>3.3687343523056456E-3</v>
      </c>
      <c r="J75" s="18">
        <v>3.4829081288173473E-3</v>
      </c>
      <c r="K75" s="18">
        <v>3.5475239799388535E-3</v>
      </c>
      <c r="L75" s="18">
        <v>3.9541577774367771E-3</v>
      </c>
      <c r="M75" s="18">
        <v>3.4953923416067797E-3</v>
      </c>
      <c r="N75" s="18">
        <v>4.1562615811640913E-3</v>
      </c>
      <c r="O75" s="18">
        <v>4.1390032623543739E-3</v>
      </c>
      <c r="P75" s="18">
        <v>3.9717333540100026E-3</v>
      </c>
      <c r="Q75" s="62">
        <f>AVERAGE(B75:D75)/AVERAGE(N75:P75)</f>
        <v>1.5115971142559483</v>
      </c>
      <c r="R75" s="63">
        <f>_xlfn.T.TEST(N75:P75,B75:D75,2,2)</f>
        <v>2.4235098112632724E-5</v>
      </c>
      <c r="S75" s="18">
        <f t="shared" si="4"/>
        <v>0.93306870706698386</v>
      </c>
      <c r="T75" s="18">
        <f t="shared" si="5"/>
        <v>0.5268091317652599</v>
      </c>
      <c r="U75" s="62">
        <f t="shared" si="6"/>
        <v>0.89647637685298431</v>
      </c>
      <c r="V75" s="63">
        <f t="shared" si="7"/>
        <v>5.3823975050485376E-2</v>
      </c>
      <c r="W75" s="62">
        <f>AVERAGE(E75:G75)/AVERAGE(N75:P75)</f>
        <v>0.97869736491278492</v>
      </c>
      <c r="X75" s="63">
        <f>_xlfn.T.TEST(N75:P75,E75:G75,2,2)</f>
        <v>0.76134433106853983</v>
      </c>
    </row>
    <row r="76" spans="1:24">
      <c r="A76" s="18" t="s">
        <v>109</v>
      </c>
      <c r="B76" s="18">
        <v>1.352041083812237E-2</v>
      </c>
      <c r="C76" s="18">
        <v>1.2098745399067978E-2</v>
      </c>
      <c r="D76" s="18">
        <v>1.2088568208041356E-2</v>
      </c>
      <c r="E76" s="18">
        <v>9.2085191771352215E-3</v>
      </c>
      <c r="F76" s="18">
        <v>8.3077343901083074E-3</v>
      </c>
      <c r="G76" s="18">
        <v>7.3448501266390985E-3</v>
      </c>
      <c r="H76" s="18">
        <v>8.2604085139986929E-3</v>
      </c>
      <c r="I76" s="18">
        <v>7.3024088469921594E-3</v>
      </c>
      <c r="J76" s="18">
        <v>8.688297905506159E-3</v>
      </c>
      <c r="K76" s="18">
        <v>7.2512920327891337E-3</v>
      </c>
      <c r="L76" s="18">
        <v>8.7237494773805702E-3</v>
      </c>
      <c r="M76" s="18">
        <v>6.8293500648891415E-3</v>
      </c>
      <c r="N76" s="18">
        <v>8.7870455873227185E-3</v>
      </c>
      <c r="O76" s="18">
        <v>8.4024799612061364E-3</v>
      </c>
      <c r="P76" s="18">
        <v>9.0533627784595283E-3</v>
      </c>
      <c r="Q76" s="62">
        <f>AVERAGE(B76:D76)/AVERAGE(N76:P76)</f>
        <v>1.4368740199398249</v>
      </c>
      <c r="R76" s="63">
        <f>_xlfn.T.TEST(N76:P76,B76:D76,2,2)</f>
        <v>1.7185572712133952E-3</v>
      </c>
      <c r="S76" s="18">
        <f t="shared" si="4"/>
        <v>0.9241023687761144</v>
      </c>
      <c r="T76" s="18">
        <f t="shared" si="5"/>
        <v>0.21511083082119728</v>
      </c>
      <c r="U76" s="62">
        <f t="shared" si="6"/>
        <v>0.86897414990737265</v>
      </c>
      <c r="V76" s="63">
        <f t="shared" si="7"/>
        <v>0.1308288439746404</v>
      </c>
      <c r="W76" s="62">
        <f>AVERAGE(E76:G76)/AVERAGE(N76:P76)</f>
        <v>0.94734632042446654</v>
      </c>
      <c r="X76" s="63">
        <f>_xlfn.T.TEST(N76:P76,E76:G76,2,2)</f>
        <v>0.46458584774940831</v>
      </c>
    </row>
    <row r="77" spans="1:24">
      <c r="A77" s="18" t="s">
        <v>110</v>
      </c>
      <c r="B77" s="18">
        <v>1.3338821388181875E-2</v>
      </c>
      <c r="C77" s="18">
        <v>1.2518188171396494E-2</v>
      </c>
      <c r="D77" s="18">
        <v>1.3075624087763301E-2</v>
      </c>
      <c r="E77" s="18">
        <v>8.2585385148233621E-3</v>
      </c>
      <c r="F77" s="18">
        <v>7.9922508056738204E-3</v>
      </c>
      <c r="G77" s="18">
        <v>6.7915720194248177E-3</v>
      </c>
      <c r="H77" s="18">
        <v>6.7912978647830836E-3</v>
      </c>
      <c r="I77" s="18">
        <v>6.2347834792362087E-3</v>
      </c>
      <c r="J77" s="18">
        <v>6.9310780301721931E-3</v>
      </c>
      <c r="K77" s="18">
        <v>7.0010249779487062E-3</v>
      </c>
      <c r="L77" s="18">
        <v>7.806926893913638E-3</v>
      </c>
      <c r="M77" s="18">
        <v>6.4557204585609781E-3</v>
      </c>
      <c r="N77" s="18">
        <v>7.976138203318656E-3</v>
      </c>
      <c r="O77" s="18">
        <v>7.8360735253797803E-3</v>
      </c>
      <c r="P77" s="18">
        <v>7.9292575122391264E-3</v>
      </c>
      <c r="Q77" s="62">
        <f>AVERAGE(B77:D77)/AVERAGE(N77:P77)</f>
        <v>1.6398578054390121</v>
      </c>
      <c r="R77" s="63">
        <f>_xlfn.T.TEST(N77:P77,B77:D77,2,2)</f>
        <v>3.2581627220754222E-5</v>
      </c>
      <c r="S77" s="18">
        <f t="shared" si="4"/>
        <v>0.84060338354204434</v>
      </c>
      <c r="T77" s="18">
        <f t="shared" si="5"/>
        <v>4.330383659324406E-3</v>
      </c>
      <c r="U77" s="62">
        <f t="shared" si="6"/>
        <v>0.89563422190225028</v>
      </c>
      <c r="V77" s="63">
        <f t="shared" si="7"/>
        <v>0.10448007870657759</v>
      </c>
      <c r="W77" s="62">
        <f>AVERAGE(E77:G77)/AVERAGE(N77:P77)</f>
        <v>0.97055330089638747</v>
      </c>
      <c r="X77" s="63">
        <f>_xlfn.T.TEST(N77:P77,E77:G77,2,2)</f>
        <v>0.63412668474213296</v>
      </c>
    </row>
    <row r="78" spans="1:24">
      <c r="A78" s="18" t="s">
        <v>111</v>
      </c>
      <c r="B78" s="18">
        <v>9.222375164062397E-3</v>
      </c>
      <c r="C78" s="18">
        <v>8.6689169867658015E-3</v>
      </c>
      <c r="D78" s="18">
        <v>8.2629864370488068E-3</v>
      </c>
      <c r="E78" s="18">
        <v>3.5663970834044221E-3</v>
      </c>
      <c r="F78" s="18">
        <v>2.7033950586980052E-3</v>
      </c>
      <c r="G78" s="18">
        <v>2.7530819586124881E-3</v>
      </c>
      <c r="H78" s="18">
        <v>2.9777672155355673E-3</v>
      </c>
      <c r="I78" s="18">
        <v>2.4771495855604778E-3</v>
      </c>
      <c r="J78" s="18">
        <v>2.8653470460016819E-3</v>
      </c>
      <c r="K78" s="18">
        <v>4.4011071839066161E-3</v>
      </c>
      <c r="L78" s="18">
        <v>5.1343955874281772E-3</v>
      </c>
      <c r="M78" s="18">
        <v>3.787505517221948E-3</v>
      </c>
      <c r="N78" s="18">
        <v>2.5206624680142739E-3</v>
      </c>
      <c r="O78" s="18">
        <v>2.7758167607221012E-3</v>
      </c>
      <c r="P78" s="18">
        <v>2.3144817389617644E-3</v>
      </c>
      <c r="Q78" s="62">
        <f>AVERAGE(B78:D78)/AVERAGE(N78:P78)</f>
        <v>3.4363963629401071</v>
      </c>
      <c r="R78" s="63">
        <f>_xlfn.T.TEST(N78:P78,B78:D78,2,2)</f>
        <v>3.6572843091015873E-5</v>
      </c>
      <c r="S78" s="18">
        <f t="shared" si="4"/>
        <v>1.0931949174893887</v>
      </c>
      <c r="T78" s="18">
        <f t="shared" si="5"/>
        <v>0.3067674745816571</v>
      </c>
      <c r="U78" s="62">
        <f t="shared" si="6"/>
        <v>1.7505027742358996</v>
      </c>
      <c r="V78" s="63">
        <f t="shared" si="7"/>
        <v>9.8336671579119985E-3</v>
      </c>
      <c r="W78" s="62">
        <f>AVERAGE(E78:G78)/AVERAGE(N78:P78)</f>
        <v>1.1855104945366439</v>
      </c>
      <c r="X78" s="63">
        <f>_xlfn.T.TEST(N78:P78,E78:G78,2,2)</f>
        <v>0.20351223778082669</v>
      </c>
    </row>
    <row r="79" spans="1:24">
      <c r="A79" s="18" t="s">
        <v>112</v>
      </c>
      <c r="B79" s="18">
        <v>1.6756881666022802E-3</v>
      </c>
      <c r="C79" s="18">
        <v>1.0284254146705179E-3</v>
      </c>
      <c r="D79" s="18">
        <v>1.4358956104237866E-3</v>
      </c>
      <c r="E79" s="18">
        <v>2.2149202939037994E-4</v>
      </c>
      <c r="F79" s="18">
        <v>3.2125906817563935E-4</v>
      </c>
      <c r="G79" s="18">
        <v>4.9178096508404408E-4</v>
      </c>
      <c r="H79" s="18">
        <v>5.5655887242748103E-4</v>
      </c>
      <c r="I79" s="18">
        <v>6.2911735506297837E-4</v>
      </c>
      <c r="J79" s="18">
        <v>5.5798863527401171E-4</v>
      </c>
      <c r="K79" s="18">
        <v>4.2930098144773311E-4</v>
      </c>
      <c r="L79" s="18">
        <v>1.0622887422265196E-3</v>
      </c>
      <c r="M79" s="18">
        <v>3.6547259069340553E-4</v>
      </c>
      <c r="N79" s="18">
        <v>3.2798093516559997E-4</v>
      </c>
      <c r="O79" s="18">
        <v>7.3260480330450363E-4</v>
      </c>
      <c r="P79" s="18">
        <v>2.7833423918795729E-4</v>
      </c>
      <c r="Q79" s="62">
        <f>AVERAGE(B79:D79)/AVERAGE(N79:P79)</f>
        <v>3.092051250843221</v>
      </c>
      <c r="R79" s="63">
        <f>_xlfn.T.TEST(N79:P79,B79:D79,2,2)</f>
        <v>1.7075641444035037E-2</v>
      </c>
      <c r="S79" s="18">
        <f t="shared" si="4"/>
        <v>1.302292065142205</v>
      </c>
      <c r="T79" s="18">
        <f t="shared" si="5"/>
        <v>0.40729212324403108</v>
      </c>
      <c r="U79" s="62">
        <f t="shared" si="6"/>
        <v>1.3869852906488807</v>
      </c>
      <c r="V79" s="63">
        <f t="shared" si="7"/>
        <v>0.54993297963451737</v>
      </c>
      <c r="W79" s="62">
        <f>AVERAGE(E79:G79)/AVERAGE(N79:P79)</f>
        <v>0.77266160779794313</v>
      </c>
      <c r="X79" s="63">
        <f>_xlfn.T.TEST(N79:P79,E79:G79,2,2)</f>
        <v>0.56981558080690653</v>
      </c>
    </row>
    <row r="80" spans="1:24">
      <c r="A80" s="18" t="s">
        <v>113</v>
      </c>
      <c r="B80" s="18">
        <v>3.2800334309920028E-3</v>
      </c>
      <c r="C80" s="18">
        <v>3.1597484292118327E-3</v>
      </c>
      <c r="D80" s="18">
        <v>3.5683323254453504E-3</v>
      </c>
      <c r="E80" s="18">
        <v>1.2670094901568341E-3</v>
      </c>
      <c r="F80" s="18">
        <v>1.1340445106600072E-3</v>
      </c>
      <c r="G80" s="18">
        <v>1.0088195628159089E-3</v>
      </c>
      <c r="H80" s="18">
        <v>1.6147297222338702E-3</v>
      </c>
      <c r="I80" s="18">
        <v>1.1901811500830868E-3</v>
      </c>
      <c r="J80" s="18">
        <v>1.4795914863271844E-3</v>
      </c>
      <c r="K80" s="18">
        <v>1.9920800937682577E-3</v>
      </c>
      <c r="L80" s="18">
        <v>2.0174559306150711E-3</v>
      </c>
      <c r="M80" s="18">
        <v>1.7340228313834606E-3</v>
      </c>
      <c r="N80" s="18">
        <v>1.4058958063559147E-3</v>
      </c>
      <c r="O80" s="18">
        <v>1.1560047016171788E-3</v>
      </c>
      <c r="P80" s="18">
        <v>1.4049252073296897E-3</v>
      </c>
      <c r="Q80" s="62">
        <f>AVERAGE(B80:D80)/AVERAGE(N80:P80)</f>
        <v>2.5229528353214472</v>
      </c>
      <c r="R80" s="63">
        <f>_xlfn.T.TEST(N80:P80,B80:D80,2,2)</f>
        <v>1.6445687821033903E-4</v>
      </c>
      <c r="S80" s="18">
        <f t="shared" si="4"/>
        <v>1.0800833376964003</v>
      </c>
      <c r="T80" s="18">
        <f t="shared" si="5"/>
        <v>0.51997808963330416</v>
      </c>
      <c r="U80" s="62">
        <f t="shared" si="6"/>
        <v>1.4478979587154335</v>
      </c>
      <c r="V80" s="63">
        <f t="shared" si="7"/>
        <v>8.5352881899584537E-3</v>
      </c>
      <c r="W80" s="62">
        <f>AVERAGE(E80:G80)/AVERAGE(N80:P80)</f>
        <v>0.85959752415603108</v>
      </c>
      <c r="X80" s="63">
        <f>_xlfn.T.TEST(N80:P80,E80:G80,2,2)</f>
        <v>0.17172395624890291</v>
      </c>
    </row>
    <row r="81" spans="1:24">
      <c r="A81" s="64" t="s">
        <v>114</v>
      </c>
      <c r="B81" s="18">
        <v>0.15410527262921361</v>
      </c>
      <c r="C81" s="18">
        <v>0.13550546933574253</v>
      </c>
      <c r="D81" s="18">
        <v>0.15643976959374747</v>
      </c>
      <c r="E81" s="18">
        <v>8.0821952503499828E-2</v>
      </c>
      <c r="F81" s="18">
        <v>6.9253068511678104E-2</v>
      </c>
      <c r="G81" s="18">
        <v>6.8298327577526449E-2</v>
      </c>
      <c r="H81" s="18">
        <v>7.462410805246214E-2</v>
      </c>
      <c r="I81" s="18">
        <v>5.0656479485440636E-2</v>
      </c>
      <c r="J81" s="18">
        <v>6.5893601601239332E-2</v>
      </c>
      <c r="K81" s="18">
        <v>6.2473227148155008E-2</v>
      </c>
      <c r="L81" s="18">
        <v>7.4543544674121887E-2</v>
      </c>
      <c r="M81" s="18">
        <v>5.8006725067984238E-2</v>
      </c>
      <c r="N81" s="18">
        <v>5.3247931852475512E-2</v>
      </c>
      <c r="O81" s="18">
        <v>6.0089589758745614E-2</v>
      </c>
      <c r="P81" s="18">
        <v>6.3582588958417369E-2</v>
      </c>
      <c r="Q81" s="62">
        <f>AVERAGE(B81:D81)/AVERAGE(N81:P81)</f>
        <v>2.5211973365974765</v>
      </c>
      <c r="R81" s="63">
        <f>_xlfn.T.TEST(N81:P81,B81:D81,2,2)</f>
        <v>2.499240021898181E-4</v>
      </c>
      <c r="S81" s="18">
        <f t="shared" si="4"/>
        <v>1.0805678818739657</v>
      </c>
      <c r="T81" s="18">
        <f t="shared" si="5"/>
        <v>0.56734366826404536</v>
      </c>
      <c r="U81" s="62">
        <f t="shared" si="6"/>
        <v>1.1023252035188891</v>
      </c>
      <c r="V81" s="63">
        <f t="shared" si="7"/>
        <v>0.35668308767672058</v>
      </c>
      <c r="W81" s="62">
        <f>AVERAGE(E81:G81)/AVERAGE(N81:P81)</f>
        <v>1.2343048390010432</v>
      </c>
      <c r="X81" s="63">
        <f>_xlfn.T.TEST(N81:P81,E81:G81,2,2)</f>
        <v>5.1847622422733823E-2</v>
      </c>
    </row>
    <row r="82" spans="1:24">
      <c r="A82" s="64" t="s">
        <v>115</v>
      </c>
      <c r="B82" s="18">
        <v>0.1133603817702578</v>
      </c>
      <c r="C82" s="18">
        <v>0.10290328088002527</v>
      </c>
      <c r="D82" s="18">
        <v>0.11308578367455499</v>
      </c>
      <c r="E82" s="18">
        <v>4.9362278508849784E-2</v>
      </c>
      <c r="F82" s="18">
        <v>4.1297751353963234E-2</v>
      </c>
      <c r="G82" s="18">
        <v>3.9361493498722748E-2</v>
      </c>
      <c r="H82" s="18">
        <v>4.0306593709850687E-2</v>
      </c>
      <c r="I82" s="18">
        <v>2.7577255505702065E-2</v>
      </c>
      <c r="J82" s="18">
        <v>3.4913838465526675E-2</v>
      </c>
      <c r="K82" s="18">
        <v>3.4664592138845152E-2</v>
      </c>
      <c r="L82" s="18">
        <v>3.9257528289099577E-2</v>
      </c>
      <c r="M82" s="18">
        <v>3.1024762274832678E-2</v>
      </c>
      <c r="N82" s="18">
        <v>2.7016735650481308E-2</v>
      </c>
      <c r="O82" s="18">
        <v>3.007609495956548E-2</v>
      </c>
      <c r="P82" s="18">
        <v>3.0014411279035411E-2</v>
      </c>
      <c r="Q82" s="62">
        <f>AVERAGE(B82:D82)/AVERAGE(N82:P82)</f>
        <v>3.7809651549318306</v>
      </c>
      <c r="R82" s="63">
        <f>_xlfn.T.TEST(N82:P82,B82:D82,2,2)</f>
        <v>2.3033112265107585E-5</v>
      </c>
      <c r="S82" s="18">
        <f t="shared" si="4"/>
        <v>1.1801279141862469</v>
      </c>
      <c r="T82" s="18">
        <f t="shared" si="5"/>
        <v>0.2432654747103869</v>
      </c>
      <c r="U82" s="62">
        <f t="shared" si="6"/>
        <v>1.2048008917147357</v>
      </c>
      <c r="V82" s="63">
        <f t="shared" si="7"/>
        <v>8.3068952123798945E-2</v>
      </c>
      <c r="W82" s="62">
        <f>AVERAGE(E82:G82)/AVERAGE(N82:P82)</f>
        <v>1.4926603178080002</v>
      </c>
      <c r="X82" s="63">
        <f>_xlfn.T.TEST(N82:P82,E82:G82,2,2)</f>
        <v>1.1366445001441856E-2</v>
      </c>
    </row>
    <row r="83" spans="1:24">
      <c r="A83" s="64" t="s">
        <v>116</v>
      </c>
      <c r="B83" s="18">
        <v>1.4002970741131635</v>
      </c>
      <c r="C83" s="18">
        <v>1.3281733112733831</v>
      </c>
      <c r="D83" s="18">
        <v>1.474643228651628</v>
      </c>
      <c r="E83" s="18">
        <v>0.71273717781601997</v>
      </c>
      <c r="F83" s="18">
        <v>0.61949333179688515</v>
      </c>
      <c r="G83" s="18">
        <v>0.59125329081060374</v>
      </c>
      <c r="H83" s="18">
        <v>0.60054298124769989</v>
      </c>
      <c r="I83" s="18">
        <v>0.46222559253098006</v>
      </c>
      <c r="J83" s="18">
        <v>0.59918530678533288</v>
      </c>
      <c r="K83" s="18">
        <v>0.55747677453168598</v>
      </c>
      <c r="L83" s="18">
        <v>0.65543922240039942</v>
      </c>
      <c r="M83" s="18">
        <v>0.49958483188499214</v>
      </c>
      <c r="N83" s="18">
        <v>0.45707550121296592</v>
      </c>
      <c r="O83" s="18">
        <v>0.51728769974654454</v>
      </c>
      <c r="P83" s="18">
        <v>0.5523521732098956</v>
      </c>
      <c r="Q83" s="62">
        <f>AVERAGE(B83:D83)/AVERAGE(N83:P83)</f>
        <v>2.7530433538241113</v>
      </c>
      <c r="R83" s="63">
        <f>_xlfn.T.TEST(N83:P83,B83:D83,2,2)</f>
        <v>6.0857697662405247E-5</v>
      </c>
      <c r="S83" s="18">
        <f t="shared" si="4"/>
        <v>1.0885813483526241</v>
      </c>
      <c r="T83" s="18">
        <f t="shared" si="5"/>
        <v>0.448116308800591</v>
      </c>
      <c r="U83" s="62">
        <f t="shared" si="6"/>
        <v>1.1216896468005677</v>
      </c>
      <c r="V83" s="63">
        <f t="shared" si="7"/>
        <v>0.310030802929812</v>
      </c>
      <c r="W83" s="62">
        <f>AVERAGE(E83:G83)/AVERAGE(N83:P83)</f>
        <v>1.2598836908090747</v>
      </c>
      <c r="X83" s="63">
        <f>_xlfn.T.TEST(N83:P83,E83:G83,2,2)</f>
        <v>4.5397308972760841E-2</v>
      </c>
    </row>
    <row r="84" spans="1:24">
      <c r="A84" s="64" t="s">
        <v>117</v>
      </c>
      <c r="B84" s="18">
        <v>0.67455783505255706</v>
      </c>
      <c r="C84" s="18">
        <v>0.59675265810936917</v>
      </c>
      <c r="D84" s="18">
        <v>0.67062501101599237</v>
      </c>
      <c r="E84" s="18">
        <v>0.33782989212246611</v>
      </c>
      <c r="F84" s="18">
        <v>0.2930046523588663</v>
      </c>
      <c r="G84" s="18">
        <v>0.268170580248561</v>
      </c>
      <c r="H84" s="18">
        <v>0.2880963660606935</v>
      </c>
      <c r="I84" s="18">
        <v>0.20109776844195526</v>
      </c>
      <c r="J84" s="18">
        <v>0.25183026507120237</v>
      </c>
      <c r="K84" s="18">
        <v>0.24683821366290881</v>
      </c>
      <c r="L84" s="18">
        <v>0.28275203444087366</v>
      </c>
      <c r="M84" s="18">
        <v>0.23344022439233525</v>
      </c>
      <c r="N84" s="18">
        <v>0.22457470928652407</v>
      </c>
      <c r="O84" s="18">
        <v>0.23731480648018569</v>
      </c>
      <c r="P84" s="18">
        <v>0.24150967317893904</v>
      </c>
      <c r="Q84" s="62">
        <f>AVERAGE(B84:D84)/AVERAGE(N84:P84)</f>
        <v>2.7607872381666492</v>
      </c>
      <c r="R84" s="63">
        <f>_xlfn.T.TEST(N84:P84,B84:D84,2,2)</f>
        <v>8.9345627017363451E-5</v>
      </c>
      <c r="S84" s="18">
        <f t="shared" si="4"/>
        <v>1.0534905516234674</v>
      </c>
      <c r="T84" s="18">
        <f t="shared" si="5"/>
        <v>0.651561905585192</v>
      </c>
      <c r="U84" s="62">
        <f t="shared" si="6"/>
        <v>1.0847758776063594</v>
      </c>
      <c r="V84" s="63">
        <f t="shared" si="7"/>
        <v>0.2709997972138527</v>
      </c>
      <c r="W84" s="62">
        <f>AVERAGE(E84:G84)/AVERAGE(N84:P84)</f>
        <v>1.2780866666585806</v>
      </c>
      <c r="X84" s="63">
        <f>_xlfn.T.TEST(N84:P84,E84:G84,2,2)</f>
        <v>3.6099895827677052E-2</v>
      </c>
    </row>
    <row r="85" spans="1:24">
      <c r="A85" s="64" t="s">
        <v>118</v>
      </c>
      <c r="B85" s="18">
        <v>0.13531196336679371</v>
      </c>
      <c r="C85" s="18">
        <v>0.12443513102686424</v>
      </c>
      <c r="D85" s="18">
        <v>0.1399237532086669</v>
      </c>
      <c r="E85" s="18">
        <v>5.8077788739299474E-2</v>
      </c>
      <c r="F85" s="18">
        <v>5.0990567670598383E-2</v>
      </c>
      <c r="G85" s="18">
        <v>4.7600197490079973E-2</v>
      </c>
      <c r="H85" s="18">
        <v>4.5023464790270994E-2</v>
      </c>
      <c r="I85" s="18">
        <v>3.3313743268175107E-2</v>
      </c>
      <c r="J85" s="18">
        <v>4.2878796884633162E-2</v>
      </c>
      <c r="K85" s="18">
        <v>4.1966384219701398E-2</v>
      </c>
      <c r="L85" s="18">
        <v>4.891993062904549E-2</v>
      </c>
      <c r="M85" s="18">
        <v>3.8882088932601866E-2</v>
      </c>
      <c r="N85" s="18">
        <v>3.1350889784436516E-2</v>
      </c>
      <c r="O85" s="18">
        <v>3.4638541942944884E-2</v>
      </c>
      <c r="P85" s="18">
        <v>3.6025220506388546E-2</v>
      </c>
      <c r="Q85" s="62">
        <f>AVERAGE(B85:D85)/AVERAGE(N85:P85)</f>
        <v>3.9177788567711422</v>
      </c>
      <c r="R85" s="63">
        <f>_xlfn.T.TEST(N85:P85,B85:D85,2,2)</f>
        <v>3.2255737194180221E-5</v>
      </c>
      <c r="S85" s="18">
        <f t="shared" si="4"/>
        <v>1.1882215180747644</v>
      </c>
      <c r="T85" s="18">
        <f t="shared" si="5"/>
        <v>0.17237356476461271</v>
      </c>
      <c r="U85" s="62">
        <f t="shared" si="6"/>
        <v>1.2720565226648046</v>
      </c>
      <c r="V85" s="63">
        <f t="shared" si="7"/>
        <v>4.7645500469046323E-2</v>
      </c>
      <c r="W85" s="62">
        <f>AVERAGE(E85:G85)/AVERAGE(N85:P85)</f>
        <v>1.5357456058465666</v>
      </c>
      <c r="X85" s="63">
        <f>_xlfn.T.TEST(N85:P85,E85:G85,2,2)</f>
        <v>5.7528278719650352E-3</v>
      </c>
    </row>
    <row r="86" spans="1:24">
      <c r="A86" s="64" t="s">
        <v>119</v>
      </c>
      <c r="B86" s="18">
        <v>0.12271218913933939</v>
      </c>
      <c r="C86" s="18">
        <v>0.11591219645017986</v>
      </c>
      <c r="D86" s="18">
        <v>0.13792952429219613</v>
      </c>
      <c r="E86" s="18">
        <v>0.11037881169023152</v>
      </c>
      <c r="F86" s="18">
        <v>9.2156214130270628E-2</v>
      </c>
      <c r="G86" s="18">
        <v>9.3754932314028122E-2</v>
      </c>
      <c r="H86" s="18">
        <v>8.8062906561512416E-2</v>
      </c>
      <c r="I86" s="18">
        <v>7.0199621918117641E-2</v>
      </c>
      <c r="J86" s="18">
        <v>9.0983932678498608E-2</v>
      </c>
      <c r="K86" s="18">
        <v>8.4893290963754822E-2</v>
      </c>
      <c r="L86" s="18">
        <v>9.3405767237067464E-2</v>
      </c>
      <c r="M86" s="18">
        <v>7.6740037250921295E-2</v>
      </c>
      <c r="N86" s="18">
        <v>8.0633181487723485E-2</v>
      </c>
      <c r="O86" s="18">
        <v>8.5510698367405491E-2</v>
      </c>
      <c r="P86" s="18">
        <v>9.6157825904781224E-2</v>
      </c>
      <c r="Q86" s="62">
        <f>AVERAGE(B86:D86)/AVERAGE(N86:P86)</f>
        <v>1.4355755285342384</v>
      </c>
      <c r="R86" s="63">
        <f>_xlfn.T.TEST(N86:P86,B86:D86,2,2)</f>
        <v>8.7501694310304079E-3</v>
      </c>
      <c r="S86" s="18">
        <f t="shared" si="4"/>
        <v>0.95022813685500307</v>
      </c>
      <c r="T86" s="18">
        <f t="shared" si="5"/>
        <v>0.61324026315130287</v>
      </c>
      <c r="U86" s="62">
        <f t="shared" si="6"/>
        <v>0.97231199741104912</v>
      </c>
      <c r="V86" s="63">
        <f t="shared" si="7"/>
        <v>0.73407181911270936</v>
      </c>
      <c r="W86" s="62">
        <f>AVERAGE(E86:G86)/AVERAGE(N86:P86)</f>
        <v>1.1295769399446081</v>
      </c>
      <c r="X86" s="63">
        <f>_xlfn.T.TEST(N86:P86,E86:G86,2,2)</f>
        <v>0.20115637231047698</v>
      </c>
    </row>
    <row r="87" spans="1:24">
      <c r="A87" s="64" t="s">
        <v>120</v>
      </c>
      <c r="B87" s="18">
        <v>2.4744115538542464</v>
      </c>
      <c r="C87" s="18">
        <v>2.1957766319814547</v>
      </c>
      <c r="D87" s="18">
        <v>2.5053770534189974</v>
      </c>
      <c r="E87" s="18">
        <v>1.135744555724215</v>
      </c>
      <c r="F87" s="18">
        <v>1.0110499966954423</v>
      </c>
      <c r="G87" s="18">
        <v>0.92978194683546256</v>
      </c>
      <c r="H87" s="18">
        <v>0.95518287097798493</v>
      </c>
      <c r="I87" s="18">
        <v>0.71366699979147363</v>
      </c>
      <c r="J87" s="18">
        <v>0.87112406362205519</v>
      </c>
      <c r="K87" s="18">
        <v>0.88255873763646187</v>
      </c>
      <c r="L87" s="18">
        <v>1.0505605419953621</v>
      </c>
      <c r="M87" s="18">
        <v>0.82149927212287155</v>
      </c>
      <c r="N87" s="18">
        <v>0.71096846931576374</v>
      </c>
      <c r="O87" s="18">
        <v>0.76615743915596668</v>
      </c>
      <c r="P87" s="18">
        <v>0.770609555696538</v>
      </c>
      <c r="Q87" s="62">
        <f>AVERAGE(B87:D87)/AVERAGE(N87:P87)</f>
        <v>3.1923530831996194</v>
      </c>
      <c r="R87" s="63">
        <f>_xlfn.T.TEST(N87:P87,B87:D87,2,2)</f>
        <v>8.1367342617710877E-5</v>
      </c>
      <c r="S87" s="18">
        <f t="shared" si="4"/>
        <v>1.1300146191052705</v>
      </c>
      <c r="T87" s="18">
        <f t="shared" si="5"/>
        <v>0.25480414419754133</v>
      </c>
      <c r="U87" s="62">
        <f t="shared" si="6"/>
        <v>1.2255083374653208</v>
      </c>
      <c r="V87" s="63">
        <f t="shared" si="7"/>
        <v>7.6343799013888991E-2</v>
      </c>
      <c r="W87" s="62">
        <f>AVERAGE(E87:G87)/AVERAGE(N87:P87)</f>
        <v>1.3687449205209514</v>
      </c>
      <c r="X87" s="63">
        <f>_xlfn.T.TEST(N87:P87,E87:G87,2,2)</f>
        <v>1.1755500667037651E-2</v>
      </c>
    </row>
    <row r="88" spans="1:24">
      <c r="A88" s="64" t="s">
        <v>121</v>
      </c>
      <c r="B88" s="18">
        <v>9.0063382309870085E-2</v>
      </c>
      <c r="C88" s="18">
        <v>8.1237708335160225E-2</v>
      </c>
      <c r="D88" s="18">
        <v>9.3080145231472497E-2</v>
      </c>
      <c r="E88" s="18">
        <v>4.6066189259987081E-2</v>
      </c>
      <c r="F88" s="18">
        <v>3.9649882908934286E-2</v>
      </c>
      <c r="G88" s="18">
        <v>3.7163841519116315E-2</v>
      </c>
      <c r="H88" s="18">
        <v>3.8214074713119502E-2</v>
      </c>
      <c r="I88" s="18">
        <v>2.7075728427595855E-2</v>
      </c>
      <c r="J88" s="18">
        <v>3.3227463296694418E-2</v>
      </c>
      <c r="K88" s="18">
        <v>3.2835303166593548E-2</v>
      </c>
      <c r="L88" s="18">
        <v>3.7319850929031728E-2</v>
      </c>
      <c r="M88" s="18">
        <v>3.1280104931061439E-2</v>
      </c>
      <c r="N88" s="18">
        <v>2.9011423711891055E-2</v>
      </c>
      <c r="O88" s="18">
        <v>3.0148941693517745E-2</v>
      </c>
      <c r="P88" s="18">
        <v>3.0384814146257769E-2</v>
      </c>
      <c r="Q88" s="62">
        <f>AVERAGE(B88:D88)/AVERAGE(N88:P88)</f>
        <v>2.9524898738290859</v>
      </c>
      <c r="R88" s="63">
        <f>_xlfn.T.TEST(N88:P88,B88:D88,2,2)</f>
        <v>8.3170358516299891E-5</v>
      </c>
      <c r="S88" s="18">
        <f t="shared" si="4"/>
        <v>1.1001962018577049</v>
      </c>
      <c r="T88" s="18">
        <f t="shared" si="5"/>
        <v>0.40940415597228819</v>
      </c>
      <c r="U88" s="62">
        <f t="shared" si="6"/>
        <v>1.13278302120283</v>
      </c>
      <c r="V88" s="63">
        <f t="shared" si="7"/>
        <v>0.1000582031378064</v>
      </c>
      <c r="W88" s="62">
        <f>AVERAGE(E88:G88)/AVERAGE(N88:P88)</f>
        <v>1.3722672097288873</v>
      </c>
      <c r="X88" s="63">
        <f>_xlfn.T.TEST(N88:P88,E88:G88,2,2)</f>
        <v>1.440856996417538E-2</v>
      </c>
    </row>
    <row r="89" spans="1:24">
      <c r="A89" s="64" t="s">
        <v>122</v>
      </c>
      <c r="B89" s="18">
        <v>5.0560376206766769E-3</v>
      </c>
      <c r="C89" s="18">
        <v>4.1674959004308924E-3</v>
      </c>
      <c r="D89" s="18">
        <v>4.9713266619947401E-3</v>
      </c>
      <c r="E89" s="18">
        <v>2.6639777616355807E-3</v>
      </c>
      <c r="F89" s="18">
        <v>2.5138360429996539E-3</v>
      </c>
      <c r="G89" s="18">
        <v>2.1632843357963102E-3</v>
      </c>
      <c r="H89" s="18">
        <v>2.3370574386848289E-3</v>
      </c>
      <c r="I89" s="18">
        <v>1.5681313787611862E-3</v>
      </c>
      <c r="J89" s="18">
        <v>1.9311947919761379E-3</v>
      </c>
      <c r="K89" s="18">
        <v>2.0614531842987798E-3</v>
      </c>
      <c r="L89" s="18">
        <v>2.2098535723237686E-3</v>
      </c>
      <c r="M89" s="18">
        <v>1.9750024189370647E-3</v>
      </c>
      <c r="N89" s="18">
        <v>1.7800247670393299E-3</v>
      </c>
      <c r="O89" s="18">
        <v>1.9659012004391925E-3</v>
      </c>
      <c r="P89" s="18">
        <v>1.9564338809755157E-3</v>
      </c>
      <c r="Q89" s="62">
        <f>AVERAGE(B89:D89)/AVERAGE(N89:P89)</f>
        <v>2.4892957583079687</v>
      </c>
      <c r="R89" s="63">
        <f>_xlfn.T.TEST(N89:P89,B89:D89,2,2)</f>
        <v>6.1291409406556219E-4</v>
      </c>
      <c r="S89" s="18">
        <f t="shared" si="4"/>
        <v>1.0235032099919912</v>
      </c>
      <c r="T89" s="18">
        <f t="shared" si="5"/>
        <v>0.85555632546886162</v>
      </c>
      <c r="U89" s="62">
        <f t="shared" si="6"/>
        <v>1.0953902141502072</v>
      </c>
      <c r="V89" s="63">
        <f t="shared" si="7"/>
        <v>0.11832625505487768</v>
      </c>
      <c r="W89" s="62">
        <f>AVERAGE(E89:G89)/AVERAGE(N89:P89)</f>
        <v>1.2873789686250305</v>
      </c>
      <c r="X89" s="63">
        <f>_xlfn.T.TEST(N89:P89,E89:G89,2,2)</f>
        <v>2.7026550837071457E-2</v>
      </c>
    </row>
    <row r="90" spans="1:24">
      <c r="A90" s="64" t="s">
        <v>123</v>
      </c>
      <c r="B90" s="18">
        <v>5.6850439634503917E-2</v>
      </c>
      <c r="C90" s="18">
        <v>5.2439850551465425E-2</v>
      </c>
      <c r="D90" s="18">
        <v>5.8299003868199514E-2</v>
      </c>
      <c r="E90" s="18">
        <v>3.156354468719088E-2</v>
      </c>
      <c r="F90" s="18">
        <v>2.8065484633196344E-2</v>
      </c>
      <c r="G90" s="18">
        <v>2.5744830858539541E-2</v>
      </c>
      <c r="H90" s="18">
        <v>2.8110429038868939E-2</v>
      </c>
      <c r="I90" s="18">
        <v>2.0581829561711496E-2</v>
      </c>
      <c r="J90" s="18">
        <v>2.5807668574353418E-2</v>
      </c>
      <c r="K90" s="18">
        <v>2.7289679711792685E-2</v>
      </c>
      <c r="L90" s="18">
        <v>3.2148649701030346E-2</v>
      </c>
      <c r="M90" s="18">
        <v>2.488747310559461E-2</v>
      </c>
      <c r="N90" s="18">
        <v>2.0594162347566381E-2</v>
      </c>
      <c r="O90" s="18">
        <v>2.4470899013040833E-2</v>
      </c>
      <c r="P90" s="18">
        <v>2.4377506793884816E-2</v>
      </c>
      <c r="Q90" s="62">
        <f>AVERAGE(B90:D90)/AVERAGE(N90:P90)</f>
        <v>2.4133510396868583</v>
      </c>
      <c r="R90" s="63">
        <f>_xlfn.T.TEST(N90:P90,B90:D90,2,2)</f>
        <v>1.1405122574414406E-4</v>
      </c>
      <c r="S90" s="18">
        <f t="shared" si="4"/>
        <v>1.0728279376014795</v>
      </c>
      <c r="T90" s="18">
        <f t="shared" si="5"/>
        <v>0.54727915627564783</v>
      </c>
      <c r="U90" s="62">
        <f t="shared" si="6"/>
        <v>1.2143243655795422</v>
      </c>
      <c r="V90" s="63">
        <f t="shared" si="7"/>
        <v>0.11695505984166153</v>
      </c>
      <c r="W90" s="62">
        <f>AVERAGE(E90:G90)/AVERAGE(N90:P90)</f>
        <v>1.2294168036670485</v>
      </c>
      <c r="X90" s="63">
        <f>_xlfn.T.TEST(N90:P90,E90:G90,2,2)</f>
        <v>6.6341426176405996E-2</v>
      </c>
    </row>
    <row r="91" spans="1:24">
      <c r="A91" s="64" t="s">
        <v>318</v>
      </c>
      <c r="B91" s="18">
        <v>6.6801406425620796E-2</v>
      </c>
      <c r="C91" s="18">
        <v>6.0930984320057967E-2</v>
      </c>
      <c r="D91" s="18">
        <v>6.4536361083439409E-2</v>
      </c>
      <c r="E91" s="18">
        <v>2.7485185071153422E-2</v>
      </c>
      <c r="F91" s="18">
        <v>2.3784485422444341E-2</v>
      </c>
      <c r="G91" s="18">
        <v>2.21539896878402E-2</v>
      </c>
      <c r="H91" s="18">
        <v>2.1649003475872636E-2</v>
      </c>
      <c r="I91" s="18">
        <v>1.520293411311055E-2</v>
      </c>
      <c r="J91" s="18">
        <v>1.7702058881558388E-2</v>
      </c>
      <c r="K91" s="18">
        <v>1.92080321098319E-2</v>
      </c>
      <c r="L91" s="18">
        <v>2.2706601457414596E-2</v>
      </c>
      <c r="M91" s="18">
        <v>1.8555781046209995E-2</v>
      </c>
      <c r="N91" s="18">
        <v>1.4541142561109976E-2</v>
      </c>
      <c r="O91" s="18">
        <v>1.5975689012511153E-2</v>
      </c>
      <c r="P91" s="18">
        <v>1.5332641248471775E-2</v>
      </c>
      <c r="Q91" s="62">
        <f>AVERAGE(B91:D91)/AVERAGE(N91:P91)</f>
        <v>4.1934779179504993</v>
      </c>
      <c r="R91" s="63">
        <f>_xlfn.T.TEST(N91:P91,B91:D91,2,2)</f>
        <v>1.0034249513016083E-5</v>
      </c>
      <c r="S91" s="18">
        <f t="shared" si="4"/>
        <v>1.1898500268961505</v>
      </c>
      <c r="T91" s="18">
        <f t="shared" si="5"/>
        <v>0.20559247340403911</v>
      </c>
      <c r="U91" s="62">
        <f t="shared" si="6"/>
        <v>1.3188900742238929</v>
      </c>
      <c r="V91" s="63">
        <f t="shared" si="7"/>
        <v>2.2761606662923182E-2</v>
      </c>
      <c r="W91" s="62">
        <f>AVERAGE(E91:G91)/AVERAGE(N91:P91)</f>
        <v>1.6014068573119609</v>
      </c>
      <c r="X91" s="63">
        <f>_xlfn.T.TEST(N91:P91,E91:G91,2,2)</f>
        <v>4.8775612362571162E-3</v>
      </c>
    </row>
    <row r="92" spans="1:24">
      <c r="A92" s="64" t="s">
        <v>319</v>
      </c>
      <c r="B92" s="18">
        <v>5.8807830423856247E-2</v>
      </c>
      <c r="C92" s="18">
        <v>5.2812238014220463E-2</v>
      </c>
      <c r="D92" s="18">
        <v>5.7760216663933113E-2</v>
      </c>
      <c r="E92" s="18">
        <v>2.7588129999946125E-2</v>
      </c>
      <c r="F92" s="18">
        <v>2.5309055966135002E-2</v>
      </c>
      <c r="G92" s="18">
        <v>2.1823165015701539E-2</v>
      </c>
      <c r="H92" s="18">
        <v>2.0768022896809509E-2</v>
      </c>
      <c r="I92" s="18">
        <v>1.4135347801393552E-2</v>
      </c>
      <c r="J92" s="18">
        <v>1.6210739347113316E-2</v>
      </c>
      <c r="K92" s="18">
        <v>1.5953607674168171E-2</v>
      </c>
      <c r="L92" s="18">
        <v>1.7783060029885563E-2</v>
      </c>
      <c r="M92" s="18">
        <v>1.5410584028165376E-2</v>
      </c>
      <c r="N92" s="18">
        <v>1.5712001756715561E-2</v>
      </c>
      <c r="O92" s="18">
        <v>1.6578155517703159E-2</v>
      </c>
      <c r="P92" s="18">
        <v>1.6447670077389964E-2</v>
      </c>
      <c r="Q92" s="62">
        <f>AVERAGE(B92:D92)/AVERAGE(N92:P92)</f>
        <v>3.4753351617288288</v>
      </c>
      <c r="R92" s="63">
        <f>_xlfn.T.TEST(N92:P92,B92:D92,2,2)</f>
        <v>2.7559896744878232E-5</v>
      </c>
      <c r="S92" s="18">
        <f t="shared" si="4"/>
        <v>1.0487564346345346</v>
      </c>
      <c r="T92" s="18">
        <f t="shared" si="5"/>
        <v>0.70919747994504645</v>
      </c>
      <c r="U92" s="62">
        <f t="shared" si="6"/>
        <v>1.0084005464062857</v>
      </c>
      <c r="V92" s="63">
        <f t="shared" si="7"/>
        <v>0.86735915585127177</v>
      </c>
      <c r="W92" s="62">
        <f>AVERAGE(E92:G92)/AVERAGE(N92:P92)</f>
        <v>1.5331079582686762</v>
      </c>
      <c r="X92" s="63">
        <f>_xlfn.T.TEST(N92:P92,E92:G92,2,2)</f>
        <v>6.9775232019401341E-3</v>
      </c>
    </row>
    <row r="93" spans="1:24">
      <c r="A93" s="64" t="s">
        <v>124</v>
      </c>
      <c r="B93" s="18">
        <v>6.0648874601744044E-3</v>
      </c>
      <c r="C93" s="18">
        <v>5.5622793433374078E-3</v>
      </c>
      <c r="D93" s="18">
        <v>6.0449218444989664E-3</v>
      </c>
      <c r="E93" s="18">
        <v>3.8874671311718545E-3</v>
      </c>
      <c r="F93" s="18">
        <v>3.2262417093035884E-3</v>
      </c>
      <c r="G93" s="18">
        <v>3.1632672491792246E-3</v>
      </c>
      <c r="H93" s="18">
        <v>3.1839006540474498E-3</v>
      </c>
      <c r="I93" s="18">
        <v>2.1201618829144574E-3</v>
      </c>
      <c r="J93" s="18">
        <v>2.3118653040410343E-3</v>
      </c>
      <c r="K93" s="18">
        <v>2.2896341868255368E-3</v>
      </c>
      <c r="L93" s="18">
        <v>2.7866498711120557E-3</v>
      </c>
      <c r="M93" s="18">
        <v>2.4668014402534091E-3</v>
      </c>
      <c r="N93" s="18">
        <v>2.5451200922530426E-3</v>
      </c>
      <c r="O93" s="18">
        <v>2.508809496773528E-3</v>
      </c>
      <c r="P93" s="18">
        <v>2.5735597581654987E-3</v>
      </c>
      <c r="Q93" s="62">
        <f>AVERAGE(B93:D93)/AVERAGE(N93:P93)</f>
        <v>2.3168945695763519</v>
      </c>
      <c r="R93" s="63">
        <f>_xlfn.T.TEST(N93:P93,B93:D93,2,2)</f>
        <v>3.5135792545234872E-5</v>
      </c>
      <c r="S93" s="18">
        <f t="shared" si="4"/>
        <v>0.99848423174876222</v>
      </c>
      <c r="T93" s="18">
        <f t="shared" si="5"/>
        <v>0.99118481522088298</v>
      </c>
      <c r="U93" s="62">
        <f t="shared" si="6"/>
        <v>0.98893425540710322</v>
      </c>
      <c r="V93" s="63">
        <f t="shared" si="7"/>
        <v>0.85719234538337286</v>
      </c>
      <c r="W93" s="62">
        <f>AVERAGE(E93:G93)/AVERAGE(N93:P93)</f>
        <v>1.3473602678236398</v>
      </c>
      <c r="X93" s="63">
        <f>_xlfn.T.TEST(N93:P93,E93:G93,2,2)</f>
        <v>1.9094074673752744E-2</v>
      </c>
    </row>
    <row r="94" spans="1:24">
      <c r="A94" s="64" t="s">
        <v>125</v>
      </c>
      <c r="B94" s="18">
        <v>4.4869130507639188E-2</v>
      </c>
      <c r="C94" s="18">
        <v>4.0378917070527452E-2</v>
      </c>
      <c r="D94" s="18">
        <v>4.5967064067624269E-2</v>
      </c>
      <c r="E94" s="18">
        <v>1.7778367019199923E-2</v>
      </c>
      <c r="F94" s="18">
        <v>1.551023547977785E-2</v>
      </c>
      <c r="G94" s="18">
        <v>1.3773049859705764E-2</v>
      </c>
      <c r="H94" s="18">
        <v>1.2249398678732549E-2</v>
      </c>
      <c r="I94" s="18">
        <v>8.9050165977477003E-3</v>
      </c>
      <c r="J94" s="18">
        <v>1.0466758947116014E-2</v>
      </c>
      <c r="K94" s="18">
        <v>1.0994369563765864E-2</v>
      </c>
      <c r="L94" s="18">
        <v>1.2621694727569807E-2</v>
      </c>
      <c r="M94" s="18">
        <v>1.0324883549668247E-2</v>
      </c>
      <c r="N94" s="18">
        <v>8.5052750475693717E-3</v>
      </c>
      <c r="O94" s="18">
        <v>1.016732272448008E-2</v>
      </c>
      <c r="P94" s="18">
        <v>9.4722534691311505E-3</v>
      </c>
      <c r="Q94" s="62">
        <f>AVERAGE(B94:D94)/AVERAGE(N94:P94)</f>
        <v>4.6621355544349568</v>
      </c>
      <c r="R94" s="63">
        <f>_xlfn.T.TEST(N94:P94,B94:D94,2,2)</f>
        <v>4.2090230429770193E-5</v>
      </c>
      <c r="S94" s="18">
        <f t="shared" si="4"/>
        <v>1.1235154150443414</v>
      </c>
      <c r="T94" s="18">
        <f t="shared" si="5"/>
        <v>0.34358512428751392</v>
      </c>
      <c r="U94" s="62">
        <f t="shared" si="6"/>
        <v>1.2059380790523655</v>
      </c>
      <c r="V94" s="63">
        <f t="shared" si="7"/>
        <v>8.1708362404547416E-2</v>
      </c>
      <c r="W94" s="62">
        <f>AVERAGE(E94:G94)/AVERAGE(N94:P94)</f>
        <v>1.6721229739464569</v>
      </c>
      <c r="X94" s="63">
        <f>_xlfn.T.TEST(N94:P94,E94:G94,2,2)</f>
        <v>7.3786341559241913E-3</v>
      </c>
    </row>
    <row r="95" spans="1:24">
      <c r="A95" s="64" t="s">
        <v>126</v>
      </c>
      <c r="B95" s="18">
        <v>3.9575274262647384E-2</v>
      </c>
      <c r="C95" s="18">
        <v>3.5767481889134978E-2</v>
      </c>
      <c r="D95" s="18">
        <v>3.7654779232054479E-2</v>
      </c>
      <c r="E95" s="18">
        <v>1.841140427017518E-2</v>
      </c>
      <c r="F95" s="18">
        <v>1.6504304793424702E-2</v>
      </c>
      <c r="G95" s="18">
        <v>1.4657366879425182E-2</v>
      </c>
      <c r="H95" s="18">
        <v>1.4476946158615746E-2</v>
      </c>
      <c r="I95" s="18">
        <v>9.9225203453013663E-3</v>
      </c>
      <c r="J95" s="18">
        <v>1.1964478994584454E-2</v>
      </c>
      <c r="K95" s="18">
        <v>1.3642919379877567E-2</v>
      </c>
      <c r="L95" s="18">
        <v>1.5133085484345379E-2</v>
      </c>
      <c r="M95" s="18">
        <v>1.3124209622614043E-2</v>
      </c>
      <c r="N95" s="18">
        <v>1.0331212464332802E-2</v>
      </c>
      <c r="O95" s="18">
        <v>1.1714075024947793E-2</v>
      </c>
      <c r="P95" s="18">
        <v>1.1308668543967582E-2</v>
      </c>
      <c r="Q95" s="62">
        <f>AVERAGE(B95:D95)/AVERAGE(N95:P95)</f>
        <v>3.3878300754248651</v>
      </c>
      <c r="R95" s="63">
        <f>_xlfn.T.TEST(N95:P95,B95:D95,2,2)</f>
        <v>2.260011979991702E-5</v>
      </c>
      <c r="S95" s="18">
        <f t="shared" si="4"/>
        <v>1.090243851801356</v>
      </c>
      <c r="T95" s="18">
        <f t="shared" si="5"/>
        <v>0.50733362457120257</v>
      </c>
      <c r="U95" s="62">
        <f t="shared" si="6"/>
        <v>1.2562292294524118</v>
      </c>
      <c r="V95" s="63">
        <f t="shared" si="7"/>
        <v>1.7400951324102878E-2</v>
      </c>
      <c r="W95" s="62">
        <f>AVERAGE(E95:G95)/AVERAGE(N95:P95)</f>
        <v>1.4862727495835635</v>
      </c>
      <c r="X95" s="63">
        <f>_xlfn.T.TEST(N95:P95,E95:G95,2,2)</f>
        <v>9.5519790522345747E-3</v>
      </c>
    </row>
    <row r="96" spans="1:24">
      <c r="A96" s="65" t="s">
        <v>127</v>
      </c>
      <c r="B96" s="18">
        <v>0.4067738932270088</v>
      </c>
      <c r="C96" s="18">
        <v>0.37557151866521477</v>
      </c>
      <c r="D96" s="18">
        <v>0.41660220401685927</v>
      </c>
      <c r="E96" s="18">
        <v>0.14870043173881375</v>
      </c>
      <c r="F96" s="18">
        <v>0.12859234524717972</v>
      </c>
      <c r="G96" s="18">
        <v>0.12316237207004699</v>
      </c>
      <c r="H96" s="18">
        <v>0.12216630189517064</v>
      </c>
      <c r="I96" s="18">
        <v>9.7541615630817147E-2</v>
      </c>
      <c r="J96" s="18">
        <v>0.12620179551263536</v>
      </c>
      <c r="K96" s="18">
        <v>0.11338675349561077</v>
      </c>
      <c r="L96" s="18">
        <v>0.12945898582556842</v>
      </c>
      <c r="M96" s="18">
        <v>0.10229545551987568</v>
      </c>
      <c r="N96" s="18">
        <v>8.5087401532089268E-2</v>
      </c>
      <c r="O96" s="18">
        <v>8.5816334444581033E-2</v>
      </c>
      <c r="P96" s="18">
        <v>9.7021515615803425E-2</v>
      </c>
      <c r="Q96" s="62">
        <f>AVERAGE(B96:D96)/AVERAGE(N96:P96)</f>
        <v>4.4749332464292531</v>
      </c>
      <c r="R96" s="63">
        <f>_xlfn.T.TEST(N96:P96,B96:D96,2,2)</f>
        <v>1.8024777295074326E-5</v>
      </c>
      <c r="S96" s="18">
        <f t="shared" si="4"/>
        <v>1.2910679787837516</v>
      </c>
      <c r="T96" s="18">
        <f t="shared" si="5"/>
        <v>5.6096998382728434E-2</v>
      </c>
      <c r="U96" s="62">
        <f t="shared" si="6"/>
        <v>1.2881995735363909</v>
      </c>
      <c r="V96" s="63">
        <f t="shared" si="7"/>
        <v>4.2754383118595168E-2</v>
      </c>
      <c r="W96" s="62">
        <f>AVERAGE(E96:G96)/AVERAGE(N96:P96)</f>
        <v>1.4946525072789731</v>
      </c>
      <c r="X96" s="63">
        <f>_xlfn.T.TEST(N96:P96,E96:G96,2,2)</f>
        <v>7.018935882360005E-3</v>
      </c>
    </row>
    <row r="97" spans="1:24">
      <c r="A97" s="65" t="s">
        <v>128</v>
      </c>
      <c r="B97" s="18">
        <v>0.13183130328549192</v>
      </c>
      <c r="C97" s="18">
        <v>0.12509674683921426</v>
      </c>
      <c r="D97" s="18">
        <v>0.14044009757813222</v>
      </c>
      <c r="E97" s="18">
        <v>5.1308419060180861E-2</v>
      </c>
      <c r="F97" s="18">
        <v>4.8297389225652118E-2</v>
      </c>
      <c r="G97" s="18">
        <v>4.521742231986605E-2</v>
      </c>
      <c r="H97" s="18">
        <v>4.6204752771788593E-2</v>
      </c>
      <c r="I97" s="18">
        <v>3.8125316897514097E-2</v>
      </c>
      <c r="J97" s="18">
        <v>4.9142338929302476E-2</v>
      </c>
      <c r="K97" s="18">
        <v>4.555923920711772E-2</v>
      </c>
      <c r="L97" s="18">
        <v>5.5248100966425961E-2</v>
      </c>
      <c r="M97" s="18">
        <v>4.0345272861612935E-2</v>
      </c>
      <c r="N97" s="18">
        <v>3.4749118885147964E-2</v>
      </c>
      <c r="O97" s="18">
        <v>3.7518149320671025E-2</v>
      </c>
      <c r="P97" s="18">
        <v>4.1788510843096746E-2</v>
      </c>
      <c r="Q97" s="62">
        <f>AVERAGE(B97:D97)/AVERAGE(N97:P97)</f>
        <v>3.4839808295239205</v>
      </c>
      <c r="R97" s="63">
        <f>_xlfn.T.TEST(N97:P97,B97:D97,2,2)</f>
        <v>4.2357644592418654E-5</v>
      </c>
      <c r="S97" s="18">
        <f t="shared" si="4"/>
        <v>1.1702380160970371</v>
      </c>
      <c r="T97" s="18">
        <f t="shared" si="5"/>
        <v>0.17047355255196536</v>
      </c>
      <c r="U97" s="62">
        <f t="shared" si="6"/>
        <v>1.237575283007972</v>
      </c>
      <c r="V97" s="63">
        <f t="shared" si="7"/>
        <v>0.13437027500511214</v>
      </c>
      <c r="W97" s="62">
        <f>AVERAGE(E97:G97)/AVERAGE(N97:P97)</f>
        <v>1.2697579361023688</v>
      </c>
      <c r="X97" s="63">
        <f>_xlfn.T.TEST(N97:P97,E97:G97,2,2)</f>
        <v>1.9102772652910514E-2</v>
      </c>
    </row>
    <row r="98" spans="1:24">
      <c r="A98" s="65" t="s">
        <v>129</v>
      </c>
      <c r="B98" s="18">
        <v>3.1823617206306835E-3</v>
      </c>
      <c r="C98" s="18">
        <v>3.1977302576713337E-3</v>
      </c>
      <c r="D98" s="18">
        <v>3.2231730831298144E-3</v>
      </c>
      <c r="E98" s="18">
        <v>1.2847749296628649E-3</v>
      </c>
      <c r="F98" s="18">
        <v>1.178535784220489E-3</v>
      </c>
      <c r="G98" s="18">
        <v>1.080414752047793E-3</v>
      </c>
      <c r="H98" s="18">
        <v>1.0273318511653099E-3</v>
      </c>
      <c r="I98" s="18">
        <v>7.9262321434967831E-4</v>
      </c>
      <c r="J98" s="18">
        <v>1.2295385517892652E-3</v>
      </c>
      <c r="K98" s="18">
        <v>9.8826273351208479E-4</v>
      </c>
      <c r="L98" s="18">
        <v>1.2032126405876304E-3</v>
      </c>
      <c r="M98" s="18">
        <v>7.8264790489052615E-4</v>
      </c>
      <c r="N98" s="18">
        <v>9.1080301735699406E-4</v>
      </c>
      <c r="O98" s="18">
        <v>8.1348187958559675E-4</v>
      </c>
      <c r="P98" s="18">
        <v>9.4789388668206013E-4</v>
      </c>
      <c r="Q98" s="62">
        <f>AVERAGE(B98:D98)/AVERAGE(N98:P98)</f>
        <v>3.5937958643641257</v>
      </c>
      <c r="R98" s="63">
        <f>_xlfn.T.TEST(N98:P98,B98:D98,2,2)</f>
        <v>6.4199823769424505E-7</v>
      </c>
      <c r="S98" s="18">
        <f t="shared" si="4"/>
        <v>1.1412011935697643</v>
      </c>
      <c r="T98" s="18">
        <f t="shared" si="5"/>
        <v>0.39610464330660761</v>
      </c>
      <c r="U98" s="62">
        <f t="shared" si="6"/>
        <v>1.1129956188620063</v>
      </c>
      <c r="V98" s="63">
        <f t="shared" si="7"/>
        <v>0.47520244517895693</v>
      </c>
      <c r="W98" s="62">
        <f>AVERAGE(E98:G98)/AVERAGE(N98:P98)</f>
        <v>1.3261558274646186</v>
      </c>
      <c r="X98" s="63">
        <f>_xlfn.T.TEST(N98:P98,E98:G98,2,2)</f>
        <v>1.5189660248921481E-2</v>
      </c>
    </row>
    <row r="99" spans="1:24">
      <c r="A99" s="65" t="s">
        <v>514</v>
      </c>
      <c r="B99" s="18">
        <v>0.12823822606712157</v>
      </c>
      <c r="C99" s="18">
        <v>0.12559474749393185</v>
      </c>
      <c r="D99" s="18">
        <v>0.14237463810417469</v>
      </c>
      <c r="E99" s="18">
        <v>5.2500987920529409E-2</v>
      </c>
      <c r="F99" s="18">
        <v>4.8741742051903736E-2</v>
      </c>
      <c r="G99" s="18">
        <v>4.4938293515307322E-2</v>
      </c>
      <c r="H99" s="18">
        <v>4.664972147784522E-2</v>
      </c>
      <c r="I99" s="18">
        <v>3.8296607684190374E-2</v>
      </c>
      <c r="J99" s="18">
        <v>4.7985286187502869E-2</v>
      </c>
      <c r="K99" s="18">
        <v>4.5449985460271979E-2</v>
      </c>
      <c r="L99" s="18">
        <v>5.4114767439664549E-2</v>
      </c>
      <c r="M99" s="18">
        <v>3.9582266699509233E-2</v>
      </c>
      <c r="N99" s="18">
        <v>3.5663387008144511E-2</v>
      </c>
      <c r="O99" s="18">
        <v>3.6314977440118822E-2</v>
      </c>
      <c r="P99" s="18">
        <v>4.1168042267062041E-2</v>
      </c>
      <c r="Q99" s="62">
        <f>AVERAGE(B99:D99)/AVERAGE(N99:P99)</f>
        <v>3.5017250937723583</v>
      </c>
      <c r="R99" s="63">
        <f>_xlfn.T.TEST(N99:P99,B99:D99,2,2)</f>
        <v>6.7281864963691785E-5</v>
      </c>
      <c r="S99" s="18">
        <f t="shared" si="4"/>
        <v>1.1748637823204795</v>
      </c>
      <c r="T99" s="18">
        <f t="shared" si="5"/>
        <v>0.13210028979326491</v>
      </c>
      <c r="U99" s="62">
        <f t="shared" si="6"/>
        <v>1.2297961874258856</v>
      </c>
      <c r="V99" s="63">
        <f t="shared" si="7"/>
        <v>0.13040926272318112</v>
      </c>
      <c r="W99" s="62">
        <f>AVERAGE(E99:G99)/AVERAGE(N99:P99)</f>
        <v>1.2919634633694528</v>
      </c>
      <c r="X99" s="63">
        <f>_xlfn.T.TEST(N99:P99,E99:G99,2,2)</f>
        <v>1.6854766891701782E-2</v>
      </c>
    </row>
    <row r="100" spans="1:24">
      <c r="A100" s="65" t="s">
        <v>515</v>
      </c>
      <c r="B100" s="18">
        <v>1.4041891330790566E-3</v>
      </c>
      <c r="C100" s="18">
        <v>1.2166989175924146E-3</v>
      </c>
      <c r="D100" s="18">
        <v>1.4269504538399398E-3</v>
      </c>
      <c r="E100" s="18">
        <v>4.7010283130335977E-4</v>
      </c>
      <c r="F100" s="18">
        <v>4.6324782931384163E-4</v>
      </c>
      <c r="G100" s="18">
        <v>4.059136418078517E-4</v>
      </c>
      <c r="H100" s="18">
        <v>4.4429271865662124E-4</v>
      </c>
      <c r="I100" s="18">
        <v>3.271499709492831E-4</v>
      </c>
      <c r="J100" s="18">
        <v>4.9779990039255668E-4</v>
      </c>
      <c r="K100" s="18">
        <v>3.5308307248841151E-4</v>
      </c>
      <c r="L100" s="18">
        <v>4.3689126627486448E-4</v>
      </c>
      <c r="M100" s="18">
        <v>3.3630189092062352E-4</v>
      </c>
      <c r="N100" s="18">
        <v>3.0527580684478286E-4</v>
      </c>
      <c r="O100" s="18">
        <v>2.7361553477893804E-4</v>
      </c>
      <c r="P100" s="18">
        <v>3.9873621933477074E-4</v>
      </c>
      <c r="Q100" s="62">
        <f>AVERAGE(B100:D100)/AVERAGE(N100:P100)</f>
        <v>4.1404709381789582</v>
      </c>
      <c r="R100" s="63">
        <f>_xlfn.T.TEST(N100:P100,B100:D100,2,2)</f>
        <v>1.8031057092636823E-4</v>
      </c>
      <c r="S100" s="18">
        <f t="shared" si="4"/>
        <v>1.2982884696438617</v>
      </c>
      <c r="T100" s="18">
        <f t="shared" si="5"/>
        <v>0.19685086209215288</v>
      </c>
      <c r="U100" s="62">
        <f t="shared" si="6"/>
        <v>1.1520504071915374</v>
      </c>
      <c r="V100" s="63">
        <f t="shared" si="7"/>
        <v>0.36710734641954135</v>
      </c>
      <c r="W100" s="62">
        <f>AVERAGE(E100:G100)/AVERAGE(N100:P100)</f>
        <v>1.3699125882989669</v>
      </c>
      <c r="X100" s="63">
        <f>_xlfn.T.TEST(N100:P100,E100:G100,2,2)</f>
        <v>4.7736218310861347E-2</v>
      </c>
    </row>
    <row r="101" spans="1:24">
      <c r="A101" s="6" t="s">
        <v>130</v>
      </c>
      <c r="B101" s="18">
        <v>8.198435136285312E-2</v>
      </c>
      <c r="C101" s="18">
        <v>7.896334620398994E-2</v>
      </c>
      <c r="D101" s="18">
        <v>9.3460318134997222E-2</v>
      </c>
      <c r="E101" s="18">
        <v>7.736310973803362E-2</v>
      </c>
      <c r="F101" s="18">
        <v>6.3679114071796786E-2</v>
      </c>
      <c r="G101" s="18">
        <v>6.5189573023189284E-2</v>
      </c>
      <c r="H101" s="18">
        <v>8.5745920931403471E-2</v>
      </c>
      <c r="I101" s="18">
        <v>6.2025264458278495E-2</v>
      </c>
      <c r="J101" s="18">
        <v>8.2342037318680061E-2</v>
      </c>
      <c r="K101" s="18">
        <v>6.8265630290638327E-2</v>
      </c>
      <c r="L101" s="18">
        <v>7.9654518416063955E-2</v>
      </c>
      <c r="M101" s="18">
        <v>5.7971775256078897E-2</v>
      </c>
      <c r="N101" s="18">
        <v>7.1691944122048323E-2</v>
      </c>
      <c r="O101" s="18">
        <v>7.942418521784618E-2</v>
      </c>
      <c r="P101" s="18">
        <v>8.7359990206666294E-2</v>
      </c>
      <c r="Q101" s="62">
        <f>AVERAGE(B101:D101)/AVERAGE(N101:P101)</f>
        <v>1.0668070924064532</v>
      </c>
      <c r="R101" s="63">
        <f>_xlfn.T.TEST(N101:P101,B101:D101,2,2)</f>
        <v>0.4481194169069812</v>
      </c>
      <c r="S101" s="18">
        <f t="shared" si="4"/>
        <v>0.96493193174184488</v>
      </c>
      <c r="T101" s="18">
        <f t="shared" si="5"/>
        <v>0.764098796357079</v>
      </c>
      <c r="U101" s="62">
        <f t="shared" si="6"/>
        <v>0.86336495391766976</v>
      </c>
      <c r="V101" s="63">
        <f t="shared" si="7"/>
        <v>0.2324266826859418</v>
      </c>
      <c r="W101" s="62">
        <f>AVERAGE(E101:G101)/AVERAGE(N101:P101)</f>
        <v>0.86479014009935007</v>
      </c>
      <c r="X101" s="63">
        <f>_xlfn.T.TEST(N101:P101,E101:G101,2,2)</f>
        <v>0.16126275697713213</v>
      </c>
    </row>
    <row r="102" spans="1:24">
      <c r="A102" s="6" t="s">
        <v>131</v>
      </c>
      <c r="B102" s="18">
        <v>0.11760116683482837</v>
      </c>
      <c r="C102" s="18">
        <v>0.11859195119281274</v>
      </c>
      <c r="D102" s="18">
        <v>0.14367497115911426</v>
      </c>
      <c r="E102" s="18">
        <v>0.12188406086474329</v>
      </c>
      <c r="F102" s="18">
        <v>0.1036503766664808</v>
      </c>
      <c r="G102" s="18">
        <v>0.10883609490126712</v>
      </c>
      <c r="H102" s="18">
        <v>0.12002265094002726</v>
      </c>
      <c r="I102" s="18">
        <v>9.3857393782149703E-2</v>
      </c>
      <c r="J102" s="18">
        <v>0.12745463481848346</v>
      </c>
      <c r="K102" s="18">
        <v>0.10515540551663996</v>
      </c>
      <c r="L102" s="18">
        <v>0.1224799166043479</v>
      </c>
      <c r="M102" s="18">
        <v>9.141568490603745E-2</v>
      </c>
      <c r="N102" s="18">
        <v>0.10985655329269954</v>
      </c>
      <c r="O102" s="18">
        <v>0.11933633107291976</v>
      </c>
      <c r="P102" s="18">
        <v>0.14527408645041018</v>
      </c>
      <c r="Q102" s="62">
        <f>AVERAGE(B102:D102)/AVERAGE(N102:P102)</f>
        <v>1.0144234840230526</v>
      </c>
      <c r="R102" s="63">
        <f>_xlfn.T.TEST(N102:P102,B102:D102,2,2)</f>
        <v>0.90104218004872383</v>
      </c>
      <c r="S102" s="18">
        <f t="shared" si="4"/>
        <v>0.91152145888015712</v>
      </c>
      <c r="T102" s="18">
        <f t="shared" si="5"/>
        <v>0.49405249598494755</v>
      </c>
      <c r="U102" s="62">
        <f t="shared" si="6"/>
        <v>0.85201374725187906</v>
      </c>
      <c r="V102" s="63">
        <f t="shared" si="7"/>
        <v>0.25421842766364111</v>
      </c>
      <c r="W102" s="62">
        <f>AVERAGE(E102:G102)/AVERAGE(N102:P102)</f>
        <v>0.89292396524008222</v>
      </c>
      <c r="X102" s="63">
        <f>_xlfn.T.TEST(N102:P102,E102:G102,2,2)</f>
        <v>0.32403083156191109</v>
      </c>
    </row>
    <row r="103" spans="1:24">
      <c r="A103" s="6" t="s">
        <v>132</v>
      </c>
      <c r="B103" s="18">
        <v>0.54637547789456109</v>
      </c>
      <c r="C103" s="18">
        <v>0.48932618759123153</v>
      </c>
      <c r="D103" s="18">
        <v>0.52798470190401547</v>
      </c>
      <c r="E103" s="18">
        <v>0.39491317675275445</v>
      </c>
      <c r="F103" s="18">
        <v>0.33022202583791099</v>
      </c>
      <c r="G103" s="18">
        <v>0.30076908023864485</v>
      </c>
      <c r="H103" s="18">
        <v>0.46937292133347575</v>
      </c>
      <c r="I103" s="18">
        <v>0.25888727769392417</v>
      </c>
      <c r="J103" s="18">
        <v>0.31760336270262995</v>
      </c>
      <c r="K103" s="18">
        <v>0.29936640802058673</v>
      </c>
      <c r="L103" s="18">
        <v>0.36083149039349627</v>
      </c>
      <c r="M103" s="18">
        <v>0.28241606985224371</v>
      </c>
      <c r="N103" s="18">
        <v>0.29123726200937333</v>
      </c>
      <c r="O103" s="18">
        <v>0.41203961765875202</v>
      </c>
      <c r="P103" s="18">
        <v>0.34441065724218739</v>
      </c>
      <c r="Q103" s="62">
        <f>AVERAGE(B103:D103)/AVERAGE(N103:P103)</f>
        <v>1.492512139641561</v>
      </c>
      <c r="R103" s="63">
        <f>_xlfn.T.TEST(N103:P103,B103:D103,2,2)</f>
        <v>1.1383924626323549E-2</v>
      </c>
      <c r="S103" s="18">
        <f t="shared" si="4"/>
        <v>0.99825904659927345</v>
      </c>
      <c r="T103" s="18">
        <f t="shared" si="5"/>
        <v>0.99364871899928209</v>
      </c>
      <c r="U103" s="62">
        <f t="shared" si="6"/>
        <v>0.89970905929276057</v>
      </c>
      <c r="V103" s="63">
        <f t="shared" si="7"/>
        <v>0.45421898630031787</v>
      </c>
      <c r="W103" s="62">
        <f>AVERAGE(E103:G103)/AVERAGE(N103:P103)</f>
        <v>0.97920825311596005</v>
      </c>
      <c r="X103" s="63">
        <f>_xlfn.T.TEST(N103:P103,E103:G103,2,2)</f>
        <v>0.87874178405864123</v>
      </c>
    </row>
    <row r="104" spans="1:24">
      <c r="A104" s="6" t="s">
        <v>133</v>
      </c>
      <c r="B104" s="18">
        <v>2.6474659848419735E-2</v>
      </c>
      <c r="C104" s="18">
        <v>2.3074961683283202E-2</v>
      </c>
      <c r="D104" s="18">
        <v>2.6698811717459626E-2</v>
      </c>
      <c r="E104" s="18">
        <v>2.1267683365665487E-2</v>
      </c>
      <c r="F104" s="18">
        <v>1.5648891235493557E-2</v>
      </c>
      <c r="G104" s="18">
        <v>1.3200165866346267E-2</v>
      </c>
      <c r="H104" s="18">
        <v>2.636199647762268E-2</v>
      </c>
      <c r="I104" s="18">
        <v>1.1130039619390708E-2</v>
      </c>
      <c r="J104" s="18">
        <v>1.4917632601335514E-2</v>
      </c>
      <c r="K104" s="18">
        <v>1.3399801020140649E-2</v>
      </c>
      <c r="L104" s="18">
        <v>1.5849749620165717E-2</v>
      </c>
      <c r="M104" s="18">
        <v>1.4440060496554399E-2</v>
      </c>
      <c r="N104" s="18">
        <v>1.7040124692995026E-2</v>
      </c>
      <c r="O104" s="18">
        <v>2.0094688501646047E-2</v>
      </c>
      <c r="P104" s="18">
        <v>1.7814344340113138E-2</v>
      </c>
      <c r="Q104" s="62">
        <f>AVERAGE(B104:D104)/AVERAGE(N104:P104)</f>
        <v>1.3876178756869384</v>
      </c>
      <c r="R104" s="63">
        <f>_xlfn.T.TEST(N104:P104,B104:D104,2,2)</f>
        <v>8.8374344772439248E-3</v>
      </c>
      <c r="S104" s="18">
        <f t="shared" si="4"/>
        <v>0.95378475393732598</v>
      </c>
      <c r="T104" s="18">
        <f t="shared" si="5"/>
        <v>0.86495893086977371</v>
      </c>
      <c r="U104" s="62">
        <f t="shared" si="6"/>
        <v>0.79509155548432175</v>
      </c>
      <c r="V104" s="63">
        <f t="shared" si="7"/>
        <v>3.1770062628620623E-2</v>
      </c>
      <c r="W104" s="62">
        <f>AVERAGE(E104:G104)/AVERAGE(N104:P104)</f>
        <v>0.91205657585937516</v>
      </c>
      <c r="X104" s="63">
        <f>_xlfn.T.TEST(N104:P104,E104:G104,2,2)</f>
        <v>0.56306224785298942</v>
      </c>
    </row>
    <row r="105" spans="1:24">
      <c r="A105" s="6" t="s">
        <v>134</v>
      </c>
      <c r="B105" s="18">
        <v>8.1300274214831852E-2</v>
      </c>
      <c r="C105" s="18">
        <v>5.9447515103378569E-2</v>
      </c>
      <c r="D105" s="18">
        <v>6.4765660165594804E-2</v>
      </c>
      <c r="E105" s="18">
        <v>6.408162462410931E-2</v>
      </c>
      <c r="F105" s="18">
        <v>5.0666350343693115E-2</v>
      </c>
      <c r="G105" s="18">
        <v>4.2894011716016422E-2</v>
      </c>
      <c r="H105" s="18">
        <v>9.0334592541682301E-2</v>
      </c>
      <c r="I105" s="18">
        <v>3.4283870220136792E-2</v>
      </c>
      <c r="J105" s="18">
        <v>3.815944598887893E-2</v>
      </c>
      <c r="K105" s="18">
        <v>3.5378937409517905E-2</v>
      </c>
      <c r="L105" s="18">
        <v>4.4805785394257065E-2</v>
      </c>
      <c r="M105" s="18">
        <v>3.7395584317249111E-2</v>
      </c>
      <c r="N105" s="18">
        <v>4.569933520295559E-2</v>
      </c>
      <c r="O105" s="18">
        <v>7.5703397939190883E-2</v>
      </c>
      <c r="P105" s="18">
        <v>4.6131420777328985E-2</v>
      </c>
      <c r="Q105" s="62">
        <f>AVERAGE(B105:D105)/AVERAGE(N105:P105)</f>
        <v>1.2266958388830038</v>
      </c>
      <c r="R105" s="63">
        <f>_xlfn.T.TEST(N105:P105,B105:D105,2,2)</f>
        <v>0.34779119424565846</v>
      </c>
      <c r="S105" s="18">
        <f t="shared" si="4"/>
        <v>0.97161029522933273</v>
      </c>
      <c r="T105" s="18">
        <f t="shared" si="5"/>
        <v>0.94240758579660244</v>
      </c>
      <c r="U105" s="62">
        <f t="shared" si="6"/>
        <v>0.70182887709892594</v>
      </c>
      <c r="V105" s="63">
        <f t="shared" si="7"/>
        <v>0.18245074263289041</v>
      </c>
      <c r="W105" s="62">
        <f>AVERAGE(E105:G105)/AVERAGE(N105:P105)</f>
        <v>0.9409543248094282</v>
      </c>
      <c r="X105" s="63">
        <f>_xlfn.T.TEST(N105:P105,E105:G105,2,2)</f>
        <v>0.7920635383476774</v>
      </c>
    </row>
    <row r="106" spans="1:24">
      <c r="A106" s="6" t="s">
        <v>135</v>
      </c>
      <c r="B106" s="18">
        <v>6.4614692788096353E-2</v>
      </c>
      <c r="C106" s="18">
        <v>5.2771585471899772E-2</v>
      </c>
      <c r="D106" s="18">
        <v>5.6261098697836645E-2</v>
      </c>
      <c r="E106" s="18">
        <v>5.9705040989638705E-2</v>
      </c>
      <c r="F106" s="18">
        <v>4.9102580378869394E-2</v>
      </c>
      <c r="G106" s="18">
        <v>3.7981714896016976E-2</v>
      </c>
      <c r="H106" s="18">
        <v>7.7758687727415482E-2</v>
      </c>
      <c r="I106" s="18">
        <v>3.1739423996295812E-2</v>
      </c>
      <c r="J106" s="18">
        <v>3.7721550707039336E-2</v>
      </c>
      <c r="K106" s="18">
        <v>3.6069658196547255E-2</v>
      </c>
      <c r="L106" s="18">
        <v>4.2436732944885217E-2</v>
      </c>
      <c r="M106" s="18">
        <v>3.2020640523214725E-2</v>
      </c>
      <c r="N106" s="18">
        <v>4.2399866173714551E-2</v>
      </c>
      <c r="O106" s="18">
        <v>6.8372512741425459E-2</v>
      </c>
      <c r="P106" s="18">
        <v>4.7708475499035681E-2</v>
      </c>
      <c r="Q106" s="62">
        <f>AVERAGE(B106:D106)/AVERAGE(N106:P106)</f>
        <v>1.0956993991464781</v>
      </c>
      <c r="R106" s="63">
        <f>_xlfn.T.TEST(N106:P106,B106:D106,2,2)</f>
        <v>0.59097682592895362</v>
      </c>
      <c r="S106" s="18">
        <f t="shared" si="4"/>
        <v>0.92894288698119365</v>
      </c>
      <c r="T106" s="18">
        <f t="shared" si="5"/>
        <v>0.83095095428663823</v>
      </c>
      <c r="U106" s="62">
        <f t="shared" si="6"/>
        <v>0.69741567253161418</v>
      </c>
      <c r="V106" s="63">
        <f t="shared" si="7"/>
        <v>0.13260658022098873</v>
      </c>
      <c r="W106" s="62">
        <f>AVERAGE(E106:G106)/AVERAGE(N106:P106)</f>
        <v>0.92622756740637036</v>
      </c>
      <c r="X106" s="63">
        <f>_xlfn.T.TEST(N106:P106,E106:G106,2,2)</f>
        <v>0.71935798351915792</v>
      </c>
    </row>
    <row r="107" spans="1:24">
      <c r="A107" s="6" t="s">
        <v>136</v>
      </c>
      <c r="B107" s="18">
        <v>7.6504084753705223E-2</v>
      </c>
      <c r="C107" s="18">
        <v>7.5662242349405925E-2</v>
      </c>
      <c r="D107" s="18">
        <v>8.0560701539148918E-2</v>
      </c>
      <c r="E107" s="18">
        <v>4.9343254004560841E-2</v>
      </c>
      <c r="F107" s="18">
        <v>4.3375539954671152E-2</v>
      </c>
      <c r="G107" s="18">
        <v>4.0027572759167837E-2</v>
      </c>
      <c r="H107" s="18">
        <v>4.5101488875360723E-2</v>
      </c>
      <c r="I107" s="18">
        <v>3.6745511685366744E-2</v>
      </c>
      <c r="J107" s="18">
        <v>4.819454619770297E-2</v>
      </c>
      <c r="K107" s="18">
        <v>3.920159400791913E-2</v>
      </c>
      <c r="L107" s="18">
        <v>4.5364551074253308E-2</v>
      </c>
      <c r="M107" s="18">
        <v>3.4523229011140563E-2</v>
      </c>
      <c r="N107" s="18">
        <v>3.1896744113738044E-2</v>
      </c>
      <c r="O107" s="18">
        <v>3.4303546471882128E-2</v>
      </c>
      <c r="P107" s="18">
        <v>3.5240079368097768E-2</v>
      </c>
      <c r="Q107" s="62">
        <f>AVERAGE(B107:D107)/AVERAGE(N107:P107)</f>
        <v>2.2942249594361845</v>
      </c>
      <c r="R107" s="63">
        <f>_xlfn.T.TEST(N107:P107,B107:D107,2,2)</f>
        <v>1.7381305432455662E-5</v>
      </c>
      <c r="S107" s="18">
        <f t="shared" si="4"/>
        <v>1.2819506358046777</v>
      </c>
      <c r="T107" s="18">
        <f t="shared" si="5"/>
        <v>5.540782817514054E-2</v>
      </c>
      <c r="U107" s="62">
        <f t="shared" si="6"/>
        <v>1.1739840277361708</v>
      </c>
      <c r="V107" s="63">
        <f t="shared" si="7"/>
        <v>0.14860090757972785</v>
      </c>
      <c r="W107" s="62">
        <f>AVERAGE(E107:G107)/AVERAGE(N107:P107)</f>
        <v>1.3086147731811826</v>
      </c>
      <c r="X107" s="63">
        <f>_xlfn.T.TEST(N107:P107,E107:G107,2,2)</f>
        <v>2.280816940149983E-2</v>
      </c>
    </row>
    <row r="108" spans="1:24">
      <c r="A108" s="6" t="s">
        <v>137</v>
      </c>
      <c r="B108" s="18">
        <v>2.8898434791408759E-2</v>
      </c>
      <c r="C108" s="18">
        <v>2.8102387218645313E-2</v>
      </c>
      <c r="D108" s="18">
        <v>2.9447468411605927E-2</v>
      </c>
      <c r="E108" s="18">
        <v>2.4411426539721833E-2</v>
      </c>
      <c r="F108" s="18">
        <v>2.1638425251705156E-2</v>
      </c>
      <c r="G108" s="18">
        <v>2.0678643561182177E-2</v>
      </c>
      <c r="H108" s="18">
        <v>2.2893165970095424E-2</v>
      </c>
      <c r="I108" s="18">
        <v>1.906399556674063E-2</v>
      </c>
      <c r="J108" s="18">
        <v>2.3651558258407611E-2</v>
      </c>
      <c r="K108" s="18">
        <v>2.0748049604051848E-2</v>
      </c>
      <c r="L108" s="18">
        <v>2.4478308079971745E-2</v>
      </c>
      <c r="M108" s="18">
        <v>1.8781489377605098E-2</v>
      </c>
      <c r="N108" s="18">
        <v>1.8346399120953934E-2</v>
      </c>
      <c r="O108" s="18">
        <v>1.9908852237455567E-2</v>
      </c>
      <c r="P108" s="18">
        <v>2.1277901939480703E-2</v>
      </c>
      <c r="Q108" s="62">
        <f>AVERAGE(B108:D108)/AVERAGE(N108:P108)</f>
        <v>1.4521033345754868</v>
      </c>
      <c r="R108" s="63">
        <f>_xlfn.T.TEST(N108:P108,B108:D108,2,2)</f>
        <v>6.526557757833149E-4</v>
      </c>
      <c r="S108" s="18">
        <f t="shared" si="4"/>
        <v>1.1020534972665184</v>
      </c>
      <c r="T108" s="18">
        <f t="shared" si="5"/>
        <v>0.28776319378212845</v>
      </c>
      <c r="U108" s="62">
        <f t="shared" si="6"/>
        <v>1.0751630564796082</v>
      </c>
      <c r="V108" s="63">
        <f t="shared" si="7"/>
        <v>0.47041503550416908</v>
      </c>
      <c r="W108" s="62">
        <f>AVERAGE(E108:G108)/AVERAGE(N108:P108)</f>
        <v>1.1208627740364285</v>
      </c>
      <c r="X108" s="63">
        <f>_xlfn.T.TEST(N108:P108,E108:G108,2,2)</f>
        <v>0.16263568049013727</v>
      </c>
    </row>
    <row r="109" spans="1:24">
      <c r="A109" s="18" t="s">
        <v>323</v>
      </c>
      <c r="B109" s="18">
        <v>8.4876591239964484E-3</v>
      </c>
      <c r="C109" s="18">
        <v>8.8433155199194053E-3</v>
      </c>
      <c r="D109" s="18">
        <v>9.2905114013411144E-3</v>
      </c>
      <c r="E109" s="18">
        <v>9.0765621010415604E-3</v>
      </c>
      <c r="F109" s="18">
        <v>7.0180869737616796E-3</v>
      </c>
      <c r="G109" s="18">
        <v>7.2624373019031839E-3</v>
      </c>
      <c r="H109" s="18">
        <v>9.9525599501462305E-3</v>
      </c>
      <c r="I109" s="18">
        <v>8.189800603378072E-3</v>
      </c>
      <c r="J109" s="18">
        <v>9.2297011984653655E-3</v>
      </c>
      <c r="K109" s="18">
        <v>9.3216588458876863E-3</v>
      </c>
      <c r="L109" s="18">
        <v>1.2538348944155033E-2</v>
      </c>
      <c r="M109" s="18">
        <v>8.5198583607560621E-3</v>
      </c>
      <c r="N109" s="18">
        <v>7.9213648984893699E-3</v>
      </c>
      <c r="O109" s="18">
        <v>1.0647157650874289E-2</v>
      </c>
      <c r="P109" s="18">
        <v>8.7851676268455269E-3</v>
      </c>
      <c r="Q109" s="62">
        <f>AVERAGE(B109:D109)/AVERAGE(N109:P109)</f>
        <v>0.97323197980837517</v>
      </c>
      <c r="R109" s="63">
        <f>_xlfn.T.TEST(N109:P109,B109:D109,2,2)</f>
        <v>0.78512282992182736</v>
      </c>
      <c r="S109" s="18">
        <f t="shared" si="4"/>
        <v>1.0006716306159107</v>
      </c>
      <c r="T109" s="18">
        <f t="shared" si="5"/>
        <v>0.99518160570926573</v>
      </c>
      <c r="U109" s="62">
        <f t="shared" si="6"/>
        <v>1.110631361073966</v>
      </c>
      <c r="V109" s="63">
        <f t="shared" si="7"/>
        <v>0.52971419779884166</v>
      </c>
      <c r="W109" s="62">
        <f>AVERAGE(E109:G109)/AVERAGE(N109:P109)</f>
        <v>0.85389160388389562</v>
      </c>
      <c r="X109" s="63">
        <f>_xlfn.T.TEST(N109:P109,E109:G109,2,2)</f>
        <v>0.26693808722581264</v>
      </c>
    </row>
    <row r="110" spans="1:24">
      <c r="A110" s="18" t="s">
        <v>324</v>
      </c>
      <c r="B110" s="18">
        <v>1.5165041091518439E-2</v>
      </c>
      <c r="C110" s="18">
        <v>1.5610076043829134E-2</v>
      </c>
      <c r="D110" s="18">
        <v>1.5849895237738259E-2</v>
      </c>
      <c r="E110" s="18">
        <v>1.1144181485345357E-2</v>
      </c>
      <c r="F110" s="18">
        <v>9.6321417207246539E-3</v>
      </c>
      <c r="G110" s="18">
        <v>9.536791400905676E-3</v>
      </c>
      <c r="H110" s="18">
        <v>9.7417101337581892E-3</v>
      </c>
      <c r="I110" s="18">
        <v>8.251858793943273E-3</v>
      </c>
      <c r="J110" s="18">
        <v>8.9491200288408564E-3</v>
      </c>
      <c r="K110" s="18">
        <v>1.046108885467751E-2</v>
      </c>
      <c r="L110" s="18">
        <v>1.1294640686148593E-2</v>
      </c>
      <c r="M110" s="18">
        <v>9.1483584649565634E-3</v>
      </c>
      <c r="N110" s="18">
        <v>6.8165912060495909E-3</v>
      </c>
      <c r="O110" s="18">
        <v>8.3218055726742967E-3</v>
      </c>
      <c r="P110" s="18">
        <v>6.9147493909661687E-3</v>
      </c>
      <c r="Q110" s="62">
        <f>AVERAGE(B110:D110)/AVERAGE(N110:P110)</f>
        <v>2.1142113698573977</v>
      </c>
      <c r="R110" s="63">
        <f>_xlfn.T.TEST(N110:P110,B110:D110,2,2)</f>
        <v>9.9288742399904372E-5</v>
      </c>
      <c r="S110" s="18">
        <f t="shared" si="4"/>
        <v>1.221716336944815</v>
      </c>
      <c r="T110" s="18">
        <f t="shared" si="5"/>
        <v>6.6051988821918817E-2</v>
      </c>
      <c r="U110" s="62">
        <f t="shared" si="6"/>
        <v>1.4013459924487954</v>
      </c>
      <c r="V110" s="63">
        <f t="shared" si="7"/>
        <v>2.0350565391183687E-2</v>
      </c>
      <c r="W110" s="62">
        <f>AVERAGE(E110:G110)/AVERAGE(N110:P110)</f>
        <v>1.3745483013502249</v>
      </c>
      <c r="X110" s="63">
        <f>_xlfn.T.TEST(N110:P110,E110:G110,2,2)</f>
        <v>1.8068897833991834E-2</v>
      </c>
    </row>
    <row r="111" spans="1:24">
      <c r="A111" s="18" t="s">
        <v>325</v>
      </c>
      <c r="B111" s="18">
        <v>4.8546279634778555E-4</v>
      </c>
      <c r="C111" s="18">
        <v>4.4061130787815205E-4</v>
      </c>
      <c r="D111" s="18">
        <v>5.7195275591274974E-4</v>
      </c>
      <c r="E111" s="18">
        <v>8.0733237274867883E-4</v>
      </c>
      <c r="F111" s="18">
        <v>5.0819888833271171E-4</v>
      </c>
      <c r="G111" s="18">
        <v>4.8547015049859221E-4</v>
      </c>
      <c r="H111" s="18">
        <v>4.3627967327100327E-4</v>
      </c>
      <c r="I111" s="18">
        <v>4.9082387083390958E-4</v>
      </c>
      <c r="J111" s="18">
        <v>3.460865010543554E-4</v>
      </c>
      <c r="K111" s="18">
        <v>2.8034349674144844E-4</v>
      </c>
      <c r="L111" s="18">
        <v>2.9298423785448127E-4</v>
      </c>
      <c r="M111" s="18">
        <v>2.9541217431767254E-4</v>
      </c>
      <c r="N111" s="18">
        <v>1.2491735734018251E-4</v>
      </c>
      <c r="O111" s="18">
        <v>3.3938149575939164E-4</v>
      </c>
      <c r="P111" s="18">
        <v>5.100164535262314E-4</v>
      </c>
      <c r="Q111" s="62">
        <f>AVERAGE(B111:D111)/AVERAGE(N111:P111)</f>
        <v>1.5375175263607122</v>
      </c>
      <c r="R111" s="63">
        <f>_xlfn.T.TEST(N111:P111,B111:D111,2,2)</f>
        <v>0.21276818680176476</v>
      </c>
      <c r="S111" s="18">
        <f t="shared" si="4"/>
        <v>1.306753610972724</v>
      </c>
      <c r="T111" s="18">
        <f t="shared" si="5"/>
        <v>0.45006353310715258</v>
      </c>
      <c r="U111" s="62">
        <f t="shared" si="6"/>
        <v>0.89164144605525486</v>
      </c>
      <c r="V111" s="63">
        <f t="shared" si="7"/>
        <v>0.76808372413451076</v>
      </c>
      <c r="W111" s="62">
        <f>AVERAGE(E111:G111)/AVERAGE(N111:P111)</f>
        <v>1.8484790286392097</v>
      </c>
      <c r="X111" s="63">
        <f>_xlfn.T.TEST(N111:P111,E111:G111,2,2)</f>
        <v>0.14447282458216368</v>
      </c>
    </row>
    <row r="112" spans="1:24">
      <c r="A112" s="18" t="s">
        <v>139</v>
      </c>
      <c r="B112" s="18">
        <v>4.0694581704120525</v>
      </c>
      <c r="C112" s="18">
        <v>3.7620049257009942</v>
      </c>
      <c r="D112" s="18">
        <v>3.8912845297617347</v>
      </c>
      <c r="E112" s="18">
        <v>3.4216909766370889</v>
      </c>
      <c r="F112" s="18">
        <v>3.0666212592697968</v>
      </c>
      <c r="G112" s="18">
        <v>2.687159009271392</v>
      </c>
      <c r="H112" s="18">
        <v>2.973181000757513</v>
      </c>
      <c r="I112" s="18">
        <v>2.4920899113263442</v>
      </c>
      <c r="J112" s="18">
        <v>2.8650962040756074</v>
      </c>
      <c r="K112" s="18">
        <v>2.9084652076621098</v>
      </c>
      <c r="L112" s="18">
        <v>3.326236971865721</v>
      </c>
      <c r="M112" s="18">
        <v>2.6906337268508702</v>
      </c>
      <c r="N112" s="18">
        <v>2.9887730224357023</v>
      </c>
      <c r="O112" s="18">
        <v>3.0989165761729209</v>
      </c>
      <c r="P112" s="18">
        <v>3.0677927858694143</v>
      </c>
      <c r="Q112" s="62">
        <f>AVERAGE(B112:D112)/AVERAGE(N112:P112)</f>
        <v>1.28040742514553</v>
      </c>
      <c r="R112" s="63">
        <f>_xlfn.T.TEST(N112:P112,B112:D112,2,2)</f>
        <v>8.3979118303944579E-4</v>
      </c>
      <c r="S112" s="18">
        <f t="shared" si="4"/>
        <v>0.90987746645469469</v>
      </c>
      <c r="T112" s="18">
        <f t="shared" si="5"/>
        <v>0.1393858686227181</v>
      </c>
      <c r="U112" s="62">
        <f t="shared" si="6"/>
        <v>0.97486244105613473</v>
      </c>
      <c r="V112" s="63">
        <f t="shared" si="7"/>
        <v>0.70608971972806889</v>
      </c>
      <c r="W112" s="62">
        <f>AVERAGE(E112:G112)/AVERAGE(N112:P112)</f>
        <v>1.0021832667969661</v>
      </c>
      <c r="X112" s="63">
        <f>_xlfn.T.TEST(N112:P112,E112:G112,2,2)</f>
        <v>0.97671836257785838</v>
      </c>
    </row>
    <row r="113" spans="1:24">
      <c r="A113" s="18" t="s">
        <v>140</v>
      </c>
      <c r="B113" s="18">
        <v>21.125145565059661</v>
      </c>
      <c r="C113" s="18">
        <v>19.813051285571603</v>
      </c>
      <c r="D113" s="18">
        <v>19.871493031013443</v>
      </c>
      <c r="E113" s="18">
        <v>21.14228026183758</v>
      </c>
      <c r="F113" s="18">
        <v>18.947512777859977</v>
      </c>
      <c r="G113" s="18">
        <v>16.487484661897565</v>
      </c>
      <c r="H113" s="18">
        <v>19.519293851636103</v>
      </c>
      <c r="I113" s="18">
        <v>16.312474635101921</v>
      </c>
      <c r="J113" s="18">
        <v>18.584867904397303</v>
      </c>
      <c r="K113" s="18">
        <v>17.318142889164811</v>
      </c>
      <c r="L113" s="18">
        <v>19.267365101728476</v>
      </c>
      <c r="M113" s="18">
        <v>15.819660610901366</v>
      </c>
      <c r="N113" s="18">
        <v>20.015800097752752</v>
      </c>
      <c r="O113" s="18">
        <v>20.025672714116467</v>
      </c>
      <c r="P113" s="18">
        <v>19.633044245926808</v>
      </c>
      <c r="Q113" s="62">
        <f>AVERAGE(B113:D113)/AVERAGE(N113:P113)</f>
        <v>1.0190227400206564</v>
      </c>
      <c r="R113" s="63">
        <f>_xlfn.T.TEST(N113:P113,B113:D113,2,2)</f>
        <v>0.44498888266833353</v>
      </c>
      <c r="S113" s="18">
        <f t="shared" si="4"/>
        <v>0.9118906875849816</v>
      </c>
      <c r="T113" s="18">
        <f t="shared" si="5"/>
        <v>0.14223736823442509</v>
      </c>
      <c r="U113" s="62">
        <f t="shared" si="6"/>
        <v>0.87818337182417672</v>
      </c>
      <c r="V113" s="63">
        <f t="shared" si="7"/>
        <v>7.3744072029151425E-2</v>
      </c>
      <c r="W113" s="62">
        <f>AVERAGE(E113:G113)/AVERAGE(N113:P113)</f>
        <v>0.94809778932603417</v>
      </c>
      <c r="X113" s="63">
        <f>_xlfn.T.TEST(N113:P113,E113:G113,2,2)</f>
        <v>0.48724238696078853</v>
      </c>
    </row>
    <row r="114" spans="1:24">
      <c r="A114" s="18" t="s">
        <v>141</v>
      </c>
      <c r="B114" s="18">
        <v>24.583107996256537</v>
      </c>
      <c r="C114" s="18">
        <v>23.042878416370012</v>
      </c>
      <c r="D114" s="18">
        <v>22.8462634594839</v>
      </c>
      <c r="E114" s="18">
        <v>26.720659207905403</v>
      </c>
      <c r="F114" s="18">
        <v>23.651169055993154</v>
      </c>
      <c r="G114" s="18">
        <v>20.960889668423576</v>
      </c>
      <c r="H114" s="18">
        <v>24.130309965396297</v>
      </c>
      <c r="I114" s="18">
        <v>20.560397813115959</v>
      </c>
      <c r="J114" s="18">
        <v>23.418548356010621</v>
      </c>
      <c r="K114" s="18">
        <v>20.822727443519238</v>
      </c>
      <c r="L114" s="18">
        <v>22.615028017649934</v>
      </c>
      <c r="M114" s="18">
        <v>18.897148341366851</v>
      </c>
      <c r="N114" s="18">
        <v>24.982441828943859</v>
      </c>
      <c r="O114" s="18">
        <v>24.112399493829916</v>
      </c>
      <c r="P114" s="18">
        <v>23.900480712043223</v>
      </c>
      <c r="Q114" s="62">
        <f>AVERAGE(B114:D114)/AVERAGE(N114:P114)</f>
        <v>0.96543515265946611</v>
      </c>
      <c r="R114" s="63">
        <f>_xlfn.T.TEST(N114:P114,B114:D114,2,2)</f>
        <v>0.25984833473435659</v>
      </c>
      <c r="S114" s="18">
        <f t="shared" si="4"/>
        <v>0.9330633009884719</v>
      </c>
      <c r="T114" s="18">
        <f t="shared" si="5"/>
        <v>0.22629426296052776</v>
      </c>
      <c r="U114" s="62">
        <f t="shared" si="6"/>
        <v>0.85395751487751226</v>
      </c>
      <c r="V114" s="63">
        <f t="shared" si="7"/>
        <v>3.4078567296639481E-2</v>
      </c>
      <c r="W114" s="62">
        <f>AVERAGE(E114:G114)/AVERAGE(N114:P114)</f>
        <v>0.97722314175555214</v>
      </c>
      <c r="X114" s="63">
        <f>_xlfn.T.TEST(N114:P114,E114:G114,2,2)</f>
        <v>0.76029549323044376</v>
      </c>
    </row>
    <row r="115" spans="1:24">
      <c r="A115" s="18" t="s">
        <v>142</v>
      </c>
      <c r="B115" s="18">
        <v>7.6004412094634262</v>
      </c>
      <c r="C115" s="18">
        <v>7.0692568356811316</v>
      </c>
      <c r="D115" s="18">
        <v>7.0805397700135178</v>
      </c>
      <c r="E115" s="18">
        <v>6.5234694585027766</v>
      </c>
      <c r="F115" s="18">
        <v>5.9863604317041128</v>
      </c>
      <c r="G115" s="18">
        <v>4.9922925436273955</v>
      </c>
      <c r="H115" s="18">
        <v>5.908850906829584</v>
      </c>
      <c r="I115" s="18">
        <v>5.05159546504572</v>
      </c>
      <c r="J115" s="18">
        <v>5.6932881789502581</v>
      </c>
      <c r="K115" s="18">
        <v>5.6868351829669237</v>
      </c>
      <c r="L115" s="18">
        <v>6.9924415614494952</v>
      </c>
      <c r="M115" s="18">
        <v>5.2400318364889076</v>
      </c>
      <c r="N115" s="18">
        <v>6.1526683546866661</v>
      </c>
      <c r="O115" s="18">
        <v>6.7053831529462755</v>
      </c>
      <c r="P115" s="18">
        <v>6.3091518772917681</v>
      </c>
      <c r="Q115" s="62">
        <f>AVERAGE(B115:D115)/AVERAGE(N115:P115)</f>
        <v>1.13476324001784</v>
      </c>
      <c r="R115" s="63">
        <f>_xlfn.T.TEST(N115:P115,B115:D115,2,2)</f>
        <v>2.3110243932242442E-2</v>
      </c>
      <c r="S115" s="18">
        <f t="shared" si="4"/>
        <v>0.86886616771249836</v>
      </c>
      <c r="T115" s="18">
        <f t="shared" si="5"/>
        <v>5.1780960412927485E-2</v>
      </c>
      <c r="U115" s="62">
        <f t="shared" si="6"/>
        <v>0.93489426814342291</v>
      </c>
      <c r="V115" s="63">
        <f t="shared" si="7"/>
        <v>0.49220656345437647</v>
      </c>
      <c r="W115" s="62">
        <f>AVERAGE(E115:G115)/AVERAGE(N115:P115)</f>
        <v>0.91312864387926107</v>
      </c>
      <c r="X115" s="63">
        <f>_xlfn.T.TEST(N115:P115,E115:G115,2,2)</f>
        <v>0.30991965068481364</v>
      </c>
    </row>
    <row r="116" spans="1:24">
      <c r="A116" s="18" t="s">
        <v>143</v>
      </c>
      <c r="B116" s="18">
        <v>0.18285110646346248</v>
      </c>
      <c r="C116" s="18">
        <v>0.17227462896795032</v>
      </c>
      <c r="D116" s="18">
        <v>0.1806526364250316</v>
      </c>
      <c r="E116" s="18">
        <v>0.22249780099834685</v>
      </c>
      <c r="F116" s="18">
        <v>0.19913173564015016</v>
      </c>
      <c r="G116" s="18">
        <v>0.17372324108245354</v>
      </c>
      <c r="H116" s="18">
        <v>0.18916614089175482</v>
      </c>
      <c r="I116" s="18">
        <v>0.1612080784146469</v>
      </c>
      <c r="J116" s="18">
        <v>0.18306976012349402</v>
      </c>
      <c r="K116" s="18">
        <v>0.17104781804430566</v>
      </c>
      <c r="L116" s="18">
        <v>0.20432498889187461</v>
      </c>
      <c r="M116" s="18">
        <v>0.16228979861410112</v>
      </c>
      <c r="N116" s="18">
        <v>0.20955715884794693</v>
      </c>
      <c r="O116" s="18">
        <v>0.2250458598469795</v>
      </c>
      <c r="P116" s="18">
        <v>0.21816754175828212</v>
      </c>
      <c r="Q116" s="62">
        <f>AVERAGE(B116:D116)/AVERAGE(N116:P116)</f>
        <v>0.82077594229197726</v>
      </c>
      <c r="R116" s="63">
        <f>_xlfn.T.TEST(N116:P116,B116:D116,2,2)</f>
        <v>2.1160668327193438E-3</v>
      </c>
      <c r="S116" s="18">
        <f t="shared" si="4"/>
        <v>0.81719981222733717</v>
      </c>
      <c r="T116" s="18">
        <f t="shared" si="5"/>
        <v>1.4326912626070866E-2</v>
      </c>
      <c r="U116" s="62">
        <f t="shared" si="6"/>
        <v>0.82366245986490327</v>
      </c>
      <c r="V116" s="63">
        <f t="shared" si="7"/>
        <v>4.7419006499354745E-2</v>
      </c>
      <c r="W116" s="62">
        <f>AVERAGE(E116:G116)/AVERAGE(N116:P116)</f>
        <v>0.91203987095803807</v>
      </c>
      <c r="X116" s="63">
        <f>_xlfn.T.TEST(N116:P116,E116:G116,2,2)</f>
        <v>0.26501735712788582</v>
      </c>
    </row>
    <row r="117" spans="1:24">
      <c r="A117" s="18" t="s">
        <v>144</v>
      </c>
      <c r="B117" s="18">
        <v>1.8644282038122837</v>
      </c>
      <c r="C117" s="18">
        <v>1.7850247211021963</v>
      </c>
      <c r="D117" s="18">
        <v>1.8805607050188915</v>
      </c>
      <c r="E117" s="18">
        <v>2.2700498034733654</v>
      </c>
      <c r="F117" s="18">
        <v>2.0495140507855627</v>
      </c>
      <c r="G117" s="18">
        <v>1.7767739454608125</v>
      </c>
      <c r="H117" s="18">
        <v>1.9180283381815182</v>
      </c>
      <c r="I117" s="18">
        <v>1.618153889682941</v>
      </c>
      <c r="J117" s="18">
        <v>1.8786735106715622</v>
      </c>
      <c r="K117" s="18">
        <v>1.7667139742800251</v>
      </c>
      <c r="L117" s="18">
        <v>2.1146463268174811</v>
      </c>
      <c r="M117" s="18">
        <v>1.6706597749307106</v>
      </c>
      <c r="N117" s="18">
        <v>2.1363865693633808</v>
      </c>
      <c r="O117" s="18">
        <v>2.3183815067288975</v>
      </c>
      <c r="P117" s="18">
        <v>2.2630434013019087</v>
      </c>
      <c r="Q117" s="62">
        <f>AVERAGE(B117:D117)/AVERAGE(N117:P117)</f>
        <v>0.82318678464588912</v>
      </c>
      <c r="R117" s="63">
        <f>_xlfn.T.TEST(N117:P117,B117:D117,2,2)</f>
        <v>2.9815115951004846E-3</v>
      </c>
      <c r="S117" s="18">
        <f t="shared" si="4"/>
        <v>0.80604461092088009</v>
      </c>
      <c r="T117" s="18">
        <f t="shared" si="5"/>
        <v>1.6049059071005289E-2</v>
      </c>
      <c r="U117" s="62">
        <f t="shared" si="6"/>
        <v>0.82646262026123762</v>
      </c>
      <c r="V117" s="63">
        <f t="shared" si="7"/>
        <v>5.5470337794364964E-2</v>
      </c>
      <c r="W117" s="62">
        <f>AVERAGE(E117:G117)/AVERAGE(N117:P117)</f>
        <v>0.90748866952195051</v>
      </c>
      <c r="X117" s="63">
        <f>_xlfn.T.TEST(N117:P117,E117:G117,2,2)</f>
        <v>0.24587519581290138</v>
      </c>
    </row>
    <row r="118" spans="1:24">
      <c r="A118" s="18" t="s">
        <v>145</v>
      </c>
      <c r="B118" s="18">
        <v>12.012619974955609</v>
      </c>
      <c r="C118" s="18">
        <v>11.535320400436637</v>
      </c>
      <c r="D118" s="18">
        <v>11.257396753932044</v>
      </c>
      <c r="E118" s="18">
        <v>11.074340833346584</v>
      </c>
      <c r="F118" s="18">
        <v>10.4447449082351</v>
      </c>
      <c r="G118" s="18">
        <v>8.6841103345023605</v>
      </c>
      <c r="H118" s="18">
        <v>10.285187012587286</v>
      </c>
      <c r="I118" s="18">
        <v>8.9527485976269592</v>
      </c>
      <c r="J118" s="18">
        <v>9.8193136483165535</v>
      </c>
      <c r="K118" s="18">
        <v>9.7955684060980559</v>
      </c>
      <c r="L118" s="18">
        <v>11.634080271164057</v>
      </c>
      <c r="M118" s="18">
        <v>8.9091760097734909</v>
      </c>
      <c r="N118" s="18">
        <v>10.606372914765558</v>
      </c>
      <c r="O118" s="18">
        <v>11.442239824388786</v>
      </c>
      <c r="P118" s="18">
        <v>10.636695320420609</v>
      </c>
      <c r="Q118" s="62">
        <f>AVERAGE(B118:D118)/AVERAGE(N118:P118)</f>
        <v>1.0648618353507697</v>
      </c>
      <c r="R118" s="63">
        <f>_xlfn.T.TEST(N118:P118,B118:D118,2,2)</f>
        <v>0.11473726061995439</v>
      </c>
      <c r="S118" s="18">
        <f t="shared" si="4"/>
        <v>0.88900031798900725</v>
      </c>
      <c r="T118" s="18">
        <f t="shared" si="5"/>
        <v>6.4221640764979784E-2</v>
      </c>
      <c r="U118" s="62">
        <f t="shared" si="6"/>
        <v>0.92820984375418902</v>
      </c>
      <c r="V118" s="63">
        <f t="shared" si="7"/>
        <v>0.40846652819572687</v>
      </c>
      <c r="W118" s="62">
        <f>AVERAGE(E118:G118)/AVERAGE(N118:P118)</f>
        <v>0.92406031544916745</v>
      </c>
      <c r="X118" s="63">
        <f>_xlfn.T.TEST(N118:P118,E118:G118,2,2)</f>
        <v>0.34079159597985892</v>
      </c>
    </row>
    <row r="119" spans="1:24">
      <c r="A119" s="18" t="s">
        <v>146</v>
      </c>
      <c r="B119" s="18">
        <v>1.2523033124503784</v>
      </c>
      <c r="C119" s="18">
        <v>1.1604779330870629</v>
      </c>
      <c r="D119" s="18">
        <v>1.1685617930666432</v>
      </c>
      <c r="E119" s="18">
        <v>1.0775095429819785</v>
      </c>
      <c r="F119" s="18">
        <v>1.0125555508382147</v>
      </c>
      <c r="G119" s="18">
        <v>0.8511676303801281</v>
      </c>
      <c r="H119" s="18">
        <v>0.97779356902647063</v>
      </c>
      <c r="I119" s="18">
        <v>0.83691795729992047</v>
      </c>
      <c r="J119" s="18">
        <v>0.94804675393188098</v>
      </c>
      <c r="K119" s="18">
        <v>0.93288789491831714</v>
      </c>
      <c r="L119" s="18">
        <v>1.1399121288630001</v>
      </c>
      <c r="M119" s="18">
        <v>0.85497970757472797</v>
      </c>
      <c r="N119" s="18">
        <v>0.98521974967775749</v>
      </c>
      <c r="O119" s="18">
        <v>1.0603443588632626</v>
      </c>
      <c r="P119" s="18">
        <v>0.9997083512128544</v>
      </c>
      <c r="Q119" s="62">
        <f>AVERAGE(B119:D119)/AVERAGE(N119:P119)</f>
        <v>1.1760337000826311</v>
      </c>
      <c r="R119" s="63">
        <f>_xlfn.T.TEST(N119:P119,B119:D119,2,2)</f>
        <v>8.7057904096823641E-3</v>
      </c>
      <c r="S119" s="18">
        <f t="shared" si="4"/>
        <v>0.90722860327629395</v>
      </c>
      <c r="T119" s="18">
        <f t="shared" si="5"/>
        <v>0.12502073600577146</v>
      </c>
      <c r="U119" s="62">
        <f t="shared" si="6"/>
        <v>0.96141799134540307</v>
      </c>
      <c r="V119" s="63">
        <f t="shared" si="7"/>
        <v>0.67957589694293452</v>
      </c>
      <c r="W119" s="62">
        <f>AVERAGE(E119:G119)/AVERAGE(N119:P119)</f>
        <v>0.9658356561100736</v>
      </c>
      <c r="X119" s="63">
        <f>_xlfn.T.TEST(N119:P119,E119:G119,2,2)</f>
        <v>0.65130179913221753</v>
      </c>
    </row>
    <row r="120" spans="1:24">
      <c r="A120" s="18" t="s">
        <v>147</v>
      </c>
      <c r="B120" s="18">
        <v>0.4614355566444342</v>
      </c>
      <c r="C120" s="18">
        <v>0.44999849263060565</v>
      </c>
      <c r="D120" s="18">
        <v>0.46343701388557418</v>
      </c>
      <c r="E120" s="18">
        <v>0.51505644147874408</v>
      </c>
      <c r="F120" s="18">
        <v>0.47295407365827369</v>
      </c>
      <c r="G120" s="18">
        <v>0.41596014068199977</v>
      </c>
      <c r="H120" s="18">
        <v>0.43601643076840196</v>
      </c>
      <c r="I120" s="18">
        <v>0.37186537318142732</v>
      </c>
      <c r="J120" s="18">
        <v>0.42241950158413122</v>
      </c>
      <c r="K120" s="18">
        <v>0.38908140743982389</v>
      </c>
      <c r="L120" s="18">
        <v>0.45682533618291138</v>
      </c>
      <c r="M120" s="18">
        <v>0.35536355173157724</v>
      </c>
      <c r="N120" s="18">
        <v>0.46265657591652248</v>
      </c>
      <c r="O120" s="18">
        <v>0.49295038515217382</v>
      </c>
      <c r="P120" s="18">
        <v>0.47919372592373827</v>
      </c>
      <c r="Q120" s="62">
        <f>AVERAGE(B120:D120)/AVERAGE(N120:P120)</f>
        <v>0.95823139452390249</v>
      </c>
      <c r="R120" s="63">
        <f>_xlfn.T.TEST(N120:P120,B120:D120,2,2)</f>
        <v>0.10868820575188994</v>
      </c>
      <c r="S120" s="18">
        <f t="shared" si="4"/>
        <v>0.85747192393172278</v>
      </c>
      <c r="T120" s="18">
        <f t="shared" si="5"/>
        <v>3.3321721501024401E-2</v>
      </c>
      <c r="U120" s="62">
        <f t="shared" si="6"/>
        <v>0.83723844450643647</v>
      </c>
      <c r="V120" s="63">
        <f t="shared" si="7"/>
        <v>6.6507972639927401E-2</v>
      </c>
      <c r="W120" s="62">
        <f>AVERAGE(E120:G120)/AVERAGE(N120:P120)</f>
        <v>0.97851267325635194</v>
      </c>
      <c r="X120" s="63">
        <f>_xlfn.T.TEST(N120:P120,E120:G120,2,2)</f>
        <v>0.74933424336282273</v>
      </c>
    </row>
    <row r="121" spans="1:24">
      <c r="A121" s="18" t="s">
        <v>148</v>
      </c>
      <c r="B121" s="18">
        <v>0.33532119003620925</v>
      </c>
      <c r="C121" s="18">
        <v>0.31151264811417023</v>
      </c>
      <c r="D121" s="18">
        <v>0.30267798978352617</v>
      </c>
      <c r="E121" s="18">
        <v>0.32251283155202487</v>
      </c>
      <c r="F121" s="18">
        <v>0.30234818056413265</v>
      </c>
      <c r="G121" s="18">
        <v>0.2607532323882048</v>
      </c>
      <c r="H121" s="18">
        <v>0.27750444650850331</v>
      </c>
      <c r="I121" s="18">
        <v>0.23649878140636363</v>
      </c>
      <c r="J121" s="18">
        <v>0.26654626896161687</v>
      </c>
      <c r="K121" s="18">
        <v>0.24922535381771374</v>
      </c>
      <c r="L121" s="18">
        <v>0.2908649017063395</v>
      </c>
      <c r="M121" s="18">
        <v>0.23809386133306074</v>
      </c>
      <c r="N121" s="18">
        <v>0.27812283521258591</v>
      </c>
      <c r="O121" s="18">
        <v>0.29849295682831578</v>
      </c>
      <c r="P121" s="18">
        <v>0.28749688991449363</v>
      </c>
      <c r="Q121" s="62">
        <f>AVERAGE(B121:D121)/AVERAGE(N121:P121)</f>
        <v>1.0988287150065443</v>
      </c>
      <c r="R121" s="63">
        <f>_xlfn.T.TEST(N121:P121,B121:D121,2,2)</f>
        <v>6.6783364071287404E-2</v>
      </c>
      <c r="S121" s="18">
        <f t="shared" si="4"/>
        <v>0.90329596264017709</v>
      </c>
      <c r="T121" s="18">
        <f t="shared" si="5"/>
        <v>0.10988075075227266</v>
      </c>
      <c r="U121" s="62">
        <f t="shared" si="6"/>
        <v>0.90055861128685899</v>
      </c>
      <c r="V121" s="63">
        <f t="shared" si="7"/>
        <v>0.16933227650591598</v>
      </c>
      <c r="W121" s="62">
        <f>AVERAGE(E121:G121)/AVERAGE(N121:P121)</f>
        <v>1.0248828225739162</v>
      </c>
      <c r="X121" s="63">
        <f>_xlfn.T.TEST(N121:P121,E121:G121,2,2)</f>
        <v>0.72668782369804685</v>
      </c>
    </row>
    <row r="122" spans="1:24">
      <c r="A122" s="18" t="s">
        <v>149</v>
      </c>
      <c r="B122" s="18">
        <v>0.33394772607189127</v>
      </c>
      <c r="C122" s="18">
        <v>0.30062159358781287</v>
      </c>
      <c r="D122" s="18">
        <v>0.34969227137394926</v>
      </c>
      <c r="E122" s="18">
        <v>0.34230049327538536</v>
      </c>
      <c r="F122" s="18">
        <v>0.32494417724114505</v>
      </c>
      <c r="G122" s="18">
        <v>0.27660501158414974</v>
      </c>
      <c r="H122" s="18">
        <v>0.27160616171542751</v>
      </c>
      <c r="I122" s="18">
        <v>0.23799878249549103</v>
      </c>
      <c r="J122" s="18">
        <v>0.26965265869190425</v>
      </c>
      <c r="K122" s="18">
        <v>0.24630717126102336</v>
      </c>
      <c r="L122" s="18">
        <v>0.34814474634331954</v>
      </c>
      <c r="M122" s="18">
        <v>0.24835283222665269</v>
      </c>
      <c r="N122" s="18">
        <v>0.29814786635501822</v>
      </c>
      <c r="O122" s="18">
        <v>0.31722462879610658</v>
      </c>
      <c r="P122" s="18">
        <v>0.29964018018664129</v>
      </c>
      <c r="Q122" s="62">
        <f>AVERAGE(B122:D122)/AVERAGE(N122:P122)</f>
        <v>1.0756808266839855</v>
      </c>
      <c r="R122" s="63">
        <f>_xlfn.T.TEST(N122:P122,B122:D122,2,2)</f>
        <v>0.21565314982727535</v>
      </c>
      <c r="S122" s="18">
        <f t="shared" si="4"/>
        <v>0.85163585588054191</v>
      </c>
      <c r="T122" s="18">
        <f t="shared" si="5"/>
        <v>2.233030241877626E-2</v>
      </c>
      <c r="U122" s="62">
        <f t="shared" si="6"/>
        <v>0.92108532761022599</v>
      </c>
      <c r="V122" s="63">
        <f t="shared" si="7"/>
        <v>0.51996046519251127</v>
      </c>
      <c r="W122" s="62">
        <f>AVERAGE(E122:G122)/AVERAGE(N122:P122)</f>
        <v>1.0315154178080312</v>
      </c>
      <c r="X122" s="63">
        <f>_xlfn.T.TEST(N122:P122,E122:G122,2,2)</f>
        <v>0.66486685357306319</v>
      </c>
    </row>
    <row r="123" spans="1:24">
      <c r="A123" s="18" t="s">
        <v>150</v>
      </c>
      <c r="B123" s="18">
        <v>0.28114450777215499</v>
      </c>
      <c r="C123" s="18">
        <v>0.2613152585932712</v>
      </c>
      <c r="D123" s="18">
        <v>0.27824782120294361</v>
      </c>
      <c r="E123" s="18">
        <v>0.33720656798801535</v>
      </c>
      <c r="F123" s="18">
        <v>0.30900876841478969</v>
      </c>
      <c r="G123" s="18">
        <v>0.27135458128604473</v>
      </c>
      <c r="H123" s="18">
        <v>0.27864248166725203</v>
      </c>
      <c r="I123" s="18">
        <v>0.23640866718902323</v>
      </c>
      <c r="J123" s="18">
        <v>0.26722233547779795</v>
      </c>
      <c r="K123" s="18">
        <v>0.24122178903344682</v>
      </c>
      <c r="L123" s="18">
        <v>0.28555680322663474</v>
      </c>
      <c r="M123" s="18">
        <v>0.22445664839506402</v>
      </c>
      <c r="N123" s="18">
        <v>0.30815234224125937</v>
      </c>
      <c r="O123" s="18">
        <v>0.32451142765127261</v>
      </c>
      <c r="P123" s="18">
        <v>0.32243137497975727</v>
      </c>
      <c r="Q123" s="62">
        <f>AVERAGE(B123:D123)/AVERAGE(N123:P123)</f>
        <v>0.8592940629785224</v>
      </c>
      <c r="R123" s="63">
        <f>_xlfn.T.TEST(N123:P123,B123:D123,2,2)</f>
        <v>5.0894437789535639E-3</v>
      </c>
      <c r="S123" s="18">
        <f t="shared" si="4"/>
        <v>0.81905293785016053</v>
      </c>
      <c r="T123" s="18">
        <f t="shared" si="5"/>
        <v>1.3376688400961484E-2</v>
      </c>
      <c r="U123" s="62">
        <f t="shared" si="6"/>
        <v>0.78655539679829212</v>
      </c>
      <c r="V123" s="63">
        <f t="shared" si="7"/>
        <v>2.2999137235038533E-2</v>
      </c>
      <c r="W123" s="62">
        <f>AVERAGE(E123:G123)/AVERAGE(N123:P123)</f>
        <v>0.96071048273577275</v>
      </c>
      <c r="X123" s="63">
        <f>_xlfn.T.TEST(N123:P123,E123:G123,2,2)</f>
        <v>0.5610276767866943</v>
      </c>
    </row>
    <row r="124" spans="1:24">
      <c r="A124" s="18" t="s">
        <v>151</v>
      </c>
      <c r="B124" s="18">
        <v>4.7404580473067219E-2</v>
      </c>
      <c r="C124" s="18">
        <v>4.363192492158792E-2</v>
      </c>
      <c r="D124" s="18">
        <v>4.7354462628145119E-2</v>
      </c>
      <c r="E124" s="18">
        <v>7.0374545794220172E-2</v>
      </c>
      <c r="F124" s="18">
        <v>6.1978664989883053E-2</v>
      </c>
      <c r="G124" s="18">
        <v>5.7087036922812619E-2</v>
      </c>
      <c r="H124" s="18">
        <v>5.2680433919116067E-2</v>
      </c>
      <c r="I124" s="18">
        <v>4.565607734744543E-2</v>
      </c>
      <c r="J124" s="18">
        <v>5.4634827959331979E-2</v>
      </c>
      <c r="K124" s="18">
        <v>4.4673917813321251E-2</v>
      </c>
      <c r="L124" s="18">
        <v>5.3088726802524709E-2</v>
      </c>
      <c r="M124" s="18">
        <v>4.3932580708985154E-2</v>
      </c>
      <c r="N124" s="18">
        <v>6.3603907087904935E-2</v>
      </c>
      <c r="O124" s="18">
        <v>6.4338079279110241E-2</v>
      </c>
      <c r="P124" s="18">
        <v>6.4577652800094268E-2</v>
      </c>
      <c r="Q124" s="62">
        <f>AVERAGE(B124:D124)/AVERAGE(N124:P124)</f>
        <v>0.71884078227819226</v>
      </c>
      <c r="R124" s="63">
        <f>_xlfn.T.TEST(N124:P124,B124:D124,2,2)</f>
        <v>1.4844172682707788E-4</v>
      </c>
      <c r="S124" s="18">
        <f t="shared" si="4"/>
        <v>0.7945752437916862</v>
      </c>
      <c r="T124" s="18">
        <f t="shared" si="5"/>
        <v>8.5984410090723159E-3</v>
      </c>
      <c r="U124" s="62">
        <f t="shared" si="6"/>
        <v>0.73600400425557566</v>
      </c>
      <c r="V124" s="63">
        <f t="shared" si="7"/>
        <v>4.5608621328128108E-3</v>
      </c>
      <c r="W124" s="62">
        <f>AVERAGE(E124:G124)/AVERAGE(N124:P124)</f>
        <v>0.98400479310310418</v>
      </c>
      <c r="X124" s="63">
        <f>_xlfn.T.TEST(N124:P124,E124:G124,2,2)</f>
        <v>0.80496486650054055</v>
      </c>
    </row>
    <row r="125" spans="1:24">
      <c r="A125" s="18" t="s">
        <v>152</v>
      </c>
      <c r="B125" s="18">
        <v>0.14136906108114605</v>
      </c>
      <c r="C125" s="18">
        <v>0.13601152420206222</v>
      </c>
      <c r="D125" s="18">
        <v>0.137746134921579</v>
      </c>
      <c r="E125" s="18">
        <v>0.15890084667529825</v>
      </c>
      <c r="F125" s="18">
        <v>0.14661954554180109</v>
      </c>
      <c r="G125" s="18">
        <v>0.12540606195203122</v>
      </c>
      <c r="H125" s="18">
        <v>0.13061705918883701</v>
      </c>
      <c r="I125" s="18">
        <v>0.11559634472591707</v>
      </c>
      <c r="J125" s="18">
        <v>0.1286779520166218</v>
      </c>
      <c r="K125" s="18">
        <v>0.11955788826772808</v>
      </c>
      <c r="L125" s="18">
        <v>0.14166781653780966</v>
      </c>
      <c r="M125" s="18">
        <v>0.10805503144269692</v>
      </c>
      <c r="N125" s="18">
        <v>0.14468311665475342</v>
      </c>
      <c r="O125" s="18">
        <v>0.15666208339442278</v>
      </c>
      <c r="P125" s="18">
        <v>0.14934264168593311</v>
      </c>
      <c r="Q125" s="62">
        <f>AVERAGE(B125:D125)/AVERAGE(N125:P125)</f>
        <v>0.92109589334956354</v>
      </c>
      <c r="R125" s="63">
        <f>_xlfn.T.TEST(N125:P125,B125:D125,2,2)</f>
        <v>3.6311296038447093E-2</v>
      </c>
      <c r="S125" s="18">
        <f t="shared" si="4"/>
        <v>0.8318204336022833</v>
      </c>
      <c r="T125" s="18">
        <f t="shared" si="5"/>
        <v>1.2571710785682703E-2</v>
      </c>
      <c r="U125" s="62">
        <f t="shared" si="6"/>
        <v>0.81937141864430074</v>
      </c>
      <c r="V125" s="63">
        <f t="shared" si="7"/>
        <v>6.0428628455402658E-2</v>
      </c>
      <c r="W125" s="62">
        <f>AVERAGE(E125:G125)/AVERAGE(N125:P125)</f>
        <v>0.95615282744282781</v>
      </c>
      <c r="X125" s="63">
        <f>_xlfn.T.TEST(N125:P125,E125:G125,2,2)</f>
        <v>0.56037771022824656</v>
      </c>
    </row>
    <row r="126" spans="1:24">
      <c r="A126" s="18" t="s">
        <v>153</v>
      </c>
      <c r="B126" s="18">
        <v>3.7325203868770716E-3</v>
      </c>
      <c r="C126" s="18">
        <v>3.3115909426083873E-3</v>
      </c>
      <c r="D126" s="18">
        <v>3.7324037224773059E-3</v>
      </c>
      <c r="E126" s="18">
        <v>3.4500587263176317E-3</v>
      </c>
      <c r="F126" s="18">
        <v>2.6490011110553279E-3</v>
      </c>
      <c r="G126" s="18">
        <v>2.5068659698906991E-3</v>
      </c>
      <c r="H126" s="18">
        <v>3.1837687199578299E-3</v>
      </c>
      <c r="I126" s="18">
        <v>2.407619192888245E-3</v>
      </c>
      <c r="J126" s="18">
        <v>2.8107509051554808E-3</v>
      </c>
      <c r="K126" s="18">
        <v>2.6477852455643516E-3</v>
      </c>
      <c r="L126" s="18">
        <v>3.4069312217332396E-3</v>
      </c>
      <c r="M126" s="18">
        <v>2.4656990062256567E-3</v>
      </c>
      <c r="N126" s="18">
        <v>3.1864176652036018E-3</v>
      </c>
      <c r="O126" s="18">
        <v>3.2828766412109837E-3</v>
      </c>
      <c r="P126" s="18">
        <v>2.7301874688590729E-3</v>
      </c>
      <c r="Q126" s="62">
        <f>AVERAGE(B126:D126)/AVERAGE(N126:P126)</f>
        <v>1.1714263167440424</v>
      </c>
      <c r="R126" s="63">
        <f>_xlfn.T.TEST(N126:P126,B126:D126,2,2)</f>
        <v>7.5883156913465574E-2</v>
      </c>
      <c r="S126" s="18">
        <f t="shared" si="4"/>
        <v>0.91332740509196964</v>
      </c>
      <c r="T126" s="18">
        <f t="shared" si="5"/>
        <v>0.39864173763692856</v>
      </c>
      <c r="U126" s="62">
        <f t="shared" si="6"/>
        <v>0.92618428751328119</v>
      </c>
      <c r="V126" s="63">
        <f t="shared" si="7"/>
        <v>0.53611979290671896</v>
      </c>
      <c r="W126" s="62">
        <f>AVERAGE(E126:G126)/AVERAGE(N126:P126)</f>
        <v>0.93547941258980949</v>
      </c>
      <c r="X126" s="63">
        <f>_xlfn.T.TEST(N126:P126,E126:G126,2,2)</f>
        <v>0.59129533256479005</v>
      </c>
    </row>
    <row r="127" spans="1:24">
      <c r="A127" s="18" t="s">
        <v>154</v>
      </c>
      <c r="B127" s="18">
        <v>3.0951129293366115</v>
      </c>
      <c r="C127" s="18">
        <v>2.999855934950439</v>
      </c>
      <c r="D127" s="18">
        <v>3.0065204968402504</v>
      </c>
      <c r="E127" s="18">
        <v>2.0098866344957309</v>
      </c>
      <c r="F127" s="18">
        <v>1.8631652627664212</v>
      </c>
      <c r="G127" s="18">
        <v>1.5531949302774692</v>
      </c>
      <c r="H127" s="18">
        <v>1.9810658669468675</v>
      </c>
      <c r="I127" s="18">
        <v>1.7101429437424338</v>
      </c>
      <c r="J127" s="18">
        <v>1.8966033632648431</v>
      </c>
      <c r="K127" s="18">
        <v>1.8945919052138529</v>
      </c>
      <c r="L127" s="18">
        <v>2.3720640818190857</v>
      </c>
      <c r="M127" s="18">
        <v>1.7563755405794732</v>
      </c>
      <c r="N127" s="18">
        <v>1.5929622372223173</v>
      </c>
      <c r="O127" s="18">
        <v>1.7539227735926077</v>
      </c>
      <c r="P127" s="18">
        <v>1.6843786562861596</v>
      </c>
      <c r="Q127" s="62">
        <f>AVERAGE(B127:D127)/AVERAGE(N127:P127)</f>
        <v>1.8089867602528971</v>
      </c>
      <c r="R127" s="63">
        <f>_xlfn.T.TEST(N127:P127,B127:D127,2,2)</f>
        <v>1.6989189220688993E-5</v>
      </c>
      <c r="S127" s="18">
        <f t="shared" si="4"/>
        <v>1.1106180362782958</v>
      </c>
      <c r="T127" s="18">
        <f t="shared" si="5"/>
        <v>0.11571329153057824</v>
      </c>
      <c r="U127" s="62">
        <f t="shared" si="6"/>
        <v>1.1971210268697297</v>
      </c>
      <c r="V127" s="63">
        <f t="shared" si="7"/>
        <v>0.16062320242286526</v>
      </c>
      <c r="W127" s="62">
        <f>AVERAGE(E127:G127)/AVERAGE(N127:P127)</f>
        <v>1.0785057565202341</v>
      </c>
      <c r="X127" s="63">
        <f>_xlfn.T.TEST(N127:P127,E127:G127,2,2)</f>
        <v>0.40767284098083789</v>
      </c>
    </row>
    <row r="128" spans="1:24">
      <c r="A128" s="18" t="s">
        <v>516</v>
      </c>
      <c r="B128" s="18">
        <v>5.1848182773424574</v>
      </c>
      <c r="C128" s="18">
        <v>5.0393331073621539</v>
      </c>
      <c r="D128" s="18">
        <v>4.9906592280985533</v>
      </c>
      <c r="E128" s="18">
        <v>2.9934493101196975</v>
      </c>
      <c r="F128" s="18">
        <v>2.7718694536569113</v>
      </c>
      <c r="G128" s="18">
        <v>2.3176510605138221</v>
      </c>
      <c r="H128" s="18">
        <v>2.9063056092780513</v>
      </c>
      <c r="I128" s="18">
        <v>2.4963489880321403</v>
      </c>
      <c r="J128" s="18">
        <v>2.7953157155627966</v>
      </c>
      <c r="K128" s="18">
        <v>2.9732885071003401</v>
      </c>
      <c r="L128" s="18">
        <v>3.7118815242734704</v>
      </c>
      <c r="M128" s="18">
        <v>2.7303038826943147</v>
      </c>
      <c r="N128" s="18">
        <v>2.3942606134617934</v>
      </c>
      <c r="O128" s="18">
        <v>2.6400913248161419</v>
      </c>
      <c r="P128" s="18">
        <v>2.4733469776575774</v>
      </c>
      <c r="Q128" s="62">
        <f>AVERAGE(B128:D128)/AVERAGE(N128:P128)</f>
        <v>2.0265611052287777</v>
      </c>
      <c r="R128" s="63">
        <f>_xlfn.T.TEST(N128:P128,B128:D128,2,2)</f>
        <v>1.0219965150935101E-5</v>
      </c>
      <c r="S128" s="18">
        <f t="shared" si="4"/>
        <v>1.0919418059603236</v>
      </c>
      <c r="T128" s="18">
        <f t="shared" si="5"/>
        <v>0.18108881859949924</v>
      </c>
      <c r="U128" s="62">
        <f t="shared" si="6"/>
        <v>1.2541091510853282</v>
      </c>
      <c r="V128" s="63">
        <f t="shared" si="7"/>
        <v>0.10454082397270835</v>
      </c>
      <c r="W128" s="62">
        <f>AVERAGE(E128:G128)/AVERAGE(N128:P128)</f>
        <v>1.0766241314144702</v>
      </c>
      <c r="X128" s="63">
        <f>_xlfn.T.TEST(N128:P128,E128:G128,2,2)</f>
        <v>0.41624581421687573</v>
      </c>
    </row>
    <row r="129" spans="1:24">
      <c r="A129" s="18" t="s">
        <v>155</v>
      </c>
      <c r="B129" s="18">
        <v>0.22055810690154515</v>
      </c>
      <c r="C129" s="18">
        <v>0.20879659822767638</v>
      </c>
      <c r="D129" s="18">
        <v>0.20820208186309974</v>
      </c>
      <c r="E129" s="18">
        <v>0.18546425203020259</v>
      </c>
      <c r="F129" s="18">
        <v>0.17493604304128207</v>
      </c>
      <c r="G129" s="18">
        <v>0.14854685970472317</v>
      </c>
      <c r="H129" s="18">
        <v>0.15563381470135915</v>
      </c>
      <c r="I129" s="18">
        <v>0.13790954693625973</v>
      </c>
      <c r="J129" s="18">
        <v>0.15110423298319747</v>
      </c>
      <c r="K129" s="18">
        <v>0.13925341974341476</v>
      </c>
      <c r="L129" s="18">
        <v>0.16773537338437716</v>
      </c>
      <c r="M129" s="18">
        <v>0.13056310805236204</v>
      </c>
      <c r="N129" s="18">
        <v>0.15376485289907812</v>
      </c>
      <c r="O129" s="18">
        <v>0.16352575809848161</v>
      </c>
      <c r="P129" s="18">
        <v>0.15349551394225291</v>
      </c>
      <c r="Q129" s="62">
        <f>AVERAGE(B129:D129)/AVERAGE(N129:P129)</f>
        <v>1.3542386940010802</v>
      </c>
      <c r="R129" s="63">
        <f>_xlfn.T.TEST(N129:P129,B129:D129,2,2)</f>
        <v>4.3478807469870038E-4</v>
      </c>
      <c r="S129" s="18">
        <f t="shared" si="4"/>
        <v>0.94447897052544194</v>
      </c>
      <c r="T129" s="18">
        <f t="shared" si="5"/>
        <v>0.23619205989226086</v>
      </c>
      <c r="U129" s="62">
        <f t="shared" si="6"/>
        <v>0.92940695997804212</v>
      </c>
      <c r="V129" s="63">
        <f t="shared" si="7"/>
        <v>0.39737223615354489</v>
      </c>
      <c r="W129" s="62">
        <f>AVERAGE(E129:G129)/AVERAGE(N129:P129)</f>
        <v>1.081058102214193</v>
      </c>
      <c r="X129" s="63">
        <f>_xlfn.T.TEST(N129:P129,E129:G129,2,2)</f>
        <v>0.32942889292005223</v>
      </c>
    </row>
    <row r="130" spans="1:24">
      <c r="A130" s="18" t="s">
        <v>156</v>
      </c>
      <c r="B130" s="18">
        <v>4.805831894539879</v>
      </c>
      <c r="C130" s="18">
        <v>4.5974049219005639</v>
      </c>
      <c r="D130" s="18">
        <v>4.6030907169591124</v>
      </c>
      <c r="E130" s="18">
        <v>3.018088687997698</v>
      </c>
      <c r="F130" s="18">
        <v>2.7911047497777171</v>
      </c>
      <c r="G130" s="18">
        <v>2.3433605974320924</v>
      </c>
      <c r="H130" s="18">
        <v>3.0490731923348529</v>
      </c>
      <c r="I130" s="18">
        <v>2.5956164390052239</v>
      </c>
      <c r="J130" s="18">
        <v>2.8842987624842071</v>
      </c>
      <c r="K130" s="18">
        <v>2.8022150404364901</v>
      </c>
      <c r="L130" s="18">
        <v>3.3706381586963992</v>
      </c>
      <c r="M130" s="18">
        <v>2.5261721529765615</v>
      </c>
      <c r="N130" s="18">
        <v>2.4388430312611997</v>
      </c>
      <c r="O130" s="18">
        <v>2.609054972894028</v>
      </c>
      <c r="P130" s="18">
        <v>2.4655917540712253</v>
      </c>
      <c r="Q130" s="62">
        <f>AVERAGE(B130:D130)/AVERAGE(N130:P130)</f>
        <v>1.8641574001034811</v>
      </c>
      <c r="R130" s="63">
        <f>_xlfn.T.TEST(N130:P130,B130:D130,2,2)</f>
        <v>1.5185245482522921E-5</v>
      </c>
      <c r="S130" s="18">
        <f t="shared" si="4"/>
        <v>1.1351567205486599</v>
      </c>
      <c r="T130" s="18">
        <f t="shared" si="5"/>
        <v>7.6602034578439671E-2</v>
      </c>
      <c r="U130" s="62">
        <f t="shared" si="6"/>
        <v>1.1577876102892091</v>
      </c>
      <c r="V130" s="63">
        <f t="shared" si="7"/>
        <v>0.19494900698362858</v>
      </c>
      <c r="W130" s="62">
        <f>AVERAGE(E130:G130)/AVERAGE(N130:P130)</f>
        <v>1.0850555863580367</v>
      </c>
      <c r="X130" s="63">
        <f>_xlfn.T.TEST(N130:P130,E130:G130,2,2)</f>
        <v>0.35773297948757299</v>
      </c>
    </row>
    <row r="131" spans="1:24">
      <c r="A131" s="18" t="s">
        <v>157</v>
      </c>
      <c r="B131" s="18">
        <v>0.29304702572524099</v>
      </c>
      <c r="C131" s="18">
        <v>0.28173348844762797</v>
      </c>
      <c r="D131" s="18">
        <v>0.27783275907343613</v>
      </c>
      <c r="E131" s="18">
        <v>0.23549920061843671</v>
      </c>
      <c r="F131" s="18">
        <v>0.2124389058629991</v>
      </c>
      <c r="G131" s="18">
        <v>0.18248853628307549</v>
      </c>
      <c r="H131" s="18">
        <v>0.22073488523085902</v>
      </c>
      <c r="I131" s="18">
        <v>0.19581863332677299</v>
      </c>
      <c r="J131" s="18">
        <v>0.21953782542301178</v>
      </c>
      <c r="K131" s="18">
        <v>0.21723619989723369</v>
      </c>
      <c r="L131" s="18">
        <v>0.26026288591286439</v>
      </c>
      <c r="M131" s="18">
        <v>0.1985072427275725</v>
      </c>
      <c r="N131" s="18">
        <v>0.20652248179159854</v>
      </c>
      <c r="O131" s="18">
        <v>0.21923669749757069</v>
      </c>
      <c r="P131" s="18">
        <v>0.2107773092112479</v>
      </c>
      <c r="Q131" s="62">
        <f>AVERAGE(B131:D131)/AVERAGE(N131:P131)</f>
        <v>1.3394570282293354</v>
      </c>
      <c r="R131" s="63">
        <f>_xlfn.T.TEST(N131:P131,B131:D131,2,2)</f>
        <v>2.5801517873960938E-4</v>
      </c>
      <c r="S131" s="18">
        <f t="shared" si="4"/>
        <v>0.99930067713663684</v>
      </c>
      <c r="T131" s="18">
        <f t="shared" si="5"/>
        <v>0.98754196363878888</v>
      </c>
      <c r="U131" s="62">
        <f t="shared" si="6"/>
        <v>1.0620071916540692</v>
      </c>
      <c r="V131" s="63">
        <f t="shared" si="7"/>
        <v>0.51964534151781039</v>
      </c>
      <c r="W131" s="62">
        <f>AVERAGE(E131:G131)/AVERAGE(N131:P131)</f>
        <v>0.99040142105553197</v>
      </c>
      <c r="X131" s="63">
        <f>_xlfn.T.TEST(N131:P131,E131:G131,2,2)</f>
        <v>0.90362356247228548</v>
      </c>
    </row>
    <row r="132" spans="1:24">
      <c r="A132" s="18" t="s">
        <v>517</v>
      </c>
      <c r="B132" s="18">
        <v>0.15594309850867341</v>
      </c>
      <c r="C132" s="18">
        <v>0.15586590057103222</v>
      </c>
      <c r="D132" s="18">
        <v>0.1537862230527143</v>
      </c>
      <c r="E132" s="18">
        <v>0.14595331868742964</v>
      </c>
      <c r="F132" s="18">
        <v>0.1341840320707812</v>
      </c>
      <c r="G132" s="18">
        <v>0.11639527705772708</v>
      </c>
      <c r="H132" s="18">
        <v>0.13906880630726506</v>
      </c>
      <c r="I132" s="18">
        <v>0.11846814543541005</v>
      </c>
      <c r="J132" s="18">
        <v>0.13593488142306531</v>
      </c>
      <c r="K132" s="18">
        <v>0.14203466475508153</v>
      </c>
      <c r="L132" s="18">
        <v>0.17318843811156182</v>
      </c>
      <c r="M132" s="18">
        <v>0.13291131473083906</v>
      </c>
      <c r="N132" s="18">
        <v>0.13437124104888123</v>
      </c>
      <c r="O132" s="18">
        <v>0.14314971623398065</v>
      </c>
      <c r="P132" s="18">
        <v>0.13707388961438621</v>
      </c>
      <c r="Q132" s="62">
        <f>AVERAGE(B132:D132)/AVERAGE(N132:P132)</f>
        <v>1.1230125642343345</v>
      </c>
      <c r="R132" s="63">
        <f>_xlfn.T.TEST(N132:P132,B132:D132,2,2)</f>
        <v>3.2078794004934985E-3</v>
      </c>
      <c r="S132" s="18">
        <f t="shared" ref="S132:S195" si="8">AVERAGE(H132:J132)/AVERAGE(N132:P132)</f>
        <v>0.94905143204362419</v>
      </c>
      <c r="T132" s="18">
        <f t="shared" ref="T132:T195" si="9">_xlfn.T.TEST(N132:P132,H132:J132,2,2)</f>
        <v>0.36611580860179388</v>
      </c>
      <c r="U132" s="62">
        <f t="shared" ref="U132:U195" si="10">AVERAGE(K132:M132)/AVERAGE(N132:P132)</f>
        <v>1.0808972203857292</v>
      </c>
      <c r="V132" s="63">
        <f t="shared" ref="V132:V195" si="11">_xlfn.T.TEST(N132:P132,K132:M132,2,2)</f>
        <v>0.42051574276116727</v>
      </c>
      <c r="W132" s="62">
        <f>AVERAGE(E132:G132)/AVERAGE(N132:P132)</f>
        <v>0.95643404828476652</v>
      </c>
      <c r="X132" s="63">
        <f>_xlfn.T.TEST(N132:P132,E132:G132,2,2)</f>
        <v>0.53907200914332654</v>
      </c>
    </row>
    <row r="133" spans="1:24">
      <c r="A133" s="18" t="s">
        <v>158</v>
      </c>
      <c r="B133" s="18">
        <v>0.33026420137066437</v>
      </c>
      <c r="C133" s="18">
        <v>0.30724748867877738</v>
      </c>
      <c r="D133" s="18">
        <v>0.30001831534839279</v>
      </c>
      <c r="E133" s="18">
        <v>0.26550612619020697</v>
      </c>
      <c r="F133" s="18">
        <v>0.24057959775122326</v>
      </c>
      <c r="G133" s="18">
        <v>0.20838691998746497</v>
      </c>
      <c r="H133" s="18">
        <v>0.23648058630278365</v>
      </c>
      <c r="I133" s="18">
        <v>0.20476803979552813</v>
      </c>
      <c r="J133" s="18">
        <v>0.22682979258140043</v>
      </c>
      <c r="K133" s="18">
        <v>0.20233000471845336</v>
      </c>
      <c r="L133" s="18">
        <v>0.24206412390821996</v>
      </c>
      <c r="M133" s="18">
        <v>0.18573086848647957</v>
      </c>
      <c r="N133" s="18">
        <v>0.20829472562574369</v>
      </c>
      <c r="O133" s="18">
        <v>0.21659986694042604</v>
      </c>
      <c r="P133" s="18">
        <v>0.20951587937227462</v>
      </c>
      <c r="Q133" s="62">
        <f>AVERAGE(B133:D133)/AVERAGE(N133:P133)</f>
        <v>1.4777971784311927</v>
      </c>
      <c r="R133" s="63">
        <f>_xlfn.T.TEST(N133:P133,B133:D133,2,2)</f>
        <v>4.3878941107502767E-4</v>
      </c>
      <c r="S133" s="18">
        <f t="shared" si="8"/>
        <v>1.053069657943059</v>
      </c>
      <c r="T133" s="18">
        <f t="shared" si="9"/>
        <v>0.31323057728015985</v>
      </c>
      <c r="U133" s="62">
        <f t="shared" si="10"/>
        <v>0.99324494942178798</v>
      </c>
      <c r="V133" s="63">
        <f t="shared" si="11"/>
        <v>0.93674518477138169</v>
      </c>
      <c r="W133" s="62">
        <f>AVERAGE(E133:G133)/AVERAGE(N133:P133)</f>
        <v>1.1261993228860496</v>
      </c>
      <c r="X133" s="63">
        <f>_xlfn.T.TEST(N133:P133,E133:G133,2,2)</f>
        <v>0.18600128608801267</v>
      </c>
    </row>
    <row r="134" spans="1:24">
      <c r="A134" s="18" t="s">
        <v>159</v>
      </c>
      <c r="B134" s="18">
        <v>5.9154960879336457E-2</v>
      </c>
      <c r="C134" s="18">
        <v>5.4087016615302574E-2</v>
      </c>
      <c r="D134" s="18">
        <v>5.4542804713152954E-2</v>
      </c>
      <c r="E134" s="18">
        <v>4.4487023318503356E-2</v>
      </c>
      <c r="F134" s="18">
        <v>3.976953894169518E-2</v>
      </c>
      <c r="G134" s="18">
        <v>3.5546373488097249E-2</v>
      </c>
      <c r="H134" s="18">
        <v>4.0037779712942104E-2</v>
      </c>
      <c r="I134" s="18">
        <v>3.4700669129466476E-2</v>
      </c>
      <c r="J134" s="18">
        <v>3.7812841650866402E-2</v>
      </c>
      <c r="K134" s="18">
        <v>3.5148172667466067E-2</v>
      </c>
      <c r="L134" s="18">
        <v>4.1052488954488618E-2</v>
      </c>
      <c r="M134" s="18">
        <v>3.1419937193725385E-2</v>
      </c>
      <c r="N134" s="18">
        <v>3.3911661465912291E-2</v>
      </c>
      <c r="O134" s="18">
        <v>3.5539985712910518E-2</v>
      </c>
      <c r="P134" s="18">
        <v>3.5128684573119358E-2</v>
      </c>
      <c r="Q134" s="62">
        <f>AVERAGE(B134:D134)/AVERAGE(N134:P134)</f>
        <v>1.6043626884428583</v>
      </c>
      <c r="R134" s="63">
        <f>_xlfn.T.TEST(N134:P134,B134:D134,2,2)</f>
        <v>2.386216861525985E-4</v>
      </c>
      <c r="S134" s="18">
        <f t="shared" si="8"/>
        <v>1.0762185260631933</v>
      </c>
      <c r="T134" s="18">
        <f t="shared" si="9"/>
        <v>0.17698379645089482</v>
      </c>
      <c r="U134" s="62">
        <f t="shared" si="10"/>
        <v>1.0290711170332603</v>
      </c>
      <c r="V134" s="63">
        <f t="shared" si="11"/>
        <v>0.73980821400621122</v>
      </c>
      <c r="W134" s="62">
        <f>AVERAGE(E134:G134)/AVERAGE(N134:P134)</f>
        <v>1.1455589568453526</v>
      </c>
      <c r="X134" s="63">
        <f>_xlfn.T.TEST(N134:P134,E134:G134,2,2)</f>
        <v>0.1257097467686516</v>
      </c>
    </row>
    <row r="135" spans="1:24">
      <c r="A135" s="18" t="s">
        <v>160</v>
      </c>
      <c r="B135" s="18">
        <v>0.24274311564903539</v>
      </c>
      <c r="C135" s="18">
        <v>0.23589375401261181</v>
      </c>
      <c r="D135" s="18">
        <v>0.23074565956555557</v>
      </c>
      <c r="E135" s="18">
        <v>0.26377185762890998</v>
      </c>
      <c r="F135" s="18">
        <v>0.22722168838270759</v>
      </c>
      <c r="G135" s="18">
        <v>0.20760037367969264</v>
      </c>
      <c r="H135" s="18">
        <v>0.21659727276505336</v>
      </c>
      <c r="I135" s="18">
        <v>0.19094137967571354</v>
      </c>
      <c r="J135" s="18">
        <v>0.21200445937577636</v>
      </c>
      <c r="K135" s="18">
        <v>0.19648646668604755</v>
      </c>
      <c r="L135" s="18">
        <v>0.23394904352975021</v>
      </c>
      <c r="M135" s="18">
        <v>0.18996782703467605</v>
      </c>
      <c r="N135" s="18">
        <v>0.21125859940600999</v>
      </c>
      <c r="O135" s="18">
        <v>0.23608043445395516</v>
      </c>
      <c r="P135" s="18">
        <v>0.24291002050947624</v>
      </c>
      <c r="Q135" s="62">
        <f>AVERAGE(B135:D135)/AVERAGE(N135:P135)</f>
        <v>1.0277196683380323</v>
      </c>
      <c r="R135" s="63">
        <f>_xlfn.T.TEST(N135:P135,B135:D135,2,2)</f>
        <v>0.56660239977472282</v>
      </c>
      <c r="S135" s="18">
        <f t="shared" si="8"/>
        <v>0.89756459338073336</v>
      </c>
      <c r="T135" s="18">
        <f t="shared" si="9"/>
        <v>0.13115713160683756</v>
      </c>
      <c r="U135" s="62">
        <f t="shared" si="10"/>
        <v>0.89881084707493986</v>
      </c>
      <c r="V135" s="63">
        <f t="shared" si="11"/>
        <v>0.23669159708156717</v>
      </c>
      <c r="W135" s="62">
        <f>AVERAGE(E135:G135)/AVERAGE(N135:P135)</f>
        <v>1.012089643975669</v>
      </c>
      <c r="X135" s="63">
        <f>_xlfn.T.TEST(N135:P135,E135:G135,2,2)</f>
        <v>0.89104114753744768</v>
      </c>
    </row>
    <row r="136" spans="1:24">
      <c r="A136" s="18" t="s">
        <v>161</v>
      </c>
      <c r="B136" s="18">
        <v>2.6455850961484928</v>
      </c>
      <c r="C136" s="18">
        <v>2.6014770207213096</v>
      </c>
      <c r="D136" s="18">
        <v>2.5904680234438993</v>
      </c>
      <c r="E136" s="18">
        <v>2.6722255762937066</v>
      </c>
      <c r="F136" s="18">
        <v>2.4611812193594251</v>
      </c>
      <c r="G136" s="18">
        <v>2.0997558692857856</v>
      </c>
      <c r="H136" s="18">
        <v>2.6200573418366675</v>
      </c>
      <c r="I136" s="18">
        <v>2.2041492006011225</v>
      </c>
      <c r="J136" s="18">
        <v>2.5094138581024761</v>
      </c>
      <c r="K136" s="18">
        <v>2.4035400075298159</v>
      </c>
      <c r="L136" s="18">
        <v>2.6926786092167667</v>
      </c>
      <c r="M136" s="18">
        <v>2.1054341400008774</v>
      </c>
      <c r="N136" s="18">
        <v>2.5644626852877379</v>
      </c>
      <c r="O136" s="18">
        <v>2.5718912506749798</v>
      </c>
      <c r="P136" s="18">
        <v>2.5518689740748748</v>
      </c>
      <c r="Q136" s="62">
        <f>AVERAGE(B136:D136)/AVERAGE(N136:P136)</f>
        <v>1.0194202525113023</v>
      </c>
      <c r="R136" s="63">
        <f>_xlfn.T.TEST(N136:P136,B136:D136,2,2)</f>
        <v>4.9208436428441547E-2</v>
      </c>
      <c r="S136" s="18">
        <f t="shared" si="8"/>
        <v>0.95387718154810985</v>
      </c>
      <c r="T136" s="18">
        <f t="shared" si="9"/>
        <v>0.39618999877476718</v>
      </c>
      <c r="U136" s="62">
        <f t="shared" si="10"/>
        <v>0.93671227291616688</v>
      </c>
      <c r="V136" s="63">
        <f t="shared" si="11"/>
        <v>0.3931467293530882</v>
      </c>
      <c r="W136" s="62">
        <f>AVERAGE(E136:G136)/AVERAGE(N136:P136)</f>
        <v>0.94081073735458975</v>
      </c>
      <c r="X136" s="63">
        <f>_xlfn.T.TEST(N136:P136,E136:G136,2,2)</f>
        <v>0.41572994717635087</v>
      </c>
    </row>
    <row r="137" spans="1:24">
      <c r="A137" s="18" t="s">
        <v>162</v>
      </c>
      <c r="B137" s="18">
        <v>0.82971328983138615</v>
      </c>
      <c r="C137" s="18">
        <v>0.81329666272442303</v>
      </c>
      <c r="D137" s="18">
        <v>0.82842852120924004</v>
      </c>
      <c r="E137" s="18">
        <v>0.82880605355998416</v>
      </c>
      <c r="F137" s="18">
        <v>0.76569012602859987</v>
      </c>
      <c r="G137" s="18">
        <v>0.63502911218814462</v>
      </c>
      <c r="H137" s="18">
        <v>0.7656120174642147</v>
      </c>
      <c r="I137" s="18">
        <v>0.64430922353255871</v>
      </c>
      <c r="J137" s="18">
        <v>0.74791659149813661</v>
      </c>
      <c r="K137" s="18">
        <v>0.72127077985905441</v>
      </c>
      <c r="L137" s="18">
        <v>0.82039290791670039</v>
      </c>
      <c r="M137" s="18">
        <v>0.64358135220869561</v>
      </c>
      <c r="N137" s="18">
        <v>0.81301681156478312</v>
      </c>
      <c r="O137" s="18">
        <v>0.83832174480688548</v>
      </c>
      <c r="P137" s="18">
        <v>0.82092162104941446</v>
      </c>
      <c r="Q137" s="62">
        <f>AVERAGE(B137:D137)/AVERAGE(N137:P137)</f>
        <v>0.99966763059020303</v>
      </c>
      <c r="R137" s="63">
        <f>_xlfn.T.TEST(N137:P137,B137:D137,2,2)</f>
        <v>0.97754369351793391</v>
      </c>
      <c r="S137" s="18">
        <f t="shared" si="8"/>
        <v>0.87281988044876413</v>
      </c>
      <c r="T137" s="18">
        <f t="shared" si="9"/>
        <v>5.3105192918727402E-2</v>
      </c>
      <c r="U137" s="62">
        <f t="shared" si="10"/>
        <v>0.88390577170723594</v>
      </c>
      <c r="V137" s="63">
        <f t="shared" si="11"/>
        <v>0.13795833139177466</v>
      </c>
      <c r="W137" s="62">
        <f>AVERAGE(E137:G137)/AVERAGE(N137:P137)</f>
        <v>0.90181660981266099</v>
      </c>
      <c r="X137" s="63">
        <f>_xlfn.T.TEST(N137:P137,E137:G137,2,2)</f>
        <v>0.23244716429708698</v>
      </c>
    </row>
    <row r="138" spans="1:24">
      <c r="A138" s="18" t="s">
        <v>163</v>
      </c>
      <c r="B138" s="18">
        <v>2.1301971953618231</v>
      </c>
      <c r="C138" s="18">
        <v>2.0774196099944686</v>
      </c>
      <c r="D138" s="18">
        <v>2.0816487446066883</v>
      </c>
      <c r="E138" s="18">
        <v>2.5291921258014014</v>
      </c>
      <c r="F138" s="18">
        <v>2.3473700977246654</v>
      </c>
      <c r="G138" s="18">
        <v>1.9898623769931629</v>
      </c>
      <c r="H138" s="18">
        <v>2.327276861991086</v>
      </c>
      <c r="I138" s="18">
        <v>1.9527196755514888</v>
      </c>
      <c r="J138" s="18">
        <v>2.2235442483895023</v>
      </c>
      <c r="K138" s="18">
        <v>2.0462743428412153</v>
      </c>
      <c r="L138" s="18">
        <v>2.3501985480067682</v>
      </c>
      <c r="M138" s="18">
        <v>1.833483533643784</v>
      </c>
      <c r="N138" s="18">
        <v>2.4762424550243303</v>
      </c>
      <c r="O138" s="18">
        <v>2.4749529642802086</v>
      </c>
      <c r="P138" s="18">
        <v>2.4118958252728651</v>
      </c>
      <c r="Q138" s="62">
        <f>AVERAGE(B138:D138)/AVERAGE(N138:P138)</f>
        <v>0.85416102300711672</v>
      </c>
      <c r="R138" s="63">
        <f>_xlfn.T.TEST(N138:P138,B138:D138,2,2)</f>
        <v>1.9150303118394135E-4</v>
      </c>
      <c r="S138" s="18">
        <f t="shared" si="8"/>
        <v>0.88326228344944802</v>
      </c>
      <c r="T138" s="18">
        <f t="shared" si="9"/>
        <v>6.5293081556461394E-2</v>
      </c>
      <c r="U138" s="62">
        <f t="shared" si="10"/>
        <v>0.84610610103193529</v>
      </c>
      <c r="V138" s="63">
        <f t="shared" si="11"/>
        <v>6.7175604587919296E-2</v>
      </c>
      <c r="W138" s="62">
        <f>AVERAGE(E138:G138)/AVERAGE(N138:P138)</f>
        <v>0.93254644991341795</v>
      </c>
      <c r="X138" s="63">
        <f>_xlfn.T.TEST(N138:P138,E138:G138,2,2)</f>
        <v>0.35881628774140495</v>
      </c>
    </row>
    <row r="139" spans="1:24">
      <c r="A139" s="18" t="s">
        <v>164</v>
      </c>
      <c r="B139" s="18">
        <v>2.871645763118603</v>
      </c>
      <c r="C139" s="18">
        <v>2.8508268077405829</v>
      </c>
      <c r="D139" s="18">
        <v>2.813897760640713</v>
      </c>
      <c r="E139" s="18">
        <v>3.1086532444725354</v>
      </c>
      <c r="F139" s="18">
        <v>2.9172818586627014</v>
      </c>
      <c r="G139" s="18">
        <v>2.455889169339899</v>
      </c>
      <c r="H139" s="18">
        <v>2.8280005189526092</v>
      </c>
      <c r="I139" s="18">
        <v>2.3909930527130832</v>
      </c>
      <c r="J139" s="18">
        <v>2.6879532779359425</v>
      </c>
      <c r="K139" s="18">
        <v>2.6954231008822784</v>
      </c>
      <c r="L139" s="18">
        <v>3.1085985137799157</v>
      </c>
      <c r="M139" s="18">
        <v>2.4081454322957478</v>
      </c>
      <c r="N139" s="18">
        <v>3.129496999243464</v>
      </c>
      <c r="O139" s="18">
        <v>3.2354727509811929</v>
      </c>
      <c r="P139" s="18">
        <v>3.0866199971636945</v>
      </c>
      <c r="Q139" s="62">
        <f>AVERAGE(B139:D139)/AVERAGE(N139:P139)</f>
        <v>0.90316767439664392</v>
      </c>
      <c r="R139" s="63">
        <f>_xlfn.T.TEST(N139:P139,B139:D139,2,2)</f>
        <v>2.9863459133259202E-3</v>
      </c>
      <c r="S139" s="18">
        <f t="shared" si="8"/>
        <v>0.83657321793791051</v>
      </c>
      <c r="T139" s="18">
        <f t="shared" si="9"/>
        <v>1.9439065100069628E-2</v>
      </c>
      <c r="U139" s="62">
        <f t="shared" si="10"/>
        <v>0.86886621895825678</v>
      </c>
      <c r="V139" s="63">
        <f t="shared" si="11"/>
        <v>0.11801513649052484</v>
      </c>
      <c r="W139" s="62">
        <f>AVERAGE(E139:G139)/AVERAGE(N139:P139)</f>
        <v>0.89739657551459218</v>
      </c>
      <c r="X139" s="63">
        <f>_xlfn.T.TEST(N139:P139,E139:G139,2,2)</f>
        <v>0.17913672734745339</v>
      </c>
    </row>
    <row r="140" spans="1:24">
      <c r="A140" s="18" t="s">
        <v>165</v>
      </c>
      <c r="B140" s="18">
        <v>0.32146710875867768</v>
      </c>
      <c r="C140" s="18">
        <v>0.31176478838444083</v>
      </c>
      <c r="D140" s="18">
        <v>0.30978393314289715</v>
      </c>
      <c r="E140" s="18">
        <v>0.33243303348207481</v>
      </c>
      <c r="F140" s="18">
        <v>0.31069468044673382</v>
      </c>
      <c r="G140" s="18">
        <v>0.25921940842668578</v>
      </c>
      <c r="H140" s="18">
        <v>0.31385416358100798</v>
      </c>
      <c r="I140" s="18">
        <v>0.25749850279051945</v>
      </c>
      <c r="J140" s="18">
        <v>0.28656639299417663</v>
      </c>
      <c r="K140" s="18">
        <v>0.28021177241796225</v>
      </c>
      <c r="L140" s="18">
        <v>0.32518372064083295</v>
      </c>
      <c r="M140" s="18">
        <v>0.25567555945926401</v>
      </c>
      <c r="N140" s="18">
        <v>0.30983095957440576</v>
      </c>
      <c r="O140" s="18">
        <v>0.31253802295408267</v>
      </c>
      <c r="P140" s="18">
        <v>0.31505521386410107</v>
      </c>
      <c r="Q140" s="62">
        <f>AVERAGE(B140:D140)/AVERAGE(N140:P140)</f>
        <v>1.0059648917906578</v>
      </c>
      <c r="R140" s="63">
        <f>_xlfn.T.TEST(N140:P140,B140:D140,2,2)</f>
        <v>0.65863729323285658</v>
      </c>
      <c r="S140" s="18">
        <f t="shared" si="8"/>
        <v>0.91518766281813679</v>
      </c>
      <c r="T140" s="18">
        <f t="shared" si="9"/>
        <v>0.18016549429418266</v>
      </c>
      <c r="U140" s="62">
        <f t="shared" si="10"/>
        <v>0.9185500607213325</v>
      </c>
      <c r="V140" s="63">
        <f t="shared" si="11"/>
        <v>0.28039360523263185</v>
      </c>
      <c r="W140" s="62">
        <f>AVERAGE(E140:G140)/AVERAGE(N140:P140)</f>
        <v>0.96258142880023878</v>
      </c>
      <c r="X140" s="63">
        <f>_xlfn.T.TEST(N140:P140,E140:G140,2,2)</f>
        <v>0.61954597406501177</v>
      </c>
    </row>
    <row r="141" spans="1:24">
      <c r="A141" s="18" t="s">
        <v>166</v>
      </c>
      <c r="B141" s="18">
        <v>0.24579942567017748</v>
      </c>
      <c r="C141" s="18">
        <v>0.24151780938992723</v>
      </c>
      <c r="D141" s="18">
        <v>0.23725423165323234</v>
      </c>
      <c r="E141" s="18">
        <v>0.25420157770792184</v>
      </c>
      <c r="F141" s="18">
        <v>0.23746531899535392</v>
      </c>
      <c r="G141" s="18">
        <v>0.19856867607981407</v>
      </c>
      <c r="H141" s="18">
        <v>0.2340409383241481</v>
      </c>
      <c r="I141" s="18">
        <v>0.19701220726946717</v>
      </c>
      <c r="J141" s="18">
        <v>0.21951943245293098</v>
      </c>
      <c r="K141" s="18">
        <v>0.20001673583083637</v>
      </c>
      <c r="L141" s="18">
        <v>0.22799486212197806</v>
      </c>
      <c r="M141" s="18">
        <v>0.18090240182482983</v>
      </c>
      <c r="N141" s="18">
        <v>0.22802681685823964</v>
      </c>
      <c r="O141" s="18">
        <v>0.22816155327113338</v>
      </c>
      <c r="P141" s="18">
        <v>0.22694467841332869</v>
      </c>
      <c r="Q141" s="62">
        <f>AVERAGE(B141:D141)/AVERAGE(N141:P141)</f>
        <v>1.0606593668086093</v>
      </c>
      <c r="R141" s="63">
        <f>_xlfn.T.TEST(N141:P141,B141:D141,2,2)</f>
        <v>5.216018577662674E-3</v>
      </c>
      <c r="S141" s="18">
        <f t="shared" si="8"/>
        <v>0.95233656084182239</v>
      </c>
      <c r="T141" s="18">
        <f t="shared" si="9"/>
        <v>0.37093228033603437</v>
      </c>
      <c r="U141" s="62">
        <f t="shared" si="10"/>
        <v>0.89135491406339395</v>
      </c>
      <c r="V141" s="63">
        <f t="shared" si="11"/>
        <v>0.14480424487545324</v>
      </c>
      <c r="W141" s="62">
        <f>AVERAGE(E141:G141)/AVERAGE(N141:P141)</f>
        <v>1.0103969852659589</v>
      </c>
      <c r="X141" s="63">
        <f>_xlfn.T.TEST(N141:P141,E141:G141,2,2)</f>
        <v>0.89273914639320173</v>
      </c>
    </row>
    <row r="142" spans="1:24">
      <c r="A142" s="18" t="s">
        <v>167</v>
      </c>
      <c r="B142" s="18">
        <v>0.98929694249795674</v>
      </c>
      <c r="C142" s="18">
        <v>0.94153669570249343</v>
      </c>
      <c r="D142" s="18">
        <v>0.96060765761849531</v>
      </c>
      <c r="E142" s="18">
        <v>1.0832542920724464</v>
      </c>
      <c r="F142" s="18">
        <v>1.0002533433436347</v>
      </c>
      <c r="G142" s="18">
        <v>0.85947100385745567</v>
      </c>
      <c r="H142" s="18">
        <v>0.92768566171888389</v>
      </c>
      <c r="I142" s="18">
        <v>0.78828622461364051</v>
      </c>
      <c r="J142" s="18">
        <v>0.8992267670661771</v>
      </c>
      <c r="K142" s="18">
        <v>0.81650054241171477</v>
      </c>
      <c r="L142" s="18">
        <v>0.92729881776167544</v>
      </c>
      <c r="M142" s="18">
        <v>0.72465888638875031</v>
      </c>
      <c r="N142" s="18">
        <v>0.95156172769715974</v>
      </c>
      <c r="O142" s="18">
        <v>0.97079297014784227</v>
      </c>
      <c r="P142" s="18">
        <v>0.96234847746127661</v>
      </c>
      <c r="Q142" s="62">
        <f>AVERAGE(B142:D142)/AVERAGE(N142:P142)</f>
        <v>1.0023358106894138</v>
      </c>
      <c r="R142" s="63">
        <f>_xlfn.T.TEST(N142:P142,B142:D142,2,2)</f>
        <v>0.88788055195546056</v>
      </c>
      <c r="S142" s="18">
        <f t="shared" si="8"/>
        <v>0.90657460905697407</v>
      </c>
      <c r="T142" s="18">
        <f t="shared" si="9"/>
        <v>0.10427745124136255</v>
      </c>
      <c r="U142" s="62">
        <f t="shared" si="10"/>
        <v>0.85570614948973234</v>
      </c>
      <c r="V142" s="63">
        <f t="shared" si="11"/>
        <v>7.7848225156734341E-2</v>
      </c>
      <c r="W142" s="62">
        <f>AVERAGE(E142:G142)/AVERAGE(N142:P142)</f>
        <v>1.0202015460259861</v>
      </c>
      <c r="X142" s="63">
        <f>_xlfn.T.TEST(N142:P142,E142:G142,2,2)</f>
        <v>0.78172277620361141</v>
      </c>
    </row>
    <row r="143" spans="1:24">
      <c r="A143" s="18" t="s">
        <v>168</v>
      </c>
      <c r="B143" s="18">
        <v>0.27734787027276736</v>
      </c>
      <c r="C143" s="18">
        <v>0.27249694659270907</v>
      </c>
      <c r="D143" s="18">
        <v>0.27461013859125843</v>
      </c>
      <c r="E143" s="18">
        <v>0.25155403989654851</v>
      </c>
      <c r="F143" s="18">
        <v>0.23278179994197956</v>
      </c>
      <c r="G143" s="18">
        <v>0.20719485053024081</v>
      </c>
      <c r="H143" s="18">
        <v>0.21767180599701372</v>
      </c>
      <c r="I143" s="18">
        <v>0.18642332287716362</v>
      </c>
      <c r="J143" s="18">
        <v>0.2084909940004499</v>
      </c>
      <c r="K143" s="18">
        <v>0.22206742146101285</v>
      </c>
      <c r="L143" s="18">
        <v>0.2362059836212782</v>
      </c>
      <c r="M143" s="18">
        <v>0.17771700851754399</v>
      </c>
      <c r="N143" s="18">
        <v>0.21819110911208958</v>
      </c>
      <c r="O143" s="18">
        <v>0.25349076685947763</v>
      </c>
      <c r="P143" s="18">
        <v>0.24710824070988308</v>
      </c>
      <c r="Q143" s="62">
        <f>AVERAGE(B143:D143)/AVERAGE(N143:P143)</f>
        <v>1.1470037446579313</v>
      </c>
      <c r="R143" s="63">
        <f>_xlfn.T.TEST(N143:P143,B143:D143,2,2)</f>
        <v>3.2391165663784645E-2</v>
      </c>
      <c r="S143" s="18">
        <f t="shared" si="8"/>
        <v>0.85224616846827073</v>
      </c>
      <c r="T143" s="18">
        <f t="shared" si="9"/>
        <v>6.8283238803619875E-2</v>
      </c>
      <c r="U143" s="62">
        <f t="shared" si="10"/>
        <v>0.88480684255386066</v>
      </c>
      <c r="V143" s="63">
        <f t="shared" si="11"/>
        <v>0.25323794962086338</v>
      </c>
      <c r="W143" s="62">
        <f>AVERAGE(E143:G143)/AVERAGE(N143:P143)</f>
        <v>0.96207595836384863</v>
      </c>
      <c r="X143" s="63">
        <f>_xlfn.T.TEST(N143:P143,E143:G143,2,2)</f>
        <v>0.61789969917872756</v>
      </c>
    </row>
    <row r="144" spans="1:24">
      <c r="A144" s="18" t="s">
        <v>169</v>
      </c>
      <c r="B144" s="18">
        <v>0.21289294958621316</v>
      </c>
      <c r="C144" s="18">
        <v>0.20516056394984689</v>
      </c>
      <c r="D144" s="18">
        <v>0.21264511100632613</v>
      </c>
      <c r="E144" s="18">
        <v>0.27631295697209163</v>
      </c>
      <c r="F144" s="18">
        <v>0.25274439877194543</v>
      </c>
      <c r="G144" s="18">
        <v>0.22115691790154737</v>
      </c>
      <c r="H144" s="18">
        <v>0.24913133987164135</v>
      </c>
      <c r="I144" s="18">
        <v>0.19954738289214285</v>
      </c>
      <c r="J144" s="18">
        <v>0.24447818580460817</v>
      </c>
      <c r="K144" s="18">
        <v>0.20743771561274538</v>
      </c>
      <c r="L144" s="18">
        <v>0.23044341445236469</v>
      </c>
      <c r="M144" s="18">
        <v>0.18678633393391705</v>
      </c>
      <c r="N144" s="18">
        <v>0.24581351474613083</v>
      </c>
      <c r="O144" s="18">
        <v>0.25013836242721066</v>
      </c>
      <c r="P144" s="18">
        <v>0.24936479544989951</v>
      </c>
      <c r="Q144" s="62">
        <f>AVERAGE(B144:D144)/AVERAGE(N144:P144)</f>
        <v>0.84621563921622545</v>
      </c>
      <c r="R144" s="63">
        <f>_xlfn.T.TEST(N144:P144,B144:D144,2,2)</f>
        <v>1.8290349129793714E-4</v>
      </c>
      <c r="S144" s="18">
        <f t="shared" si="8"/>
        <v>0.93001664128716544</v>
      </c>
      <c r="T144" s="18">
        <f t="shared" si="9"/>
        <v>0.33468815718792932</v>
      </c>
      <c r="U144" s="62">
        <f t="shared" si="10"/>
        <v>0.83812356135872701</v>
      </c>
      <c r="V144" s="63">
        <f t="shared" si="11"/>
        <v>3.3795994803981946E-2</v>
      </c>
      <c r="W144" s="62">
        <f>AVERAGE(E144:G144)/AVERAGE(N144:P144)</f>
        <v>1.006571167937389</v>
      </c>
      <c r="X144" s="63">
        <f>_xlfn.T.TEST(N144:P144,E144:G144,2,2)</f>
        <v>0.92379963173094704</v>
      </c>
    </row>
    <row r="145" spans="1:24">
      <c r="A145" s="18" t="s">
        <v>170</v>
      </c>
      <c r="B145" s="18">
        <v>0.58555021580236166</v>
      </c>
      <c r="C145" s="18">
        <v>0.57379082456433095</v>
      </c>
      <c r="D145" s="18">
        <v>0.57688551586844317</v>
      </c>
      <c r="E145" s="18">
        <v>0.771907369180723</v>
      </c>
      <c r="F145" s="18">
        <v>0.69841987379638426</v>
      </c>
      <c r="G145" s="18">
        <v>0.60743246634756898</v>
      </c>
      <c r="H145" s="18">
        <v>0.66046476094544171</v>
      </c>
      <c r="I145" s="18">
        <v>0.54940474931196992</v>
      </c>
      <c r="J145" s="18">
        <v>0.63995501608566163</v>
      </c>
      <c r="K145" s="18">
        <v>0.54498063864817747</v>
      </c>
      <c r="L145" s="18">
        <v>0.60247336921149408</v>
      </c>
      <c r="M145" s="18">
        <v>0.48568568827098169</v>
      </c>
      <c r="N145" s="18">
        <v>0.72148015328535253</v>
      </c>
      <c r="O145" s="18">
        <v>0.70475833864726334</v>
      </c>
      <c r="P145" s="18">
        <v>0.70232017940872682</v>
      </c>
      <c r="Q145" s="62">
        <f>AVERAGE(B145:D145)/AVERAGE(N145:P145)</f>
        <v>0.81568179426364007</v>
      </c>
      <c r="R145" s="63">
        <f>_xlfn.T.TEST(N145:P145,B145:D145,2,2)</f>
        <v>4.7632410718036926E-5</v>
      </c>
      <c r="S145" s="18">
        <f t="shared" si="8"/>
        <v>0.86905028799482409</v>
      </c>
      <c r="T145" s="18">
        <f t="shared" si="9"/>
        <v>5.5131893032860847E-2</v>
      </c>
      <c r="U145" s="62">
        <f t="shared" si="10"/>
        <v>0.76725143549907715</v>
      </c>
      <c r="V145" s="63">
        <f t="shared" si="11"/>
        <v>8.511866738945207E-3</v>
      </c>
      <c r="W145" s="62">
        <f>AVERAGE(E145:G145)/AVERAGE(N145:P145)</f>
        <v>0.97613457279772586</v>
      </c>
      <c r="X145" s="63">
        <f>_xlfn.T.TEST(N145:P145,E145:G145,2,2)</f>
        <v>0.74180374342192013</v>
      </c>
    </row>
    <row r="146" spans="1:24">
      <c r="A146" s="18" t="s">
        <v>171</v>
      </c>
      <c r="B146" s="18">
        <v>0.6074581627652621</v>
      </c>
      <c r="C146" s="18">
        <v>0.61647284866706853</v>
      </c>
      <c r="D146" s="18">
        <v>0.62283523137498609</v>
      </c>
      <c r="E146" s="18">
        <v>0.78794506495286842</v>
      </c>
      <c r="F146" s="18">
        <v>0.7236319938551099</v>
      </c>
      <c r="G146" s="18">
        <v>0.61229809157443715</v>
      </c>
      <c r="H146" s="18">
        <v>0.73445759965508695</v>
      </c>
      <c r="I146" s="18">
        <v>0.63901295521690094</v>
      </c>
      <c r="J146" s="18">
        <v>0.72847681357257166</v>
      </c>
      <c r="K146" s="18">
        <v>0.66408499406910848</v>
      </c>
      <c r="L146" s="18">
        <v>0.75557371696165243</v>
      </c>
      <c r="M146" s="18">
        <v>0.58650166894479616</v>
      </c>
      <c r="N146" s="18">
        <v>0.78773667378002277</v>
      </c>
      <c r="O146" s="18">
        <v>0.80551520421397571</v>
      </c>
      <c r="P146" s="18">
        <v>0.8005184562685792</v>
      </c>
      <c r="Q146" s="62">
        <f>AVERAGE(B146:D146)/AVERAGE(N146:P146)</f>
        <v>0.77148848257250602</v>
      </c>
      <c r="R146" s="63">
        <f>_xlfn.T.TEST(N146:P146,B146:D146,2,2)</f>
        <v>1.2348161155954112E-5</v>
      </c>
      <c r="S146" s="18">
        <f t="shared" si="8"/>
        <v>0.87809065822184784</v>
      </c>
      <c r="T146" s="18">
        <f t="shared" si="9"/>
        <v>3.6007171327544732E-2</v>
      </c>
      <c r="U146" s="62">
        <f t="shared" si="10"/>
        <v>0.83807554603753287</v>
      </c>
      <c r="V146" s="63">
        <f t="shared" si="11"/>
        <v>5.8254987286130551E-2</v>
      </c>
      <c r="W146" s="62">
        <f>AVERAGE(E146:G146)/AVERAGE(N146:P146)</f>
        <v>0.88725101150386454</v>
      </c>
      <c r="X146" s="63">
        <f>_xlfn.T.TEST(N146:P146,E146:G146,2,2)</f>
        <v>0.15606871232227756</v>
      </c>
    </row>
    <row r="147" spans="1:24">
      <c r="A147" s="18" t="s">
        <v>172</v>
      </c>
      <c r="B147" s="18">
        <v>4.454221188662591E-2</v>
      </c>
      <c r="C147" s="18">
        <v>4.4745006395593437E-2</v>
      </c>
      <c r="D147" s="18">
        <v>4.6739570548530437E-2</v>
      </c>
      <c r="E147" s="18">
        <v>5.5581353049516863E-2</v>
      </c>
      <c r="F147" s="18">
        <v>5.2708505738954838E-2</v>
      </c>
      <c r="G147" s="18">
        <v>4.431715701072967E-2</v>
      </c>
      <c r="H147" s="18">
        <v>5.5209718291400096E-2</v>
      </c>
      <c r="I147" s="18">
        <v>4.7733720388424286E-2</v>
      </c>
      <c r="J147" s="18">
        <v>5.61861781342416E-2</v>
      </c>
      <c r="K147" s="18">
        <v>4.9632081600298243E-2</v>
      </c>
      <c r="L147" s="18">
        <v>5.8824068667052032E-2</v>
      </c>
      <c r="M147" s="18">
        <v>4.3712939385662765E-2</v>
      </c>
      <c r="N147" s="18">
        <v>5.5481698983512989E-2</v>
      </c>
      <c r="O147" s="18">
        <v>5.8147915261419651E-2</v>
      </c>
      <c r="P147" s="18">
        <v>5.9051879931818381E-2</v>
      </c>
      <c r="Q147" s="62">
        <f>AVERAGE(B147:D147)/AVERAGE(N147:P147)</f>
        <v>0.78773228989736044</v>
      </c>
      <c r="R147" s="63">
        <f>_xlfn.T.TEST(N147:P147,B147:D147,2,2)</f>
        <v>6.7397697790884913E-4</v>
      </c>
      <c r="S147" s="18">
        <f t="shared" si="8"/>
        <v>0.92152096304648734</v>
      </c>
      <c r="T147" s="18">
        <f t="shared" si="9"/>
        <v>0.19143718564049594</v>
      </c>
      <c r="U147" s="62">
        <f t="shared" si="10"/>
        <v>0.88121249111533539</v>
      </c>
      <c r="V147" s="63">
        <f t="shared" si="11"/>
        <v>0.20529705355429392</v>
      </c>
      <c r="W147" s="62">
        <f>AVERAGE(E147:G147)/AVERAGE(N147:P147)</f>
        <v>0.88374852514883795</v>
      </c>
      <c r="X147" s="63">
        <f>_xlfn.T.TEST(N147:P147,E147:G147,2,2)</f>
        <v>0.13212827808619235</v>
      </c>
    </row>
    <row r="148" spans="1:24">
      <c r="A148" s="18" t="s">
        <v>173</v>
      </c>
      <c r="B148" s="18">
        <v>0.3949881865797647</v>
      </c>
      <c r="C148" s="18">
        <v>0.39734889594317935</v>
      </c>
      <c r="D148" s="18">
        <v>0.39749846723623855</v>
      </c>
      <c r="E148" s="18">
        <v>0.39188099793463649</v>
      </c>
      <c r="F148" s="18">
        <v>0.36511430013064367</v>
      </c>
      <c r="G148" s="18">
        <v>0.31760584959674731</v>
      </c>
      <c r="H148" s="18">
        <v>0.36530976387553926</v>
      </c>
      <c r="I148" s="18">
        <v>0.31294105623616397</v>
      </c>
      <c r="J148" s="18">
        <v>0.35705268056763811</v>
      </c>
      <c r="K148" s="18">
        <v>0.3202613624531751</v>
      </c>
      <c r="L148" s="18">
        <v>0.36948050351164663</v>
      </c>
      <c r="M148" s="18">
        <v>0.2831413899761045</v>
      </c>
      <c r="N148" s="18">
        <v>0.3453277724723231</v>
      </c>
      <c r="O148" s="18">
        <v>0.35364305301225191</v>
      </c>
      <c r="P148" s="18">
        <v>0.3475225425362915</v>
      </c>
      <c r="Q148" s="62">
        <f>AVERAGE(B148:D148)/AVERAGE(N148:P148)</f>
        <v>1.1369738080704759</v>
      </c>
      <c r="R148" s="63">
        <f>_xlfn.T.TEST(N148:P148,B148:D148,2,2)</f>
        <v>5.2967806674342473E-5</v>
      </c>
      <c r="S148" s="18">
        <f t="shared" si="8"/>
        <v>0.98930727352559578</v>
      </c>
      <c r="T148" s="18">
        <f t="shared" si="9"/>
        <v>0.83168898056015883</v>
      </c>
      <c r="U148" s="62">
        <f t="shared" si="10"/>
        <v>0.92966022114487734</v>
      </c>
      <c r="V148" s="63">
        <f t="shared" si="11"/>
        <v>0.38413762180764655</v>
      </c>
      <c r="W148" s="62">
        <f>AVERAGE(E148:G148)/AVERAGE(N148:P148)</f>
        <v>1.0268590136355269</v>
      </c>
      <c r="X148" s="63">
        <f>_xlfn.T.TEST(N148:P148,E148:G148,2,2)</f>
        <v>0.69028893908728406</v>
      </c>
    </row>
    <row r="149" spans="1:24">
      <c r="A149" s="18" t="s">
        <v>174</v>
      </c>
      <c r="B149" s="18">
        <v>9.2268015776330009E-2</v>
      </c>
      <c r="C149" s="18">
        <v>8.903565843916629E-2</v>
      </c>
      <c r="D149" s="18">
        <v>9.0711456530390394E-2</v>
      </c>
      <c r="E149" s="18">
        <v>9.6585323606516962E-2</v>
      </c>
      <c r="F149" s="18">
        <v>8.7683865427199234E-2</v>
      </c>
      <c r="G149" s="18">
        <v>7.4505052153974766E-2</v>
      </c>
      <c r="H149" s="18">
        <v>8.8639662897027877E-2</v>
      </c>
      <c r="I149" s="18">
        <v>7.5364473758594924E-2</v>
      </c>
      <c r="J149" s="18">
        <v>8.6669852161870564E-2</v>
      </c>
      <c r="K149" s="18">
        <v>8.1357428523156652E-2</v>
      </c>
      <c r="L149" s="18">
        <v>9.063204760681029E-2</v>
      </c>
      <c r="M149" s="18">
        <v>6.7430036010320007E-2</v>
      </c>
      <c r="N149" s="18">
        <v>8.3541535631800792E-2</v>
      </c>
      <c r="O149" s="18">
        <v>8.3660124151300655E-2</v>
      </c>
      <c r="P149" s="18">
        <v>8.34859690937233E-2</v>
      </c>
      <c r="Q149" s="62">
        <f>AVERAGE(B149:D149)/AVERAGE(N149:P149)</f>
        <v>1.0850760046062793</v>
      </c>
      <c r="R149" s="63">
        <f>_xlfn.T.TEST(N149:P149,B149:D149,2,2)</f>
        <v>1.6037859153272423E-3</v>
      </c>
      <c r="S149" s="18">
        <f t="shared" si="8"/>
        <v>0.99994558941981915</v>
      </c>
      <c r="T149" s="18">
        <f t="shared" si="9"/>
        <v>0.99917559939548628</v>
      </c>
      <c r="U149" s="62">
        <f t="shared" si="10"/>
        <v>0.95505116552012093</v>
      </c>
      <c r="V149" s="63">
        <f t="shared" si="11"/>
        <v>0.60719248406840332</v>
      </c>
      <c r="W149" s="62">
        <f>AVERAGE(E149:G149)/AVERAGE(N149:P149)</f>
        <v>1.0322577238737203</v>
      </c>
      <c r="X149" s="63">
        <f>_xlfn.T.TEST(N149:P149,E149:G149,2,2)</f>
        <v>0.69588924285258957</v>
      </c>
    </row>
    <row r="150" spans="1:24">
      <c r="A150" s="18" t="s">
        <v>175</v>
      </c>
      <c r="B150" s="18">
        <v>0.32838849167948025</v>
      </c>
      <c r="C150" s="18">
        <v>0.3249250494918568</v>
      </c>
      <c r="D150" s="18">
        <v>0.32319579943263405</v>
      </c>
      <c r="E150" s="18">
        <v>0.31239794186931213</v>
      </c>
      <c r="F150" s="18">
        <v>0.2833579669591399</v>
      </c>
      <c r="G150" s="18">
        <v>0.24331045403321791</v>
      </c>
      <c r="H150" s="18">
        <v>0.26593841086363085</v>
      </c>
      <c r="I150" s="18">
        <v>0.23176900070024795</v>
      </c>
      <c r="J150" s="18">
        <v>0.26291381103226241</v>
      </c>
      <c r="K150" s="18">
        <v>0.23508126031347507</v>
      </c>
      <c r="L150" s="18">
        <v>0.27718767052076171</v>
      </c>
      <c r="M150" s="18">
        <v>0.21391965610552544</v>
      </c>
      <c r="N150" s="18">
        <v>0.25225815862071166</v>
      </c>
      <c r="O150" s="18">
        <v>0.25933966731998831</v>
      </c>
      <c r="P150" s="18">
        <v>0.2551957185934759</v>
      </c>
      <c r="Q150" s="62">
        <f>AVERAGE(B150:D150)/AVERAGE(N150:P150)</f>
        <v>1.2734970808826995</v>
      </c>
      <c r="R150" s="63">
        <f>_xlfn.T.TEST(N150:P150,B150:D150,2,2)</f>
        <v>1.0683586632781473E-5</v>
      </c>
      <c r="S150" s="18">
        <f t="shared" si="8"/>
        <v>0.99195047743681219</v>
      </c>
      <c r="T150" s="18">
        <f t="shared" si="9"/>
        <v>0.86211888985623064</v>
      </c>
      <c r="U150" s="62">
        <f t="shared" si="10"/>
        <v>0.94704577538001966</v>
      </c>
      <c r="V150" s="63">
        <f t="shared" si="11"/>
        <v>0.50941811600101916</v>
      </c>
      <c r="W150" s="62">
        <f>AVERAGE(E150:G150)/AVERAGE(N150:P150)</f>
        <v>1.0942532952222488</v>
      </c>
      <c r="X150" s="63">
        <f>_xlfn.T.TEST(N150:P150,E150:G150,2,2)</f>
        <v>0.29754158534409841</v>
      </c>
    </row>
    <row r="151" spans="1:24">
      <c r="A151" s="18" t="s">
        <v>176</v>
      </c>
      <c r="B151" s="18">
        <v>0.17954030675488492</v>
      </c>
      <c r="C151" s="18">
        <v>0.17916153006242377</v>
      </c>
      <c r="D151" s="18">
        <v>0.17966619651993118</v>
      </c>
      <c r="E151" s="18">
        <v>0.25716082972283538</v>
      </c>
      <c r="F151" s="18">
        <v>0.24268445484417203</v>
      </c>
      <c r="G151" s="18">
        <v>0.20509085375929001</v>
      </c>
      <c r="H151" s="18">
        <v>0.23590358732359579</v>
      </c>
      <c r="I151" s="18">
        <v>0.20372084858586231</v>
      </c>
      <c r="J151" s="18">
        <v>0.23060435077888847</v>
      </c>
      <c r="K151" s="18">
        <v>0.21927178195197289</v>
      </c>
      <c r="L151" s="18">
        <v>0.2569242543092875</v>
      </c>
      <c r="M151" s="18">
        <v>0.19356840497551142</v>
      </c>
      <c r="N151" s="18">
        <v>0.27464242521026749</v>
      </c>
      <c r="O151" s="18">
        <v>0.28071363435929414</v>
      </c>
      <c r="P151" s="18">
        <v>0.27179385287767466</v>
      </c>
      <c r="Q151" s="62">
        <f>AVERAGE(B151:D151)/AVERAGE(N151:P151)</f>
        <v>0.65087117248722703</v>
      </c>
      <c r="R151" s="63">
        <f>_xlfn.T.TEST(N151:P151,B151:D151,2,2)</f>
        <v>3.3505900179562683E-6</v>
      </c>
      <c r="S151" s="18">
        <f t="shared" si="8"/>
        <v>0.81028695838869502</v>
      </c>
      <c r="T151" s="18">
        <f t="shared" si="9"/>
        <v>7.0984333628491313E-3</v>
      </c>
      <c r="U151" s="62">
        <f t="shared" si="10"/>
        <v>0.80972557834792247</v>
      </c>
      <c r="V151" s="63">
        <f t="shared" si="11"/>
        <v>4.7688024464558824E-2</v>
      </c>
      <c r="W151" s="62">
        <f>AVERAGE(E151:G151)/AVERAGE(N151:P151)</f>
        <v>0.85224712923035595</v>
      </c>
      <c r="X151" s="63">
        <f>_xlfn.T.TEST(N151:P151,E151:G151,2,2)</f>
        <v>6.078580587693385E-2</v>
      </c>
    </row>
    <row r="152" spans="1:24">
      <c r="A152" s="18" t="s">
        <v>177</v>
      </c>
      <c r="B152" s="18">
        <v>1.8924550162469824E-2</v>
      </c>
      <c r="C152" s="18">
        <v>1.9506986390209997E-2</v>
      </c>
      <c r="D152" s="18">
        <v>1.8946074724999998E-2</v>
      </c>
      <c r="E152" s="18">
        <v>2.6116229140089001E-2</v>
      </c>
      <c r="F152" s="18">
        <v>2.4055688245648608E-2</v>
      </c>
      <c r="G152" s="18">
        <v>2.1401426286958871E-2</v>
      </c>
      <c r="H152" s="18">
        <v>2.6760621161591131E-2</v>
      </c>
      <c r="I152" s="18">
        <v>2.2165960311536129E-2</v>
      </c>
      <c r="J152" s="18">
        <v>2.5883239701736841E-2</v>
      </c>
      <c r="K152" s="18">
        <v>2.4860545611474268E-2</v>
      </c>
      <c r="L152" s="18">
        <v>2.6896845552543798E-2</v>
      </c>
      <c r="M152" s="18">
        <v>2.0949399751051416E-2</v>
      </c>
      <c r="N152" s="18">
        <v>2.7571783053757667E-2</v>
      </c>
      <c r="O152" s="18">
        <v>2.8319681110926143E-2</v>
      </c>
      <c r="P152" s="18">
        <v>2.9503290974857779E-2</v>
      </c>
      <c r="Q152" s="62">
        <f>AVERAGE(B152:D152)/AVERAGE(N152:P152)</f>
        <v>0.67191025003725802</v>
      </c>
      <c r="R152" s="63">
        <f>_xlfn.T.TEST(N152:P152,B152:D152,2,2)</f>
        <v>9.5431305303266516E-5</v>
      </c>
      <c r="S152" s="18">
        <f t="shared" si="8"/>
        <v>0.8760470248157407</v>
      </c>
      <c r="T152" s="18">
        <f t="shared" si="9"/>
        <v>8.0535384345211763E-2</v>
      </c>
      <c r="U152" s="62">
        <f t="shared" si="10"/>
        <v>0.8514198652629309</v>
      </c>
      <c r="V152" s="63">
        <f t="shared" si="11"/>
        <v>8.2323498152378924E-2</v>
      </c>
      <c r="W152" s="62">
        <f>AVERAGE(E152:G152)/AVERAGE(N152:P152)</f>
        <v>0.83814683414385505</v>
      </c>
      <c r="X152" s="63">
        <f>_xlfn.T.TEST(N152:P152,E152:G152,2,2)</f>
        <v>3.5475568603597386E-2</v>
      </c>
    </row>
    <row r="153" spans="1:24">
      <c r="A153" s="18" t="s">
        <v>178</v>
      </c>
      <c r="B153" s="18">
        <v>0.1590276226982415</v>
      </c>
      <c r="C153" s="18">
        <v>0.15835198210950197</v>
      </c>
      <c r="D153" s="18">
        <v>0.15644120833087971</v>
      </c>
      <c r="E153" s="18">
        <v>0.18664091228843882</v>
      </c>
      <c r="F153" s="18">
        <v>0.17368759808114875</v>
      </c>
      <c r="G153" s="18">
        <v>0.14739548317343085</v>
      </c>
      <c r="H153" s="18">
        <v>0.1673000882349561</v>
      </c>
      <c r="I153" s="18">
        <v>0.14494536616766121</v>
      </c>
      <c r="J153" s="18">
        <v>0.165594232832694</v>
      </c>
      <c r="K153" s="18">
        <v>0.14985902344115942</v>
      </c>
      <c r="L153" s="18">
        <v>0.17237042221631713</v>
      </c>
      <c r="M153" s="18">
        <v>0.13354973266015907</v>
      </c>
      <c r="N153" s="18">
        <v>0.17031383029760602</v>
      </c>
      <c r="O153" s="18">
        <v>0.17229934198175681</v>
      </c>
      <c r="P153" s="18">
        <v>0.17768848711124344</v>
      </c>
      <c r="Q153" s="62">
        <f>AVERAGE(B153:D153)/AVERAGE(N153:P153)</f>
        <v>0.91066558137365372</v>
      </c>
      <c r="R153" s="63">
        <f>_xlfn.T.TEST(N153:P153,B153:D153,2,2)</f>
        <v>2.6783013993119434E-3</v>
      </c>
      <c r="S153" s="18">
        <f t="shared" si="8"/>
        <v>0.91838970453212143</v>
      </c>
      <c r="T153" s="18">
        <f t="shared" si="9"/>
        <v>0.1327304358550444</v>
      </c>
      <c r="U153" s="62">
        <f t="shared" si="10"/>
        <v>0.87599024545003112</v>
      </c>
      <c r="V153" s="63">
        <f t="shared" si="11"/>
        <v>0.13398027890488035</v>
      </c>
      <c r="W153" s="62">
        <f>AVERAGE(E153:G153)/AVERAGE(N153:P153)</f>
        <v>0.97582620462460345</v>
      </c>
      <c r="X153" s="63">
        <f>_xlfn.T.TEST(N153:P153,E153:G153,2,2)</f>
        <v>0.73933409838426223</v>
      </c>
    </row>
    <row r="154" spans="1:24">
      <c r="A154" s="18" t="s">
        <v>179</v>
      </c>
      <c r="B154" s="18">
        <v>3.2553693074420777E-2</v>
      </c>
      <c r="C154" s="18">
        <v>3.339267226593038E-2</v>
      </c>
      <c r="D154" s="18">
        <v>3.2200666425186084E-2</v>
      </c>
      <c r="E154" s="18">
        <v>3.8444525890105587E-2</v>
      </c>
      <c r="F154" s="18">
        <v>3.5036130448127888E-2</v>
      </c>
      <c r="G154" s="18">
        <v>3.2131066732157987E-2</v>
      </c>
      <c r="H154" s="18">
        <v>3.5291967083380428E-2</v>
      </c>
      <c r="I154" s="18">
        <v>3.0445064403040116E-2</v>
      </c>
      <c r="J154" s="18">
        <v>3.5853423682766956E-2</v>
      </c>
      <c r="K154" s="18">
        <v>3.3385982072067763E-2</v>
      </c>
      <c r="L154" s="18">
        <v>3.8278998793951066E-2</v>
      </c>
      <c r="M154" s="18">
        <v>2.8874639979559625E-2</v>
      </c>
      <c r="N154" s="18">
        <v>3.7897491416756621E-2</v>
      </c>
      <c r="O154" s="18">
        <v>3.6299666095662507E-2</v>
      </c>
      <c r="P154" s="18">
        <v>3.6680041007751983E-2</v>
      </c>
      <c r="Q154" s="62">
        <f>AVERAGE(B154:D154)/AVERAGE(N154:P154)</f>
        <v>0.88518679291560598</v>
      </c>
      <c r="R154" s="63">
        <f>_xlfn.T.TEST(N154:P154,B154:D154,2,2)</f>
        <v>2.0783908832753511E-3</v>
      </c>
      <c r="S154" s="18">
        <f t="shared" si="8"/>
        <v>0.91624298345440114</v>
      </c>
      <c r="T154" s="18">
        <f t="shared" si="9"/>
        <v>0.15758295922701773</v>
      </c>
      <c r="U154" s="62">
        <f t="shared" si="10"/>
        <v>0.90676552246481934</v>
      </c>
      <c r="V154" s="63">
        <f t="shared" si="11"/>
        <v>0.2796316837011607</v>
      </c>
      <c r="W154" s="62">
        <f>AVERAGE(E154:G154)/AVERAGE(N154:P154)</f>
        <v>0.95251074594185625</v>
      </c>
      <c r="X154" s="63">
        <f>_xlfn.T.TEST(N154:P154,E154:G154,2,2)</f>
        <v>0.40496208232117831</v>
      </c>
    </row>
    <row r="155" spans="1:24">
      <c r="A155" s="18" t="s">
        <v>180</v>
      </c>
      <c r="B155" s="18">
        <v>0.11469415093144929</v>
      </c>
      <c r="C155" s="18">
        <v>0.11522746669265566</v>
      </c>
      <c r="D155" s="18">
        <v>0.11259467774142927</v>
      </c>
      <c r="E155" s="18">
        <v>0.12762867008126058</v>
      </c>
      <c r="F155" s="18">
        <v>0.1173638279208893</v>
      </c>
      <c r="G155" s="18">
        <v>9.83899801793994E-2</v>
      </c>
      <c r="H155" s="18">
        <v>0.10855240193148696</v>
      </c>
      <c r="I155" s="18">
        <v>9.5741358702739643E-2</v>
      </c>
      <c r="J155" s="18">
        <v>0.10773684496853739</v>
      </c>
      <c r="K155" s="18">
        <v>9.4824742435393405E-2</v>
      </c>
      <c r="L155" s="18">
        <v>0.1138727912222232</v>
      </c>
      <c r="M155" s="18">
        <v>8.7165734501226555E-2</v>
      </c>
      <c r="N155" s="18">
        <v>0.10794356635087043</v>
      </c>
      <c r="O155" s="18">
        <v>0.11432110274359755</v>
      </c>
      <c r="P155" s="18">
        <v>0.11177992315165206</v>
      </c>
      <c r="Q155" s="62">
        <f>AVERAGE(B155:D155)/AVERAGE(N155:P155)</f>
        <v>1.0253609946577802</v>
      </c>
      <c r="R155" s="63">
        <f>_xlfn.T.TEST(N155:P155,B155:D155,2,2)</f>
        <v>0.23472832266920263</v>
      </c>
      <c r="S155" s="18">
        <f t="shared" si="8"/>
        <v>0.93409865881877097</v>
      </c>
      <c r="T155" s="18">
        <f t="shared" si="9"/>
        <v>0.18111154859171438</v>
      </c>
      <c r="U155" s="62">
        <f t="shared" si="10"/>
        <v>0.88569991859306818</v>
      </c>
      <c r="V155" s="63">
        <f t="shared" si="11"/>
        <v>0.19355598347914663</v>
      </c>
      <c r="W155" s="62">
        <f>AVERAGE(E155:G155)/AVERAGE(N155:P155)</f>
        <v>1.0279540101896014</v>
      </c>
      <c r="X155" s="63">
        <f>_xlfn.T.TEST(N155:P155,E155:G155,2,2)</f>
        <v>0.74036815532149958</v>
      </c>
    </row>
    <row r="156" spans="1:24">
      <c r="A156" s="18" t="s">
        <v>181</v>
      </c>
      <c r="B156" s="18">
        <v>0.13316887223918972</v>
      </c>
      <c r="C156" s="18">
        <v>0.13389988836577296</v>
      </c>
      <c r="D156" s="18">
        <v>0.13452490722462165</v>
      </c>
      <c r="E156" s="18">
        <v>0.13924205708185333</v>
      </c>
      <c r="F156" s="18">
        <v>0.12938452254255084</v>
      </c>
      <c r="G156" s="18">
        <v>0.1119730733593693</v>
      </c>
      <c r="H156" s="18">
        <v>0.12149634015166517</v>
      </c>
      <c r="I156" s="18">
        <v>0.10434551206630102</v>
      </c>
      <c r="J156" s="18">
        <v>0.11656554098036188</v>
      </c>
      <c r="K156" s="18">
        <v>0.10938176586989909</v>
      </c>
      <c r="L156" s="18">
        <v>0.12753191467831354</v>
      </c>
      <c r="M156" s="18">
        <v>9.6004685678409862E-2</v>
      </c>
      <c r="N156" s="18">
        <v>0.1313584567544076</v>
      </c>
      <c r="O156" s="18">
        <v>0.12980679058661898</v>
      </c>
      <c r="P156" s="18">
        <v>0.12792686569306363</v>
      </c>
      <c r="Q156" s="62">
        <f>AVERAGE(B156:D156)/AVERAGE(N156:P156)</f>
        <v>1.0321300647756868</v>
      </c>
      <c r="R156" s="63">
        <f>_xlfn.T.TEST(N156:P156,B156:D156,2,2)</f>
        <v>1.7443920384481067E-2</v>
      </c>
      <c r="S156" s="18">
        <f t="shared" si="8"/>
        <v>0.88001627822337325</v>
      </c>
      <c r="T156" s="18">
        <f t="shared" si="9"/>
        <v>4.008659394887884E-2</v>
      </c>
      <c r="U156" s="62">
        <f t="shared" si="10"/>
        <v>0.85562866754241818</v>
      </c>
      <c r="V156" s="63">
        <f t="shared" si="11"/>
        <v>0.11124711767809425</v>
      </c>
      <c r="W156" s="62">
        <f>AVERAGE(E156:G156)/AVERAGE(N156:P156)</f>
        <v>0.97817365151893321</v>
      </c>
      <c r="X156" s="63">
        <f>_xlfn.T.TEST(N156:P156,E156:G156,2,2)</f>
        <v>0.7423357946476391</v>
      </c>
    </row>
    <row r="157" spans="1:24">
      <c r="A157" s="18" t="s">
        <v>182</v>
      </c>
      <c r="B157" s="18">
        <v>0.10660150400491294</v>
      </c>
      <c r="C157" s="18">
        <v>0.10345873993228959</v>
      </c>
      <c r="D157" s="18">
        <v>0.10203000383669665</v>
      </c>
      <c r="E157" s="18">
        <v>0.10094390133949713</v>
      </c>
      <c r="F157" s="18">
        <v>9.2169581615070426E-2</v>
      </c>
      <c r="G157" s="18">
        <v>8.1781993559054134E-2</v>
      </c>
      <c r="H157" s="18">
        <v>8.6603467388045349E-2</v>
      </c>
      <c r="I157" s="18">
        <v>7.4168626356419076E-2</v>
      </c>
      <c r="J157" s="18">
        <v>8.5959989331020864E-2</v>
      </c>
      <c r="K157" s="18">
        <v>8.1821963950242813E-2</v>
      </c>
      <c r="L157" s="18">
        <v>9.328995170101137E-2</v>
      </c>
      <c r="M157" s="18">
        <v>7.0648405351843746E-2</v>
      </c>
      <c r="N157" s="18">
        <v>8.9103529388614225E-2</v>
      </c>
      <c r="O157" s="18">
        <v>9.2762982204644004E-2</v>
      </c>
      <c r="P157" s="18">
        <v>9.0284838591707217E-2</v>
      </c>
      <c r="Q157" s="62">
        <f>AVERAGE(B157:D157)/AVERAGE(N157:P157)</f>
        <v>1.1467525241443393</v>
      </c>
      <c r="R157" s="63">
        <f>_xlfn.T.TEST(N157:P157,B157:D157,2,2)</f>
        <v>1.5272773277331293E-3</v>
      </c>
      <c r="S157" s="18">
        <f t="shared" si="8"/>
        <v>0.90659878375689062</v>
      </c>
      <c r="T157" s="18">
        <f t="shared" si="9"/>
        <v>0.11279626727175406</v>
      </c>
      <c r="U157" s="62">
        <f t="shared" si="10"/>
        <v>0.90302811592177989</v>
      </c>
      <c r="V157" s="63">
        <f t="shared" si="11"/>
        <v>0.25490792896143599</v>
      </c>
      <c r="W157" s="62">
        <f>AVERAGE(E157:G157)/AVERAGE(N157:P157)</f>
        <v>1.0100830891589963</v>
      </c>
      <c r="X157" s="63">
        <f>_xlfn.T.TEST(N157:P157,E157:G157,2,2)</f>
        <v>0.87906954334917065</v>
      </c>
    </row>
    <row r="158" spans="1:24">
      <c r="A158" s="18" t="s">
        <v>183</v>
      </c>
      <c r="B158" s="18">
        <v>0.89940665155670541</v>
      </c>
      <c r="C158" s="18">
        <v>0.88346061535674547</v>
      </c>
      <c r="D158" s="18">
        <v>0.90044311552597556</v>
      </c>
      <c r="E158" s="18">
        <v>0.90829434946210652</v>
      </c>
      <c r="F158" s="18">
        <v>0.8127913263581279</v>
      </c>
      <c r="G158" s="18">
        <v>0.74185333166628342</v>
      </c>
      <c r="H158" s="18">
        <v>0.89802058063651857</v>
      </c>
      <c r="I158" s="18">
        <v>0.83147105200693749</v>
      </c>
      <c r="J158" s="18">
        <v>0.84889674725943465</v>
      </c>
      <c r="K158" s="18">
        <v>0.86549021668084425</v>
      </c>
      <c r="L158" s="18">
        <v>0.99043417300234171</v>
      </c>
      <c r="M158" s="18">
        <v>0.7732913624801161</v>
      </c>
      <c r="N158" s="18">
        <v>0.87660689827277916</v>
      </c>
      <c r="O158" s="18">
        <v>0.87106915832182619</v>
      </c>
      <c r="P158" s="18">
        <v>0.92876223147193271</v>
      </c>
      <c r="Q158" s="62">
        <f>AVERAGE(B158:D158)/AVERAGE(N158:P158)</f>
        <v>1.0025676266863799</v>
      </c>
      <c r="R158" s="63">
        <f>_xlfn.T.TEST(N158:P158,B158:D158,2,2)</f>
        <v>0.91070079366610557</v>
      </c>
      <c r="S158" s="18">
        <f t="shared" si="8"/>
        <v>0.96336552626644778</v>
      </c>
      <c r="T158" s="18">
        <f t="shared" si="9"/>
        <v>0.29435132803606162</v>
      </c>
      <c r="U158" s="62">
        <f t="shared" si="10"/>
        <v>0.98235620222824216</v>
      </c>
      <c r="V158" s="63">
        <f t="shared" si="11"/>
        <v>0.82202963961358289</v>
      </c>
      <c r="W158" s="62">
        <f>AVERAGE(E158:G158)/AVERAGE(N158:P158)</f>
        <v>0.92023007534604795</v>
      </c>
      <c r="X158" s="63">
        <f>_xlfn.T.TEST(N158:P158,E158:G158,2,2)</f>
        <v>0.2399658042530522</v>
      </c>
    </row>
    <row r="159" spans="1:24">
      <c r="A159" s="18" t="s">
        <v>518</v>
      </c>
      <c r="B159" s="18">
        <v>4.0223415352658581E-2</v>
      </c>
      <c r="C159" s="18">
        <v>4.0327886698777349E-2</v>
      </c>
      <c r="D159" s="18">
        <v>3.8286010316018804E-2</v>
      </c>
      <c r="E159" s="18">
        <v>3.9270355615911266E-2</v>
      </c>
      <c r="F159" s="18">
        <v>3.28174224194272E-2</v>
      </c>
      <c r="G159" s="18">
        <v>3.0633766977050045E-2</v>
      </c>
      <c r="H159" s="18">
        <v>2.9510651004451431E-2</v>
      </c>
      <c r="I159" s="18">
        <v>3.7425285577716259E-2</v>
      </c>
      <c r="J159" s="18">
        <v>3.840205719468489E-2</v>
      </c>
      <c r="K159" s="18">
        <v>3.683391586945349E-2</v>
      </c>
      <c r="L159" s="18">
        <v>3.890916132430202E-2</v>
      </c>
      <c r="M159" s="18">
        <v>3.4816909476288189E-2</v>
      </c>
      <c r="N159" s="18">
        <v>3.2740775207934357E-2</v>
      </c>
      <c r="O159" s="18">
        <v>3.9117426342803643E-2</v>
      </c>
      <c r="P159" s="18">
        <v>3.9799557016149609E-2</v>
      </c>
      <c r="Q159" s="62">
        <f>AVERAGE(B159:D159)/AVERAGE(N159:P159)</f>
        <v>1.0642996410882302</v>
      </c>
      <c r="R159" s="63">
        <f>_xlfn.T.TEST(N159:P159,B159:D159,2,2)</f>
        <v>0.36496283258461726</v>
      </c>
      <c r="S159" s="18">
        <f t="shared" si="8"/>
        <v>0.94340057626851581</v>
      </c>
      <c r="T159" s="18">
        <f t="shared" si="9"/>
        <v>0.59010705464900493</v>
      </c>
      <c r="U159" s="62">
        <f t="shared" si="10"/>
        <v>0.99016842258940463</v>
      </c>
      <c r="V159" s="63">
        <f t="shared" si="11"/>
        <v>0.89239146497726018</v>
      </c>
      <c r="W159" s="62">
        <f>AVERAGE(E159:G159)/AVERAGE(N159:P159)</f>
        <v>0.91996782248547537</v>
      </c>
      <c r="X159" s="63">
        <f>_xlfn.T.TEST(N159:P159,E159:G159,2,2)</f>
        <v>0.43433955933376617</v>
      </c>
    </row>
    <row r="160" spans="1:24">
      <c r="A160" s="18" t="s">
        <v>519</v>
      </c>
      <c r="B160" s="18">
        <v>1.2407358568416614E-2</v>
      </c>
      <c r="C160" s="18">
        <v>1.3409915405726022E-2</v>
      </c>
      <c r="D160" s="18">
        <v>1.0732610633281407E-2</v>
      </c>
      <c r="E160" s="18">
        <v>1.0587194875509904E-2</v>
      </c>
      <c r="F160" s="18">
        <v>1.106192449754587E-2</v>
      </c>
      <c r="G160" s="18">
        <v>8.1692357865420506E-3</v>
      </c>
      <c r="H160" s="18">
        <v>1.1478913295300399E-2</v>
      </c>
      <c r="I160" s="18">
        <v>9.3354070405703565E-3</v>
      </c>
      <c r="J160" s="18">
        <v>1.0677755993789331E-2</v>
      </c>
      <c r="K160" s="18">
        <v>1.1631200767978403E-2</v>
      </c>
      <c r="L160" s="18">
        <v>1.31671305107172E-2</v>
      </c>
      <c r="M160" s="18">
        <v>1.1278898809784782E-2</v>
      </c>
      <c r="N160" s="18">
        <v>1.1196677545622147E-2</v>
      </c>
      <c r="O160" s="18">
        <v>1.2472005639859217E-2</v>
      </c>
      <c r="P160" s="18">
        <v>1.2774147680074559E-2</v>
      </c>
      <c r="Q160" s="62">
        <f>AVERAGE(B160:D160)/AVERAGE(N160:P160)</f>
        <v>1.0029375802956433</v>
      </c>
      <c r="R160" s="63">
        <f>_xlfn.T.TEST(N160:P160,B160:D160,2,2)</f>
        <v>0.9708694888193814</v>
      </c>
      <c r="S160" s="18">
        <f t="shared" si="8"/>
        <v>0.86415011078145787</v>
      </c>
      <c r="T160" s="18">
        <f t="shared" si="9"/>
        <v>0.10507646992336853</v>
      </c>
      <c r="U160" s="62">
        <f t="shared" si="10"/>
        <v>0.98996782718597509</v>
      </c>
      <c r="V160" s="63">
        <f t="shared" si="11"/>
        <v>0.87955985723775432</v>
      </c>
      <c r="W160" s="62">
        <f>AVERAGE(E160:G160)/AVERAGE(N160:P160)</f>
        <v>0.81822280134062675</v>
      </c>
      <c r="X160" s="63">
        <f>_xlfn.T.TEST(N160:P160,E160:G160,2,2)</f>
        <v>9.5854404352728628E-2</v>
      </c>
    </row>
    <row r="161" spans="1:24">
      <c r="A161" s="18" t="s">
        <v>184</v>
      </c>
      <c r="B161" s="18">
        <v>0.122844168273329</v>
      </c>
      <c r="C161" s="18">
        <v>0.1294080390368145</v>
      </c>
      <c r="D161" s="18">
        <v>0.12568612744106453</v>
      </c>
      <c r="E161" s="18">
        <v>0.13452927656778463</v>
      </c>
      <c r="F161" s="18">
        <v>0.11877233522476563</v>
      </c>
      <c r="G161" s="18">
        <v>0.10805592133791293</v>
      </c>
      <c r="H161" s="18">
        <v>0.12911274787163105</v>
      </c>
      <c r="I161" s="18">
        <v>0.11353452057446399</v>
      </c>
      <c r="J161" s="18">
        <v>0.11623986923877261</v>
      </c>
      <c r="K161" s="18">
        <v>0.13158174140915635</v>
      </c>
      <c r="L161" s="18">
        <v>0.14694939114402794</v>
      </c>
      <c r="M161" s="18">
        <v>0.11932159215405821</v>
      </c>
      <c r="N161" s="18">
        <v>0.13814164994494954</v>
      </c>
      <c r="O161" s="18">
        <v>0.12501236903077639</v>
      </c>
      <c r="P161" s="18">
        <v>0.14074255539890934</v>
      </c>
      <c r="Q161" s="62">
        <f>AVERAGE(B161:D161)/AVERAGE(N161:P161)</f>
        <v>0.93573047836907486</v>
      </c>
      <c r="R161" s="63">
        <f>_xlfn.T.TEST(N161:P161,B161:D161,2,2)</f>
        <v>0.17312067804981887</v>
      </c>
      <c r="S161" s="18">
        <f t="shared" si="8"/>
        <v>0.88856197466032716</v>
      </c>
      <c r="T161" s="18">
        <f t="shared" si="9"/>
        <v>9.3353401336133915E-2</v>
      </c>
      <c r="U161" s="62">
        <f t="shared" si="10"/>
        <v>0.98503614526379535</v>
      </c>
      <c r="V161" s="63">
        <f t="shared" si="11"/>
        <v>0.84008083748719764</v>
      </c>
      <c r="W161" s="62">
        <f>AVERAGE(E161:G161)/AVERAGE(N161:P161)</f>
        <v>0.89467838069675021</v>
      </c>
      <c r="X161" s="63">
        <f>_xlfn.T.TEST(N161:P161,E161:G161,2,2)</f>
        <v>0.19418047906272659</v>
      </c>
    </row>
    <row r="162" spans="1:24">
      <c r="A162" s="18" t="s">
        <v>328</v>
      </c>
      <c r="B162" s="18">
        <v>6.6856889675047703E-3</v>
      </c>
      <c r="C162" s="18">
        <v>5.9826437582922885E-3</v>
      </c>
      <c r="D162" s="18">
        <v>8.1735895926057667E-3</v>
      </c>
      <c r="E162" s="18">
        <v>4.7532586997002567E-3</v>
      </c>
      <c r="F162" s="18">
        <v>5.9505786775332584E-3</v>
      </c>
      <c r="G162" s="18">
        <v>4.3916146521283386E-3</v>
      </c>
      <c r="H162" s="18">
        <v>7.2035186268109685E-3</v>
      </c>
      <c r="I162" s="18">
        <v>5.9967156427614861E-3</v>
      </c>
      <c r="J162" s="18">
        <v>6.0507283964806218E-3</v>
      </c>
      <c r="K162" s="18">
        <v>5.464919858845071E-3</v>
      </c>
      <c r="L162" s="18">
        <v>7.1358290074637395E-3</v>
      </c>
      <c r="M162" s="18">
        <v>5.5910836295502593E-3</v>
      </c>
      <c r="N162" s="18">
        <v>6.2912652322382571E-3</v>
      </c>
      <c r="O162" s="18">
        <v>4.7856824525541533E-3</v>
      </c>
      <c r="P162" s="18">
        <v>5.9703461540916948E-3</v>
      </c>
      <c r="Q162" s="62">
        <f>AVERAGE(B162:D162)/AVERAGE(N162:P162)</f>
        <v>1.2225941850584721</v>
      </c>
      <c r="R162" s="63">
        <f>_xlfn.T.TEST(N162:P162,B162:D162,2,2)</f>
        <v>0.18534711191818587</v>
      </c>
      <c r="S162" s="18">
        <f t="shared" si="8"/>
        <v>1.129267955840739</v>
      </c>
      <c r="T162" s="18">
        <f t="shared" si="9"/>
        <v>0.29061789401518884</v>
      </c>
      <c r="U162" s="62">
        <f t="shared" si="10"/>
        <v>1.0671390232251599</v>
      </c>
      <c r="V162" s="63">
        <f t="shared" si="11"/>
        <v>0.61752745210993187</v>
      </c>
      <c r="W162" s="62">
        <f>AVERAGE(E162:G162)/AVERAGE(N162:P162)</f>
        <v>0.88550430185756601</v>
      </c>
      <c r="X162" s="63">
        <f>_xlfn.T.TEST(N162:P162,E162:G162,2,2)</f>
        <v>0.37804583963718719</v>
      </c>
    </row>
    <row r="163" spans="1:24">
      <c r="A163" s="18" t="s">
        <v>329</v>
      </c>
      <c r="B163" s="18">
        <v>3.2550289544068752E-3</v>
      </c>
      <c r="C163" s="18">
        <v>1.6291319945480971E-3</v>
      </c>
      <c r="D163" s="18">
        <v>3.7010319230070055E-3</v>
      </c>
      <c r="E163" s="18">
        <v>2.5617653318130915E-3</v>
      </c>
      <c r="F163" s="18">
        <v>2.4113704277176889E-3</v>
      </c>
      <c r="G163" s="18">
        <v>1.5748760284883614E-3</v>
      </c>
      <c r="H163" s="18">
        <v>1.7268423343947553E-3</v>
      </c>
      <c r="I163" s="18">
        <v>2.0838301662861728E-3</v>
      </c>
      <c r="J163" s="18">
        <v>2.4573984538898146E-3</v>
      </c>
      <c r="K163" s="18">
        <v>2.5455489896249028E-3</v>
      </c>
      <c r="L163" s="18">
        <v>1.8638901633548357E-3</v>
      </c>
      <c r="M163" s="18">
        <v>2.8697026702997307E-3</v>
      </c>
      <c r="N163" s="18">
        <v>2.3196135745458717E-3</v>
      </c>
      <c r="O163" s="18">
        <v>2.7694748100528729E-3</v>
      </c>
      <c r="P163" s="18">
        <v>3.3173174207945565E-3</v>
      </c>
      <c r="Q163" s="62">
        <f>AVERAGE(B163:D163)/AVERAGE(N163:P163)</f>
        <v>1.0212679557360853</v>
      </c>
      <c r="R163" s="63">
        <f>_xlfn.T.TEST(N163:P163,B163:D163,2,2)</f>
        <v>0.93555955413065084</v>
      </c>
      <c r="S163" s="18">
        <f t="shared" si="8"/>
        <v>0.74563030856175572</v>
      </c>
      <c r="T163" s="18">
        <f t="shared" si="9"/>
        <v>0.11683440504941174</v>
      </c>
      <c r="U163" s="62">
        <f t="shared" si="10"/>
        <v>0.8659041678203766</v>
      </c>
      <c r="V163" s="63">
        <f t="shared" si="11"/>
        <v>0.41501211110912334</v>
      </c>
      <c r="W163" s="62">
        <f>AVERAGE(E163:G163)/AVERAGE(N163:P163)</f>
        <v>0.77893120313298825</v>
      </c>
      <c r="X163" s="63">
        <f>_xlfn.T.TEST(N163:P163,E163:G163,2,2)</f>
        <v>0.21537441742020627</v>
      </c>
    </row>
    <row r="164" spans="1:24">
      <c r="A164" s="18" t="s">
        <v>185</v>
      </c>
      <c r="B164" s="18">
        <v>1.5203749977999261</v>
      </c>
      <c r="C164" s="18">
        <v>1.3393247064205867</v>
      </c>
      <c r="D164" s="18">
        <v>1.3871132085091982</v>
      </c>
      <c r="E164" s="18">
        <v>1.4776436223292888</v>
      </c>
      <c r="F164" s="18">
        <v>1.2985979174814664</v>
      </c>
      <c r="G164" s="18">
        <v>1.0300704217841663</v>
      </c>
      <c r="H164" s="18">
        <v>1.3821866606487816</v>
      </c>
      <c r="I164" s="18">
        <v>1.1361162653746224</v>
      </c>
      <c r="J164" s="18">
        <v>1.1812326768805061</v>
      </c>
      <c r="K164" s="18">
        <v>1.2451813901248301</v>
      </c>
      <c r="L164" s="18">
        <v>1.4182310033223184</v>
      </c>
      <c r="M164" s="18">
        <v>1.2127604249085202</v>
      </c>
      <c r="N164" s="18">
        <v>1.2178333714755802</v>
      </c>
      <c r="O164" s="18">
        <v>1.2409519611622073</v>
      </c>
      <c r="P164" s="18">
        <v>1.1688328165119861</v>
      </c>
      <c r="Q164" s="62">
        <f>AVERAGE(B164:D164)/AVERAGE(N164:P164)</f>
        <v>1.1706890687282128</v>
      </c>
      <c r="R164" s="63">
        <f>_xlfn.T.TEST(N164:P164,B164:D164,2,2)</f>
        <v>2.3869011791556535E-2</v>
      </c>
      <c r="S164" s="18">
        <f t="shared" si="8"/>
        <v>1.0198249790350709</v>
      </c>
      <c r="T164" s="18">
        <f t="shared" si="9"/>
        <v>0.77548706571861414</v>
      </c>
      <c r="U164" s="62">
        <f t="shared" si="10"/>
        <v>1.0685173187988792</v>
      </c>
      <c r="V164" s="63">
        <f t="shared" si="11"/>
        <v>0.28528469983364296</v>
      </c>
      <c r="W164" s="62">
        <f>AVERAGE(E164:G164)/AVERAGE(N164:P164)</f>
        <v>1.0492592674030561</v>
      </c>
      <c r="X164" s="63">
        <f>_xlfn.T.TEST(N164:P164,E164:G164,2,2)</f>
        <v>0.67471203150599313</v>
      </c>
    </row>
    <row r="165" spans="1:24">
      <c r="A165" s="18" t="s">
        <v>186</v>
      </c>
      <c r="B165" s="18">
        <v>0.70929545053569665</v>
      </c>
      <c r="C165" s="18">
        <v>0.62828103688200532</v>
      </c>
      <c r="D165" s="18">
        <v>0.62772406350335541</v>
      </c>
      <c r="E165" s="18">
        <v>0.5859510633361863</v>
      </c>
      <c r="F165" s="18">
        <v>0.49053105501615812</v>
      </c>
      <c r="G165" s="18">
        <v>0.42381770078715042</v>
      </c>
      <c r="H165" s="18">
        <v>0.51134091538909821</v>
      </c>
      <c r="I165" s="18">
        <v>0.42607800161985748</v>
      </c>
      <c r="J165" s="18">
        <v>0.48035046229745088</v>
      </c>
      <c r="K165" s="18">
        <v>0.51008031568222989</v>
      </c>
      <c r="L165" s="18">
        <v>0.6320131629271224</v>
      </c>
      <c r="M165" s="18">
        <v>0.49616738808277872</v>
      </c>
      <c r="N165" s="18">
        <v>0.51331971064655613</v>
      </c>
      <c r="O165" s="18">
        <v>0.53903672842589689</v>
      </c>
      <c r="P165" s="18">
        <v>0.44178157230745801</v>
      </c>
      <c r="Q165" s="62">
        <f>AVERAGE(B165:D165)/AVERAGE(N165:P165)</f>
        <v>1.3153407087916893</v>
      </c>
      <c r="R165" s="63">
        <f>_xlfn.T.TEST(N165:P165,B165:D165,2,2)</f>
        <v>1.6816975041983619E-2</v>
      </c>
      <c r="S165" s="18">
        <f t="shared" si="8"/>
        <v>0.94888783265544907</v>
      </c>
      <c r="T165" s="18">
        <f t="shared" si="9"/>
        <v>0.54269859168901757</v>
      </c>
      <c r="U165" s="62">
        <f t="shared" si="10"/>
        <v>1.0964588640503932</v>
      </c>
      <c r="V165" s="63">
        <f t="shared" si="11"/>
        <v>0.40819850584636885</v>
      </c>
      <c r="W165" s="62">
        <f>AVERAGE(E165:G165)/AVERAGE(N165:P165)</f>
        <v>1.0041239883549264</v>
      </c>
      <c r="X165" s="63">
        <f>_xlfn.T.TEST(N165:P165,E165:G165,2,2)</f>
        <v>0.97216054615284841</v>
      </c>
    </row>
    <row r="166" spans="1:24">
      <c r="A166" s="18" t="s">
        <v>187</v>
      </c>
      <c r="B166" s="18">
        <v>1.7290822902584808</v>
      </c>
      <c r="C166" s="18">
        <v>1.4721353306353311</v>
      </c>
      <c r="D166" s="18">
        <v>1.5825699636891528</v>
      </c>
      <c r="E166" s="18">
        <v>1.5989403314754436</v>
      </c>
      <c r="F166" s="18">
        <v>1.3692950927375207</v>
      </c>
      <c r="G166" s="18">
        <v>1.116032256036084</v>
      </c>
      <c r="H166" s="18">
        <v>1.4564319539756079</v>
      </c>
      <c r="I166" s="18">
        <v>1.2547135507306015</v>
      </c>
      <c r="J166" s="18">
        <v>1.3142353983495554</v>
      </c>
      <c r="K166" s="18">
        <v>1.4274182684778798</v>
      </c>
      <c r="L166" s="18">
        <v>1.823065834272096</v>
      </c>
      <c r="M166" s="18">
        <v>1.4271395334240411</v>
      </c>
      <c r="N166" s="18">
        <v>1.4896222223257767</v>
      </c>
      <c r="O166" s="18">
        <v>1.3846571217251245</v>
      </c>
      <c r="P166" s="18">
        <v>1.3824569787180903</v>
      </c>
      <c r="Q166" s="62">
        <f>AVERAGE(B166:D166)/AVERAGE(N166:P166)</f>
        <v>1.123815811422195</v>
      </c>
      <c r="R166" s="63">
        <f>_xlfn.T.TEST(N166:P166,B166:D166,2,2)</f>
        <v>9.9948410021405656E-2</v>
      </c>
      <c r="S166" s="18">
        <f t="shared" si="8"/>
        <v>0.94564957700674979</v>
      </c>
      <c r="T166" s="18">
        <f t="shared" si="9"/>
        <v>0.32941450378026937</v>
      </c>
      <c r="U166" s="62">
        <f t="shared" si="10"/>
        <v>1.0988755895341058</v>
      </c>
      <c r="V166" s="63">
        <f t="shared" si="11"/>
        <v>0.36239692767738441</v>
      </c>
      <c r="W166" s="62">
        <f>AVERAGE(E166:G166)/AVERAGE(N166:P166)</f>
        <v>0.95948336250065114</v>
      </c>
      <c r="X166" s="63">
        <f>_xlfn.T.TEST(N166:P166,E166:G166,2,2)</f>
        <v>0.70987782077392492</v>
      </c>
    </row>
    <row r="167" spans="1:24">
      <c r="A167" s="18" t="s">
        <v>188</v>
      </c>
      <c r="B167" s="18">
        <v>4.4193507233732454</v>
      </c>
      <c r="C167" s="18">
        <v>4.0965974443458562</v>
      </c>
      <c r="D167" s="18">
        <v>3.9012748498406626</v>
      </c>
      <c r="E167" s="18">
        <v>4.3127837629757826</v>
      </c>
      <c r="F167" s="18">
        <v>3.6720658787855966</v>
      </c>
      <c r="G167" s="18">
        <v>3.1860327475046737</v>
      </c>
      <c r="H167" s="18">
        <v>3.8522799892039998</v>
      </c>
      <c r="I167" s="18">
        <v>3.330293067614853</v>
      </c>
      <c r="J167" s="18">
        <v>3.6819486422970393</v>
      </c>
      <c r="K167" s="18">
        <v>3.8930628593182579</v>
      </c>
      <c r="L167" s="18">
        <v>4.8295759245156145</v>
      </c>
      <c r="M167" s="18">
        <v>3.7771176403350109</v>
      </c>
      <c r="N167" s="18">
        <v>3.7098784685631263</v>
      </c>
      <c r="O167" s="18">
        <v>3.8528929178137004</v>
      </c>
      <c r="P167" s="18">
        <v>3.4420466545222403</v>
      </c>
      <c r="Q167" s="62">
        <f>AVERAGE(B167:D167)/AVERAGE(N167:P167)</f>
        <v>1.1283442371706227</v>
      </c>
      <c r="R167" s="63">
        <f>_xlfn.T.TEST(N167:P167,B167:D167,2,2)</f>
        <v>7.1426452815938804E-2</v>
      </c>
      <c r="S167" s="18">
        <f t="shared" si="8"/>
        <v>0.98725137105749794</v>
      </c>
      <c r="T167" s="18">
        <f t="shared" si="9"/>
        <v>0.82246823988076312</v>
      </c>
      <c r="U167" s="62">
        <f t="shared" si="10"/>
        <v>1.1358439892158074</v>
      </c>
      <c r="V167" s="63">
        <f t="shared" si="11"/>
        <v>0.23228543853177028</v>
      </c>
      <c r="W167" s="62">
        <f>AVERAGE(E167:G167)/AVERAGE(N167:P167)</f>
        <v>1.015090149400909</v>
      </c>
      <c r="X167" s="63">
        <f>_xlfn.T.TEST(N167:P167,E167:G167,2,2)</f>
        <v>0.8812561844882616</v>
      </c>
    </row>
    <row r="168" spans="1:24">
      <c r="A168" s="18" t="s">
        <v>189</v>
      </c>
      <c r="B168" s="18">
        <v>0.82537422555478068</v>
      </c>
      <c r="C168" s="18">
        <v>0.75921015765471345</v>
      </c>
      <c r="D168" s="18">
        <v>0.75908593046916739</v>
      </c>
      <c r="E168" s="18">
        <v>0.71115108293756235</v>
      </c>
      <c r="F168" s="18">
        <v>0.64643035607982013</v>
      </c>
      <c r="G168" s="18">
        <v>0.56143231732250198</v>
      </c>
      <c r="H168" s="18">
        <v>0.67747591087075543</v>
      </c>
      <c r="I168" s="18">
        <v>0.57560542512383506</v>
      </c>
      <c r="J168" s="18">
        <v>0.59575590061828787</v>
      </c>
      <c r="K168" s="18">
        <v>0.6417582061098156</v>
      </c>
      <c r="L168" s="18">
        <v>0.91222662559657797</v>
      </c>
      <c r="M168" s="18">
        <v>0.69974074406280706</v>
      </c>
      <c r="N168" s="18">
        <v>0.61719194168036617</v>
      </c>
      <c r="O168" s="18">
        <v>0.64323246158834246</v>
      </c>
      <c r="P168" s="18">
        <v>0.56193604988959411</v>
      </c>
      <c r="Q168" s="62">
        <f>AVERAGE(B168:D168)/AVERAGE(N168:P168)</f>
        <v>1.2860629792623546</v>
      </c>
      <c r="R168" s="63">
        <f>_xlfn.T.TEST(N168:P168,B168:D168,2,2)</f>
        <v>5.9540580089988294E-3</v>
      </c>
      <c r="S168" s="18">
        <f t="shared" si="8"/>
        <v>1.0145288400045607</v>
      </c>
      <c r="T168" s="18">
        <f t="shared" si="9"/>
        <v>0.83332323551074716</v>
      </c>
      <c r="U168" s="62">
        <f t="shared" si="10"/>
        <v>1.2367068061992379</v>
      </c>
      <c r="V168" s="63">
        <f t="shared" si="11"/>
        <v>0.16844264354225333</v>
      </c>
      <c r="W168" s="62">
        <f>AVERAGE(E168:G168)/AVERAGE(N168:P168)</f>
        <v>1.0530374235317024</v>
      </c>
      <c r="X168" s="63">
        <f>_xlfn.T.TEST(N168:P168,E168:G168,2,2)</f>
        <v>0.55091080175091145</v>
      </c>
    </row>
    <row r="169" spans="1:24">
      <c r="A169" s="18" t="s">
        <v>190</v>
      </c>
      <c r="B169" s="18">
        <v>0.46127155600749259</v>
      </c>
      <c r="C169" s="18">
        <v>0.4261605296212449</v>
      </c>
      <c r="D169" s="18">
        <v>0.40245898694870141</v>
      </c>
      <c r="E169" s="18">
        <v>0.53841622779246501</v>
      </c>
      <c r="F169" s="18">
        <v>0.47223214610662301</v>
      </c>
      <c r="G169" s="18">
        <v>0.38698592440921947</v>
      </c>
      <c r="H169" s="18">
        <v>0.47089755133389771</v>
      </c>
      <c r="I169" s="18">
        <v>0.36732979261185267</v>
      </c>
      <c r="J169" s="18">
        <v>0.41554624036176191</v>
      </c>
      <c r="K169" s="18">
        <v>0.41428433856029817</v>
      </c>
      <c r="L169" s="18">
        <v>0.47798750699725012</v>
      </c>
      <c r="M169" s="18">
        <v>0.42743187917469982</v>
      </c>
      <c r="N169" s="18">
        <v>0.46021592097824465</v>
      </c>
      <c r="O169" s="18">
        <v>0.44281406890102398</v>
      </c>
      <c r="P169" s="18">
        <v>0.41830478724589987</v>
      </c>
      <c r="Q169" s="62">
        <f>AVERAGE(B169:D169)/AVERAGE(N169:P169)</f>
        <v>0.97620307503285286</v>
      </c>
      <c r="R169" s="63">
        <f>_xlfn.T.TEST(N169:P169,B169:D169,2,2)</f>
        <v>0.64340909224874188</v>
      </c>
      <c r="S169" s="18">
        <f t="shared" si="8"/>
        <v>0.94886898158795974</v>
      </c>
      <c r="T169" s="18">
        <f t="shared" si="9"/>
        <v>0.52401569851700269</v>
      </c>
      <c r="U169" s="62">
        <f t="shared" si="10"/>
        <v>0.99876560246414681</v>
      </c>
      <c r="V169" s="63">
        <f t="shared" si="11"/>
        <v>0.98220292364709949</v>
      </c>
      <c r="W169" s="62">
        <f>AVERAGE(E169:G169)/AVERAGE(N169:P169)</f>
        <v>1.0577442768509764</v>
      </c>
      <c r="X169" s="63">
        <f>_xlfn.T.TEST(N169:P169,E169:G169,2,2)</f>
        <v>0.60587412031195997</v>
      </c>
    </row>
    <row r="170" spans="1:24">
      <c r="A170" s="18" t="s">
        <v>191</v>
      </c>
      <c r="B170" s="18">
        <v>6.0978652773403708</v>
      </c>
      <c r="C170" s="18">
        <v>5.7871047682225374</v>
      </c>
      <c r="D170" s="18">
        <v>5.5155423947099544</v>
      </c>
      <c r="E170" s="18">
        <v>7.1892562184426332</v>
      </c>
      <c r="F170" s="18">
        <v>6.0022503273593353</v>
      </c>
      <c r="G170" s="18">
        <v>5.641484506033402</v>
      </c>
      <c r="H170" s="18">
        <v>6.0389476102228645</v>
      </c>
      <c r="I170" s="18">
        <v>5.2114001347882821</v>
      </c>
      <c r="J170" s="18">
        <v>5.821523100477612</v>
      </c>
      <c r="K170" s="18">
        <v>5.928311592008602</v>
      </c>
      <c r="L170" s="18">
        <v>6.9371741160662692</v>
      </c>
      <c r="M170" s="18">
        <v>5.7888015740048564</v>
      </c>
      <c r="N170" s="18">
        <v>6.4404844716271494</v>
      </c>
      <c r="O170" s="18">
        <v>6.1694979384734392</v>
      </c>
      <c r="P170" s="18">
        <v>5.8693177808401726</v>
      </c>
      <c r="Q170" s="62">
        <f>AVERAGE(B170:D170)/AVERAGE(N170:P170)</f>
        <v>0.94162182877483847</v>
      </c>
      <c r="R170" s="63">
        <f>_xlfn.T.TEST(N170:P170,B170:D170,2,2)</f>
        <v>0.20164867909097911</v>
      </c>
      <c r="S170" s="18">
        <f t="shared" si="8"/>
        <v>0.9238375192291115</v>
      </c>
      <c r="T170" s="18">
        <f t="shared" si="9"/>
        <v>0.19005189044365545</v>
      </c>
      <c r="U170" s="62">
        <f t="shared" si="10"/>
        <v>1.0094693570281816</v>
      </c>
      <c r="V170" s="63">
        <f t="shared" si="11"/>
        <v>0.8904683384719061</v>
      </c>
      <c r="W170" s="62">
        <f>AVERAGE(E170:G170)/AVERAGE(N170:P170)</f>
        <v>1.0191398406454808</v>
      </c>
      <c r="X170" s="63">
        <f>_xlfn.T.TEST(N170:P170,E170:G170,2,2)</f>
        <v>0.82372255257344529</v>
      </c>
    </row>
    <row r="171" spans="1:24">
      <c r="A171" s="18" t="s">
        <v>192</v>
      </c>
      <c r="B171" s="18">
        <v>1.3843385567556394</v>
      </c>
      <c r="C171" s="18">
        <v>1.258608208757225</v>
      </c>
      <c r="D171" s="18">
        <v>1.2433661939299552</v>
      </c>
      <c r="E171" s="18">
        <v>1.4590360601591927</v>
      </c>
      <c r="F171" s="18">
        <v>1.2431922451194737</v>
      </c>
      <c r="G171" s="18">
        <v>1.0530902820203729</v>
      </c>
      <c r="H171" s="18">
        <v>1.2365955063446741</v>
      </c>
      <c r="I171" s="18">
        <v>0.99380799115775487</v>
      </c>
      <c r="J171" s="18">
        <v>1.1012384608729675</v>
      </c>
      <c r="K171" s="18">
        <v>1.1649356280391845</v>
      </c>
      <c r="L171" s="18">
        <v>1.4135764433290863</v>
      </c>
      <c r="M171" s="18">
        <v>1.2177927067752294</v>
      </c>
      <c r="N171" s="18">
        <v>1.2377599847115381</v>
      </c>
      <c r="O171" s="18">
        <v>1.293678656467822</v>
      </c>
      <c r="P171" s="18">
        <v>1.1429986317082221</v>
      </c>
      <c r="Q171" s="62">
        <f>AVERAGE(B171:D171)/AVERAGE(N171:P171)</f>
        <v>1.0576620774338961</v>
      </c>
      <c r="R171" s="63">
        <f>_xlfn.T.TEST(N171:P171,B171:D171,2,2)</f>
        <v>0.32288396438315353</v>
      </c>
      <c r="S171" s="18">
        <f t="shared" si="8"/>
        <v>0.90670807825689248</v>
      </c>
      <c r="T171" s="18">
        <f t="shared" si="9"/>
        <v>0.24003706608136574</v>
      </c>
      <c r="U171" s="62">
        <f t="shared" si="10"/>
        <v>1.0331663044448021</v>
      </c>
      <c r="V171" s="63">
        <f t="shared" si="11"/>
        <v>0.6665458820930833</v>
      </c>
      <c r="W171" s="62">
        <f>AVERAGE(E171:G171)/AVERAGE(N171:P171)</f>
        <v>1.0220118914556666</v>
      </c>
      <c r="X171" s="63">
        <f>_xlfn.T.TEST(N171:P171,E171:G171,2,2)</f>
        <v>0.84008717771706887</v>
      </c>
    </row>
    <row r="172" spans="1:24">
      <c r="A172" s="18" t="s">
        <v>193</v>
      </c>
      <c r="B172" s="18">
        <v>0.17188539864205646</v>
      </c>
      <c r="C172" s="18">
        <v>0.12773056492124621</v>
      </c>
      <c r="D172" s="18">
        <v>0.14360706940847026</v>
      </c>
      <c r="E172" s="18">
        <v>0.15289748283157592</v>
      </c>
      <c r="F172" s="18">
        <v>0.13521760123417484</v>
      </c>
      <c r="G172" s="18">
        <v>0.13288450826763776</v>
      </c>
      <c r="H172" s="18">
        <v>0.12916103765668219</v>
      </c>
      <c r="I172" s="18">
        <v>0.10951512980122839</v>
      </c>
      <c r="J172" s="18">
        <v>0.12390316876039793</v>
      </c>
      <c r="K172" s="18">
        <v>0.13577333476200859</v>
      </c>
      <c r="L172" s="18">
        <v>0.16114176207337072</v>
      </c>
      <c r="M172" s="18">
        <v>0.12699684974475089</v>
      </c>
      <c r="N172" s="18">
        <v>0.13781093408664588</v>
      </c>
      <c r="O172" s="18">
        <v>0.13710839130325903</v>
      </c>
      <c r="P172" s="18">
        <v>0.12902510547806656</v>
      </c>
      <c r="Q172" s="62">
        <f>AVERAGE(B172:D172)/AVERAGE(N172:P172)</f>
        <v>1.0972376374131509</v>
      </c>
      <c r="R172" s="63">
        <f>_xlfn.T.TEST(N172:P172,B172:D172,2,2)</f>
        <v>0.37795188728984619</v>
      </c>
      <c r="S172" s="18">
        <f t="shared" si="8"/>
        <v>0.89759706660448269</v>
      </c>
      <c r="T172" s="18">
        <f t="shared" si="9"/>
        <v>0.10169513063094489</v>
      </c>
      <c r="U172" s="62">
        <f t="shared" si="10"/>
        <v>1.0494313429925339</v>
      </c>
      <c r="V172" s="63">
        <f t="shared" si="11"/>
        <v>0.56477231279267159</v>
      </c>
      <c r="W172" s="62">
        <f>AVERAGE(E172:G172)/AVERAGE(N172:P172)</f>
        <v>1.0422215536646215</v>
      </c>
      <c r="X172" s="63">
        <f>_xlfn.T.TEST(N172:P172,E172:G172,2,2)</f>
        <v>0.45738919023329838</v>
      </c>
    </row>
    <row r="173" spans="1:24">
      <c r="A173" s="18" t="s">
        <v>194</v>
      </c>
      <c r="B173" s="18">
        <v>0.55225356599988451</v>
      </c>
      <c r="C173" s="18">
        <v>0.55981783038490573</v>
      </c>
      <c r="D173" s="18">
        <v>0.50604173751602577</v>
      </c>
      <c r="E173" s="18">
        <v>0.72294121931257993</v>
      </c>
      <c r="F173" s="18">
        <v>0.60617738325732828</v>
      </c>
      <c r="G173" s="18">
        <v>0.57377264422538188</v>
      </c>
      <c r="H173" s="18">
        <v>0.60640264609727801</v>
      </c>
      <c r="I173" s="18">
        <v>0.55598034773629623</v>
      </c>
      <c r="J173" s="18">
        <v>0.60384439191486716</v>
      </c>
      <c r="K173" s="18">
        <v>0.5543402191745459</v>
      </c>
      <c r="L173" s="18">
        <v>0.66790698133646675</v>
      </c>
      <c r="M173" s="18">
        <v>0.55140545880572955</v>
      </c>
      <c r="N173" s="18">
        <v>0.62815792501531398</v>
      </c>
      <c r="O173" s="18">
        <v>0.61974036962049428</v>
      </c>
      <c r="P173" s="18">
        <v>0.56643212156287404</v>
      </c>
      <c r="Q173" s="62">
        <f>AVERAGE(B173:D173)/AVERAGE(N173:P173)</f>
        <v>0.8918514066974782</v>
      </c>
      <c r="R173" s="63">
        <f>_xlfn.T.TEST(N173:P173,B173:D173,2,2)</f>
        <v>6.3054911038453412E-2</v>
      </c>
      <c r="S173" s="18">
        <f t="shared" si="8"/>
        <v>0.97348717189505929</v>
      </c>
      <c r="T173" s="18">
        <f t="shared" si="9"/>
        <v>0.56132672483861978</v>
      </c>
      <c r="U173" s="62">
        <f t="shared" si="10"/>
        <v>0.97757974152956828</v>
      </c>
      <c r="V173" s="63">
        <f t="shared" si="11"/>
        <v>0.76800598451566926</v>
      </c>
      <c r="W173" s="62">
        <f>AVERAGE(E173:G173)/AVERAGE(N173:P173)</f>
        <v>1.0488118535664288</v>
      </c>
      <c r="X173" s="63">
        <f>_xlfn.T.TEST(N173:P173,E173:G173,2,2)</f>
        <v>0.58119658571632882</v>
      </c>
    </row>
    <row r="174" spans="1:24">
      <c r="A174" s="18" t="s">
        <v>195</v>
      </c>
      <c r="B174" s="18">
        <v>8.2799366922058845E-2</v>
      </c>
      <c r="C174" s="18">
        <v>8.2339294382118011E-2</v>
      </c>
      <c r="D174" s="18">
        <v>4.8374380697282324E-2</v>
      </c>
      <c r="E174" s="18">
        <v>5.7774341737897458E-2</v>
      </c>
      <c r="F174" s="18">
        <v>6.9586748419571937E-2</v>
      </c>
      <c r="G174" s="18">
        <v>5.5836300262434108E-2</v>
      </c>
      <c r="H174" s="18">
        <v>6.8818150723830851E-2</v>
      </c>
      <c r="I174" s="18">
        <v>5.9595030038750836E-2</v>
      </c>
      <c r="J174" s="18">
        <v>6.4370909901943663E-2</v>
      </c>
      <c r="K174" s="18">
        <v>4.6318020188295082E-2</v>
      </c>
      <c r="L174" s="18">
        <v>7.9552696038165893E-2</v>
      </c>
      <c r="M174" s="18">
        <v>6.3430157482710761E-2</v>
      </c>
      <c r="N174" s="18">
        <v>6.3815930796431733E-2</v>
      </c>
      <c r="O174" s="18">
        <v>7.7428985950594359E-2</v>
      </c>
      <c r="P174" s="18">
        <v>3.1132258451196711E-2</v>
      </c>
      <c r="Q174" s="62">
        <f>AVERAGE(B174:D174)/AVERAGE(N174:P174)</f>
        <v>1.2386387104669325</v>
      </c>
      <c r="R174" s="63">
        <f>_xlfn.T.TEST(N174:P174,B174:D174,2,2)</f>
        <v>0.48524392305612685</v>
      </c>
      <c r="S174" s="18">
        <f t="shared" si="8"/>
        <v>1.1183852528203684</v>
      </c>
      <c r="T174" s="18">
        <f t="shared" si="9"/>
        <v>0.65231566533306884</v>
      </c>
      <c r="U174" s="62">
        <f t="shared" si="10"/>
        <v>1.0981783028494798</v>
      </c>
      <c r="V174" s="63">
        <f t="shared" si="11"/>
        <v>0.75329961780264276</v>
      </c>
      <c r="W174" s="62">
        <f>AVERAGE(E174:G174)/AVERAGE(N174:P174)</f>
        <v>1.0627705797431597</v>
      </c>
      <c r="X174" s="63">
        <f>_xlfn.T.TEST(N174:P174,E174:G174,2,2)</f>
        <v>0.81448712347044228</v>
      </c>
    </row>
    <row r="175" spans="1:24">
      <c r="A175" s="18" t="s">
        <v>520</v>
      </c>
      <c r="B175" s="18">
        <v>2.5638964300346725</v>
      </c>
      <c r="C175" s="18">
        <v>2.3113229997124418</v>
      </c>
      <c r="D175" s="18">
        <v>2.2432941248135689</v>
      </c>
      <c r="E175" s="18">
        <v>2.1757490469493468</v>
      </c>
      <c r="F175" s="18">
        <v>1.9463652158324203</v>
      </c>
      <c r="G175" s="18">
        <v>1.706303235188682</v>
      </c>
      <c r="H175" s="18">
        <v>2.0991827191611621</v>
      </c>
      <c r="I175" s="18">
        <v>1.8621487287341796</v>
      </c>
      <c r="J175" s="18">
        <v>1.9944225505639559</v>
      </c>
      <c r="K175" s="18">
        <v>1.9517132755433781</v>
      </c>
      <c r="L175" s="18">
        <v>2.186662929927651</v>
      </c>
      <c r="M175" s="18">
        <v>1.8073930668724068</v>
      </c>
      <c r="N175" s="18">
        <v>1.8810872460814851</v>
      </c>
      <c r="O175" s="18">
        <v>1.9488436770028301</v>
      </c>
      <c r="P175" s="18">
        <v>1.8188075494186293</v>
      </c>
      <c r="Q175" s="62">
        <f>AVERAGE(B175:D175)/AVERAGE(N175:P175)</f>
        <v>1.2601952788595794</v>
      </c>
      <c r="R175" s="63">
        <f>_xlfn.T.TEST(N175:P175,B175:D175,2,2)</f>
        <v>9.3915549787872074E-3</v>
      </c>
      <c r="S175" s="18">
        <f t="shared" si="8"/>
        <v>1.0543511666278851</v>
      </c>
      <c r="T175" s="18">
        <f t="shared" si="9"/>
        <v>0.26069710217155201</v>
      </c>
      <c r="U175" s="62">
        <f t="shared" si="10"/>
        <v>1.0525835637968344</v>
      </c>
      <c r="V175" s="63">
        <f t="shared" si="11"/>
        <v>0.44409210160822588</v>
      </c>
      <c r="W175" s="62">
        <f>AVERAGE(E175:G175)/AVERAGE(N175:P175)</f>
        <v>1.0318086996489835</v>
      </c>
      <c r="X175" s="63">
        <f>_xlfn.T.TEST(N175:P175,E175:G175,2,2)</f>
        <v>0.69211326999955491</v>
      </c>
    </row>
    <row r="176" spans="1:24">
      <c r="A176" s="18" t="s">
        <v>196</v>
      </c>
      <c r="B176" s="18">
        <v>1.9072978860531558</v>
      </c>
      <c r="C176" s="18">
        <v>1.7176017338123237</v>
      </c>
      <c r="D176" s="18">
        <v>1.6471241871870874</v>
      </c>
      <c r="E176" s="18">
        <v>1.8600481414072465</v>
      </c>
      <c r="F176" s="18">
        <v>1.693861093846966</v>
      </c>
      <c r="G176" s="18">
        <v>1.4748213411006201</v>
      </c>
      <c r="H176" s="18">
        <v>1.6654572098401501</v>
      </c>
      <c r="I176" s="18">
        <v>1.5179563131186675</v>
      </c>
      <c r="J176" s="18">
        <v>1.6250988634416077</v>
      </c>
      <c r="K176" s="18">
        <v>1.4739515174435924</v>
      </c>
      <c r="L176" s="18">
        <v>1.705723389981759</v>
      </c>
      <c r="M176" s="18">
        <v>1.4113789879866532</v>
      </c>
      <c r="N176" s="18">
        <v>1.6895626263727237</v>
      </c>
      <c r="O176" s="18">
        <v>1.8504524941864373</v>
      </c>
      <c r="P176" s="18">
        <v>1.6288293302879464</v>
      </c>
      <c r="Q176" s="62">
        <f>AVERAGE(B176:D176)/AVERAGE(N176:P176)</f>
        <v>1.0199617839512563</v>
      </c>
      <c r="R176" s="63">
        <f>_xlfn.T.TEST(N176:P176,B176:D176,2,2)</f>
        <v>0.75296440864952441</v>
      </c>
      <c r="S176" s="18">
        <f t="shared" si="8"/>
        <v>0.93028769430513059</v>
      </c>
      <c r="T176" s="18">
        <f t="shared" si="9"/>
        <v>0.20502011407267132</v>
      </c>
      <c r="U176" s="62">
        <f t="shared" si="10"/>
        <v>0.88821668732159076</v>
      </c>
      <c r="V176" s="63">
        <f t="shared" si="11"/>
        <v>0.15859173240268812</v>
      </c>
      <c r="W176" s="62">
        <f>AVERAGE(E176:G176)/AVERAGE(N176:P176)</f>
        <v>0.97289261152571305</v>
      </c>
      <c r="X176" s="63">
        <f>_xlfn.T.TEST(N176:P176,E176:G176,2,2)</f>
        <v>0.73693740366503513</v>
      </c>
    </row>
    <row r="177" spans="1:24">
      <c r="A177" s="18" t="s">
        <v>197</v>
      </c>
      <c r="B177" s="18">
        <v>1.4627433874588729</v>
      </c>
      <c r="C177" s="18">
        <v>1.3451108153973348</v>
      </c>
      <c r="D177" s="18">
        <v>1.2602901789521768</v>
      </c>
      <c r="E177" s="18">
        <v>1.1164513047824121</v>
      </c>
      <c r="F177" s="18">
        <v>0.99969623450529443</v>
      </c>
      <c r="G177" s="18">
        <v>0.87967040766300375</v>
      </c>
      <c r="H177" s="18">
        <v>1.0512933830629159</v>
      </c>
      <c r="I177" s="18">
        <v>0.93683744818193659</v>
      </c>
      <c r="J177" s="18">
        <v>1.0176710188143303</v>
      </c>
      <c r="K177" s="18">
        <v>1.0295437787722863</v>
      </c>
      <c r="L177" s="18">
        <v>1.1933080250378285</v>
      </c>
      <c r="M177" s="18">
        <v>0.97872232961560846</v>
      </c>
      <c r="N177" s="18">
        <v>1.0040567731563563</v>
      </c>
      <c r="O177" s="18">
        <v>1.0642993901168996</v>
      </c>
      <c r="P177" s="18">
        <v>0.95269193531182506</v>
      </c>
      <c r="Q177" s="62">
        <f>AVERAGE(B177:D177)/AVERAGE(N177:P177)</f>
        <v>1.346600335067063</v>
      </c>
      <c r="R177" s="63">
        <f>_xlfn.T.TEST(N177:P177,B177:D177,2,2)</f>
        <v>6.4656979444335733E-3</v>
      </c>
      <c r="S177" s="18">
        <f t="shared" si="8"/>
        <v>0.99495332479709986</v>
      </c>
      <c r="T177" s="18">
        <f t="shared" si="9"/>
        <v>0.91882148796284513</v>
      </c>
      <c r="U177" s="62">
        <f t="shared" si="10"/>
        <v>1.059756094226104</v>
      </c>
      <c r="V177" s="63">
        <f t="shared" si="11"/>
        <v>0.45222439989090596</v>
      </c>
      <c r="W177" s="62">
        <f>AVERAGE(E177:G177)/AVERAGE(N177:P177)</f>
        <v>0.99164854354811915</v>
      </c>
      <c r="X177" s="63">
        <f>_xlfn.T.TEST(N177:P177,E177:G177,2,2)</f>
        <v>0.91676140298088027</v>
      </c>
    </row>
    <row r="178" spans="1:24">
      <c r="A178" s="18" t="s">
        <v>198</v>
      </c>
      <c r="B178" s="18">
        <v>0.1664448466936102</v>
      </c>
      <c r="C178" s="18">
        <v>0.15443800050090303</v>
      </c>
      <c r="D178" s="18">
        <v>0.14994204802719463</v>
      </c>
      <c r="E178" s="18">
        <v>0.1601377552388856</v>
      </c>
      <c r="F178" s="18">
        <v>0.14020559012455161</v>
      </c>
      <c r="G178" s="18">
        <v>0.12130535438609148</v>
      </c>
      <c r="H178" s="18">
        <v>0.14204407174171868</v>
      </c>
      <c r="I178" s="18">
        <v>0.12567499303550494</v>
      </c>
      <c r="J178" s="18">
        <v>0.12786518109568595</v>
      </c>
      <c r="K178" s="18">
        <v>0.12229148195273983</v>
      </c>
      <c r="L178" s="18">
        <v>0.15051838484841354</v>
      </c>
      <c r="M178" s="18">
        <v>0.11539770575094854</v>
      </c>
      <c r="N178" s="18">
        <v>0.13036263484230251</v>
      </c>
      <c r="O178" s="18">
        <v>0.14152154962739516</v>
      </c>
      <c r="P178" s="18">
        <v>0.12703121251200902</v>
      </c>
      <c r="Q178" s="62">
        <f>AVERAGE(B178:D178)/AVERAGE(N178:P178)</f>
        <v>1.1802625288070763</v>
      </c>
      <c r="R178" s="63">
        <f>_xlfn.T.TEST(N178:P178,B178:D178,2,2)</f>
        <v>2.2044467533507001E-2</v>
      </c>
      <c r="S178" s="18">
        <f t="shared" si="8"/>
        <v>0.99164947972928252</v>
      </c>
      <c r="T178" s="18">
        <f t="shared" si="9"/>
        <v>0.87725911167399384</v>
      </c>
      <c r="U178" s="62">
        <f t="shared" si="10"/>
        <v>0.97315765570689228</v>
      </c>
      <c r="V178" s="63">
        <f t="shared" si="11"/>
        <v>0.77372574589269927</v>
      </c>
      <c r="W178" s="62">
        <f>AVERAGE(E178:G178)/AVERAGE(N178:P178)</f>
        <v>1.0569877797142648</v>
      </c>
      <c r="X178" s="63">
        <f>_xlfn.T.TEST(N178:P178,E178:G178,2,2)</f>
        <v>0.56316648211352738</v>
      </c>
    </row>
    <row r="179" spans="1:24">
      <c r="A179" s="18" t="s">
        <v>199</v>
      </c>
      <c r="B179" s="18">
        <v>0.12622840791651044</v>
      </c>
      <c r="C179" s="18">
        <v>0.11524037536538174</v>
      </c>
      <c r="D179" s="18">
        <v>0.1070475553390923</v>
      </c>
      <c r="E179" s="18">
        <v>0.11962603989731255</v>
      </c>
      <c r="F179" s="18">
        <v>9.9379269517781574E-2</v>
      </c>
      <c r="G179" s="18">
        <v>9.1535064422491E-2</v>
      </c>
      <c r="H179" s="18">
        <v>0.10168569092859998</v>
      </c>
      <c r="I179" s="18">
        <v>9.1595047345648273E-2</v>
      </c>
      <c r="J179" s="18">
        <v>9.9412819340422981E-2</v>
      </c>
      <c r="K179" s="18">
        <v>9.7083701457855373E-2</v>
      </c>
      <c r="L179" s="18">
        <v>0.10702384454875936</v>
      </c>
      <c r="M179" s="18">
        <v>8.9384991270049563E-2</v>
      </c>
      <c r="N179" s="18">
        <v>9.5781549233074276E-2</v>
      </c>
      <c r="O179" s="18">
        <v>0.10810434012727119</v>
      </c>
      <c r="P179" s="18">
        <v>9.984004278306545E-2</v>
      </c>
      <c r="Q179" s="62">
        <f>AVERAGE(B179:D179)/AVERAGE(N179:P179)</f>
        <v>1.1474698132012804</v>
      </c>
      <c r="R179" s="63">
        <f>_xlfn.T.TEST(N179:P179,B179:D179,2,2)</f>
        <v>8.7620413121739918E-2</v>
      </c>
      <c r="S179" s="18">
        <f t="shared" si="8"/>
        <v>0.96367654730406571</v>
      </c>
      <c r="T179" s="18">
        <f t="shared" si="9"/>
        <v>0.48131934038265922</v>
      </c>
      <c r="U179" s="62">
        <f t="shared" si="10"/>
        <v>0.96630714145964103</v>
      </c>
      <c r="V179" s="63">
        <f t="shared" si="11"/>
        <v>0.6148826776294779</v>
      </c>
      <c r="W179" s="62">
        <f>AVERAGE(E179:G179)/AVERAGE(N179:P179)</f>
        <v>1.0224361536931807</v>
      </c>
      <c r="X179" s="63">
        <f>_xlfn.T.TEST(N179:P179,E179:G179,2,2)</f>
        <v>0.81557897201581364</v>
      </c>
    </row>
    <row r="180" spans="1:24">
      <c r="A180" s="18" t="s">
        <v>200</v>
      </c>
      <c r="B180" s="18">
        <v>2.3681338894579049E-2</v>
      </c>
      <c r="C180" s="18">
        <v>2.1421222841953979E-2</v>
      </c>
      <c r="D180" s="18">
        <v>2.021414824639298E-2</v>
      </c>
      <c r="E180" s="18">
        <v>1.9663793112287019E-2</v>
      </c>
      <c r="F180" s="18">
        <v>1.7958244293043296E-2</v>
      </c>
      <c r="G180" s="18">
        <v>1.4598911044711959E-2</v>
      </c>
      <c r="H180" s="18">
        <v>1.7664734381990323E-2</v>
      </c>
      <c r="I180" s="18">
        <v>1.7345635889691055E-2</v>
      </c>
      <c r="J180" s="18">
        <v>1.8201044884788041E-2</v>
      </c>
      <c r="K180" s="18">
        <v>1.855354395437368E-2</v>
      </c>
      <c r="L180" s="18">
        <v>2.0598780496673848E-2</v>
      </c>
      <c r="M180" s="18">
        <v>1.5805053816567882E-2</v>
      </c>
      <c r="N180" s="18">
        <v>1.7150208512967845E-2</v>
      </c>
      <c r="O180" s="18">
        <v>1.8722478192293168E-2</v>
      </c>
      <c r="P180" s="18">
        <v>1.753146182173837E-2</v>
      </c>
      <c r="Q180" s="62">
        <f>AVERAGE(B180:D180)/AVERAGE(N180:P180)</f>
        <v>1.2230643458326842</v>
      </c>
      <c r="R180" s="63">
        <f>_xlfn.T.TEST(N180:P180,B180:D180,2,2)</f>
        <v>2.3969990233804018E-2</v>
      </c>
      <c r="S180" s="18">
        <f t="shared" si="8"/>
        <v>0.99639104122346367</v>
      </c>
      <c r="T180" s="18">
        <f t="shared" si="9"/>
        <v>0.91025078658897596</v>
      </c>
      <c r="U180" s="62">
        <f t="shared" si="10"/>
        <v>1.0290844397571617</v>
      </c>
      <c r="V180" s="63">
        <f t="shared" si="11"/>
        <v>0.74200486885410433</v>
      </c>
      <c r="W180" s="62">
        <f>AVERAGE(E180:G180)/AVERAGE(N180:P180)</f>
        <v>0.97784441640598518</v>
      </c>
      <c r="X180" s="63">
        <f>_xlfn.T.TEST(N180:P180,E180:G180,2,2)</f>
        <v>0.81303028959589518</v>
      </c>
    </row>
    <row r="181" spans="1:24">
      <c r="A181" s="18" t="s">
        <v>201</v>
      </c>
      <c r="B181" s="18">
        <v>2.34116111024378E-2</v>
      </c>
      <c r="C181" s="18">
        <v>2.1089401826250589E-2</v>
      </c>
      <c r="D181" s="18">
        <v>2.3282838875143295E-2</v>
      </c>
      <c r="E181" s="18">
        <v>2.2109328213754827E-2</v>
      </c>
      <c r="F181" s="18">
        <v>1.8651035981990197E-2</v>
      </c>
      <c r="G181" s="18">
        <v>1.794593197301636E-2</v>
      </c>
      <c r="H181" s="18">
        <v>1.7595153720842589E-2</v>
      </c>
      <c r="I181" s="18">
        <v>1.5472770820633121E-2</v>
      </c>
      <c r="J181" s="18">
        <v>1.8010793952459643E-2</v>
      </c>
      <c r="K181" s="18">
        <v>1.7417343198608992E-2</v>
      </c>
      <c r="L181" s="18">
        <v>2.1423020442232397E-2</v>
      </c>
      <c r="M181" s="18">
        <v>1.6372461380379795E-2</v>
      </c>
      <c r="N181" s="18">
        <v>1.8973196533381403E-2</v>
      </c>
      <c r="O181" s="18">
        <v>1.9085553911612863E-2</v>
      </c>
      <c r="P181" s="18">
        <v>2.0424192690394999E-2</v>
      </c>
      <c r="Q181" s="62">
        <f>AVERAGE(B181:D181)/AVERAGE(N181:P181)</f>
        <v>1.1590362620244781</v>
      </c>
      <c r="R181" s="63">
        <f>_xlfn.T.TEST(N181:P181,B181:D181,2,2)</f>
        <v>2.4915151549209754E-2</v>
      </c>
      <c r="S181" s="18">
        <f t="shared" si="8"/>
        <v>0.87339514319050304</v>
      </c>
      <c r="T181" s="18">
        <f t="shared" si="9"/>
        <v>5.4035562907688274E-2</v>
      </c>
      <c r="U181" s="62">
        <f t="shared" si="10"/>
        <v>0.94408424168055816</v>
      </c>
      <c r="V181" s="63">
        <f t="shared" si="11"/>
        <v>0.53508719124789661</v>
      </c>
      <c r="W181" s="62">
        <f>AVERAGE(E181:G181)/AVERAGE(N181:P181)</f>
        <v>1.003819114110845</v>
      </c>
      <c r="X181" s="63">
        <f>_xlfn.T.TEST(N181:P181,E181:G181,2,2)</f>
        <v>0.95921689223425266</v>
      </c>
    </row>
    <row r="182" spans="1:24">
      <c r="A182" s="18" t="s">
        <v>202</v>
      </c>
      <c r="B182" s="18">
        <v>0.21973657101595243</v>
      </c>
      <c r="C182" s="18">
        <v>0.20932617759715405</v>
      </c>
      <c r="D182" s="18">
        <v>0.21108753224837917</v>
      </c>
      <c r="E182" s="18">
        <v>0.19472715767543289</v>
      </c>
      <c r="F182" s="18">
        <v>0.17956158688167492</v>
      </c>
      <c r="G182" s="18">
        <v>0.16192167361055093</v>
      </c>
      <c r="H182" s="18">
        <v>0.17847864123834692</v>
      </c>
      <c r="I182" s="18">
        <v>0.14709092200388948</v>
      </c>
      <c r="J182" s="18">
        <v>0.17427086297820815</v>
      </c>
      <c r="K182" s="18">
        <v>0.17288797055040661</v>
      </c>
      <c r="L182" s="18">
        <v>0.19416027227049559</v>
      </c>
      <c r="M182" s="18">
        <v>0.16103056528306173</v>
      </c>
      <c r="N182" s="18">
        <v>0.17962103250481584</v>
      </c>
      <c r="O182" s="18">
        <v>0.18850016774668082</v>
      </c>
      <c r="P182" s="18">
        <v>0.1915651006204461</v>
      </c>
      <c r="Q182" s="62">
        <f>AVERAGE(B182:D182)/AVERAGE(N182:P182)</f>
        <v>1.1437662130807686</v>
      </c>
      <c r="R182" s="63">
        <f>_xlfn.T.TEST(N182:P182,B182:D182,2,2)</f>
        <v>5.0858828213165893E-3</v>
      </c>
      <c r="S182" s="18">
        <f t="shared" si="8"/>
        <v>0.89307246834831677</v>
      </c>
      <c r="T182" s="18">
        <f t="shared" si="9"/>
        <v>0.12939731878826366</v>
      </c>
      <c r="U182" s="62">
        <f t="shared" si="10"/>
        <v>0.94352641342348897</v>
      </c>
      <c r="V182" s="63">
        <f t="shared" si="11"/>
        <v>0.3655229951507421</v>
      </c>
      <c r="W182" s="62">
        <f>AVERAGE(E182:G182)/AVERAGE(N182:P182)</f>
        <v>0.95805528441966414</v>
      </c>
      <c r="X182" s="63">
        <f>_xlfn.T.TEST(N182:P182,E182:G182,2,2)</f>
        <v>0.48306139559046057</v>
      </c>
    </row>
    <row r="183" spans="1:24">
      <c r="A183" s="18" t="s">
        <v>203</v>
      </c>
      <c r="B183" s="18">
        <v>7.4287448643059039E-3</v>
      </c>
      <c r="C183" s="18">
        <v>6.9965515518169135E-3</v>
      </c>
      <c r="D183" s="18">
        <v>7.3969090723813528E-3</v>
      </c>
      <c r="E183" s="18">
        <v>6.7408136718651408E-3</v>
      </c>
      <c r="F183" s="18">
        <v>6.2620199645045168E-3</v>
      </c>
      <c r="G183" s="18">
        <v>6.2025295202946485E-3</v>
      </c>
      <c r="H183" s="18">
        <v>6.0591131779370085E-3</v>
      </c>
      <c r="I183" s="18">
        <v>5.2267563901241014E-3</v>
      </c>
      <c r="J183" s="18">
        <v>6.3807719827656045E-3</v>
      </c>
      <c r="K183" s="18">
        <v>6.2370650503965367E-3</v>
      </c>
      <c r="L183" s="18">
        <v>6.4986847462592439E-3</v>
      </c>
      <c r="M183" s="18">
        <v>5.8115843773786412E-3</v>
      </c>
      <c r="N183" s="18">
        <v>5.5372554717774622E-3</v>
      </c>
      <c r="O183" s="18">
        <v>6.1333089293521105E-3</v>
      </c>
      <c r="P183" s="18">
        <v>6.7492335426042839E-3</v>
      </c>
      <c r="Q183" s="62">
        <f>AVERAGE(B183:D183)/AVERAGE(N183:P183)</f>
        <v>1.1847147050778462</v>
      </c>
      <c r="R183" s="63">
        <f>_xlfn.T.TEST(N183:P183,B183:D183,2,2)</f>
        <v>3.9462346231078693E-2</v>
      </c>
      <c r="S183" s="18">
        <f t="shared" si="8"/>
        <v>0.95911158226557236</v>
      </c>
      <c r="T183" s="18">
        <f t="shared" si="9"/>
        <v>0.63576820492587549</v>
      </c>
      <c r="U183" s="62">
        <f t="shared" si="10"/>
        <v>1.0069238669550091</v>
      </c>
      <c r="V183" s="63">
        <f t="shared" si="11"/>
        <v>0.92108971964203579</v>
      </c>
      <c r="W183" s="62">
        <f>AVERAGE(E183:G183)/AVERAGE(N183:P183)</f>
        <v>1.0426478735179441</v>
      </c>
      <c r="X183" s="63">
        <f>_xlfn.T.TEST(N183:P183,E183:G183,2,2)</f>
        <v>0.5379048036756594</v>
      </c>
    </row>
    <row r="184" spans="1:24">
      <c r="A184" s="18" t="s">
        <v>204</v>
      </c>
      <c r="B184" s="18">
        <v>0.23486351709191414</v>
      </c>
      <c r="C184" s="18">
        <v>0.22007537946662947</v>
      </c>
      <c r="D184" s="18">
        <v>0.22205641101497031</v>
      </c>
      <c r="E184" s="18">
        <v>0.21424810915728326</v>
      </c>
      <c r="F184" s="18">
        <v>0.19711450466797098</v>
      </c>
      <c r="G184" s="18">
        <v>0.17102019228906823</v>
      </c>
      <c r="H184" s="18">
        <v>0.19355446978330959</v>
      </c>
      <c r="I184" s="18">
        <v>0.16544343114608656</v>
      </c>
      <c r="J184" s="18">
        <v>0.18900242027814543</v>
      </c>
      <c r="K184" s="18">
        <v>0.19160789868857109</v>
      </c>
      <c r="L184" s="18">
        <v>0.21839424149968001</v>
      </c>
      <c r="M184" s="18">
        <v>0.17650572010359139</v>
      </c>
      <c r="N184" s="18">
        <v>0.20153890521377818</v>
      </c>
      <c r="O184" s="18">
        <v>0.20925470005428434</v>
      </c>
      <c r="P184" s="18">
        <v>0.2120528073573538</v>
      </c>
      <c r="Q184" s="62">
        <f>AVERAGE(B184:D184)/AVERAGE(N184:P184)</f>
        <v>1.0869377969439524</v>
      </c>
      <c r="R184" s="63">
        <f>_xlfn.T.TEST(N184:P184,B184:D184,2,2)</f>
        <v>3.2189402131513736E-2</v>
      </c>
      <c r="S184" s="18">
        <f t="shared" si="8"/>
        <v>0.87983218671456387</v>
      </c>
      <c r="T184" s="18">
        <f t="shared" si="9"/>
        <v>5.4438971459231954E-2</v>
      </c>
      <c r="U184" s="62">
        <f t="shared" si="10"/>
        <v>0.94165728244239244</v>
      </c>
      <c r="V184" s="63">
        <f t="shared" si="11"/>
        <v>0.39235144732389104</v>
      </c>
      <c r="W184" s="62">
        <f>AVERAGE(E184:G184)/AVERAGE(N184:P184)</f>
        <v>0.93503437494240038</v>
      </c>
      <c r="X184" s="63">
        <f>_xlfn.T.TEST(N184:P184,E184:G184,2,2)</f>
        <v>0.35660684499254763</v>
      </c>
    </row>
    <row r="185" spans="1:24">
      <c r="A185" s="18" t="s">
        <v>205</v>
      </c>
      <c r="B185" s="18">
        <v>1.3380407658627302</v>
      </c>
      <c r="C185" s="18">
        <v>1.2353689029180477</v>
      </c>
      <c r="D185" s="18">
        <v>1.2727301245144957</v>
      </c>
      <c r="E185" s="18">
        <v>1.1483046881527652</v>
      </c>
      <c r="F185" s="18">
        <v>1.027789808964416</v>
      </c>
      <c r="G185" s="18">
        <v>0.8891458677472317</v>
      </c>
      <c r="H185" s="18">
        <v>1.0171727803310984</v>
      </c>
      <c r="I185" s="18">
        <v>0.85118431613696</v>
      </c>
      <c r="J185" s="18">
        <v>0.98883607185664524</v>
      </c>
      <c r="K185" s="18">
        <v>1.0323166298942514</v>
      </c>
      <c r="L185" s="18">
        <v>1.1706983067794878</v>
      </c>
      <c r="M185" s="18">
        <v>0.94602311360796376</v>
      </c>
      <c r="N185" s="18">
        <v>1.1142062552508734</v>
      </c>
      <c r="O185" s="18">
        <v>1.1682827711061816</v>
      </c>
      <c r="P185" s="18">
        <v>1.1201275653594107</v>
      </c>
      <c r="Q185" s="62">
        <f>AVERAGE(B185:D185)/AVERAGE(N185:P185)</f>
        <v>1.1303476867357158</v>
      </c>
      <c r="R185" s="63">
        <f>_xlfn.T.TEST(N185:P185,B185:D185,2,2)</f>
        <v>1.2851753204564871E-2</v>
      </c>
      <c r="S185" s="18">
        <f t="shared" si="8"/>
        <v>0.83970470704234668</v>
      </c>
      <c r="T185" s="18">
        <f t="shared" si="9"/>
        <v>2.8204766319516909E-2</v>
      </c>
      <c r="U185" s="62">
        <f t="shared" si="10"/>
        <v>0.92547542910003722</v>
      </c>
      <c r="V185" s="63">
        <f t="shared" si="11"/>
        <v>0.27955599172295864</v>
      </c>
      <c r="W185" s="62">
        <f>AVERAGE(E185:G185)/AVERAGE(N185:P185)</f>
        <v>0.90084800395278652</v>
      </c>
      <c r="X185" s="63">
        <f>_xlfn.T.TEST(N185:P185,E185:G185,2,2)</f>
        <v>0.21699612847102506</v>
      </c>
    </row>
    <row r="186" spans="1:24">
      <c r="A186" s="18" t="s">
        <v>206</v>
      </c>
      <c r="B186" s="18">
        <v>15.171912569172793</v>
      </c>
      <c r="C186" s="18">
        <v>14.858366483848592</v>
      </c>
      <c r="D186" s="18">
        <v>14.729255939398694</v>
      </c>
      <c r="E186" s="18">
        <v>13.331880598962778</v>
      </c>
      <c r="F186" s="18">
        <v>12.369672888601267</v>
      </c>
      <c r="G186" s="18">
        <v>10.503554545838393</v>
      </c>
      <c r="H186" s="18">
        <v>12.132471894103439</v>
      </c>
      <c r="I186" s="18">
        <v>10.262501317754049</v>
      </c>
      <c r="J186" s="18">
        <v>11.835436852715757</v>
      </c>
      <c r="K186" s="18">
        <v>11.929788467675309</v>
      </c>
      <c r="L186" s="18">
        <v>14.140235948999841</v>
      </c>
      <c r="M186" s="18">
        <v>11.013463925257472</v>
      </c>
      <c r="N186" s="18">
        <v>13.048996705254069</v>
      </c>
      <c r="O186" s="18">
        <v>13.961819338217994</v>
      </c>
      <c r="P186" s="18">
        <v>13.469921370637282</v>
      </c>
      <c r="Q186" s="62">
        <f>AVERAGE(B186:D186)/AVERAGE(N186:P186)</f>
        <v>1.1056995957000375</v>
      </c>
      <c r="R186" s="63">
        <f>_xlfn.T.TEST(N186:P186,B186:D186,2,2)</f>
        <v>8.4022168472922144E-3</v>
      </c>
      <c r="S186" s="18">
        <f t="shared" si="8"/>
        <v>0.84559749281253027</v>
      </c>
      <c r="T186" s="18">
        <f t="shared" si="9"/>
        <v>3.0818482448969665E-2</v>
      </c>
      <c r="U186" s="62">
        <f t="shared" si="10"/>
        <v>0.91607739163880386</v>
      </c>
      <c r="V186" s="63">
        <f t="shared" si="11"/>
        <v>0.30561463711816</v>
      </c>
      <c r="W186" s="62">
        <f>AVERAGE(E186:G186)/AVERAGE(N186:P186)</f>
        <v>0.89437866862532367</v>
      </c>
      <c r="X186" s="63">
        <f>_xlfn.T.TEST(N186:P186,E186:G186,2,2)</f>
        <v>0.17717578489220934</v>
      </c>
    </row>
    <row r="187" spans="1:24">
      <c r="A187" s="18" t="s">
        <v>207</v>
      </c>
      <c r="B187" s="18">
        <v>0.38205211633759406</v>
      </c>
      <c r="C187" s="18">
        <v>0.37392248876428524</v>
      </c>
      <c r="D187" s="18">
        <v>0.37685176994807806</v>
      </c>
      <c r="E187" s="18">
        <v>0.36003451787735619</v>
      </c>
      <c r="F187" s="18">
        <v>0.33558095379994807</v>
      </c>
      <c r="G187" s="18">
        <v>0.29626322831802621</v>
      </c>
      <c r="H187" s="18">
        <v>0.3363594910959985</v>
      </c>
      <c r="I187" s="18">
        <v>0.28778615201638946</v>
      </c>
      <c r="J187" s="18">
        <v>0.33049896145701235</v>
      </c>
      <c r="K187" s="18">
        <v>0.33027283440007338</v>
      </c>
      <c r="L187" s="18">
        <v>0.3741636608675778</v>
      </c>
      <c r="M187" s="18">
        <v>0.29750221040542668</v>
      </c>
      <c r="N187" s="18">
        <v>0.3434680826711588</v>
      </c>
      <c r="O187" s="18">
        <v>0.3605803221609597</v>
      </c>
      <c r="P187" s="18">
        <v>0.35837396564471857</v>
      </c>
      <c r="Q187" s="62">
        <f>AVERAGE(B187:D187)/AVERAGE(N187:P187)</f>
        <v>1.0662674342422982</v>
      </c>
      <c r="R187" s="63">
        <f>_xlfn.T.TEST(N187:P187,B187:D187,2,2)</f>
        <v>1.6217067152363283E-2</v>
      </c>
      <c r="S187" s="18">
        <f t="shared" si="8"/>
        <v>0.89855469076854644</v>
      </c>
      <c r="T187" s="18">
        <f t="shared" si="9"/>
        <v>9.1182894614374829E-2</v>
      </c>
      <c r="U187" s="62">
        <f t="shared" si="10"/>
        <v>0.94307003835337821</v>
      </c>
      <c r="V187" s="63">
        <f t="shared" si="11"/>
        <v>0.42740957345906017</v>
      </c>
      <c r="W187" s="62">
        <f>AVERAGE(E187:G187)/AVERAGE(N187:P187)</f>
        <v>0.93360110588612222</v>
      </c>
      <c r="X187" s="63">
        <f>_xlfn.T.TEST(N187:P187,E187:G187,2,2)</f>
        <v>0.29082246320742222</v>
      </c>
    </row>
    <row r="188" spans="1:24">
      <c r="A188" s="18" t="s">
        <v>208</v>
      </c>
      <c r="B188" s="18">
        <v>0.66805808237866859</v>
      </c>
      <c r="C188" s="18">
        <v>0.65064463313993082</v>
      </c>
      <c r="D188" s="18">
        <v>0.63951906562288208</v>
      </c>
      <c r="E188" s="18">
        <v>0.44236714354546997</v>
      </c>
      <c r="F188" s="18">
        <v>0.40211036268002948</v>
      </c>
      <c r="G188" s="18">
        <v>0.34780082224606862</v>
      </c>
      <c r="H188" s="18">
        <v>0.41706325941192346</v>
      </c>
      <c r="I188" s="18">
        <v>0.35053585500082224</v>
      </c>
      <c r="J188" s="18">
        <v>0.40014297327775744</v>
      </c>
      <c r="K188" s="18">
        <v>0.38219215431566422</v>
      </c>
      <c r="L188" s="18">
        <v>0.43934197646568657</v>
      </c>
      <c r="M188" s="18">
        <v>0.34163567321024219</v>
      </c>
      <c r="N188" s="18">
        <v>0.35709998429399992</v>
      </c>
      <c r="O188" s="18">
        <v>0.37429401340694129</v>
      </c>
      <c r="P188" s="18">
        <v>0.3548847348894823</v>
      </c>
      <c r="Q188" s="62">
        <f>AVERAGE(B188:D188)/AVERAGE(N188:P188)</f>
        <v>1.8026881337092515</v>
      </c>
      <c r="R188" s="63">
        <f>_xlfn.T.TEST(N188:P188,B188:D188,2,2)</f>
        <v>9.4738870572529139E-6</v>
      </c>
      <c r="S188" s="18">
        <f t="shared" si="8"/>
        <v>1.0749930498094313</v>
      </c>
      <c r="T188" s="18">
        <f t="shared" si="9"/>
        <v>0.26336763647912736</v>
      </c>
      <c r="U188" s="62">
        <f t="shared" si="10"/>
        <v>1.0707839241387052</v>
      </c>
      <c r="V188" s="63">
        <f t="shared" si="11"/>
        <v>0.42667735683322144</v>
      </c>
      <c r="W188" s="62">
        <f>AVERAGE(E188:G188)/AVERAGE(N188:P188)</f>
        <v>1.0975804760794403</v>
      </c>
      <c r="X188" s="63">
        <f>_xlfn.T.TEST(N188:P188,E188:G188,2,2)</f>
        <v>0.27668397266876454</v>
      </c>
    </row>
    <row r="189" spans="1:24">
      <c r="A189" s="18" t="s">
        <v>209</v>
      </c>
      <c r="B189" s="18">
        <v>1.2533042633880485</v>
      </c>
      <c r="C189" s="18">
        <v>1.2010443224365572</v>
      </c>
      <c r="D189" s="18">
        <v>1.2181772121681353</v>
      </c>
      <c r="E189" s="18">
        <v>1.055532808099813</v>
      </c>
      <c r="F189" s="18">
        <v>0.96806404138884783</v>
      </c>
      <c r="G189" s="18">
        <v>0.83923392415056042</v>
      </c>
      <c r="H189" s="18">
        <v>0.96245365981930908</v>
      </c>
      <c r="I189" s="18">
        <v>0.81050058051622054</v>
      </c>
      <c r="J189" s="18">
        <v>0.93524049004862109</v>
      </c>
      <c r="K189" s="18">
        <v>0.97346948278206136</v>
      </c>
      <c r="L189" s="18">
        <v>1.1577521826541284</v>
      </c>
      <c r="M189" s="18">
        <v>0.90971040507974732</v>
      </c>
      <c r="N189" s="18">
        <v>1.0612964822962612</v>
      </c>
      <c r="O189" s="18">
        <v>1.1533827783640935</v>
      </c>
      <c r="P189" s="18">
        <v>1.1145071496434629</v>
      </c>
      <c r="Q189" s="62">
        <f>AVERAGE(B189:D189)/AVERAGE(N189:P189)</f>
        <v>1.1031301181052193</v>
      </c>
      <c r="R189" s="63">
        <f>_xlfn.T.TEST(N189:P189,B189:D189,2,2)</f>
        <v>2.0560728964102076E-2</v>
      </c>
      <c r="S189" s="18">
        <f t="shared" si="8"/>
        <v>0.81347043890432214</v>
      </c>
      <c r="T189" s="18">
        <f t="shared" si="9"/>
        <v>1.8406525944134697E-2</v>
      </c>
      <c r="U189" s="62">
        <f t="shared" si="10"/>
        <v>0.91341598088477882</v>
      </c>
      <c r="V189" s="63">
        <f t="shared" si="11"/>
        <v>0.29081115069249813</v>
      </c>
      <c r="W189" s="62">
        <f>AVERAGE(E189:G189)/AVERAGE(N189:P189)</f>
        <v>0.85991903750981691</v>
      </c>
      <c r="X189" s="63">
        <f>_xlfn.T.TEST(N189:P189,E189:G189,2,2)</f>
        <v>8.5017114665339094E-2</v>
      </c>
    </row>
    <row r="190" spans="1:24">
      <c r="A190" s="18" t="s">
        <v>210</v>
      </c>
      <c r="B190" s="18">
        <v>0.6550075352146385</v>
      </c>
      <c r="C190" s="18">
        <v>0.6425506701472099</v>
      </c>
      <c r="D190" s="18">
        <v>0.63164944305151538</v>
      </c>
      <c r="E190" s="18">
        <v>0.537955395507276</v>
      </c>
      <c r="F190" s="18">
        <v>0.49073067518637592</v>
      </c>
      <c r="G190" s="18">
        <v>0.4226206425085362</v>
      </c>
      <c r="H190" s="18">
        <v>0.4951844481862136</v>
      </c>
      <c r="I190" s="18">
        <v>0.42597903662423875</v>
      </c>
      <c r="J190" s="18">
        <v>0.48850407315860822</v>
      </c>
      <c r="K190" s="18">
        <v>0.50355207701395899</v>
      </c>
      <c r="L190" s="18">
        <v>0.58531773927768393</v>
      </c>
      <c r="M190" s="18">
        <v>0.44484919278596485</v>
      </c>
      <c r="N190" s="18">
        <v>0.52381627635536143</v>
      </c>
      <c r="O190" s="18">
        <v>0.56006507503265734</v>
      </c>
      <c r="P190" s="18">
        <v>0.53650488309369926</v>
      </c>
      <c r="Q190" s="62">
        <f>AVERAGE(B190:D190)/AVERAGE(N190:P190)</f>
        <v>1.1905850638322799</v>
      </c>
      <c r="R190" s="63">
        <f>_xlfn.T.TEST(N190:P190,B190:D190,2,2)</f>
        <v>1.2155903260208192E-3</v>
      </c>
      <c r="S190" s="18">
        <f t="shared" si="8"/>
        <v>0.86995774709228135</v>
      </c>
      <c r="T190" s="18">
        <f t="shared" si="9"/>
        <v>4.5420602841107383E-2</v>
      </c>
      <c r="U190" s="62">
        <f t="shared" si="10"/>
        <v>0.94651446453948029</v>
      </c>
      <c r="V190" s="63">
        <f t="shared" si="11"/>
        <v>0.53023149260811353</v>
      </c>
      <c r="W190" s="62">
        <f>AVERAGE(E190:G190)/AVERAGE(N190:P190)</f>
        <v>0.89565480273682396</v>
      </c>
      <c r="X190" s="63">
        <f>_xlfn.T.TEST(N190:P190,E190:G190,2,2)</f>
        <v>0.18381041901470407</v>
      </c>
    </row>
    <row r="191" spans="1:24">
      <c r="A191" s="18" t="s">
        <v>211</v>
      </c>
      <c r="B191" s="18">
        <v>3.1336594579283984E-2</v>
      </c>
      <c r="C191" s="18">
        <v>3.4891290758833765E-2</v>
      </c>
      <c r="D191" s="18">
        <v>6.7659951292467879E-2</v>
      </c>
      <c r="E191" s="18">
        <v>5.5241746858278831E-2</v>
      </c>
      <c r="F191" s="18">
        <v>5.2419028702412405E-2</v>
      </c>
      <c r="G191" s="18">
        <v>4.7012295026190136E-2</v>
      </c>
      <c r="H191" s="18">
        <v>5.4341436677426892E-2</v>
      </c>
      <c r="I191" s="18">
        <v>3.9520220384529112E-2</v>
      </c>
      <c r="J191" s="18">
        <v>5.0228867462635586E-2</v>
      </c>
      <c r="K191" s="18">
        <v>4.9927856415258327E-2</v>
      </c>
      <c r="L191" s="18">
        <v>6.2047434262076741E-2</v>
      </c>
      <c r="M191" s="18">
        <v>5.3079613768323632E-2</v>
      </c>
      <c r="N191" s="18">
        <v>5.2161119326574037E-2</v>
      </c>
      <c r="O191" s="18">
        <v>4.9830598173189994E-2</v>
      </c>
      <c r="P191" s="18">
        <v>5.690146440346075E-2</v>
      </c>
      <c r="Q191" s="62">
        <f>AVERAGE(B191:D191)/AVERAGE(N191:P191)</f>
        <v>0.84262795311211747</v>
      </c>
      <c r="R191" s="63">
        <f>_xlfn.T.TEST(N191:P191,B191:D191,2,2)</f>
        <v>0.5171414005664895</v>
      </c>
      <c r="S191" s="18">
        <f t="shared" si="8"/>
        <v>0.90683893920855041</v>
      </c>
      <c r="T191" s="18">
        <f t="shared" si="9"/>
        <v>0.36940611268458895</v>
      </c>
      <c r="U191" s="62">
        <f t="shared" si="10"/>
        <v>1.0387790241760455</v>
      </c>
      <c r="V191" s="63">
        <f t="shared" si="11"/>
        <v>0.64923047211449758</v>
      </c>
      <c r="W191" s="62">
        <f>AVERAGE(E191:G191)/AVERAGE(N191:P191)</f>
        <v>0.97344057645649207</v>
      </c>
      <c r="X191" s="63">
        <f>_xlfn.T.TEST(N191:P191,E191:G191,2,2)</f>
        <v>0.68174087288769047</v>
      </c>
    </row>
    <row r="192" spans="1:24">
      <c r="A192" s="18" t="s">
        <v>212</v>
      </c>
      <c r="B192" s="18">
        <v>5.9746153542257492E-2</v>
      </c>
      <c r="C192" s="18">
        <v>5.5886144591140885E-2</v>
      </c>
      <c r="D192" s="18">
        <v>5.4753022693375418E-2</v>
      </c>
      <c r="E192" s="18">
        <v>4.7393528041228074E-2</v>
      </c>
      <c r="F192" s="18">
        <v>4.2095992958277643E-2</v>
      </c>
      <c r="G192" s="18">
        <v>3.8676676674690047E-2</v>
      </c>
      <c r="H192" s="18">
        <v>4.111247184716231E-2</v>
      </c>
      <c r="I192" s="18">
        <v>3.371111352387169E-2</v>
      </c>
      <c r="J192" s="18">
        <v>4.016246021833831E-2</v>
      </c>
      <c r="K192" s="18">
        <v>4.2182039438685537E-2</v>
      </c>
      <c r="L192" s="18">
        <v>4.5777907678172795E-2</v>
      </c>
      <c r="M192" s="18">
        <v>3.7195569380019521E-2</v>
      </c>
      <c r="N192" s="18">
        <v>3.9037661611545163E-2</v>
      </c>
      <c r="O192" s="18">
        <v>4.1412376065249876E-2</v>
      </c>
      <c r="P192" s="18">
        <v>4.0161856278030442E-2</v>
      </c>
      <c r="Q192" s="62">
        <f>AVERAGE(B192:D192)/AVERAGE(N192:P192)</f>
        <v>1.412674283106695</v>
      </c>
      <c r="R192" s="63">
        <f>_xlfn.T.TEST(N192:P192,B192:D192,2,2)</f>
        <v>5.6275020917722284E-4</v>
      </c>
      <c r="S192" s="18">
        <f t="shared" si="8"/>
        <v>0.95335577461738319</v>
      </c>
      <c r="T192" s="18">
        <f t="shared" si="9"/>
        <v>0.48233850865445449</v>
      </c>
      <c r="U192" s="62">
        <f t="shared" si="10"/>
        <v>1.037671430180461</v>
      </c>
      <c r="V192" s="63">
        <f t="shared" si="11"/>
        <v>0.58887175203938447</v>
      </c>
      <c r="W192" s="62">
        <f>AVERAGE(E192:G192)/AVERAGE(N192:P192)</f>
        <v>1.0626331572423506</v>
      </c>
      <c r="X192" s="63">
        <f>_xlfn.T.TEST(N192:P192,E192:G192,2,2)</f>
        <v>0.39204413754368633</v>
      </c>
    </row>
    <row r="193" spans="1:24">
      <c r="A193" s="18" t="s">
        <v>213</v>
      </c>
      <c r="B193" s="18">
        <v>0.2327401766896072</v>
      </c>
      <c r="C193" s="18">
        <v>0.22377276445992611</v>
      </c>
      <c r="D193" s="18">
        <v>0.22520871533048822</v>
      </c>
      <c r="E193" s="18">
        <v>0.22137866385563534</v>
      </c>
      <c r="F193" s="18">
        <v>0.19941162756952288</v>
      </c>
      <c r="G193" s="18">
        <v>0.17681739833731119</v>
      </c>
      <c r="H193" s="18">
        <v>0.1937513976145597</v>
      </c>
      <c r="I193" s="18">
        <v>0.1580810509245244</v>
      </c>
      <c r="J193" s="18">
        <v>0.18841361302706147</v>
      </c>
      <c r="K193" s="18">
        <v>0.18587512082720972</v>
      </c>
      <c r="L193" s="18">
        <v>0.22116096483278228</v>
      </c>
      <c r="M193" s="18">
        <v>0.17407199844787183</v>
      </c>
      <c r="N193" s="18">
        <v>0.21177078574401301</v>
      </c>
      <c r="O193" s="18">
        <v>0.23149230069449561</v>
      </c>
      <c r="P193" s="18">
        <v>0.21832472321707502</v>
      </c>
      <c r="Q193" s="62">
        <f>AVERAGE(B193:D193)/AVERAGE(N193:P193)</f>
        <v>1.030432614583572</v>
      </c>
      <c r="R193" s="63">
        <f>_xlfn.T.TEST(N193:P193,B193:D193,2,2)</f>
        <v>0.35560561570970312</v>
      </c>
      <c r="S193" s="18">
        <f t="shared" si="8"/>
        <v>0.81659010894924544</v>
      </c>
      <c r="T193" s="18">
        <f t="shared" si="9"/>
        <v>3.2038585600062293E-2</v>
      </c>
      <c r="U193" s="62">
        <f t="shared" si="10"/>
        <v>0.87835367524438401</v>
      </c>
      <c r="V193" s="63">
        <f t="shared" si="11"/>
        <v>0.15416070714648283</v>
      </c>
      <c r="W193" s="62">
        <f>AVERAGE(E193:G193)/AVERAGE(N193:P193)</f>
        <v>0.90329307922644209</v>
      </c>
      <c r="X193" s="63">
        <f>_xlfn.T.TEST(N193:P193,E193:G193,2,2)</f>
        <v>0.20522198738303096</v>
      </c>
    </row>
    <row r="194" spans="1:24">
      <c r="A194" s="18" t="s">
        <v>214</v>
      </c>
      <c r="B194" s="18">
        <v>0.17537218878312325</v>
      </c>
      <c r="C194" s="18">
        <v>0.16804933484817874</v>
      </c>
      <c r="D194" s="18">
        <v>0.17337315046990798</v>
      </c>
      <c r="E194" s="18">
        <v>0.1469042276391328</v>
      </c>
      <c r="F194" s="18">
        <v>0.1348257620260721</v>
      </c>
      <c r="G194" s="18">
        <v>0.11697572670628172</v>
      </c>
      <c r="H194" s="18">
        <v>0.1313952847946081</v>
      </c>
      <c r="I194" s="18">
        <v>0.11216242836607855</v>
      </c>
      <c r="J194" s="18">
        <v>0.13037373291713533</v>
      </c>
      <c r="K194" s="18">
        <v>0.13172426588699865</v>
      </c>
      <c r="L194" s="18">
        <v>0.16101101313826041</v>
      </c>
      <c r="M194" s="18">
        <v>0.12209603677434439</v>
      </c>
      <c r="N194" s="18">
        <v>0.13706450920223673</v>
      </c>
      <c r="O194" s="18">
        <v>0.15307424889233348</v>
      </c>
      <c r="P194" s="18">
        <v>0.14482992546197071</v>
      </c>
      <c r="Q194" s="62">
        <f>AVERAGE(B194:D194)/AVERAGE(N194:P194)</f>
        <v>1.1881192684393165</v>
      </c>
      <c r="R194" s="63">
        <f>_xlfn.T.TEST(N194:P194,B194:D194,2,2)</f>
        <v>5.9466604387230244E-3</v>
      </c>
      <c r="S194" s="18">
        <f t="shared" si="8"/>
        <v>0.85967440924793648</v>
      </c>
      <c r="T194" s="18">
        <f t="shared" si="9"/>
        <v>5.8926835011529261E-2</v>
      </c>
      <c r="U194" s="62">
        <f t="shared" si="10"/>
        <v>0.95370386761574799</v>
      </c>
      <c r="V194" s="63">
        <f t="shared" si="11"/>
        <v>0.62194724492313691</v>
      </c>
      <c r="W194" s="62">
        <f>AVERAGE(E194:G194)/AVERAGE(N194:P194)</f>
        <v>0.91663085514904541</v>
      </c>
      <c r="X194" s="63">
        <f>_xlfn.T.TEST(N194:P194,E194:G194,2,2)</f>
        <v>0.28685467560284716</v>
      </c>
    </row>
    <row r="195" spans="1:24">
      <c r="A195" s="18" t="s">
        <v>215</v>
      </c>
      <c r="B195" s="18">
        <v>0.16161487753456594</v>
      </c>
      <c r="C195" s="18">
        <v>0.15326826760764742</v>
      </c>
      <c r="D195" s="18">
        <v>0.14972803635332985</v>
      </c>
      <c r="E195" s="18">
        <v>0.1189385918238572</v>
      </c>
      <c r="F195" s="18">
        <v>0.11185377016359524</v>
      </c>
      <c r="G195" s="18">
        <v>9.364575375477055E-2</v>
      </c>
      <c r="H195" s="18">
        <v>0.11152891040045861</v>
      </c>
      <c r="I195" s="18">
        <v>9.2127065260894703E-2</v>
      </c>
      <c r="J195" s="18">
        <v>0.10052756016890406</v>
      </c>
      <c r="K195" s="18">
        <v>0.11258053102799821</v>
      </c>
      <c r="L195" s="18">
        <v>0.13982421277889226</v>
      </c>
      <c r="M195" s="18">
        <v>0.10501345479838757</v>
      </c>
      <c r="N195" s="18">
        <v>0.10025637307289702</v>
      </c>
      <c r="O195" s="18">
        <v>0.1100681391838319</v>
      </c>
      <c r="P195" s="18">
        <v>0.10061529561600974</v>
      </c>
      <c r="Q195" s="62">
        <f>AVERAGE(B195:D195)/AVERAGE(N195:P195)</f>
        <v>1.4942158248380315</v>
      </c>
      <c r="R195" s="63">
        <f>_xlfn.T.TEST(N195:P195,B195:D195,2,2)</f>
        <v>4.2561825884669435E-4</v>
      </c>
      <c r="S195" s="18">
        <f t="shared" si="8"/>
        <v>0.97827144716945824</v>
      </c>
      <c r="T195" s="18">
        <f t="shared" si="9"/>
        <v>0.74537166825913748</v>
      </c>
      <c r="U195" s="62">
        <f t="shared" si="10"/>
        <v>1.1494771320871273</v>
      </c>
      <c r="V195" s="63">
        <f t="shared" si="11"/>
        <v>0.23345800616866039</v>
      </c>
      <c r="W195" s="62">
        <f>AVERAGE(E195:G195)/AVERAGE(N195:P195)</f>
        <v>1.0434113211873113</v>
      </c>
      <c r="X195" s="63">
        <f>_xlfn.T.TEST(N195:P195,E195:G195,2,2)</f>
        <v>0.61195040525767608</v>
      </c>
    </row>
    <row r="196" spans="1:24">
      <c r="A196" s="18" t="s">
        <v>216</v>
      </c>
      <c r="B196" s="18">
        <v>0.32215253930947751</v>
      </c>
      <c r="C196" s="18">
        <v>0.3117630558906791</v>
      </c>
      <c r="D196" s="18">
        <v>0.31117158960763058</v>
      </c>
      <c r="E196" s="18">
        <v>0.35585150432474327</v>
      </c>
      <c r="F196" s="18">
        <v>0.31785353477206463</v>
      </c>
      <c r="G196" s="18">
        <v>0.27895385982024817</v>
      </c>
      <c r="H196" s="18">
        <v>0.31349621082918444</v>
      </c>
      <c r="I196" s="18">
        <v>0.26198606128943108</v>
      </c>
      <c r="J196" s="18">
        <v>0.30742603347949443</v>
      </c>
      <c r="K196" s="18">
        <v>0.2787783486155509</v>
      </c>
      <c r="L196" s="18">
        <v>0.32108276187571116</v>
      </c>
      <c r="M196" s="18">
        <v>0.25490501063639598</v>
      </c>
      <c r="N196" s="18">
        <v>0.34883908773130595</v>
      </c>
      <c r="O196" s="18">
        <v>0.3559419522376755</v>
      </c>
      <c r="P196" s="18">
        <v>0.34151830003429701</v>
      </c>
      <c r="Q196" s="62">
        <f>AVERAGE(B196:D196)/AVERAGE(N196:P196)</f>
        <v>0.90326654015171781</v>
      </c>
      <c r="R196" s="63">
        <f>_xlfn.T.TEST(N196:P196,B196:D196,2,2)</f>
        <v>3.5372241295364795E-3</v>
      </c>
      <c r="S196" s="18">
        <f t="shared" ref="S196:S237" si="12">AVERAGE(H196:J196)/AVERAGE(N196:P196)</f>
        <v>0.84383911165933012</v>
      </c>
      <c r="T196" s="18">
        <f t="shared" ref="T196:T237" si="13">_xlfn.T.TEST(N196:P196,H196:J196,2,2)</f>
        <v>3.1490530220882225E-2</v>
      </c>
      <c r="U196" s="62">
        <f t="shared" ref="U196:U237" si="14">AVERAGE(K196:M196)/AVERAGE(N196:P196)</f>
        <v>0.81694223483403872</v>
      </c>
      <c r="V196" s="63">
        <f t="shared" ref="V196:V237" si="15">_xlfn.T.TEST(N196:P196,K196:M196,2,2)</f>
        <v>3.2105308232762399E-2</v>
      </c>
      <c r="W196" s="62">
        <f>AVERAGE(E196:G196)/AVERAGE(N196:P196)</f>
        <v>0.91050320161156839</v>
      </c>
      <c r="X196" s="63">
        <f>_xlfn.T.TEST(N196:P196,E196:G196,2,2)</f>
        <v>0.23914133908226573</v>
      </c>
    </row>
    <row r="197" spans="1:24">
      <c r="A197" s="18" t="s">
        <v>217</v>
      </c>
      <c r="B197" s="18">
        <v>0.82098451678556394</v>
      </c>
      <c r="C197" s="18">
        <v>0.7947255701181748</v>
      </c>
      <c r="D197" s="18">
        <v>0.79373391576630103</v>
      </c>
      <c r="E197" s="18">
        <v>0.74373976534064068</v>
      </c>
      <c r="F197" s="18">
        <v>0.69058971249662449</v>
      </c>
      <c r="G197" s="18">
        <v>0.58754843616051544</v>
      </c>
      <c r="H197" s="18">
        <v>0.66967765496862419</v>
      </c>
      <c r="I197" s="18">
        <v>0.5615408421573953</v>
      </c>
      <c r="J197" s="18">
        <v>0.65477131565456093</v>
      </c>
      <c r="K197" s="18">
        <v>0.64739909870229362</v>
      </c>
      <c r="L197" s="18">
        <v>0.76658576525747069</v>
      </c>
      <c r="M197" s="18">
        <v>0.59132684766223842</v>
      </c>
      <c r="N197" s="18">
        <v>0.76403084291809797</v>
      </c>
      <c r="O197" s="18">
        <v>0.80377746820439255</v>
      </c>
      <c r="P197" s="18">
        <v>0.76460865233883979</v>
      </c>
      <c r="Q197" s="62">
        <f>AVERAGE(B197:D197)/AVERAGE(N197:P197)</f>
        <v>1.033024557965142</v>
      </c>
      <c r="R197" s="63">
        <f>_xlfn.T.TEST(N197:P197,B197:D197,2,2)</f>
        <v>0.1815312389743764</v>
      </c>
      <c r="S197" s="18">
        <f t="shared" si="12"/>
        <v>0.80859890933984302</v>
      </c>
      <c r="T197" s="18">
        <f t="shared" si="13"/>
        <v>1.486382924354826E-2</v>
      </c>
      <c r="U197" s="62">
        <f t="shared" si="14"/>
        <v>0.85975695728352952</v>
      </c>
      <c r="V197" s="63">
        <f t="shared" si="15"/>
        <v>0.11033808871492569</v>
      </c>
      <c r="W197" s="62">
        <f>AVERAGE(E197:G197)/AVERAGE(N197:P197)</f>
        <v>0.86685954770166518</v>
      </c>
      <c r="X197" s="63">
        <f>_xlfn.T.TEST(N197:P197,E197:G197,2,2)</f>
        <v>9.5793333535019759E-2</v>
      </c>
    </row>
    <row r="198" spans="1:24">
      <c r="A198" s="18" t="s">
        <v>218</v>
      </c>
      <c r="B198" s="18">
        <v>0.19322194451077501</v>
      </c>
      <c r="C198" s="18">
        <v>0.18755086955007522</v>
      </c>
      <c r="D198" s="18">
        <v>0.18943257216786463</v>
      </c>
      <c r="E198" s="18">
        <v>0.16964968233784725</v>
      </c>
      <c r="F198" s="18">
        <v>0.15544570600603841</v>
      </c>
      <c r="G198" s="18">
        <v>0.13691760667967606</v>
      </c>
      <c r="H198" s="18">
        <v>0.1605154248973506</v>
      </c>
      <c r="I198" s="18">
        <v>0.13353577470766231</v>
      </c>
      <c r="J198" s="18">
        <v>0.15199759095094639</v>
      </c>
      <c r="K198" s="18">
        <v>0.15305176119481598</v>
      </c>
      <c r="L198" s="18">
        <v>0.18354756732921038</v>
      </c>
      <c r="M198" s="18">
        <v>0.14105944993802971</v>
      </c>
      <c r="N198" s="18">
        <v>0.16861900589789064</v>
      </c>
      <c r="O198" s="18">
        <v>0.18151465934038097</v>
      </c>
      <c r="P198" s="18">
        <v>0.17389837988273857</v>
      </c>
      <c r="Q198" s="62">
        <f>AVERAGE(B198:D198)/AVERAGE(N198:P198)</f>
        <v>1.0881116747298196</v>
      </c>
      <c r="R198" s="63">
        <f>_xlfn.T.TEST(N198:P198,B198:D198,2,2)</f>
        <v>1.9842695583395478E-2</v>
      </c>
      <c r="S198" s="18">
        <f t="shared" si="12"/>
        <v>0.85118609579106386</v>
      </c>
      <c r="T198" s="18">
        <f t="shared" si="13"/>
        <v>4.1786741684705052E-2</v>
      </c>
      <c r="U198" s="62">
        <f t="shared" si="14"/>
        <v>0.91150681129005073</v>
      </c>
      <c r="V198" s="63">
        <f t="shared" si="15"/>
        <v>0.30624066749034934</v>
      </c>
      <c r="W198" s="62">
        <f>AVERAGE(E198:G198)/AVERAGE(N198:P198)</f>
        <v>0.88165027182044375</v>
      </c>
      <c r="X198" s="63">
        <f>_xlfn.T.TEST(N198:P198,E198:G198,2,2)</f>
        <v>0.11234121390934455</v>
      </c>
    </row>
    <row r="199" spans="1:24">
      <c r="A199" s="18" t="s">
        <v>219</v>
      </c>
      <c r="B199" s="18">
        <v>0.10258056072846389</v>
      </c>
      <c r="C199" s="18">
        <v>9.4393310229105618E-2</v>
      </c>
      <c r="D199" s="18">
        <v>0.10283275619086489</v>
      </c>
      <c r="E199" s="18">
        <v>4.3404912648145971E-2</v>
      </c>
      <c r="F199" s="18">
        <v>3.8876297729099972E-2</v>
      </c>
      <c r="G199" s="18">
        <v>3.4666408924350134E-2</v>
      </c>
      <c r="H199" s="18">
        <v>4.0690030339116688E-2</v>
      </c>
      <c r="I199" s="18">
        <v>3.3819048166782884E-2</v>
      </c>
      <c r="J199" s="18">
        <v>3.8815986680349066E-2</v>
      </c>
      <c r="K199" s="18">
        <v>3.9037791068355636E-2</v>
      </c>
      <c r="L199" s="18">
        <v>4.5308871370205762E-2</v>
      </c>
      <c r="M199" s="18">
        <v>3.2534012933781935E-2</v>
      </c>
      <c r="N199" s="18">
        <v>3.2010383703801444E-2</v>
      </c>
      <c r="O199" s="18">
        <v>3.2825961267401296E-2</v>
      </c>
      <c r="P199" s="18">
        <v>3.4162266781892443E-2</v>
      </c>
      <c r="Q199" s="62">
        <f>AVERAGE(B199:D199)/AVERAGE(N199:P199)</f>
        <v>3.0283922353998163</v>
      </c>
      <c r="R199" s="63">
        <f>_xlfn.T.TEST(N199:P199,B199:D199,2,2)</f>
        <v>1.9270646932478145E-5</v>
      </c>
      <c r="S199" s="18">
        <f t="shared" si="12"/>
        <v>1.1447136801158784</v>
      </c>
      <c r="T199" s="18">
        <f t="shared" si="13"/>
        <v>8.9915996153619046E-2</v>
      </c>
      <c r="U199" s="62">
        <f t="shared" si="14"/>
        <v>1.1806294381566325</v>
      </c>
      <c r="V199" s="63">
        <f t="shared" si="15"/>
        <v>0.18629993805268039</v>
      </c>
      <c r="W199" s="62">
        <f>AVERAGE(E199:G199)/AVERAGE(N199:P199)</f>
        <v>1.181305648944514</v>
      </c>
      <c r="X199" s="63">
        <f>_xlfn.T.TEST(N199:P199,E199:G199,2,2)</f>
        <v>8.2828964092059476E-2</v>
      </c>
    </row>
    <row r="200" spans="1:24">
      <c r="A200" s="18" t="s">
        <v>220</v>
      </c>
      <c r="B200" s="18">
        <v>6.9111204102951188E-3</v>
      </c>
      <c r="C200" s="18">
        <v>7.1040124272249774E-3</v>
      </c>
      <c r="D200" s="18">
        <v>8.0332281595270269E-3</v>
      </c>
      <c r="E200" s="18">
        <v>8.934080140408843E-3</v>
      </c>
      <c r="F200" s="18">
        <v>8.0742950505193305E-3</v>
      </c>
      <c r="G200" s="18">
        <v>7.230310045489124E-3</v>
      </c>
      <c r="H200" s="18">
        <v>1.0030881423709684E-2</v>
      </c>
      <c r="I200" s="18">
        <v>8.2850698068371049E-3</v>
      </c>
      <c r="J200" s="18">
        <v>1.038782134831507E-2</v>
      </c>
      <c r="K200" s="18">
        <v>9.5891321115319939E-3</v>
      </c>
      <c r="L200" s="18">
        <v>1.2317269838142837E-2</v>
      </c>
      <c r="M200" s="18">
        <v>8.1820242708265413E-3</v>
      </c>
      <c r="N200" s="18">
        <v>9.1946987474511941E-3</v>
      </c>
      <c r="O200" s="18">
        <v>9.3938347586324626E-3</v>
      </c>
      <c r="P200" s="18">
        <v>1.0059626376640112E-2</v>
      </c>
      <c r="Q200" s="62">
        <f>AVERAGE(B200:D200)/AVERAGE(N200:P200)</f>
        <v>0.76962573119201816</v>
      </c>
      <c r="R200" s="63">
        <f>_xlfn.T.TEST(N200:P200,B200:D200,2,2)</f>
        <v>7.1370573472736721E-3</v>
      </c>
      <c r="S200" s="18">
        <f t="shared" si="12"/>
        <v>1.00194123100282</v>
      </c>
      <c r="T200" s="18">
        <f t="shared" si="13"/>
        <v>0.98015006634258706</v>
      </c>
      <c r="U200" s="62">
        <f t="shared" si="14"/>
        <v>1.0502743053541164</v>
      </c>
      <c r="V200" s="63">
        <f t="shared" si="15"/>
        <v>0.71871740697598874</v>
      </c>
      <c r="W200" s="62">
        <f>AVERAGE(E200:G200)/AVERAGE(N200:P200)</f>
        <v>0.84608174960076243</v>
      </c>
      <c r="X200" s="63">
        <f>_xlfn.T.TEST(N200:P200,E200:G200,2,2)</f>
        <v>5.766443163350491E-2</v>
      </c>
    </row>
    <row r="201" spans="1:24">
      <c r="A201" s="18" t="s">
        <v>221</v>
      </c>
      <c r="B201" s="18">
        <v>1.5521975707694483E-2</v>
      </c>
      <c r="C201" s="18">
        <v>1.6821875805381491E-2</v>
      </c>
      <c r="D201" s="18">
        <v>1.8342750054565201E-2</v>
      </c>
      <c r="E201" s="18">
        <v>1.8535317058597747E-2</v>
      </c>
      <c r="F201" s="18">
        <v>1.6696887818569608E-2</v>
      </c>
      <c r="G201" s="18">
        <v>1.6627312048733463E-2</v>
      </c>
      <c r="H201" s="18">
        <v>2.2151409999326126E-2</v>
      </c>
      <c r="I201" s="18">
        <v>1.7979058662464936E-2</v>
      </c>
      <c r="J201" s="18">
        <v>2.3406701417307125E-2</v>
      </c>
      <c r="K201" s="18">
        <v>2.0802900065229033E-2</v>
      </c>
      <c r="L201" s="18">
        <v>2.6397554530230394E-2</v>
      </c>
      <c r="M201" s="18">
        <v>1.7943476283447352E-2</v>
      </c>
      <c r="N201" s="18">
        <v>2.0116316229053868E-2</v>
      </c>
      <c r="O201" s="18">
        <v>2.0859830456296417E-2</v>
      </c>
      <c r="P201" s="18">
        <v>2.4472492075486383E-2</v>
      </c>
      <c r="Q201" s="62">
        <f>AVERAGE(B201:D201)/AVERAGE(N201:P201)</f>
        <v>0.77444852218945126</v>
      </c>
      <c r="R201" s="63">
        <f>_xlfn.T.TEST(N201:P201,B201:D201,2,2)</f>
        <v>3.5248422940743956E-2</v>
      </c>
      <c r="S201" s="18">
        <f t="shared" si="12"/>
        <v>0.97079437070153007</v>
      </c>
      <c r="T201" s="18">
        <f t="shared" si="13"/>
        <v>0.77889877642643124</v>
      </c>
      <c r="U201" s="62">
        <f t="shared" si="14"/>
        <v>0.99534432055885325</v>
      </c>
      <c r="V201" s="63">
        <f t="shared" si="15"/>
        <v>0.973030423087066</v>
      </c>
      <c r="W201" s="62">
        <f>AVERAGE(E201:G201)/AVERAGE(N201:P201)</f>
        <v>0.79236967961100924</v>
      </c>
      <c r="X201" s="63">
        <f>_xlfn.T.TEST(N201:P201,E201:G201,2,2)</f>
        <v>3.7890418538449121E-2</v>
      </c>
    </row>
    <row r="202" spans="1:24">
      <c r="A202" s="18" t="s">
        <v>222</v>
      </c>
      <c r="B202" s="18">
        <v>5.8619114717785512E-3</v>
      </c>
      <c r="C202" s="18">
        <v>6.1392557715905368E-3</v>
      </c>
      <c r="D202" s="18">
        <v>6.457742222914677E-3</v>
      </c>
      <c r="E202" s="18">
        <v>6.6975608990129136E-3</v>
      </c>
      <c r="F202" s="18">
        <v>6.1154791424540894E-3</v>
      </c>
      <c r="G202" s="18">
        <v>5.2673598593978646E-3</v>
      </c>
      <c r="H202" s="18">
        <v>7.7602848771862647E-3</v>
      </c>
      <c r="I202" s="18">
        <v>6.4109727969650756E-3</v>
      </c>
      <c r="J202" s="18">
        <v>7.8662498330361198E-3</v>
      </c>
      <c r="K202" s="18">
        <v>6.9648804501697588E-3</v>
      </c>
      <c r="L202" s="18">
        <v>9.0475460629142468E-3</v>
      </c>
      <c r="M202" s="18">
        <v>6.2562348508005362E-3</v>
      </c>
      <c r="N202" s="18">
        <v>7.0006661877827329E-3</v>
      </c>
      <c r="O202" s="18">
        <v>7.1874954310367752E-3</v>
      </c>
      <c r="P202" s="18">
        <v>8.1459336684315247E-3</v>
      </c>
      <c r="Q202" s="62">
        <f>AVERAGE(B202:D202)/AVERAGE(N202:P202)</f>
        <v>0.8264901366665458</v>
      </c>
      <c r="R202" s="63">
        <f>_xlfn.T.TEST(N202:P202,B202:D202,2,2)</f>
        <v>3.0615756810325717E-2</v>
      </c>
      <c r="S202" s="18">
        <f t="shared" si="12"/>
        <v>0.98672040321092058</v>
      </c>
      <c r="T202" s="18">
        <f t="shared" si="13"/>
        <v>0.87455181241673041</v>
      </c>
      <c r="U202" s="62">
        <f t="shared" si="14"/>
        <v>0.99707022279054025</v>
      </c>
      <c r="V202" s="63">
        <f t="shared" si="15"/>
        <v>0.98202003295676388</v>
      </c>
      <c r="W202" s="62">
        <f>AVERAGE(E202:G202)/AVERAGE(N202:P202)</f>
        <v>0.80954252537758697</v>
      </c>
      <c r="X202" s="63">
        <f>_xlfn.T.TEST(N202:P202,E202:G202,2,2)</f>
        <v>6.0286256830085337E-2</v>
      </c>
    </row>
    <row r="203" spans="1:24">
      <c r="A203" s="18" t="s">
        <v>223</v>
      </c>
      <c r="B203" s="18">
        <v>5.9140027677877767E-3</v>
      </c>
      <c r="C203" s="18">
        <v>6.3601337636231096E-3</v>
      </c>
      <c r="D203" s="18">
        <v>6.9565256237595907E-3</v>
      </c>
      <c r="E203" s="18">
        <v>7.3547203224805947E-3</v>
      </c>
      <c r="F203" s="18">
        <v>6.51477026159021E-3</v>
      </c>
      <c r="G203" s="18">
        <v>5.9958541360477574E-3</v>
      </c>
      <c r="H203" s="18">
        <v>8.1527869125011723E-3</v>
      </c>
      <c r="I203" s="18">
        <v>6.6621619426162279E-3</v>
      </c>
      <c r="J203" s="18">
        <v>8.324987364513925E-3</v>
      </c>
      <c r="K203" s="18">
        <v>8.1223120909265385E-3</v>
      </c>
      <c r="L203" s="18">
        <v>9.5738536650956871E-3</v>
      </c>
      <c r="M203" s="18">
        <v>6.7931878973475079E-3</v>
      </c>
      <c r="N203" s="18">
        <v>7.1717614596695546E-3</v>
      </c>
      <c r="O203" s="18">
        <v>7.9636894951555966E-3</v>
      </c>
      <c r="P203" s="18">
        <v>9.1176756232961495E-3</v>
      </c>
      <c r="Q203" s="62">
        <f>AVERAGE(B203:D203)/AVERAGE(N203:P203)</f>
        <v>0.79291476475113198</v>
      </c>
      <c r="R203" s="63">
        <f>_xlfn.T.TEST(N203:P203,B203:D203,2,2)</f>
        <v>5.9211002880520433E-2</v>
      </c>
      <c r="S203" s="18">
        <f t="shared" si="12"/>
        <v>0.95410116073470796</v>
      </c>
      <c r="T203" s="18">
        <f t="shared" si="13"/>
        <v>0.65637038461617614</v>
      </c>
      <c r="U203" s="62">
        <f t="shared" si="14"/>
        <v>1.0097400668935415</v>
      </c>
      <c r="V203" s="63">
        <f t="shared" si="15"/>
        <v>0.93992946272710609</v>
      </c>
      <c r="W203" s="62">
        <f>AVERAGE(E203:G203)/AVERAGE(N203:P203)</f>
        <v>0.81908386764612251</v>
      </c>
      <c r="X203" s="63">
        <f>_xlfn.T.TEST(N203:P203,E203:G203,2,2)</f>
        <v>0.10133271052417761</v>
      </c>
    </row>
    <row r="204" spans="1:24">
      <c r="A204" s="18" t="s">
        <v>224</v>
      </c>
      <c r="B204" s="18">
        <v>1.1634406388202679E-3</v>
      </c>
      <c r="C204" s="18">
        <v>1.2154051596366202E-3</v>
      </c>
      <c r="D204" s="18">
        <v>1.3517753037391139E-3</v>
      </c>
      <c r="E204" s="18">
        <v>1.1863527117367879E-3</v>
      </c>
      <c r="F204" s="18">
        <v>1.1635319929345549E-3</v>
      </c>
      <c r="G204" s="18">
        <v>1.0124452342550098E-3</v>
      </c>
      <c r="H204" s="18">
        <v>1.4404064749677713E-3</v>
      </c>
      <c r="I204" s="18">
        <v>1.159468236327469E-3</v>
      </c>
      <c r="J204" s="18">
        <v>1.6450799089551514E-3</v>
      </c>
      <c r="K204" s="18">
        <v>1.5608158176222665E-3</v>
      </c>
      <c r="L204" s="18">
        <v>1.9563559703932574E-3</v>
      </c>
      <c r="M204" s="18">
        <v>1.2557151590696807E-3</v>
      </c>
      <c r="N204" s="18">
        <v>1.3225901849510937E-3</v>
      </c>
      <c r="O204" s="18">
        <v>1.311752567684931E-3</v>
      </c>
      <c r="P204" s="18">
        <v>1.4795643439437364E-3</v>
      </c>
      <c r="Q204" s="62">
        <f>AVERAGE(B204:D204)/AVERAGE(N204:P204)</f>
        <v>0.90683163586693127</v>
      </c>
      <c r="R204" s="63">
        <f>_xlfn.T.TEST(N204:P204,B204:D204,2,2)</f>
        <v>0.177039917831362</v>
      </c>
      <c r="S204" s="18">
        <f t="shared" si="12"/>
        <v>1.0318547601086037</v>
      </c>
      <c r="T204" s="18">
        <f t="shared" si="13"/>
        <v>0.78651856119715757</v>
      </c>
      <c r="U204" s="62">
        <f t="shared" si="14"/>
        <v>1.1601834545688472</v>
      </c>
      <c r="V204" s="63">
        <f t="shared" si="15"/>
        <v>0.35448327547190611</v>
      </c>
      <c r="W204" s="62">
        <f>AVERAGE(E204:G204)/AVERAGE(N204:P204)</f>
        <v>0.81730818416432927</v>
      </c>
      <c r="X204" s="63">
        <f>_xlfn.T.TEST(N204:P204,E204:G204,2,2)</f>
        <v>3.1174748974457715E-2</v>
      </c>
    </row>
    <row r="205" spans="1:24">
      <c r="A205" s="18" t="s">
        <v>333</v>
      </c>
      <c r="B205" s="18">
        <v>1.4534291921944721E-3</v>
      </c>
      <c r="C205" s="18">
        <v>1.5826388298681656E-3</v>
      </c>
      <c r="D205" s="18">
        <v>1.6620406457597292E-3</v>
      </c>
      <c r="E205" s="18">
        <v>1.4751651696502386E-3</v>
      </c>
      <c r="F205" s="18">
        <v>1.5232432343720514E-3</v>
      </c>
      <c r="G205" s="18">
        <v>1.3049216801705754E-3</v>
      </c>
      <c r="H205" s="18">
        <v>1.686464789100295E-3</v>
      </c>
      <c r="I205" s="18">
        <v>1.4489007121123614E-3</v>
      </c>
      <c r="J205" s="18">
        <v>1.8262386665305473E-3</v>
      </c>
      <c r="K205" s="18">
        <v>1.7144694636681917E-3</v>
      </c>
      <c r="L205" s="18">
        <v>2.1311989487455235E-3</v>
      </c>
      <c r="M205" s="18">
        <v>1.4791246045483353E-3</v>
      </c>
      <c r="N205" s="18">
        <v>1.7752482939278305E-3</v>
      </c>
      <c r="O205" s="18">
        <v>1.7002346166412263E-3</v>
      </c>
      <c r="P205" s="18">
        <v>2.0126700553660393E-3</v>
      </c>
      <c r="Q205" s="62">
        <f>AVERAGE(B205:D205)/AVERAGE(N205:P205)</f>
        <v>0.85604550328379581</v>
      </c>
      <c r="R205" s="63">
        <f>_xlfn.T.TEST(N205:P205,B205:D205,2,2)</f>
        <v>7.8552971091479545E-2</v>
      </c>
      <c r="S205" s="18">
        <f t="shared" si="12"/>
        <v>0.90405719347471281</v>
      </c>
      <c r="T205" s="18">
        <f t="shared" si="13"/>
        <v>0.29247202070887485</v>
      </c>
      <c r="U205" s="62">
        <f t="shared" si="14"/>
        <v>0.97023407510923632</v>
      </c>
      <c r="V205" s="63">
        <f t="shared" si="15"/>
        <v>0.81051564808619236</v>
      </c>
      <c r="W205" s="62">
        <f>AVERAGE(E205:G205)/AVERAGE(N205:P205)</f>
        <v>0.78411263514402507</v>
      </c>
      <c r="X205" s="63">
        <f>_xlfn.T.TEST(N205:P205,E205:G205,2,2)</f>
        <v>2.6523008752557951E-2</v>
      </c>
    </row>
    <row r="206" spans="1:24">
      <c r="A206" s="18" t="s">
        <v>521</v>
      </c>
      <c r="B206" s="18">
        <v>2.8941431861504705E-3</v>
      </c>
      <c r="C206" s="18">
        <v>3.2301965826119898E-3</v>
      </c>
      <c r="D206" s="18">
        <v>3.3309295761992513E-3</v>
      </c>
      <c r="E206" s="18">
        <v>3.2462520269471817E-3</v>
      </c>
      <c r="F206" s="18">
        <v>2.8840925587747465E-3</v>
      </c>
      <c r="G206" s="18">
        <v>2.5912264777040494E-3</v>
      </c>
      <c r="H206" s="18">
        <v>3.8857906887088635E-3</v>
      </c>
      <c r="I206" s="18">
        <v>3.2315613963009963E-3</v>
      </c>
      <c r="J206" s="18">
        <v>3.7710719732661885E-3</v>
      </c>
      <c r="K206" s="18">
        <v>3.8888593215957437E-3</v>
      </c>
      <c r="L206" s="18">
        <v>4.7611361592405409E-3</v>
      </c>
      <c r="M206" s="18">
        <v>3.255460809323102E-3</v>
      </c>
      <c r="N206" s="18">
        <v>3.1396953297566591E-3</v>
      </c>
      <c r="O206" s="18">
        <v>3.5178993868321745E-3</v>
      </c>
      <c r="P206" s="18">
        <v>3.9365544904106436E-3</v>
      </c>
      <c r="Q206" s="62">
        <f>AVERAGE(B206:D206)/AVERAGE(N206:P206)</f>
        <v>0.89249916724928535</v>
      </c>
      <c r="R206" s="63">
        <f>_xlfn.T.TEST(N206:P206,B206:D206,2,2)</f>
        <v>0.22573025414603801</v>
      </c>
      <c r="S206" s="18">
        <f t="shared" si="12"/>
        <v>1.0277771103206801</v>
      </c>
      <c r="T206" s="18">
        <f t="shared" si="13"/>
        <v>0.76459757579995391</v>
      </c>
      <c r="U206" s="62">
        <f t="shared" si="14"/>
        <v>1.123776535287377</v>
      </c>
      <c r="V206" s="63">
        <f t="shared" si="15"/>
        <v>0.42574014427163909</v>
      </c>
      <c r="W206" s="62">
        <f>AVERAGE(E206:G206)/AVERAGE(N206:P206)</f>
        <v>0.82324412211069287</v>
      </c>
      <c r="X206" s="63">
        <f>_xlfn.T.TEST(N206:P206,E206:G206,2,2)</f>
        <v>0.10434913928721463</v>
      </c>
    </row>
    <row r="207" spans="1:24">
      <c r="A207" s="18" t="s">
        <v>334</v>
      </c>
      <c r="B207" s="18">
        <v>1.2114302579783753E-3</v>
      </c>
      <c r="C207" s="18">
        <v>1.3289172407594456E-3</v>
      </c>
      <c r="D207" s="18">
        <v>1.5307818560636997E-3</v>
      </c>
      <c r="E207" s="18">
        <v>1.2543347210610307E-3</v>
      </c>
      <c r="F207" s="18">
        <v>1.1501446813600206E-3</v>
      </c>
      <c r="G207" s="18">
        <v>1.0917844724093811E-3</v>
      </c>
      <c r="H207" s="18">
        <v>1.6123186693992586E-3</v>
      </c>
      <c r="I207" s="18">
        <v>1.3632008859490274E-3</v>
      </c>
      <c r="J207" s="18">
        <v>1.8345541504848277E-3</v>
      </c>
      <c r="K207" s="18">
        <v>1.6627891177069206E-3</v>
      </c>
      <c r="L207" s="18">
        <v>2.1810016282354868E-3</v>
      </c>
      <c r="M207" s="18">
        <v>1.4310530549005147E-3</v>
      </c>
      <c r="N207" s="18">
        <v>1.4019887474408172E-3</v>
      </c>
      <c r="O207" s="18">
        <v>1.4678769193715295E-3</v>
      </c>
      <c r="P207" s="18">
        <v>1.7829642120620172E-3</v>
      </c>
      <c r="Q207" s="62">
        <f>AVERAGE(B207:D207)/AVERAGE(N207:P207)</f>
        <v>0.87497919777510313</v>
      </c>
      <c r="R207" s="63">
        <f>_xlfn.T.TEST(N207:P207,B207:D207,2,2)</f>
        <v>0.26589047984059122</v>
      </c>
      <c r="S207" s="18">
        <f t="shared" si="12"/>
        <v>1.0337953097474502</v>
      </c>
      <c r="T207" s="18">
        <f t="shared" si="13"/>
        <v>0.78523498996134911</v>
      </c>
      <c r="U207" s="62">
        <f t="shared" si="14"/>
        <v>1.1336850772887141</v>
      </c>
      <c r="V207" s="63">
        <f t="shared" si="15"/>
        <v>0.45509068332738589</v>
      </c>
      <c r="W207" s="62">
        <f>AVERAGE(E207:G207)/AVERAGE(N207:P207)</f>
        <v>0.75142740350443804</v>
      </c>
      <c r="X207" s="63">
        <f>_xlfn.T.TEST(N207:P207,E207:G207,2,2)</f>
        <v>3.8395164409595429E-2</v>
      </c>
    </row>
    <row r="208" spans="1:24">
      <c r="A208" s="18" t="s">
        <v>226</v>
      </c>
      <c r="B208" s="18">
        <v>5.4744260596532174E-2</v>
      </c>
      <c r="C208" s="18">
        <v>5.8643106884647751E-2</v>
      </c>
      <c r="D208" s="18">
        <v>6.2575440341087335E-2</v>
      </c>
      <c r="E208" s="18">
        <v>7.6341130509974833E-2</v>
      </c>
      <c r="F208" s="18">
        <v>6.8199621616879341E-2</v>
      </c>
      <c r="G208" s="18">
        <v>6.2115489903020855E-2</v>
      </c>
      <c r="H208" s="18">
        <v>7.8743179122500173E-2</v>
      </c>
      <c r="I208" s="18">
        <v>6.7596302844616249E-2</v>
      </c>
      <c r="J208" s="18">
        <v>8.6819592114083938E-2</v>
      </c>
      <c r="K208" s="18">
        <v>7.7814299163578335E-2</v>
      </c>
      <c r="L208" s="18">
        <v>9.6470280306034412E-2</v>
      </c>
      <c r="M208" s="18">
        <v>6.5424762768765674E-2</v>
      </c>
      <c r="N208" s="18">
        <v>7.7714363634302494E-2</v>
      </c>
      <c r="O208" s="18">
        <v>8.1247613139671576E-2</v>
      </c>
      <c r="P208" s="18">
        <v>9.2329989323405859E-2</v>
      </c>
      <c r="Q208" s="62">
        <f>AVERAGE(B208:D208)/AVERAGE(N208:P208)</f>
        <v>0.70023252456100671</v>
      </c>
      <c r="R208" s="63">
        <f>_xlfn.T.TEST(N208:P208,B208:D208,2,2)</f>
        <v>7.1132721384319555E-3</v>
      </c>
      <c r="S208" s="18">
        <f t="shared" si="12"/>
        <v>0.92784133811443548</v>
      </c>
      <c r="T208" s="18">
        <f t="shared" si="13"/>
        <v>0.44269032716985091</v>
      </c>
      <c r="U208" s="62">
        <f t="shared" si="14"/>
        <v>0.95390770330272701</v>
      </c>
      <c r="V208" s="63">
        <f t="shared" si="15"/>
        <v>0.72013157331734712</v>
      </c>
      <c r="W208" s="62">
        <f>AVERAGE(E208:G208)/AVERAGE(N208:P208)</f>
        <v>0.82237504540750905</v>
      </c>
      <c r="X208" s="63">
        <f>_xlfn.T.TEST(N208:P208,E208:G208,2,2)</f>
        <v>6.9150619042255168E-2</v>
      </c>
    </row>
    <row r="209" spans="1:24">
      <c r="A209" s="18" t="s">
        <v>227</v>
      </c>
      <c r="B209" s="18">
        <v>2.5825182873866079E-2</v>
      </c>
      <c r="C209" s="18">
        <v>2.7009537069200326E-2</v>
      </c>
      <c r="D209" s="18">
        <v>2.9091513319760086E-2</v>
      </c>
      <c r="E209" s="18">
        <v>3.4760800944175385E-2</v>
      </c>
      <c r="F209" s="18">
        <v>3.1787104229186722E-2</v>
      </c>
      <c r="G209" s="18">
        <v>2.8959691874132179E-2</v>
      </c>
      <c r="H209" s="18">
        <v>3.730474080071957E-2</v>
      </c>
      <c r="I209" s="18">
        <v>3.1223419221054115E-2</v>
      </c>
      <c r="J209" s="18">
        <v>3.9711781549945521E-2</v>
      </c>
      <c r="K209" s="18">
        <v>3.5891133150203744E-2</v>
      </c>
      <c r="L209" s="18">
        <v>4.4834862210839939E-2</v>
      </c>
      <c r="M209" s="18">
        <v>3.0363654772743793E-2</v>
      </c>
      <c r="N209" s="18">
        <v>3.6511040598365255E-2</v>
      </c>
      <c r="O209" s="18">
        <v>3.7180696715223407E-2</v>
      </c>
      <c r="P209" s="18">
        <v>4.3364425724014243E-2</v>
      </c>
      <c r="Q209" s="62">
        <f>AVERAGE(B209:D209)/AVERAGE(N209:P209)</f>
        <v>0.69988825139013533</v>
      </c>
      <c r="R209" s="63">
        <f>_xlfn.T.TEST(N209:P209,B209:D209,2,2)</f>
        <v>7.9425973009614355E-3</v>
      </c>
      <c r="S209" s="18">
        <f t="shared" si="12"/>
        <v>0.92468383349408434</v>
      </c>
      <c r="T209" s="18">
        <f t="shared" si="13"/>
        <v>0.42828585042609396</v>
      </c>
      <c r="U209" s="62">
        <f t="shared" si="14"/>
        <v>0.94902863079581068</v>
      </c>
      <c r="V209" s="63">
        <f t="shared" si="15"/>
        <v>0.69676089281934894</v>
      </c>
      <c r="W209" s="62">
        <f>AVERAGE(E209:G209)/AVERAGE(N209:P209)</f>
        <v>0.81591258904337738</v>
      </c>
      <c r="X209" s="63">
        <f>_xlfn.T.TEST(N209:P209,E209:G209,2,2)</f>
        <v>5.9310989552921557E-2</v>
      </c>
    </row>
    <row r="210" spans="1:24">
      <c r="A210" s="18" t="s">
        <v>228</v>
      </c>
      <c r="B210" s="18">
        <v>1.0710093509802721E-2</v>
      </c>
      <c r="C210" s="18">
        <v>1.191492716151355E-2</v>
      </c>
      <c r="D210" s="18">
        <v>1.260578979419872E-2</v>
      </c>
      <c r="E210" s="18">
        <v>1.3291815803464477E-2</v>
      </c>
      <c r="F210" s="18">
        <v>1.2376472541153118E-2</v>
      </c>
      <c r="G210" s="18">
        <v>1.0972999413775684E-2</v>
      </c>
      <c r="H210" s="18">
        <v>1.5875690643466965E-2</v>
      </c>
      <c r="I210" s="18">
        <v>1.28803535890435E-2</v>
      </c>
      <c r="J210" s="18">
        <v>1.5949494199736319E-2</v>
      </c>
      <c r="K210" s="18">
        <v>1.5278305766765157E-2</v>
      </c>
      <c r="L210" s="18">
        <v>2.0354532974260677E-2</v>
      </c>
      <c r="M210" s="18">
        <v>1.2713846353491145E-2</v>
      </c>
      <c r="N210" s="18">
        <v>1.4049446178378529E-2</v>
      </c>
      <c r="O210" s="18">
        <v>1.5017969079870392E-2</v>
      </c>
      <c r="P210" s="18">
        <v>1.6582723541183154E-2</v>
      </c>
      <c r="Q210" s="62">
        <f>AVERAGE(B210:D210)/AVERAGE(N210:P210)</f>
        <v>0.77175691886293429</v>
      </c>
      <c r="R210" s="63">
        <f>_xlfn.T.TEST(N210:P210,B210:D210,2,2)</f>
        <v>1.9709070874460628E-2</v>
      </c>
      <c r="S210" s="18">
        <f t="shared" si="12"/>
        <v>0.97930783143211286</v>
      </c>
      <c r="T210" s="18">
        <f t="shared" si="13"/>
        <v>0.81378157672079299</v>
      </c>
      <c r="U210" s="62">
        <f t="shared" si="14"/>
        <v>1.0590698378143477</v>
      </c>
      <c r="V210" s="63">
        <f t="shared" si="15"/>
        <v>0.72302389445693716</v>
      </c>
      <c r="W210" s="62">
        <f>AVERAGE(E210:G210)/AVERAGE(N210:P210)</f>
        <v>0.80265446550732333</v>
      </c>
      <c r="X210" s="63">
        <f>_xlfn.T.TEST(N210:P210,E210:G210,2,2)</f>
        <v>3.9788265562900729E-2</v>
      </c>
    </row>
    <row r="211" spans="1:24">
      <c r="A211" s="18" t="s">
        <v>229</v>
      </c>
      <c r="B211" s="18">
        <v>9.9719967604436285E-3</v>
      </c>
      <c r="C211" s="18">
        <v>1.0853752460661406E-2</v>
      </c>
      <c r="D211" s="18">
        <v>1.2297616983608041E-2</v>
      </c>
      <c r="E211" s="18">
        <v>1.2009488490328759E-2</v>
      </c>
      <c r="F211" s="18">
        <v>1.1180151335811369E-2</v>
      </c>
      <c r="G211" s="18">
        <v>9.7496788360051101E-3</v>
      </c>
      <c r="H211" s="18">
        <v>1.3349793191712566E-2</v>
      </c>
      <c r="I211" s="18">
        <v>1.2247078808692528E-2</v>
      </c>
      <c r="J211" s="18">
        <v>1.4763547797685366E-2</v>
      </c>
      <c r="K211" s="18">
        <v>1.4247126783256047E-2</v>
      </c>
      <c r="L211" s="18">
        <v>1.8740214691935993E-2</v>
      </c>
      <c r="M211" s="18">
        <v>1.209507922725509E-2</v>
      </c>
      <c r="N211" s="18">
        <v>1.1821539775473962E-2</v>
      </c>
      <c r="O211" s="18">
        <v>1.3315039344950977E-2</v>
      </c>
      <c r="P211" s="18">
        <v>1.5444778040992752E-2</v>
      </c>
      <c r="Q211" s="62">
        <f>AVERAGE(B211:D211)/AVERAGE(N211:P211)</f>
        <v>0.81622125334449824</v>
      </c>
      <c r="R211" s="63">
        <f>_xlfn.T.TEST(N211:P211,B211:D211,2,2)</f>
        <v>0.11780200078080359</v>
      </c>
      <c r="S211" s="18">
        <f t="shared" si="12"/>
        <v>0.99455569308713787</v>
      </c>
      <c r="T211" s="18">
        <f t="shared" si="13"/>
        <v>0.95684155978628804</v>
      </c>
      <c r="U211" s="62">
        <f t="shared" si="14"/>
        <v>1.110914564121793</v>
      </c>
      <c r="V211" s="63">
        <f t="shared" si="15"/>
        <v>0.53655212727962909</v>
      </c>
      <c r="W211" s="62">
        <f>AVERAGE(E211:G211)/AVERAGE(N211:P211)</f>
        <v>0.81168598011951054</v>
      </c>
      <c r="X211" s="63">
        <f>_xlfn.T.TEST(N211:P211,E211:G211,2,2)</f>
        <v>0.10942215230224278</v>
      </c>
    </row>
    <row r="212" spans="1:24">
      <c r="A212" s="18" t="s">
        <v>230</v>
      </c>
      <c r="B212" s="18">
        <v>1.3270975451799673E-2</v>
      </c>
      <c r="C212" s="18">
        <v>1.415463000072382E-2</v>
      </c>
      <c r="D212" s="18">
        <v>1.5301350736217191E-2</v>
      </c>
      <c r="E212" s="18">
        <v>1.507556597622378E-2</v>
      </c>
      <c r="F212" s="18">
        <v>1.395598128793988E-2</v>
      </c>
      <c r="G212" s="18">
        <v>1.26742693056034E-2</v>
      </c>
      <c r="H212" s="18">
        <v>1.8188803109043333E-2</v>
      </c>
      <c r="I212" s="18">
        <v>1.5370168214068733E-2</v>
      </c>
      <c r="J212" s="18">
        <v>1.9314295385521946E-2</v>
      </c>
      <c r="K212" s="18">
        <v>1.862244036801073E-2</v>
      </c>
      <c r="L212" s="18">
        <v>2.4379300943899611E-2</v>
      </c>
      <c r="M212" s="18">
        <v>1.5639585636383679E-2</v>
      </c>
      <c r="N212" s="18">
        <v>1.6069578625637435E-2</v>
      </c>
      <c r="O212" s="18">
        <v>1.7464751459570351E-2</v>
      </c>
      <c r="P212" s="18">
        <v>2.0547893264633379E-2</v>
      </c>
      <c r="Q212" s="62">
        <f>AVERAGE(B212:D212)/AVERAGE(N212:P212)</f>
        <v>0.79003697596441669</v>
      </c>
      <c r="R212" s="63">
        <f>_xlfn.T.TEST(N212:P212,B212:D212,2,2)</f>
        <v>5.9138132369148978E-2</v>
      </c>
      <c r="S212" s="18">
        <f t="shared" si="12"/>
        <v>0.9776459515470215</v>
      </c>
      <c r="T212" s="18">
        <f t="shared" si="13"/>
        <v>0.8308908299885206</v>
      </c>
      <c r="U212" s="62">
        <f t="shared" si="14"/>
        <v>1.0842994854143</v>
      </c>
      <c r="V212" s="63">
        <f t="shared" si="15"/>
        <v>0.62634366842533717</v>
      </c>
      <c r="W212" s="62">
        <f>AVERAGE(E212:G212)/AVERAGE(N212:P212)</f>
        <v>0.77115573263297688</v>
      </c>
      <c r="X212" s="63">
        <f>_xlfn.T.TEST(N212:P212,E212:G212,2,2)</f>
        <v>5.076702430770777E-2</v>
      </c>
    </row>
    <row r="213" spans="1:24">
      <c r="A213" s="18" t="s">
        <v>231</v>
      </c>
      <c r="B213" s="18">
        <v>1.1849744422886489E-3</v>
      </c>
      <c r="C213" s="18">
        <v>1.2215513298497003E-3</v>
      </c>
      <c r="D213" s="18">
        <v>1.3019350096806215E-3</v>
      </c>
      <c r="E213" s="18">
        <v>1.5862468842323353E-3</v>
      </c>
      <c r="F213" s="18">
        <v>1.5304219376801355E-3</v>
      </c>
      <c r="G213" s="18">
        <v>1.3311941033313424E-3</v>
      </c>
      <c r="H213" s="18">
        <v>1.5408426315711135E-3</v>
      </c>
      <c r="I213" s="18">
        <v>1.5175648730343034E-3</v>
      </c>
      <c r="J213" s="18">
        <v>1.8036680672260713E-3</v>
      </c>
      <c r="K213" s="18">
        <v>1.4803470910248514E-3</v>
      </c>
      <c r="L213" s="18">
        <v>1.8533711438765107E-3</v>
      </c>
      <c r="M213" s="18">
        <v>1.1945471936524216E-3</v>
      </c>
      <c r="N213" s="18">
        <v>1.5452513710635784E-3</v>
      </c>
      <c r="O213" s="18">
        <v>1.6490273693556092E-3</v>
      </c>
      <c r="P213" s="18">
        <v>1.7753204169350064E-3</v>
      </c>
      <c r="Q213" s="62">
        <f>AVERAGE(B213:D213)/AVERAGE(N213:P213)</f>
        <v>0.74622935661341128</v>
      </c>
      <c r="R213" s="63">
        <f>_xlfn.T.TEST(N213:P213,B213:D213,2,2)</f>
        <v>4.9651995983419133E-3</v>
      </c>
      <c r="S213" s="18">
        <f t="shared" si="12"/>
        <v>0.97836373073196692</v>
      </c>
      <c r="T213" s="18">
        <f t="shared" si="13"/>
        <v>0.76759512057991308</v>
      </c>
      <c r="U213" s="62">
        <f t="shared" si="14"/>
        <v>0.91119329450398256</v>
      </c>
      <c r="V213" s="63">
        <f t="shared" si="15"/>
        <v>0.50680662593339276</v>
      </c>
      <c r="W213" s="62">
        <f>AVERAGE(E213:G213)/AVERAGE(N213:P213)</f>
        <v>0.89501442358016015</v>
      </c>
      <c r="X213" s="63">
        <f>_xlfn.T.TEST(N213:P213,E213:G213,2,2)</f>
        <v>0.16359939153903533</v>
      </c>
    </row>
    <row r="214" spans="1:24">
      <c r="A214" s="18" t="s">
        <v>232</v>
      </c>
      <c r="B214" s="18">
        <v>6.7185466821350216E-4</v>
      </c>
      <c r="C214" s="18">
        <v>6.6397845083182594E-4</v>
      </c>
      <c r="D214" s="18">
        <v>7.4437049866748562E-4</v>
      </c>
      <c r="E214" s="18">
        <v>6.029515467516186E-4</v>
      </c>
      <c r="F214" s="18">
        <v>6.7964858616804177E-4</v>
      </c>
      <c r="G214" s="18">
        <v>5.7886325732366703E-4</v>
      </c>
      <c r="H214" s="18">
        <v>7.3796955148427252E-4</v>
      </c>
      <c r="I214" s="18">
        <v>6.7968827646782673E-4</v>
      </c>
      <c r="J214" s="18">
        <v>9.0559580016378162E-4</v>
      </c>
      <c r="K214" s="18">
        <v>8.1197107312305024E-4</v>
      </c>
      <c r="L214" s="18">
        <v>9.0925463411676839E-4</v>
      </c>
      <c r="M214" s="18">
        <v>5.6838444439362575E-4</v>
      </c>
      <c r="N214" s="18">
        <v>7.4004638407540815E-4</v>
      </c>
      <c r="O214" s="18">
        <v>7.6060087979500492E-4</v>
      </c>
      <c r="P214" s="18">
        <v>9.2862311055840808E-4</v>
      </c>
      <c r="Q214" s="62">
        <f>AVERAGE(B214:D214)/AVERAGE(N214:P214)</f>
        <v>0.8563079843271536</v>
      </c>
      <c r="R214" s="63">
        <f>_xlfn.T.TEST(N214:P214,B214:D214,2,2)</f>
        <v>0.14783159864028017</v>
      </c>
      <c r="S214" s="18">
        <f t="shared" si="12"/>
        <v>0.95635860568304698</v>
      </c>
      <c r="T214" s="18">
        <f t="shared" si="13"/>
        <v>0.71546452229371482</v>
      </c>
      <c r="U214" s="62">
        <f t="shared" si="14"/>
        <v>0.94250939530425304</v>
      </c>
      <c r="V214" s="63">
        <f t="shared" si="15"/>
        <v>0.71255989184947144</v>
      </c>
      <c r="W214" s="62">
        <f>AVERAGE(E214:G214)/AVERAGE(N214:P214)</f>
        <v>0.76626439355520537</v>
      </c>
      <c r="X214" s="63">
        <f>_xlfn.T.TEST(N214:P214,E214:G214,2,2)</f>
        <v>4.7618501849881742E-2</v>
      </c>
    </row>
    <row r="215" spans="1:24">
      <c r="A215" s="18" t="s">
        <v>233</v>
      </c>
      <c r="B215" s="18">
        <v>2.0707315582880739E-3</v>
      </c>
      <c r="C215" s="18">
        <v>2.3574404123545942E-3</v>
      </c>
      <c r="D215" s="18">
        <v>2.4893514811047063E-3</v>
      </c>
      <c r="E215" s="18">
        <v>2.1574290606134741E-3</v>
      </c>
      <c r="F215" s="18">
        <v>2.0882265866190792E-3</v>
      </c>
      <c r="G215" s="18">
        <v>1.8105353338473335E-3</v>
      </c>
      <c r="H215" s="18">
        <v>2.6973988643592948E-3</v>
      </c>
      <c r="I215" s="18">
        <v>2.2097691484549899E-3</v>
      </c>
      <c r="J215" s="18">
        <v>2.8551808120161554E-3</v>
      </c>
      <c r="K215" s="18">
        <v>2.6145399184970318E-3</v>
      </c>
      <c r="L215" s="18">
        <v>3.5511089143468845E-3</v>
      </c>
      <c r="M215" s="18">
        <v>2.2861719669050209E-3</v>
      </c>
      <c r="N215" s="18">
        <v>2.2479718004902848E-3</v>
      </c>
      <c r="O215" s="18">
        <v>2.2920055871524505E-3</v>
      </c>
      <c r="P215" s="18">
        <v>2.7041395222402614E-3</v>
      </c>
      <c r="Q215" s="62">
        <f>AVERAGE(B215:D215)/AVERAGE(N215:P215)</f>
        <v>0.95491604260416374</v>
      </c>
      <c r="R215" s="63">
        <f>_xlfn.T.TEST(N215:P215,B215:D215,2,2)</f>
        <v>0.59866600450141538</v>
      </c>
      <c r="S215" s="18">
        <f t="shared" si="12"/>
        <v>1.0715383146619888</v>
      </c>
      <c r="T215" s="18">
        <f t="shared" si="13"/>
        <v>0.51571026420135968</v>
      </c>
      <c r="U215" s="62">
        <f t="shared" si="14"/>
        <v>1.166715129654837</v>
      </c>
      <c r="V215" s="63">
        <f t="shared" si="15"/>
        <v>0.37739260094746196</v>
      </c>
      <c r="W215" s="62">
        <f>AVERAGE(E215:G215)/AVERAGE(N215:P215)</f>
        <v>0.83601508043272366</v>
      </c>
      <c r="X215" s="63">
        <f>_xlfn.T.TEST(N215:P215,E215:G215,2,2)</f>
        <v>9.2456184046245865E-2</v>
      </c>
    </row>
    <row r="216" spans="1:24">
      <c r="A216" s="18" t="s">
        <v>234</v>
      </c>
      <c r="B216" s="18">
        <v>1.1929727121483341E-3</v>
      </c>
      <c r="C216" s="18">
        <v>1.3058691024603953E-3</v>
      </c>
      <c r="D216" s="18">
        <v>1.5245042617738891E-3</v>
      </c>
      <c r="E216" s="18">
        <v>1.2163447746739546E-3</v>
      </c>
      <c r="F216" s="18">
        <v>1.2729587136307515E-3</v>
      </c>
      <c r="G216" s="18">
        <v>1.0383696783010656E-3</v>
      </c>
      <c r="H216" s="18">
        <v>1.4621779117774932E-3</v>
      </c>
      <c r="I216" s="18">
        <v>1.2729813934971592E-3</v>
      </c>
      <c r="J216" s="18">
        <v>1.4383807363773224E-3</v>
      </c>
      <c r="K216" s="18">
        <v>1.5859622946839582E-3</v>
      </c>
      <c r="L216" s="18">
        <v>1.9595575712176121E-3</v>
      </c>
      <c r="M216" s="18">
        <v>1.277285726219344E-3</v>
      </c>
      <c r="N216" s="18">
        <v>1.3547379724809002E-3</v>
      </c>
      <c r="O216" s="18">
        <v>1.4682619362684135E-3</v>
      </c>
      <c r="P216" s="18">
        <v>1.4752524595131144E-3</v>
      </c>
      <c r="Q216" s="62">
        <f>AVERAGE(B216:D216)/AVERAGE(N216:P216)</f>
        <v>0.93604231014687023</v>
      </c>
      <c r="R216" s="63">
        <f>_xlfn.T.TEST(N216:P216,B216:D216,2,2)</f>
        <v>0.43150857555844596</v>
      </c>
      <c r="S216" s="18">
        <f t="shared" si="12"/>
        <v>0.97098534103504308</v>
      </c>
      <c r="T216" s="18">
        <f t="shared" si="13"/>
        <v>0.5905154443120606</v>
      </c>
      <c r="U216" s="62">
        <f t="shared" si="14"/>
        <v>1.1220387215352219</v>
      </c>
      <c r="V216" s="63">
        <f t="shared" si="15"/>
        <v>0.43361246034876433</v>
      </c>
      <c r="W216" s="62">
        <f>AVERAGE(E216:G216)/AVERAGE(N216:P216)</f>
        <v>0.82072267153355549</v>
      </c>
      <c r="X216" s="63">
        <f>_xlfn.T.TEST(N216:P216,E216:G216,2,2)</f>
        <v>3.350660208486806E-2</v>
      </c>
    </row>
    <row r="217" spans="1:24">
      <c r="A217" s="18" t="s">
        <v>235</v>
      </c>
      <c r="B217" s="18">
        <v>5.2193837930505579E-4</v>
      </c>
      <c r="C217" s="18">
        <v>6.7569458780051021E-4</v>
      </c>
      <c r="D217" s="18">
        <v>6.9015491161912535E-4</v>
      </c>
      <c r="E217" s="18">
        <v>6.5760375032600997E-4</v>
      </c>
      <c r="F217" s="18">
        <v>5.0076306049092649E-4</v>
      </c>
      <c r="G217" s="18">
        <v>5.9104252633859235E-4</v>
      </c>
      <c r="H217" s="18">
        <v>7.8746876158939619E-4</v>
      </c>
      <c r="I217" s="18">
        <v>6.3622994677039492E-4</v>
      </c>
      <c r="J217" s="18">
        <v>8.1570937837227347E-4</v>
      </c>
      <c r="K217" s="18">
        <v>7.0306081384896287E-4</v>
      </c>
      <c r="L217" s="18">
        <v>8.9342449670745823E-4</v>
      </c>
      <c r="M217" s="18">
        <v>6.5096890148090786E-4</v>
      </c>
      <c r="N217" s="18">
        <v>5.5492690957491264E-4</v>
      </c>
      <c r="O217" s="18">
        <v>7.3576728994596515E-4</v>
      </c>
      <c r="P217" s="18">
        <v>7.0773703086247626E-4</v>
      </c>
      <c r="Q217" s="62">
        <f>AVERAGE(B217:D217)/AVERAGE(N217:P217)</f>
        <v>0.94463489662466971</v>
      </c>
      <c r="R217" s="63">
        <f>_xlfn.T.TEST(N217:P217,B217:D217,2,2)</f>
        <v>0.66023214437621092</v>
      </c>
      <c r="S217" s="18">
        <f t="shared" si="12"/>
        <v>1.1205830116568409</v>
      </c>
      <c r="T217" s="18">
        <f t="shared" si="13"/>
        <v>0.36749233622873745</v>
      </c>
      <c r="U217" s="62">
        <f t="shared" si="14"/>
        <v>1.1246092324158712</v>
      </c>
      <c r="V217" s="63">
        <f t="shared" si="15"/>
        <v>0.4210237299769542</v>
      </c>
      <c r="W217" s="62">
        <f>AVERAGE(E217:G217)/AVERAGE(N217:P217)</f>
        <v>0.87539131222441113</v>
      </c>
      <c r="X217" s="63">
        <f>_xlfn.T.TEST(N217:P217,E217:G217,2,2)</f>
        <v>0.3147611324405522</v>
      </c>
    </row>
    <row r="218" spans="1:24">
      <c r="A218" s="18" t="s">
        <v>236</v>
      </c>
      <c r="B218" s="18">
        <v>2.0338164666279916E-2</v>
      </c>
      <c r="C218" s="18">
        <v>2.1161456111454466E-2</v>
      </c>
      <c r="D218" s="18">
        <v>2.3568181495377153E-2</v>
      </c>
      <c r="E218" s="18">
        <v>3.2015527449993468E-2</v>
      </c>
      <c r="F218" s="18">
        <v>2.9053376401865082E-2</v>
      </c>
      <c r="G218" s="18">
        <v>2.6288778179159044E-2</v>
      </c>
      <c r="H218" s="18">
        <v>3.084108875919158E-2</v>
      </c>
      <c r="I218" s="18">
        <v>2.6451868453594936E-2</v>
      </c>
      <c r="J218" s="18">
        <v>3.3193828043782021E-2</v>
      </c>
      <c r="K218" s="18">
        <v>3.0615055414701279E-2</v>
      </c>
      <c r="L218" s="18">
        <v>3.695803484936476E-2</v>
      </c>
      <c r="M218" s="18">
        <v>2.7042403733614225E-2</v>
      </c>
      <c r="N218" s="18">
        <v>3.3455058970364056E-2</v>
      </c>
      <c r="O218" s="18">
        <v>3.4969737184865103E-2</v>
      </c>
      <c r="P218" s="18">
        <v>3.9867487450780156E-2</v>
      </c>
      <c r="Q218" s="62">
        <f>AVERAGE(B218:D218)/AVERAGE(N218:P218)</f>
        <v>0.60085354289731507</v>
      </c>
      <c r="R218" s="63">
        <f>_xlfn.T.TEST(N218:P218,B218:D218,2,2)</f>
        <v>2.6437573428030924E-3</v>
      </c>
      <c r="S218" s="18">
        <f t="shared" si="12"/>
        <v>0.83557925129530908</v>
      </c>
      <c r="T218" s="18">
        <f t="shared" si="13"/>
        <v>9.839968190981857E-2</v>
      </c>
      <c r="U218" s="62">
        <f t="shared" si="14"/>
        <v>0.8737048554808563</v>
      </c>
      <c r="V218" s="63">
        <f t="shared" si="15"/>
        <v>0.26102435713374778</v>
      </c>
      <c r="W218" s="62">
        <f>AVERAGE(E218:G218)/AVERAGE(N218:P218)</f>
        <v>0.80668427261949427</v>
      </c>
      <c r="X218" s="63">
        <f>_xlfn.T.TEST(N218:P218,E218:G218,2,2)</f>
        <v>5.1820312844834397E-2</v>
      </c>
    </row>
    <row r="219" spans="1:24">
      <c r="A219" s="18" t="s">
        <v>237</v>
      </c>
      <c r="B219" s="18">
        <v>2.0798782976660726E-2</v>
      </c>
      <c r="C219" s="18">
        <v>2.146626774045942E-2</v>
      </c>
      <c r="D219" s="18">
        <v>2.3451760655820678E-2</v>
      </c>
      <c r="E219" s="18">
        <v>3.213527353831297E-2</v>
      </c>
      <c r="F219" s="18">
        <v>2.9058032858064933E-2</v>
      </c>
      <c r="G219" s="18">
        <v>2.6903831264412776E-2</v>
      </c>
      <c r="H219" s="18">
        <v>3.0228202273906563E-2</v>
      </c>
      <c r="I219" s="18">
        <v>2.545093620400371E-2</v>
      </c>
      <c r="J219" s="18">
        <v>3.3061572251366335E-2</v>
      </c>
      <c r="K219" s="18">
        <v>3.0421340829336382E-2</v>
      </c>
      <c r="L219" s="18">
        <v>3.6885109497254459E-2</v>
      </c>
      <c r="M219" s="18">
        <v>2.6697428734699252E-2</v>
      </c>
      <c r="N219" s="18">
        <v>3.3680740753962574E-2</v>
      </c>
      <c r="O219" s="18">
        <v>3.6135375840182435E-2</v>
      </c>
      <c r="P219" s="18">
        <v>4.0469583313092403E-2</v>
      </c>
      <c r="Q219" s="62">
        <f>AVERAGE(B219:D219)/AVERAGE(N219:P219)</f>
        <v>0.59587790101723082</v>
      </c>
      <c r="R219" s="63">
        <f>_xlfn.T.TEST(N219:P219,B219:D219,2,2)</f>
        <v>2.2557517673164368E-3</v>
      </c>
      <c r="S219" s="18">
        <f t="shared" si="12"/>
        <v>0.80464385504120173</v>
      </c>
      <c r="T219" s="18">
        <f t="shared" si="13"/>
        <v>7.3452644616363333E-2</v>
      </c>
      <c r="U219" s="62">
        <f t="shared" si="14"/>
        <v>0.85236689018030309</v>
      </c>
      <c r="V219" s="63">
        <f t="shared" si="15"/>
        <v>0.20382086708582731</v>
      </c>
      <c r="W219" s="62">
        <f>AVERAGE(E219:G219)/AVERAGE(N219:P219)</f>
        <v>0.7988083471827282</v>
      </c>
      <c r="X219" s="63">
        <f>_xlfn.T.TEST(N219:P219,E219:G219,2,2)</f>
        <v>4.1550549494054248E-2</v>
      </c>
    </row>
    <row r="220" spans="1:24">
      <c r="A220" s="18" t="s">
        <v>238</v>
      </c>
      <c r="B220" s="18">
        <v>1.670305355697457E-2</v>
      </c>
      <c r="C220" s="18">
        <v>1.8575839129939271E-2</v>
      </c>
      <c r="D220" s="18">
        <v>1.9531878597159234E-2</v>
      </c>
      <c r="E220" s="18">
        <v>2.7225683917213469E-2</v>
      </c>
      <c r="F220" s="18">
        <v>2.4531763412813927E-2</v>
      </c>
      <c r="G220" s="18">
        <v>2.2362877806976534E-2</v>
      </c>
      <c r="H220" s="18">
        <v>2.5241721680826921E-2</v>
      </c>
      <c r="I220" s="18">
        <v>2.1604700192462238E-2</v>
      </c>
      <c r="J220" s="18">
        <v>2.7215787031507163E-2</v>
      </c>
      <c r="K220" s="18">
        <v>2.5362043068503676E-2</v>
      </c>
      <c r="L220" s="18">
        <v>3.1051614928567513E-2</v>
      </c>
      <c r="M220" s="18">
        <v>2.2555417615524993E-2</v>
      </c>
      <c r="N220" s="18">
        <v>2.7706861954464052E-2</v>
      </c>
      <c r="O220" s="18">
        <v>2.9219317321449115E-2</v>
      </c>
      <c r="P220" s="18">
        <v>3.3787926398350591E-2</v>
      </c>
      <c r="Q220" s="62">
        <f>AVERAGE(B220:D220)/AVERAGE(N220:P220)</f>
        <v>0.60421442593379693</v>
      </c>
      <c r="R220" s="63">
        <f>_xlfn.T.TEST(N220:P220,B220:D220,2,2)</f>
        <v>3.9772700112135221E-3</v>
      </c>
      <c r="S220" s="18">
        <f t="shared" si="12"/>
        <v>0.81643541932429919</v>
      </c>
      <c r="T220" s="18">
        <f t="shared" si="13"/>
        <v>8.6850606878870973E-2</v>
      </c>
      <c r="U220" s="62">
        <f t="shared" si="14"/>
        <v>0.87052697070242158</v>
      </c>
      <c r="V220" s="63">
        <f t="shared" si="15"/>
        <v>0.27474339394027097</v>
      </c>
      <c r="W220" s="62">
        <f>AVERAGE(E220:G220)/AVERAGE(N220:P220)</f>
        <v>0.81707607197446452</v>
      </c>
      <c r="X220" s="63">
        <f>_xlfn.T.TEST(N220:P220,E220:G220,2,2)</f>
        <v>7.4496351574378769E-2</v>
      </c>
    </row>
    <row r="221" spans="1:24">
      <c r="A221" s="18" t="s">
        <v>239</v>
      </c>
      <c r="B221" s="18">
        <v>2.5412759266485931E-2</v>
      </c>
      <c r="C221" s="18">
        <v>2.7415568438901951E-2</v>
      </c>
      <c r="D221" s="18">
        <v>3.0470111071828395E-2</v>
      </c>
      <c r="E221" s="18">
        <v>3.4169179732311143E-2</v>
      </c>
      <c r="F221" s="18">
        <v>3.232628305332632E-2</v>
      </c>
      <c r="G221" s="18">
        <v>2.963355342977227E-2</v>
      </c>
      <c r="H221" s="18">
        <v>3.8748433530300115E-2</v>
      </c>
      <c r="I221" s="18">
        <v>3.3765731508353852E-2</v>
      </c>
      <c r="J221" s="18">
        <v>4.121490426853832E-2</v>
      </c>
      <c r="K221" s="18">
        <v>3.9867398157586331E-2</v>
      </c>
      <c r="L221" s="18">
        <v>5.0417742581664871E-2</v>
      </c>
      <c r="M221" s="18">
        <v>3.3150726123959924E-2</v>
      </c>
      <c r="N221" s="18">
        <v>3.8248531423717799E-2</v>
      </c>
      <c r="O221" s="18">
        <v>4.0930953799325279E-2</v>
      </c>
      <c r="P221" s="18">
        <v>4.748874318190377E-2</v>
      </c>
      <c r="Q221" s="62">
        <f>AVERAGE(B221:D221)/AVERAGE(N221:P221)</f>
        <v>0.65761114547934396</v>
      </c>
      <c r="R221" s="63">
        <f>_xlfn.T.TEST(N221:P221,B221:D221,2,2)</f>
        <v>9.7116901756545918E-3</v>
      </c>
      <c r="S221" s="18">
        <f t="shared" si="12"/>
        <v>0.8978500034247795</v>
      </c>
      <c r="T221" s="18">
        <f t="shared" si="13"/>
        <v>0.28670454624060326</v>
      </c>
      <c r="U221" s="62">
        <f t="shared" si="14"/>
        <v>0.97448167087801874</v>
      </c>
      <c r="V221" s="63">
        <f t="shared" si="15"/>
        <v>0.85990346561144337</v>
      </c>
      <c r="W221" s="62">
        <f>AVERAGE(E221:G221)/AVERAGE(N221:P221)</f>
        <v>0.75890392899546977</v>
      </c>
      <c r="X221" s="63">
        <f>_xlfn.T.TEST(N221:P221,E221:G221,2,2)</f>
        <v>2.872702026502888E-2</v>
      </c>
    </row>
    <row r="222" spans="1:24">
      <c r="A222" s="18" t="s">
        <v>240</v>
      </c>
      <c r="B222" s="18">
        <v>2.9482853205852586E-3</v>
      </c>
      <c r="C222" s="18">
        <v>3.297804454955873E-3</v>
      </c>
      <c r="D222" s="18">
        <v>3.5420850204928656E-3</v>
      </c>
      <c r="E222" s="18">
        <v>4.1982223209157468E-3</v>
      </c>
      <c r="F222" s="18">
        <v>3.8567098475159379E-3</v>
      </c>
      <c r="G222" s="18">
        <v>3.5125011839044753E-3</v>
      </c>
      <c r="H222" s="18">
        <v>4.2351606322309204E-3</v>
      </c>
      <c r="I222" s="18">
        <v>3.6023478652794805E-3</v>
      </c>
      <c r="J222" s="18">
        <v>4.4097803360402081E-3</v>
      </c>
      <c r="K222" s="18">
        <v>4.286867355089422E-3</v>
      </c>
      <c r="L222" s="18">
        <v>5.2623645549645347E-3</v>
      </c>
      <c r="M222" s="18">
        <v>3.6791683783343439E-3</v>
      </c>
      <c r="N222" s="18">
        <v>4.5785785179196029E-3</v>
      </c>
      <c r="O222" s="18">
        <v>4.5572524999714387E-3</v>
      </c>
      <c r="P222" s="18">
        <v>5.2440354466232091E-3</v>
      </c>
      <c r="Q222" s="62">
        <f>AVERAGE(B222:D222)/AVERAGE(N222:P222)</f>
        <v>0.68068607036015605</v>
      </c>
      <c r="R222" s="63">
        <f>_xlfn.T.TEST(N222:P222,B222:D222,2,2)</f>
        <v>5.7157773685047441E-3</v>
      </c>
      <c r="S222" s="18">
        <f t="shared" si="12"/>
        <v>0.85169697950768286</v>
      </c>
      <c r="T222" s="18">
        <f t="shared" si="13"/>
        <v>9.9789048708860004E-2</v>
      </c>
      <c r="U222" s="62">
        <f t="shared" si="14"/>
        <v>0.91992511342386474</v>
      </c>
      <c r="V222" s="63">
        <f t="shared" si="15"/>
        <v>0.49616344956405628</v>
      </c>
      <c r="W222" s="62">
        <f>AVERAGE(E222:G222)/AVERAGE(N222:P222)</f>
        <v>0.80441869059643623</v>
      </c>
      <c r="X222" s="63">
        <f>_xlfn.T.TEST(N222:P222,E222:G222,2,2)</f>
        <v>3.5367291629227554E-2</v>
      </c>
    </row>
    <row r="223" spans="1:24">
      <c r="A223" s="18" t="s">
        <v>241</v>
      </c>
      <c r="B223" s="18">
        <v>5.0581058592645091E-2</v>
      </c>
      <c r="C223" s="18">
        <v>5.4520755282043337E-2</v>
      </c>
      <c r="D223" s="18">
        <v>5.9096511723752555E-2</v>
      </c>
      <c r="E223" s="18">
        <v>6.8911096785007592E-2</v>
      </c>
      <c r="F223" s="18">
        <v>6.3918204160136494E-2</v>
      </c>
      <c r="G223" s="18">
        <v>5.5867872877478859E-2</v>
      </c>
      <c r="H223" s="18">
        <v>7.5090301729472689E-2</v>
      </c>
      <c r="I223" s="18">
        <v>6.6744867249184214E-2</v>
      </c>
      <c r="J223" s="18">
        <v>8.2766585637224985E-2</v>
      </c>
      <c r="K223" s="18">
        <v>7.8404807814578772E-2</v>
      </c>
      <c r="L223" s="18">
        <v>0.10186960222959633</v>
      </c>
      <c r="M223" s="18">
        <v>6.7267967731704403E-2</v>
      </c>
      <c r="N223" s="18">
        <v>7.6381848629040225E-2</v>
      </c>
      <c r="O223" s="18">
        <v>8.2680838538323503E-2</v>
      </c>
      <c r="P223" s="18">
        <v>9.1186359975556935E-2</v>
      </c>
      <c r="Q223" s="62">
        <f>AVERAGE(B223:D223)/AVERAGE(N223:P223)</f>
        <v>0.65613966355949827</v>
      </c>
      <c r="R223" s="63">
        <f>_xlfn.T.TEST(N223:P223,B223:D223,2,2)</f>
        <v>4.3934410562163021E-3</v>
      </c>
      <c r="S223" s="18">
        <f t="shared" si="12"/>
        <v>0.89751292634336688</v>
      </c>
      <c r="T223" s="18">
        <f t="shared" si="13"/>
        <v>0.24686945705572444</v>
      </c>
      <c r="U223" s="62">
        <f t="shared" si="14"/>
        <v>0.98918409721058675</v>
      </c>
      <c r="V223" s="63">
        <f t="shared" si="15"/>
        <v>0.93892072360953749</v>
      </c>
      <c r="W223" s="62">
        <f>AVERAGE(E223:G223)/AVERAGE(N223:P223)</f>
        <v>0.75403753171877386</v>
      </c>
      <c r="X223" s="63">
        <f>_xlfn.T.TEST(N223:P223,E223:G223,2,2)</f>
        <v>2.3157706615589402E-2</v>
      </c>
    </row>
    <row r="224" spans="1:24">
      <c r="A224" s="18" t="s">
        <v>242</v>
      </c>
      <c r="B224" s="18">
        <v>7.9059821305343394E-4</v>
      </c>
      <c r="C224" s="18">
        <v>7.8440497344436705E-4</v>
      </c>
      <c r="D224" s="18">
        <v>9.6085238660093822E-4</v>
      </c>
      <c r="E224" s="18">
        <v>1.0894894566212004E-3</v>
      </c>
      <c r="F224" s="18">
        <v>1.0671045457962404E-3</v>
      </c>
      <c r="G224" s="18">
        <v>1.0235805659257987E-3</v>
      </c>
      <c r="H224" s="18">
        <v>9.7950926552421214E-4</v>
      </c>
      <c r="I224" s="18">
        <v>9.3348492190082548E-4</v>
      </c>
      <c r="J224" s="18">
        <v>1.1588220853429414E-3</v>
      </c>
      <c r="K224" s="18">
        <v>9.9666761154168461E-4</v>
      </c>
      <c r="L224" s="18">
        <v>1.1708965681515421E-3</v>
      </c>
      <c r="M224" s="18">
        <v>9.7899559763542972E-4</v>
      </c>
      <c r="N224" s="18">
        <v>1.2386607262323381E-3</v>
      </c>
      <c r="O224" s="18">
        <v>1.2713257935120762E-3</v>
      </c>
      <c r="P224" s="18">
        <v>1.4615328272338645E-3</v>
      </c>
      <c r="Q224" s="62">
        <f>AVERAGE(B224:D224)/AVERAGE(N224:P224)</f>
        <v>0.63851019006822629</v>
      </c>
      <c r="R224" s="63">
        <f>_xlfn.T.TEST(N224:P224,B224:D224,2,2)</f>
        <v>6.1112868852961338E-3</v>
      </c>
      <c r="S224" s="18">
        <f t="shared" si="12"/>
        <v>0.77346123848173198</v>
      </c>
      <c r="T224" s="18">
        <f t="shared" si="13"/>
        <v>3.7356032735454715E-2</v>
      </c>
      <c r="U224" s="62">
        <f t="shared" si="14"/>
        <v>0.7922811152167013</v>
      </c>
      <c r="V224" s="63">
        <f t="shared" si="15"/>
        <v>4.1185833364151665E-2</v>
      </c>
      <c r="W224" s="62">
        <f>AVERAGE(E224:G224)/AVERAGE(N224:P224)</f>
        <v>0.80074507776548232</v>
      </c>
      <c r="X224" s="63">
        <f>_xlfn.T.TEST(N224:P224,E224:G224,2,2)</f>
        <v>2.1639785278037071E-2</v>
      </c>
    </row>
    <row r="225" spans="1:24">
      <c r="A225" s="18" t="s">
        <v>243</v>
      </c>
      <c r="B225" s="18">
        <v>2.5381176354732299E-3</v>
      </c>
      <c r="C225" s="18">
        <v>2.4071859775167126E-3</v>
      </c>
      <c r="D225" s="18">
        <v>2.6780597700589988E-3</v>
      </c>
      <c r="E225" s="18">
        <v>3.1551650209898636E-3</v>
      </c>
      <c r="F225" s="18">
        <v>2.7628306785706289E-3</v>
      </c>
      <c r="G225" s="18">
        <v>2.7307661027036229E-3</v>
      </c>
      <c r="H225" s="18">
        <v>2.95721836968287E-3</v>
      </c>
      <c r="I225" s="18">
        <v>2.5643891187860303E-3</v>
      </c>
      <c r="J225" s="18">
        <v>3.4311270697066762E-3</v>
      </c>
      <c r="K225" s="18">
        <v>3.2702559858781193E-3</v>
      </c>
      <c r="L225" s="18">
        <v>3.7154577566637656E-3</v>
      </c>
      <c r="M225" s="18">
        <v>2.6243676447158114E-3</v>
      </c>
      <c r="N225" s="18">
        <v>2.9921175668681517E-3</v>
      </c>
      <c r="O225" s="18">
        <v>3.3610050013518078E-3</v>
      </c>
      <c r="P225" s="18">
        <v>3.6643177870409448E-3</v>
      </c>
      <c r="Q225" s="62">
        <f>AVERAGE(B225:D225)/AVERAGE(N225:P225)</f>
        <v>0.76100911137897065</v>
      </c>
      <c r="R225" s="63">
        <f>_xlfn.T.TEST(N225:P225,B225:D225,2,2)</f>
        <v>1.8953482063650016E-2</v>
      </c>
      <c r="S225" s="18">
        <f t="shared" si="12"/>
        <v>0.89371478548148542</v>
      </c>
      <c r="T225" s="18">
        <f t="shared" si="13"/>
        <v>0.32573177507152429</v>
      </c>
      <c r="U225" s="62">
        <f t="shared" si="14"/>
        <v>0.95933502436185958</v>
      </c>
      <c r="V225" s="63">
        <f t="shared" si="15"/>
        <v>0.73331965975290636</v>
      </c>
      <c r="W225" s="62">
        <f>AVERAGE(E225:G225)/AVERAGE(N225:P225)</f>
        <v>0.86337043152166171</v>
      </c>
      <c r="X225" s="63">
        <f>_xlfn.T.TEST(N225:P225,E225:G225,2,2)</f>
        <v>0.12708857873106458</v>
      </c>
    </row>
    <row r="226" spans="1:24">
      <c r="A226" s="18" t="s">
        <v>244</v>
      </c>
      <c r="B226" s="18">
        <v>8.2324756078835139E-3</v>
      </c>
      <c r="C226" s="18">
        <v>9.7883522677877834E-3</v>
      </c>
      <c r="D226" s="18">
        <v>1.0636907948758274E-2</v>
      </c>
      <c r="E226" s="18">
        <v>1.019108082261984E-2</v>
      </c>
      <c r="F226" s="18">
        <v>9.3587008856413564E-3</v>
      </c>
      <c r="G226" s="18">
        <v>8.2126550863215308E-3</v>
      </c>
      <c r="H226" s="18">
        <v>1.2085201338528967E-2</v>
      </c>
      <c r="I226" s="18">
        <v>1.0379761298253295E-2</v>
      </c>
      <c r="J226" s="18">
        <v>1.2461544656342057E-2</v>
      </c>
      <c r="K226" s="18">
        <v>1.347209501781672E-2</v>
      </c>
      <c r="L226" s="18">
        <v>1.6642810418558661E-2</v>
      </c>
      <c r="M226" s="18">
        <v>1.0798996292519611E-2</v>
      </c>
      <c r="N226" s="18">
        <v>1.0741244660294493E-2</v>
      </c>
      <c r="O226" s="18">
        <v>1.179191250087655E-2</v>
      </c>
      <c r="P226" s="18">
        <v>1.3194758347195681E-2</v>
      </c>
      <c r="Q226" s="62">
        <f>AVERAGE(B226:D226)/AVERAGE(N226:P226)</f>
        <v>0.80211049026127845</v>
      </c>
      <c r="R226" s="63">
        <f>_xlfn.T.TEST(N226:P226,B226:D226,2,2)</f>
        <v>7.8017099582117638E-2</v>
      </c>
      <c r="S226" s="18">
        <f t="shared" si="12"/>
        <v>0.97756913036097126</v>
      </c>
      <c r="T226" s="18">
        <f t="shared" si="13"/>
        <v>0.79391741519203474</v>
      </c>
      <c r="U226" s="62">
        <f t="shared" si="14"/>
        <v>1.1451522191187957</v>
      </c>
      <c r="V226" s="63">
        <f t="shared" si="15"/>
        <v>0.39890725342297889</v>
      </c>
      <c r="W226" s="62">
        <f>AVERAGE(E226:G226)/AVERAGE(N226:P226)</f>
        <v>0.77705168072515596</v>
      </c>
      <c r="X226" s="63">
        <f>_xlfn.T.TEST(N226:P226,E226:G226,2,2)</f>
        <v>4.3791414434171581E-2</v>
      </c>
    </row>
    <row r="227" spans="1:24">
      <c r="A227" s="18" t="s">
        <v>245</v>
      </c>
      <c r="B227" s="18">
        <v>2.1379990586464473E-3</v>
      </c>
      <c r="C227" s="18">
        <v>2.2988597275111732E-3</v>
      </c>
      <c r="D227" s="18">
        <v>2.6890931175986652E-3</v>
      </c>
      <c r="E227" s="18">
        <v>2.8312507412684702E-3</v>
      </c>
      <c r="F227" s="18">
        <v>2.26730613130452E-3</v>
      </c>
      <c r="G227" s="18">
        <v>2.1670399368699353E-3</v>
      </c>
      <c r="H227" s="18">
        <v>2.7045875463247693E-3</v>
      </c>
      <c r="I227" s="18">
        <v>2.450875961616339E-3</v>
      </c>
      <c r="J227" s="18">
        <v>2.8403317335263687E-3</v>
      </c>
      <c r="K227" s="18">
        <v>2.8004504247738171E-3</v>
      </c>
      <c r="L227" s="18">
        <v>3.7129676226892675E-3</v>
      </c>
      <c r="M227" s="18">
        <v>2.3421013660145048E-3</v>
      </c>
      <c r="N227" s="18">
        <v>2.5716072454212216E-3</v>
      </c>
      <c r="O227" s="18">
        <v>3.1282622871852271E-3</v>
      </c>
      <c r="P227" s="18">
        <v>3.1233722857447852E-3</v>
      </c>
      <c r="Q227" s="62">
        <f>AVERAGE(B227:D227)/AVERAGE(N227:P227)</f>
        <v>0.80763420639058103</v>
      </c>
      <c r="R227" s="63">
        <f>_xlfn.T.TEST(N227:P227,B227:D227,2,2)</f>
        <v>8.3617989769858986E-2</v>
      </c>
      <c r="S227" s="18">
        <f t="shared" si="12"/>
        <v>0.90621966461774062</v>
      </c>
      <c r="T227" s="18">
        <f t="shared" si="13"/>
        <v>0.27289119591042504</v>
      </c>
      <c r="U227" s="62">
        <f t="shared" si="14"/>
        <v>1.0036582466842543</v>
      </c>
      <c r="V227" s="63">
        <f t="shared" si="15"/>
        <v>0.98179692697400722</v>
      </c>
      <c r="W227" s="62">
        <f>AVERAGE(E227:G227)/AVERAGE(N227:P227)</f>
        <v>0.82346114489703748</v>
      </c>
      <c r="X227" s="63">
        <f>_xlfn.T.TEST(N227:P227,E227:G227,2,2)</f>
        <v>0.13440363448339104</v>
      </c>
    </row>
    <row r="228" spans="1:24">
      <c r="A228" s="18" t="s">
        <v>247</v>
      </c>
      <c r="B228" s="18">
        <v>3.5684588604746451E-4</v>
      </c>
      <c r="C228" s="18">
        <v>4.7344717422633827E-4</v>
      </c>
      <c r="D228" s="18">
        <v>5.1324089072447637E-4</v>
      </c>
      <c r="E228" s="18">
        <v>4.7476324812387958E-4</v>
      </c>
      <c r="F228" s="18">
        <v>3.5001029102116679E-4</v>
      </c>
      <c r="G228" s="18">
        <v>3.2205467066609786E-4</v>
      </c>
      <c r="H228" s="18">
        <v>5.1060181046198188E-4</v>
      </c>
      <c r="I228" s="18">
        <v>4.3788613003131846E-4</v>
      </c>
      <c r="J228" s="18">
        <v>5.1793585772375451E-4</v>
      </c>
      <c r="K228" s="18">
        <v>4.7171322488139596E-4</v>
      </c>
      <c r="L228" s="18">
        <v>6.1381802471380405E-4</v>
      </c>
      <c r="M228" s="18">
        <v>4.3973141889384876E-4</v>
      </c>
      <c r="N228" s="18">
        <v>4.7660713190162589E-4</v>
      </c>
      <c r="O228" s="18">
        <v>5.062972194029014E-4</v>
      </c>
      <c r="P228" s="18">
        <v>4.4980794401256792E-4</v>
      </c>
      <c r="Q228" s="62">
        <f>AVERAGE(B228:D228)/AVERAGE(N228:P228)</f>
        <v>0.93775558106795021</v>
      </c>
      <c r="R228" s="63">
        <f>_xlfn.T.TEST(N228:P228,B228:D228,2,2)</f>
        <v>0.58185336177284974</v>
      </c>
      <c r="S228" s="18">
        <f t="shared" si="12"/>
        <v>1.0235298482536568</v>
      </c>
      <c r="T228" s="18">
        <f t="shared" si="13"/>
        <v>0.72965639141007699</v>
      </c>
      <c r="U228" s="62">
        <f t="shared" si="14"/>
        <v>1.0645980169741405</v>
      </c>
      <c r="V228" s="63">
        <f t="shared" si="15"/>
        <v>0.61061661913994336</v>
      </c>
      <c r="W228" s="62">
        <f>AVERAGE(E228:G228)/AVERAGE(N228:P228)</f>
        <v>0.80045952949494448</v>
      </c>
      <c r="X228" s="63">
        <f>_xlfn.T.TEST(N228:P228,E228:G228,2,2)</f>
        <v>0.12763381648456854</v>
      </c>
    </row>
    <row r="229" spans="1:24">
      <c r="A229" s="18" t="s">
        <v>248</v>
      </c>
      <c r="B229" s="18">
        <v>4.0339991830767966E-4</v>
      </c>
      <c r="C229" s="18">
        <v>5.216561968351864E-4</v>
      </c>
      <c r="D229" s="18">
        <v>5.8895248246218642E-4</v>
      </c>
      <c r="E229" s="18">
        <v>5.0542180134853802E-4</v>
      </c>
      <c r="F229" s="18">
        <v>4.3149827451833411E-4</v>
      </c>
      <c r="G229" s="18">
        <v>3.5981040461236657E-4</v>
      </c>
      <c r="H229" s="18">
        <v>5.9008809390879882E-4</v>
      </c>
      <c r="I229" s="18">
        <v>4.8586412601728268E-4</v>
      </c>
      <c r="J229" s="18">
        <v>5.9752691842901028E-4</v>
      </c>
      <c r="K229" s="18">
        <v>5.3553324942417308E-4</v>
      </c>
      <c r="L229" s="18">
        <v>6.0385748881581136E-4</v>
      </c>
      <c r="M229" s="18">
        <v>4.0907039844539895E-4</v>
      </c>
      <c r="N229" s="18">
        <v>4.5006902541728909E-4</v>
      </c>
      <c r="O229" s="18">
        <v>3.8193676170926097E-4</v>
      </c>
      <c r="P229" s="18">
        <v>6.234592897185092E-4</v>
      </c>
      <c r="Q229" s="62">
        <f>AVERAGE(B229:D229)/AVERAGE(N229:P229)</f>
        <v>1.0402232397680713</v>
      </c>
      <c r="R229" s="63">
        <f>_xlfn.T.TEST(N229:P229,B229:D229,2,2)</f>
        <v>0.83905121971409835</v>
      </c>
      <c r="S229" s="18">
        <f t="shared" si="12"/>
        <v>1.1497899640317106</v>
      </c>
      <c r="T229" s="18">
        <f t="shared" si="13"/>
        <v>0.41730707447571908</v>
      </c>
      <c r="U229" s="62">
        <f t="shared" si="14"/>
        <v>1.0638943945270791</v>
      </c>
      <c r="V229" s="63">
        <f t="shared" si="15"/>
        <v>0.75254690545321434</v>
      </c>
      <c r="W229" s="62">
        <f>AVERAGE(E229:G229)/AVERAGE(N229:P229)</f>
        <v>0.89093891781319701</v>
      </c>
      <c r="X229" s="63">
        <f>_xlfn.T.TEST(N229:P229,E229:G229,2,2)</f>
        <v>0.55974085442250165</v>
      </c>
    </row>
    <row r="230" spans="1:24">
      <c r="A230" s="18" t="s">
        <v>249</v>
      </c>
      <c r="B230" s="18">
        <v>5.4203659587554528E-4</v>
      </c>
      <c r="C230" s="18">
        <v>6.1634563168045417E-4</v>
      </c>
      <c r="D230" s="18">
        <v>5.4596047308348673E-4</v>
      </c>
      <c r="E230" s="18">
        <v>6.5116101088024845E-4</v>
      </c>
      <c r="F230" s="18">
        <v>4.7263030428357103E-4</v>
      </c>
      <c r="G230" s="18">
        <v>4.5098093266695069E-4</v>
      </c>
      <c r="H230" s="18">
        <v>6.7121750466200998E-4</v>
      </c>
      <c r="I230" s="18">
        <v>4.623966279806697E-4</v>
      </c>
      <c r="J230" s="18">
        <v>5.935671641650671E-4</v>
      </c>
      <c r="K230" s="18">
        <v>6.7271161739519659E-4</v>
      </c>
      <c r="L230" s="18">
        <v>8.0253460663827427E-4</v>
      </c>
      <c r="M230" s="18">
        <v>5.007453088314677E-4</v>
      </c>
      <c r="N230" s="18">
        <v>5.378821094752166E-4</v>
      </c>
      <c r="O230" s="18">
        <v>5.9196347895966602E-4</v>
      </c>
      <c r="P230" s="18">
        <v>4.864589616728511E-4</v>
      </c>
      <c r="Q230" s="62">
        <f>AVERAGE(B230:D230)/AVERAGE(N230:P230)</f>
        <v>1.0544687884012232</v>
      </c>
      <c r="R230" s="63">
        <f>_xlfn.T.TEST(N230:P230,B230:D230,2,2)</f>
        <v>0.49224628104033247</v>
      </c>
      <c r="S230" s="18">
        <f t="shared" si="12"/>
        <v>1.0685989201061288</v>
      </c>
      <c r="T230" s="18">
        <f t="shared" si="13"/>
        <v>0.61628257289863819</v>
      </c>
      <c r="U230" s="62">
        <f t="shared" si="14"/>
        <v>1.2225366393562587</v>
      </c>
      <c r="V230" s="63">
        <f t="shared" si="15"/>
        <v>0.26489544087949213</v>
      </c>
      <c r="W230" s="62">
        <f>AVERAGE(E230:G230)/AVERAGE(N230:P230)</f>
        <v>0.97430416051591551</v>
      </c>
      <c r="X230" s="63">
        <f>_xlfn.T.TEST(N230:P230,E230:G230,2,2)</f>
        <v>0.85361141978628474</v>
      </c>
    </row>
    <row r="231" spans="1:24">
      <c r="A231" s="18" t="s">
        <v>254</v>
      </c>
      <c r="B231" s="18">
        <v>7.4451587363109769E-3</v>
      </c>
      <c r="C231" s="18">
        <v>7.8784298740730892E-3</v>
      </c>
      <c r="D231" s="18">
        <v>8.4306189010850026E-3</v>
      </c>
      <c r="E231" s="18">
        <v>1.1583379033191833E-2</v>
      </c>
      <c r="F231" s="18">
        <v>1.0318318900824661E-2</v>
      </c>
      <c r="G231" s="18">
        <v>9.4029176481944515E-3</v>
      </c>
      <c r="H231" s="18">
        <v>1.0825128085437957E-2</v>
      </c>
      <c r="I231" s="18">
        <v>9.2814823901398134E-3</v>
      </c>
      <c r="J231" s="18">
        <v>1.168127507863208E-2</v>
      </c>
      <c r="K231" s="18">
        <v>1.1410777594676914E-2</v>
      </c>
      <c r="L231" s="18">
        <v>1.4481018395269303E-2</v>
      </c>
      <c r="M231" s="18">
        <v>1.0029851498154477E-2</v>
      </c>
      <c r="N231" s="18">
        <v>1.2462337956437218E-2</v>
      </c>
      <c r="O231" s="18">
        <v>1.3485601830270741E-2</v>
      </c>
      <c r="P231" s="18">
        <v>1.4986346328118941E-2</v>
      </c>
      <c r="Q231" s="62">
        <f>AVERAGE(B231:D231)/AVERAGE(N231:P231)</f>
        <v>0.58030100842200849</v>
      </c>
      <c r="R231" s="63">
        <f>_xlfn.T.TEST(N231:P231,B231:D231,2,2)</f>
        <v>1.8903543525571496E-3</v>
      </c>
      <c r="S231" s="18">
        <f t="shared" si="12"/>
        <v>0.7765589331407905</v>
      </c>
      <c r="T231" s="18">
        <f t="shared" si="13"/>
        <v>3.9797062269237536E-2</v>
      </c>
      <c r="U231" s="62">
        <f t="shared" si="14"/>
        <v>0.87754425195873731</v>
      </c>
      <c r="V231" s="63">
        <f t="shared" si="15"/>
        <v>0.32938480040719309</v>
      </c>
      <c r="W231" s="62">
        <f>AVERAGE(E231:G231)/AVERAGE(N231:P231)</f>
        <v>0.7647529382678554</v>
      </c>
      <c r="X231" s="63">
        <f>_xlfn.T.TEST(N231:P231,E231:G231,2,2)</f>
        <v>2.9478275225881208E-2</v>
      </c>
    </row>
    <row r="232" spans="1:24">
      <c r="A232" s="18" t="s">
        <v>255</v>
      </c>
      <c r="B232" s="18">
        <v>1.54015914921141E-2</v>
      </c>
      <c r="C232" s="18">
        <v>1.6432362268127533E-2</v>
      </c>
      <c r="D232" s="18">
        <v>1.7941364480277337E-2</v>
      </c>
      <c r="E232" s="18">
        <v>2.3516221140458947E-2</v>
      </c>
      <c r="F232" s="18">
        <v>2.1757097574735377E-2</v>
      </c>
      <c r="G232" s="18">
        <v>1.9287960359822588E-2</v>
      </c>
      <c r="H232" s="18">
        <v>2.3854922234230254E-2</v>
      </c>
      <c r="I232" s="18">
        <v>2.082679609087822E-2</v>
      </c>
      <c r="J232" s="18">
        <v>2.455364423985823E-2</v>
      </c>
      <c r="K232" s="18">
        <v>2.4555794986711902E-2</v>
      </c>
      <c r="L232" s="18">
        <v>3.1131654949176385E-2</v>
      </c>
      <c r="M232" s="18">
        <v>2.1355477780085154E-2</v>
      </c>
      <c r="N232" s="18">
        <v>2.5501610032704649E-2</v>
      </c>
      <c r="O232" s="18">
        <v>2.7939521156205589E-2</v>
      </c>
      <c r="P232" s="18">
        <v>3.0914839404328705E-2</v>
      </c>
      <c r="Q232" s="62">
        <f>AVERAGE(B232:D232)/AVERAGE(N232:P232)</f>
        <v>0.59006277671243357</v>
      </c>
      <c r="R232" s="63">
        <f>_xlfn.T.TEST(N232:P232,B232:D232,2,2)</f>
        <v>2.6374430135425262E-3</v>
      </c>
      <c r="S232" s="18">
        <f t="shared" si="12"/>
        <v>0.82075236735543955</v>
      </c>
      <c r="T232" s="18">
        <f t="shared" si="13"/>
        <v>6.0052142969372398E-2</v>
      </c>
      <c r="U232" s="62">
        <f t="shared" si="14"/>
        <v>0.91330734711679495</v>
      </c>
      <c r="V232" s="63">
        <f t="shared" si="15"/>
        <v>0.4981266206510428</v>
      </c>
      <c r="W232" s="62">
        <f>AVERAGE(E232:G232)/AVERAGE(N232:P232)</f>
        <v>0.76534332568264507</v>
      </c>
      <c r="X232" s="63">
        <f>_xlfn.T.TEST(N232:P232,E232:G232,2,2)</f>
        <v>2.9424231040288913E-2</v>
      </c>
    </row>
    <row r="233" spans="1:24">
      <c r="A233" s="18" t="s">
        <v>256</v>
      </c>
      <c r="B233" s="18">
        <v>8.9519097275700182E-4</v>
      </c>
      <c r="C233" s="18">
        <v>9.3191305855829312E-4</v>
      </c>
      <c r="D233" s="18">
        <v>1.0472168656183254E-3</v>
      </c>
      <c r="E233" s="18">
        <v>1.3596401864848582E-3</v>
      </c>
      <c r="F233" s="18">
        <v>1.3439696706782833E-3</v>
      </c>
      <c r="G233" s="18">
        <v>1.1180568955701489E-3</v>
      </c>
      <c r="H233" s="18">
        <v>1.155323887308386E-3</v>
      </c>
      <c r="I233" s="18">
        <v>1.0144912484568377E-3</v>
      </c>
      <c r="J233" s="18">
        <v>1.2849402586495287E-3</v>
      </c>
      <c r="K233" s="18">
        <v>1.2032155714070314E-3</v>
      </c>
      <c r="L233" s="18">
        <v>1.5188038577314323E-3</v>
      </c>
      <c r="M233" s="18">
        <v>1.0657400926730035E-3</v>
      </c>
      <c r="N233" s="18">
        <v>1.4382359172730821E-3</v>
      </c>
      <c r="O233" s="18">
        <v>1.4923254923236851E-3</v>
      </c>
      <c r="P233" s="18">
        <v>1.5754057751516434E-3</v>
      </c>
      <c r="Q233" s="62">
        <f>AVERAGE(B233:D233)/AVERAGE(N233:P233)</f>
        <v>0.63789210597504764</v>
      </c>
      <c r="R233" s="63">
        <f>_xlfn.T.TEST(N233:P233,B233:D233,2,2)</f>
        <v>8.6028007611980853E-4</v>
      </c>
      <c r="S233" s="18">
        <f t="shared" si="12"/>
        <v>0.76670673637132769</v>
      </c>
      <c r="T233" s="18">
        <f t="shared" si="13"/>
        <v>1.6186397446306053E-2</v>
      </c>
      <c r="U233" s="62">
        <f t="shared" si="14"/>
        <v>0.84060965526604381</v>
      </c>
      <c r="V233" s="63">
        <f t="shared" si="15"/>
        <v>0.16225550532333363</v>
      </c>
      <c r="W233" s="62">
        <f>AVERAGE(E233:G233)/AVERAGE(N233:P233)</f>
        <v>0.84813461706261228</v>
      </c>
      <c r="X233" s="63">
        <f>_xlfn.T.TEST(N233:P233,E233:G233,2,2)</f>
        <v>5.9898507970281671E-2</v>
      </c>
    </row>
    <row r="234" spans="1:24">
      <c r="A234" s="18" t="s">
        <v>257</v>
      </c>
      <c r="B234" s="18">
        <v>2.2136749965496159E-2</v>
      </c>
      <c r="C234" s="18">
        <v>2.5342388398902304E-2</v>
      </c>
      <c r="D234" s="18">
        <v>2.7191114321117569E-2</v>
      </c>
      <c r="E234" s="18">
        <v>2.8438474077020798E-2</v>
      </c>
      <c r="F234" s="18">
        <v>2.8030896227983958E-2</v>
      </c>
      <c r="G234" s="18">
        <v>2.3137131337211077E-2</v>
      </c>
      <c r="H234" s="18">
        <v>3.415876818171467E-2</v>
      </c>
      <c r="I234" s="18">
        <v>2.9198434890472608E-2</v>
      </c>
      <c r="J234" s="18">
        <v>3.6249174433840507E-2</v>
      </c>
      <c r="K234" s="18">
        <v>3.6465166523129262E-2</v>
      </c>
      <c r="L234" s="18">
        <v>4.9128920383149595E-2</v>
      </c>
      <c r="M234" s="18">
        <v>3.1695791369715134E-2</v>
      </c>
      <c r="N234" s="18">
        <v>3.2617490438882804E-2</v>
      </c>
      <c r="O234" s="18">
        <v>3.5201709865237921E-2</v>
      </c>
      <c r="P234" s="18">
        <v>3.9345945429421783E-2</v>
      </c>
      <c r="Q234" s="62">
        <f>AVERAGE(B234:D234)/AVERAGE(N234:P234)</f>
        <v>0.69677740999090876</v>
      </c>
      <c r="R234" s="63">
        <f>_xlfn.T.TEST(N234:P234,B234:D234,2,2)</f>
        <v>1.1559855077945252E-2</v>
      </c>
      <c r="S234" s="18">
        <f t="shared" si="12"/>
        <v>0.92946616947352478</v>
      </c>
      <c r="T234" s="18">
        <f t="shared" si="13"/>
        <v>0.42891742510914738</v>
      </c>
      <c r="U234" s="62">
        <f t="shared" si="14"/>
        <v>1.0944778498003989</v>
      </c>
      <c r="V234" s="63">
        <f t="shared" si="15"/>
        <v>0.57652527030509182</v>
      </c>
      <c r="W234" s="62">
        <f>AVERAGE(E234:G234)/AVERAGE(N234:P234)</f>
        <v>0.74283948477195172</v>
      </c>
      <c r="X234" s="63">
        <f>_xlfn.T.TEST(N234:P234,E234:G234,2,2)</f>
        <v>2.4055714774909687E-2</v>
      </c>
    </row>
    <row r="235" spans="1:24">
      <c r="A235" s="18" t="s">
        <v>258</v>
      </c>
      <c r="B235" s="18">
        <v>6.819037764987469E-4</v>
      </c>
      <c r="C235" s="18">
        <v>8.2070579126537237E-4</v>
      </c>
      <c r="D235" s="18">
        <v>8.5831834653403894E-4</v>
      </c>
      <c r="E235" s="18">
        <v>1.1281458932957697E-3</v>
      </c>
      <c r="F235" s="18">
        <v>9.7378140279115086E-4</v>
      </c>
      <c r="G235" s="18">
        <v>9.155330508076754E-4</v>
      </c>
      <c r="H235" s="18">
        <v>1.0516014760922558E-3</v>
      </c>
      <c r="I235" s="18">
        <v>8.8463775932091297E-4</v>
      </c>
      <c r="J235" s="18">
        <v>1.0606201795971531E-3</v>
      </c>
      <c r="K235" s="18">
        <v>9.7048059060157808E-4</v>
      </c>
      <c r="L235" s="18">
        <v>1.3558779491142647E-3</v>
      </c>
      <c r="M235" s="18">
        <v>9.2630178359839497E-4</v>
      </c>
      <c r="N235" s="18">
        <v>1.0893569076375323E-3</v>
      </c>
      <c r="O235" s="18">
        <v>1.1508155047872789E-3</v>
      </c>
      <c r="P235" s="18">
        <v>1.3068929719720274E-3</v>
      </c>
      <c r="Q235" s="62">
        <f>AVERAGE(B235:D235)/AVERAGE(N235:P235)</f>
        <v>0.66560033674136032</v>
      </c>
      <c r="R235" s="63">
        <f>_xlfn.T.TEST(N235:P235,B235:D235,2,2)</f>
        <v>9.2932770327229693E-3</v>
      </c>
      <c r="S235" s="18">
        <f t="shared" si="12"/>
        <v>0.84488417613985534</v>
      </c>
      <c r="T235" s="18">
        <f t="shared" si="13"/>
        <v>0.1010497090683812</v>
      </c>
      <c r="U235" s="62">
        <f t="shared" si="14"/>
        <v>0.91700038505699466</v>
      </c>
      <c r="V235" s="63">
        <f t="shared" si="15"/>
        <v>0.55122057217896758</v>
      </c>
      <c r="W235" s="62">
        <f>AVERAGE(E235:G235)/AVERAGE(N235:P235)</f>
        <v>0.8506920566415499</v>
      </c>
      <c r="X235" s="63">
        <f>_xlfn.T.TEST(N235:P235,E235:G235,2,2)</f>
        <v>0.12329283670440198</v>
      </c>
    </row>
    <row r="236" spans="1:24">
      <c r="A236" s="18" t="s">
        <v>265</v>
      </c>
      <c r="B236" s="18">
        <v>2.5758530625035359E-4</v>
      </c>
      <c r="C236" s="18">
        <v>2.86373118365708E-4</v>
      </c>
      <c r="D236" s="18">
        <v>3.3404410826989644E-4</v>
      </c>
      <c r="E236" s="18">
        <v>3.8745302046235187E-4</v>
      </c>
      <c r="F236" s="18">
        <v>5.0580755470741785E-4</v>
      </c>
      <c r="G236" s="18">
        <v>3.5424273877697205E-4</v>
      </c>
      <c r="H236" s="18">
        <v>3.8716187156912136E-4</v>
      </c>
      <c r="I236" s="18">
        <v>3.0403447456322981E-4</v>
      </c>
      <c r="J236" s="18">
        <v>3.4885435065338508E-4</v>
      </c>
      <c r="K236" s="18">
        <v>3.6679171714123257E-4</v>
      </c>
      <c r="L236" s="18">
        <v>4.5942971829491624E-4</v>
      </c>
      <c r="M236" s="18">
        <v>3.2155552600962248E-4</v>
      </c>
      <c r="N236" s="18">
        <v>4.2741454427212361E-4</v>
      </c>
      <c r="O236" s="18">
        <v>5.2670311493777111E-4</v>
      </c>
      <c r="P236" s="18">
        <v>5.5290118085379262E-4</v>
      </c>
      <c r="Q236" s="62">
        <f>AVERAGE(B236:D236)/AVERAGE(N236:P236)</f>
        <v>0.58260886297138348</v>
      </c>
      <c r="R236" s="63">
        <f>_xlfn.T.TEST(N236:P236,B236:D236,2,2)</f>
        <v>9.0452804101990997E-3</v>
      </c>
      <c r="S236" s="18">
        <f t="shared" si="12"/>
        <v>0.69013781987077416</v>
      </c>
      <c r="T236" s="18">
        <f t="shared" si="13"/>
        <v>2.6095917111851812E-2</v>
      </c>
      <c r="U236" s="62">
        <f t="shared" si="14"/>
        <v>0.76162084436666078</v>
      </c>
      <c r="V236" s="63">
        <f t="shared" si="15"/>
        <v>9.8174657946758906E-2</v>
      </c>
      <c r="W236" s="62">
        <f>AVERAGE(E236:G236)/AVERAGE(N236:P236)</f>
        <v>0.82779543346254514</v>
      </c>
      <c r="X236" s="63">
        <f>_xlfn.T.TEST(N236:P236,E236:G236,2,2)</f>
        <v>0.2215739999840248</v>
      </c>
    </row>
    <row r="237" spans="1:24">
      <c r="A237" s="18" t="s">
        <v>266</v>
      </c>
      <c r="B237" s="18">
        <v>1.8211445218974052E-4</v>
      </c>
      <c r="C237" s="18">
        <v>1.7804686836016853E-4</v>
      </c>
      <c r="D237" s="18">
        <v>1.2041567228635788E-4</v>
      </c>
      <c r="E237" s="18">
        <v>2.008357399644301E-4</v>
      </c>
      <c r="F237" s="18">
        <v>2.1012258601769604E-4</v>
      </c>
      <c r="G237" s="18">
        <v>2.0635161502430694E-4</v>
      </c>
      <c r="H237" s="18">
        <v>1.9450519489440745E-4</v>
      </c>
      <c r="I237" s="18">
        <v>2.0842614922888077E-4</v>
      </c>
      <c r="J237" s="18">
        <v>1.7680302788505837E-4</v>
      </c>
      <c r="K237" s="18">
        <v>2.0030469659485748E-4</v>
      </c>
      <c r="L237" s="18">
        <v>1.8604858123750774E-4</v>
      </c>
      <c r="M237" s="18">
        <v>1.5469178155901338E-4</v>
      </c>
      <c r="N237" s="18">
        <v>2.1144182402154518E-4</v>
      </c>
      <c r="O237" s="18">
        <v>2.1195180173482671E-4</v>
      </c>
      <c r="P237" s="18">
        <v>2.2696191684817146E-4</v>
      </c>
      <c r="Q237" s="62">
        <f>AVERAGE(B237:D237)/AVERAGE(N237:P237)</f>
        <v>0.73894502522674377</v>
      </c>
      <c r="R237" s="63">
        <f>_xlfn.T.TEST(N237:P237,B237:D237,2,2)</f>
        <v>5.1260175941811877E-2</v>
      </c>
      <c r="S237" s="18">
        <f t="shared" si="12"/>
        <v>0.89141144194239785</v>
      </c>
      <c r="T237" s="18">
        <f t="shared" si="13"/>
        <v>8.7828474402826387E-2</v>
      </c>
      <c r="U237" s="62">
        <f t="shared" si="14"/>
        <v>0.83192196260002915</v>
      </c>
      <c r="V237" s="63">
        <f t="shared" si="15"/>
        <v>6.4664455405502447E-2</v>
      </c>
      <c r="W237" s="62">
        <f>AVERAGE(E237:G237)/AVERAGE(N237:P237)</f>
        <v>0.94918840628962842</v>
      </c>
      <c r="X237" s="63">
        <f>_xlfn.T.TEST(N237:P237,E237:G237,2,2)</f>
        <v>0.12842707610343776</v>
      </c>
    </row>
  </sheetData>
  <conditionalFormatting sqref="R1:R237 T1:T237 V1:V237 X1:X237">
    <cfRule type="cellIs" dxfId="2" priority="1" operator="lessThan">
      <formula>0.05</formula>
    </cfRule>
  </conditionalFormatting>
  <conditionalFormatting sqref="S1:S237 Q1:Q237 U1:U237 W1:W237">
    <cfRule type="colorScale" priority="150">
      <colorScale>
        <cfvo type="min"/>
        <cfvo type="num" val="1"/>
        <cfvo type="max"/>
        <color rgb="FF5A8AC6"/>
        <color rgb="FFFCFCFF"/>
        <color rgb="FFF8696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7091C-5202-AB44-B0C9-E7A7ACE368BC}">
  <dimension ref="A1:AK192"/>
  <sheetViews>
    <sheetView topLeftCell="X1" workbookViewId="0">
      <selection activeCell="B196" sqref="B196"/>
    </sheetView>
  </sheetViews>
  <sheetFormatPr defaultColWidth="14.77734375" defaultRowHeight="14.25"/>
  <cols>
    <col min="1" max="1" width="24.44140625" style="18" customWidth="1"/>
    <col min="2" max="19" width="14.77734375" style="18"/>
    <col min="20" max="25" width="14.77734375" style="38"/>
    <col min="26" max="16384" width="14.77734375" style="18"/>
  </cols>
  <sheetData>
    <row r="1" spans="1:37" ht="15.75">
      <c r="A1" s="31" t="s">
        <v>523</v>
      </c>
      <c r="B1" s="67" t="s">
        <v>524</v>
      </c>
      <c r="C1" s="68"/>
      <c r="D1" s="68"/>
      <c r="E1" s="68"/>
      <c r="F1" s="68"/>
      <c r="G1" s="68"/>
      <c r="H1" s="68"/>
      <c r="I1" s="68"/>
      <c r="J1" s="68"/>
      <c r="K1" s="68"/>
      <c r="L1" s="68"/>
      <c r="M1" s="68"/>
      <c r="N1" s="68"/>
      <c r="O1" s="68"/>
      <c r="P1" s="68"/>
      <c r="Q1" s="68"/>
      <c r="R1" s="68"/>
      <c r="S1" s="68"/>
      <c r="U1" s="69"/>
      <c r="V1" s="69"/>
      <c r="W1" s="69"/>
      <c r="X1" s="69"/>
      <c r="Y1" s="69"/>
      <c r="Z1" s="70"/>
      <c r="AA1" s="70"/>
      <c r="AB1" s="70"/>
      <c r="AC1" s="71"/>
      <c r="AD1" s="72"/>
      <c r="AE1" s="73"/>
      <c r="AF1" s="74"/>
      <c r="AG1" s="75"/>
      <c r="AH1" s="72"/>
      <c r="AI1" s="74"/>
      <c r="AJ1" s="74"/>
      <c r="AK1" s="75"/>
    </row>
    <row r="2" spans="1:37" ht="15.75">
      <c r="A2" s="76"/>
      <c r="B2" s="68"/>
      <c r="C2" s="68"/>
      <c r="D2" s="68"/>
      <c r="E2" s="68"/>
      <c r="F2" s="68"/>
      <c r="G2" s="68"/>
      <c r="H2" s="68"/>
      <c r="I2" s="68"/>
      <c r="J2" s="68"/>
      <c r="K2" s="68"/>
      <c r="L2" s="68"/>
      <c r="M2" s="68"/>
      <c r="N2" s="68"/>
      <c r="O2" s="68"/>
      <c r="P2" s="68"/>
      <c r="Q2" s="68"/>
      <c r="R2" s="68"/>
      <c r="S2" s="68"/>
      <c r="T2" s="69" t="s">
        <v>525</v>
      </c>
      <c r="U2" s="69"/>
      <c r="V2" s="69"/>
      <c r="W2" s="69"/>
      <c r="X2" s="77"/>
      <c r="Y2" s="77"/>
      <c r="Z2" s="70" t="s">
        <v>526</v>
      </c>
      <c r="AA2" s="71"/>
      <c r="AB2" s="70"/>
      <c r="AC2" s="71"/>
      <c r="AD2" s="78" t="s">
        <v>526</v>
      </c>
      <c r="AE2" s="71"/>
      <c r="AF2" s="70"/>
      <c r="AG2" s="79"/>
      <c r="AH2" s="70" t="s">
        <v>526</v>
      </c>
      <c r="AI2" s="71"/>
      <c r="AJ2" s="70"/>
      <c r="AK2" s="79"/>
    </row>
    <row r="3" spans="1:37" ht="41.1" customHeight="1">
      <c r="A3" s="80" t="s">
        <v>527</v>
      </c>
      <c r="B3" s="81" t="s">
        <v>528</v>
      </c>
      <c r="C3" s="81" t="s">
        <v>528</v>
      </c>
      <c r="D3" s="81" t="s">
        <v>528</v>
      </c>
      <c r="E3" s="81" t="s">
        <v>529</v>
      </c>
      <c r="F3" s="81" t="s">
        <v>529</v>
      </c>
      <c r="G3" s="81" t="s">
        <v>529</v>
      </c>
      <c r="H3" s="81" t="s">
        <v>530</v>
      </c>
      <c r="I3" s="81" t="s">
        <v>530</v>
      </c>
      <c r="J3" s="81" t="s">
        <v>530</v>
      </c>
      <c r="K3" s="81" t="s">
        <v>531</v>
      </c>
      <c r="L3" s="81" t="s">
        <v>531</v>
      </c>
      <c r="M3" s="81" t="s">
        <v>531</v>
      </c>
      <c r="N3" s="81" t="s">
        <v>532</v>
      </c>
      <c r="O3" s="81" t="s">
        <v>532</v>
      </c>
      <c r="P3" s="81" t="s">
        <v>532</v>
      </c>
      <c r="Q3" s="81" t="s">
        <v>533</v>
      </c>
      <c r="R3" s="81" t="s">
        <v>533</v>
      </c>
      <c r="S3" s="81" t="s">
        <v>533</v>
      </c>
      <c r="T3" s="82" t="s">
        <v>528</v>
      </c>
      <c r="U3" s="82" t="s">
        <v>529</v>
      </c>
      <c r="V3" s="82" t="s">
        <v>530</v>
      </c>
      <c r="W3" s="82" t="s">
        <v>531</v>
      </c>
      <c r="X3" s="82" t="s">
        <v>532</v>
      </c>
      <c r="Y3" s="82" t="s">
        <v>533</v>
      </c>
      <c r="Z3" s="83" t="s">
        <v>534</v>
      </c>
      <c r="AA3" s="83" t="s">
        <v>535</v>
      </c>
      <c r="AB3" s="83" t="s">
        <v>536</v>
      </c>
      <c r="AC3" s="83" t="s">
        <v>30</v>
      </c>
      <c r="AD3" s="84" t="s">
        <v>537</v>
      </c>
      <c r="AE3" s="83" t="s">
        <v>30</v>
      </c>
      <c r="AF3" s="83" t="s">
        <v>538</v>
      </c>
      <c r="AG3" s="85" t="s">
        <v>30</v>
      </c>
      <c r="AH3" s="83" t="s">
        <v>539</v>
      </c>
      <c r="AI3" s="83" t="s">
        <v>30</v>
      </c>
      <c r="AJ3" s="83" t="s">
        <v>540</v>
      </c>
      <c r="AK3" s="85" t="s">
        <v>30</v>
      </c>
    </row>
    <row r="4" spans="1:37" ht="15">
      <c r="A4" s="70" t="s">
        <v>31</v>
      </c>
      <c r="B4" s="86">
        <v>8.8730000000000007E-3</v>
      </c>
      <c r="C4" s="86">
        <v>6.4229999999999999E-3</v>
      </c>
      <c r="D4" s="86">
        <v>6.3949999999999996E-3</v>
      </c>
      <c r="E4" s="86">
        <v>1.0071E-2</v>
      </c>
      <c r="F4" s="86">
        <v>1.0526000000000001E-2</v>
      </c>
      <c r="G4" s="86">
        <v>1.1119E-2</v>
      </c>
      <c r="H4" s="86">
        <v>2.091E-3</v>
      </c>
      <c r="I4" s="86">
        <v>1.8439999999999999E-3</v>
      </c>
      <c r="J4" s="86">
        <v>1.835E-3</v>
      </c>
      <c r="K4" s="86">
        <v>2.9550000000000002E-3</v>
      </c>
      <c r="L4" s="86">
        <v>3.2429999999999998E-3</v>
      </c>
      <c r="M4" s="86">
        <v>2.7560000000000002E-3</v>
      </c>
      <c r="N4" s="86">
        <v>2.2820000000000002E-3</v>
      </c>
      <c r="O4" s="86">
        <v>2.7160000000000001E-3</v>
      </c>
      <c r="P4" s="86">
        <v>2.4009999999999999E-3</v>
      </c>
      <c r="Q4" s="86">
        <v>3.764E-3</v>
      </c>
      <c r="R4" s="86">
        <v>5.9630000000000004E-3</v>
      </c>
      <c r="S4" s="86">
        <v>4.7190000000000001E-3</v>
      </c>
      <c r="T4" s="87">
        <v>7.2300000000000003E-3</v>
      </c>
      <c r="U4" s="87">
        <v>1.0572E-2</v>
      </c>
      <c r="V4" s="87">
        <v>1.923E-3</v>
      </c>
      <c r="W4" s="87">
        <v>2.9849999999999998E-3</v>
      </c>
      <c r="X4" s="87">
        <v>2.4659999999999999E-3</v>
      </c>
      <c r="Y4" s="87">
        <v>4.8149999999999998E-3</v>
      </c>
      <c r="Z4" s="88">
        <v>0.644401</v>
      </c>
      <c r="AA4" s="89">
        <v>2.9559999999999999E-3</v>
      </c>
      <c r="AB4" s="90">
        <v>0.51219899999999996</v>
      </c>
      <c r="AC4" s="89">
        <v>2.2443000000000001E-2</v>
      </c>
      <c r="AD4" s="91">
        <v>0.41280366000000002</v>
      </c>
      <c r="AE4" s="89">
        <v>7.0080000000000003E-3</v>
      </c>
      <c r="AF4" s="92">
        <v>0.266011</v>
      </c>
      <c r="AG4" s="93">
        <v>3.0109999999999998E-3</v>
      </c>
      <c r="AH4" s="94">
        <v>0.45547300000000002</v>
      </c>
      <c r="AI4" s="89">
        <v>1.225E-3</v>
      </c>
      <c r="AJ4" s="95">
        <v>0.233293</v>
      </c>
      <c r="AK4" s="96">
        <v>1.5999999999999999E-5</v>
      </c>
    </row>
    <row r="5" spans="1:37" ht="15">
      <c r="A5" s="70" t="s">
        <v>33</v>
      </c>
      <c r="B5" s="86">
        <v>2.1631999999999998E-2</v>
      </c>
      <c r="C5" s="86">
        <v>1.6329E-2</v>
      </c>
      <c r="D5" s="86">
        <v>1.6258000000000002E-2</v>
      </c>
      <c r="E5" s="86">
        <v>2.2276000000000001E-2</v>
      </c>
      <c r="F5" s="86">
        <v>2.368E-2</v>
      </c>
      <c r="G5" s="86">
        <v>2.4209000000000001E-2</v>
      </c>
      <c r="H5" s="86">
        <v>1.0472E-2</v>
      </c>
      <c r="I5" s="86">
        <v>9.7020000000000006E-3</v>
      </c>
      <c r="J5" s="86">
        <v>8.9049999999999997E-3</v>
      </c>
      <c r="K5" s="86">
        <v>1.0318000000000001E-2</v>
      </c>
      <c r="L5" s="86">
        <v>1.1247E-2</v>
      </c>
      <c r="M5" s="86">
        <v>1.0344000000000001E-2</v>
      </c>
      <c r="N5" s="86">
        <v>1.0843E-2</v>
      </c>
      <c r="O5" s="86">
        <v>1.1852E-2</v>
      </c>
      <c r="P5" s="86">
        <v>1.1469E-2</v>
      </c>
      <c r="Q5" s="86">
        <v>1.2371E-2</v>
      </c>
      <c r="R5" s="86">
        <v>1.7342E-2</v>
      </c>
      <c r="S5" s="86">
        <v>1.4541E-2</v>
      </c>
      <c r="T5" s="87">
        <v>1.8072999999999999E-2</v>
      </c>
      <c r="U5" s="87">
        <v>2.3387999999999999E-2</v>
      </c>
      <c r="V5" s="87">
        <v>9.6930000000000002E-3</v>
      </c>
      <c r="W5" s="87">
        <v>1.0636E-2</v>
      </c>
      <c r="X5" s="87">
        <v>1.1388000000000001E-2</v>
      </c>
      <c r="Y5" s="87">
        <v>1.4751E-2</v>
      </c>
      <c r="Z5" s="97">
        <v>0.91131300000000004</v>
      </c>
      <c r="AA5" s="86">
        <v>0.15889</v>
      </c>
      <c r="AB5" s="98">
        <v>0.77200400000000002</v>
      </c>
      <c r="AC5" s="86">
        <v>8.3834000000000006E-2</v>
      </c>
      <c r="AD5" s="99">
        <v>0.58851958999999998</v>
      </c>
      <c r="AE5" s="89">
        <v>1.4630000000000001E-2</v>
      </c>
      <c r="AF5" s="100">
        <v>0.53632500000000005</v>
      </c>
      <c r="AG5" s="93">
        <v>1.0309E-2</v>
      </c>
      <c r="AH5" s="101">
        <v>0.63070000000000004</v>
      </c>
      <c r="AI5" s="89">
        <v>5.0819999999999997E-3</v>
      </c>
      <c r="AJ5" s="102">
        <v>0.48690299999999997</v>
      </c>
      <c r="AK5" s="96">
        <v>5.0000000000000002E-5</v>
      </c>
    </row>
    <row r="6" spans="1:37" ht="15">
      <c r="A6" s="70" t="s">
        <v>34</v>
      </c>
      <c r="B6" s="86">
        <v>8.8673000000000002E-2</v>
      </c>
      <c r="C6" s="86">
        <v>6.8776000000000004E-2</v>
      </c>
      <c r="D6" s="86">
        <v>6.7831000000000002E-2</v>
      </c>
      <c r="E6" s="86">
        <v>0.100788</v>
      </c>
      <c r="F6" s="86">
        <v>0.107073</v>
      </c>
      <c r="G6" s="86">
        <v>0.106062</v>
      </c>
      <c r="H6" s="86">
        <v>4.2222999999999997E-2</v>
      </c>
      <c r="I6" s="86">
        <v>4.5261999999999997E-2</v>
      </c>
      <c r="J6" s="86">
        <v>3.9572999999999997E-2</v>
      </c>
      <c r="K6" s="86">
        <v>3.5390999999999999E-2</v>
      </c>
      <c r="L6" s="86">
        <v>4.0621999999999998E-2</v>
      </c>
      <c r="M6" s="86">
        <v>3.4410999999999997E-2</v>
      </c>
      <c r="N6" s="86">
        <v>5.3130999999999998E-2</v>
      </c>
      <c r="O6" s="86">
        <v>5.8577999999999998E-2</v>
      </c>
      <c r="P6" s="86">
        <v>5.8799999999999998E-2</v>
      </c>
      <c r="Q6" s="86">
        <v>4.2908000000000002E-2</v>
      </c>
      <c r="R6" s="86">
        <v>6.3865000000000005E-2</v>
      </c>
      <c r="S6" s="86">
        <v>5.3518999999999997E-2</v>
      </c>
      <c r="T6" s="87">
        <v>7.5093999999999994E-2</v>
      </c>
      <c r="U6" s="87">
        <v>0.104641</v>
      </c>
      <c r="V6" s="87">
        <v>4.2353000000000002E-2</v>
      </c>
      <c r="W6" s="87">
        <v>3.6808E-2</v>
      </c>
      <c r="X6" s="87">
        <v>5.6835999999999998E-2</v>
      </c>
      <c r="Y6" s="87">
        <v>5.3430999999999999E-2</v>
      </c>
      <c r="Z6" s="103">
        <v>1.1506400000000001</v>
      </c>
      <c r="AA6" s="86">
        <v>9.3837000000000004E-2</v>
      </c>
      <c r="AB6" s="104">
        <v>1.063742</v>
      </c>
      <c r="AC6" s="86">
        <v>0.61896799999999996</v>
      </c>
      <c r="AD6" s="105">
        <v>0.49016124</v>
      </c>
      <c r="AE6" s="89">
        <v>5.6169999999999996E-3</v>
      </c>
      <c r="AF6" s="106">
        <v>0.56399900000000003</v>
      </c>
      <c r="AG6" s="93">
        <v>9.4260000000000004E-3</v>
      </c>
      <c r="AH6" s="107">
        <v>0.51060700000000003</v>
      </c>
      <c r="AI6" s="89">
        <v>1.289E-3</v>
      </c>
      <c r="AJ6" s="108">
        <v>0.54315400000000003</v>
      </c>
      <c r="AK6" s="96">
        <v>5.8999999999999998E-5</v>
      </c>
    </row>
    <row r="7" spans="1:37" ht="15">
      <c r="A7" s="70" t="s">
        <v>36</v>
      </c>
      <c r="B7" s="86">
        <v>5.6294999999999998E-2</v>
      </c>
      <c r="C7" s="86">
        <v>4.4520999999999998E-2</v>
      </c>
      <c r="D7" s="86">
        <v>4.3730999999999999E-2</v>
      </c>
      <c r="E7" s="86">
        <v>6.8143999999999996E-2</v>
      </c>
      <c r="F7" s="86">
        <v>7.2635000000000005E-2</v>
      </c>
      <c r="G7" s="86">
        <v>7.4761999999999995E-2</v>
      </c>
      <c r="H7" s="86">
        <v>2.1693E-2</v>
      </c>
      <c r="I7" s="86">
        <v>2.2948E-2</v>
      </c>
      <c r="J7" s="86">
        <v>2.0008999999999999E-2</v>
      </c>
      <c r="K7" s="86">
        <v>2.7543999999999999E-2</v>
      </c>
      <c r="L7" s="86">
        <v>3.2849999999999997E-2</v>
      </c>
      <c r="M7" s="86">
        <v>2.7793999999999999E-2</v>
      </c>
      <c r="N7" s="86">
        <v>3.2877000000000003E-2</v>
      </c>
      <c r="O7" s="86">
        <v>3.8218000000000002E-2</v>
      </c>
      <c r="P7" s="86">
        <v>3.6873000000000003E-2</v>
      </c>
      <c r="Q7" s="86">
        <v>3.5788E-2</v>
      </c>
      <c r="R7" s="86">
        <v>5.6938999999999997E-2</v>
      </c>
      <c r="S7" s="86">
        <v>4.6169000000000002E-2</v>
      </c>
      <c r="T7" s="87">
        <v>4.8182000000000003E-2</v>
      </c>
      <c r="U7" s="87">
        <v>7.1846999999999994E-2</v>
      </c>
      <c r="V7" s="87">
        <v>2.155E-2</v>
      </c>
      <c r="W7" s="87">
        <v>2.9395999999999999E-2</v>
      </c>
      <c r="X7" s="87">
        <v>3.5990000000000001E-2</v>
      </c>
      <c r="Y7" s="87">
        <v>4.6299E-2</v>
      </c>
      <c r="Z7" s="109">
        <v>0.73309599999999997</v>
      </c>
      <c r="AA7" s="89">
        <v>1.52E-2</v>
      </c>
      <c r="AB7" s="110">
        <v>0.777335</v>
      </c>
      <c r="AC7" s="86">
        <v>0.17782400000000001</v>
      </c>
      <c r="AD7" s="111">
        <v>0.61009767999999998</v>
      </c>
      <c r="AE7" s="89">
        <v>1.3105E-2</v>
      </c>
      <c r="AF7" s="112">
        <v>0.44725999999999999</v>
      </c>
      <c r="AG7" s="93">
        <v>3.0330000000000001E-3</v>
      </c>
      <c r="AH7" s="113">
        <v>0.64440500000000001</v>
      </c>
      <c r="AI7" s="89">
        <v>1.6324000000000002E-2</v>
      </c>
      <c r="AJ7" s="114">
        <v>0.500919</v>
      </c>
      <c r="AK7" s="96">
        <v>1.4300000000000001E-4</v>
      </c>
    </row>
    <row r="8" spans="1:37" ht="15">
      <c r="A8" s="70" t="s">
        <v>285</v>
      </c>
      <c r="B8" s="86">
        <v>0.39587</v>
      </c>
      <c r="C8" s="86">
        <v>0.46091199999999999</v>
      </c>
      <c r="D8" s="86">
        <v>0.64304799999999995</v>
      </c>
      <c r="E8" s="86">
        <v>0.64442999999999995</v>
      </c>
      <c r="F8" s="86">
        <v>0.38167800000000002</v>
      </c>
      <c r="G8" s="86">
        <v>0.99286200000000002</v>
      </c>
      <c r="H8" s="86">
        <v>0.73371600000000003</v>
      </c>
      <c r="I8" s="86">
        <v>0.96253999999999995</v>
      </c>
      <c r="J8" s="86">
        <v>0.63761900000000005</v>
      </c>
      <c r="K8" s="86">
        <v>0.39916099999999999</v>
      </c>
      <c r="L8" s="86">
        <v>0.59070400000000001</v>
      </c>
      <c r="M8" s="86">
        <v>0.38775799999999999</v>
      </c>
      <c r="N8" s="86">
        <v>0.723611</v>
      </c>
      <c r="O8" s="86">
        <v>1.031096</v>
      </c>
      <c r="P8" s="86">
        <v>0.93994900000000003</v>
      </c>
      <c r="Q8" s="86">
        <v>0.48105700000000001</v>
      </c>
      <c r="R8" s="86">
        <v>0.69480299999999995</v>
      </c>
      <c r="S8" s="86">
        <v>0.23377600000000001</v>
      </c>
      <c r="T8" s="87">
        <v>0.499944</v>
      </c>
      <c r="U8" s="87">
        <v>0.67298999999999998</v>
      </c>
      <c r="V8" s="87">
        <v>0.77795899999999996</v>
      </c>
      <c r="W8" s="87">
        <v>0.45920699999999998</v>
      </c>
      <c r="X8" s="87">
        <v>0.89821899999999999</v>
      </c>
      <c r="Y8" s="87">
        <v>0.46987899999999999</v>
      </c>
      <c r="Z8" s="115">
        <v>1.6941330000000001</v>
      </c>
      <c r="AA8" s="86">
        <v>5.2379000000000002E-2</v>
      </c>
      <c r="AB8" s="116">
        <v>1.911597</v>
      </c>
      <c r="AC8" s="86">
        <v>5.6772999999999997E-2</v>
      </c>
      <c r="AD8" s="117">
        <v>0.91851846999999998</v>
      </c>
      <c r="AE8" s="86">
        <v>0.70188600000000001</v>
      </c>
      <c r="AF8" s="118">
        <v>1.5560929999999999</v>
      </c>
      <c r="AG8" s="119">
        <v>8.4003999999999995E-2</v>
      </c>
      <c r="AH8" s="120">
        <v>0.69819600000000004</v>
      </c>
      <c r="AI8" s="86">
        <v>0.41109800000000002</v>
      </c>
      <c r="AJ8" s="121">
        <v>1.3346690000000001</v>
      </c>
      <c r="AK8" s="122">
        <v>0.321216</v>
      </c>
    </row>
    <row r="9" spans="1:37" ht="15">
      <c r="A9" s="70" t="s">
        <v>39</v>
      </c>
      <c r="B9" s="86">
        <v>2.3775919999999999</v>
      </c>
      <c r="C9" s="86">
        <v>1.8171919999999999</v>
      </c>
      <c r="D9" s="86">
        <v>2.0980910000000002</v>
      </c>
      <c r="E9" s="86">
        <v>1.445614</v>
      </c>
      <c r="F9" s="86">
        <v>1.831464</v>
      </c>
      <c r="G9" s="86">
        <v>1.99448</v>
      </c>
      <c r="H9" s="86">
        <v>1.2142790000000001</v>
      </c>
      <c r="I9" s="86">
        <v>1.6590769999999999</v>
      </c>
      <c r="J9" s="86">
        <v>1.299795</v>
      </c>
      <c r="K9" s="86">
        <v>1.8426359999999999</v>
      </c>
      <c r="L9" s="86">
        <v>1.7905709999999999</v>
      </c>
      <c r="M9" s="86">
        <v>1.539574</v>
      </c>
      <c r="N9" s="86">
        <v>1.6750259999999999</v>
      </c>
      <c r="O9" s="86">
        <v>1.7840830000000001</v>
      </c>
      <c r="P9" s="86">
        <v>1.670399</v>
      </c>
      <c r="Q9" s="86">
        <v>2.0720939999999999</v>
      </c>
      <c r="R9" s="86">
        <v>2.8343959999999999</v>
      </c>
      <c r="S9" s="86">
        <v>2.1008840000000002</v>
      </c>
      <c r="T9" s="87">
        <v>2.0976249999999999</v>
      </c>
      <c r="U9" s="87">
        <v>1.7571859999999999</v>
      </c>
      <c r="V9" s="87">
        <v>1.3910499999999999</v>
      </c>
      <c r="W9" s="87">
        <v>1.724261</v>
      </c>
      <c r="X9" s="87">
        <v>1.7098359999999999</v>
      </c>
      <c r="Y9" s="87">
        <v>2.335791</v>
      </c>
      <c r="Z9" s="123">
        <v>0.80675200000000002</v>
      </c>
      <c r="AA9" s="86">
        <v>0.114034</v>
      </c>
      <c r="AB9" s="109">
        <v>0.732016</v>
      </c>
      <c r="AC9" s="86">
        <v>6.8060999999999997E-2</v>
      </c>
      <c r="AD9" s="124">
        <v>0.82200603999999999</v>
      </c>
      <c r="AE9" s="86">
        <v>0.116396</v>
      </c>
      <c r="AF9" s="125">
        <v>0.66315500000000005</v>
      </c>
      <c r="AG9" s="93">
        <v>2.8822E-2</v>
      </c>
      <c r="AH9" s="126">
        <v>1.32928</v>
      </c>
      <c r="AI9" s="86">
        <v>0.12399</v>
      </c>
      <c r="AJ9" s="127">
        <v>0.97305299999999995</v>
      </c>
      <c r="AK9" s="122">
        <v>0.79074599999999995</v>
      </c>
    </row>
    <row r="10" spans="1:37" ht="15">
      <c r="A10" s="70" t="s">
        <v>40</v>
      </c>
      <c r="B10" s="86">
        <v>1.418733</v>
      </c>
      <c r="C10" s="86">
        <v>0.91207700000000003</v>
      </c>
      <c r="D10" s="86">
        <v>0.82771099999999997</v>
      </c>
      <c r="E10" s="86">
        <v>0.63237200000000005</v>
      </c>
      <c r="F10" s="86">
        <v>0.93200499999999997</v>
      </c>
      <c r="G10" s="86">
        <v>1.066408</v>
      </c>
      <c r="H10" s="86">
        <v>0.74573</v>
      </c>
      <c r="I10" s="86">
        <v>0.68668399999999996</v>
      </c>
      <c r="J10" s="86">
        <v>0.63586500000000001</v>
      </c>
      <c r="K10" s="86">
        <v>0.81224499999999999</v>
      </c>
      <c r="L10" s="86">
        <v>0.96956299999999995</v>
      </c>
      <c r="M10" s="86">
        <v>0.786972</v>
      </c>
      <c r="N10" s="86">
        <v>1.0404310000000001</v>
      </c>
      <c r="O10" s="86">
        <v>1.0376920000000001</v>
      </c>
      <c r="P10" s="86">
        <v>0.74165300000000001</v>
      </c>
      <c r="Q10" s="86">
        <v>0.77383199999999996</v>
      </c>
      <c r="R10" s="86">
        <v>1.1876869999999999</v>
      </c>
      <c r="S10" s="86">
        <v>1.1161270000000001</v>
      </c>
      <c r="T10" s="87">
        <v>1.05284</v>
      </c>
      <c r="U10" s="87">
        <v>0.87692800000000004</v>
      </c>
      <c r="V10" s="87">
        <v>0.68942599999999998</v>
      </c>
      <c r="W10" s="87">
        <v>0.85626000000000002</v>
      </c>
      <c r="X10" s="87">
        <v>0.93992500000000001</v>
      </c>
      <c r="Y10" s="87">
        <v>1.025882</v>
      </c>
      <c r="Z10" s="128">
        <v>0.80515999999999999</v>
      </c>
      <c r="AA10" s="86">
        <v>6.3104999999999994E-2</v>
      </c>
      <c r="AB10" s="129">
        <v>0.91621200000000003</v>
      </c>
      <c r="AC10" s="86">
        <v>0.62310699999999997</v>
      </c>
      <c r="AD10" s="130">
        <v>0.81328566000000002</v>
      </c>
      <c r="AE10" s="86">
        <v>0.366448</v>
      </c>
      <c r="AF10" s="131">
        <v>0.65482499999999999</v>
      </c>
      <c r="AG10" s="119">
        <v>0.124294</v>
      </c>
      <c r="AH10" s="132">
        <v>1.1698580000000001</v>
      </c>
      <c r="AI10" s="86">
        <v>0.45680300000000001</v>
      </c>
      <c r="AJ10" s="104">
        <v>1.0718380000000001</v>
      </c>
      <c r="AK10" s="122">
        <v>0.71739799999999998</v>
      </c>
    </row>
    <row r="11" spans="1:37" ht="15">
      <c r="A11" s="70" t="s">
        <v>41</v>
      </c>
      <c r="B11" s="86">
        <v>15.734059999999999</v>
      </c>
      <c r="C11" s="86">
        <v>12.71617</v>
      </c>
      <c r="D11" s="86">
        <v>12.760109999999999</v>
      </c>
      <c r="E11" s="86">
        <v>17.52957</v>
      </c>
      <c r="F11" s="86">
        <v>19.86946</v>
      </c>
      <c r="G11" s="86">
        <v>23.023199999999999</v>
      </c>
      <c r="H11" s="86">
        <v>13.382809999999999</v>
      </c>
      <c r="I11" s="86">
        <v>14.63022</v>
      </c>
      <c r="J11" s="86">
        <v>11.43153</v>
      </c>
      <c r="K11" s="86">
        <v>17.004239999999999</v>
      </c>
      <c r="L11" s="86">
        <v>15.4673</v>
      </c>
      <c r="M11" s="86">
        <v>15.02384</v>
      </c>
      <c r="N11" s="86">
        <v>13.74766</v>
      </c>
      <c r="O11" s="86">
        <v>13.726330000000001</v>
      </c>
      <c r="P11" s="86">
        <v>13.144729999999999</v>
      </c>
      <c r="Q11" s="86">
        <v>16.15484</v>
      </c>
      <c r="R11" s="86">
        <v>18.303180000000001</v>
      </c>
      <c r="S11" s="86">
        <v>16.006440000000001</v>
      </c>
      <c r="T11" s="87">
        <v>13.73678</v>
      </c>
      <c r="U11" s="87">
        <v>20.140750000000001</v>
      </c>
      <c r="V11" s="87">
        <v>13.14819</v>
      </c>
      <c r="W11" s="87">
        <v>15.83179</v>
      </c>
      <c r="X11" s="87">
        <v>13.539569999999999</v>
      </c>
      <c r="Y11" s="87">
        <v>16.821490000000001</v>
      </c>
      <c r="Z11" s="133">
        <v>0.83049300000000004</v>
      </c>
      <c r="AA11" s="86">
        <v>7.2509000000000004E-2</v>
      </c>
      <c r="AB11" s="128">
        <v>0.804898</v>
      </c>
      <c r="AC11" s="89">
        <v>1.2911000000000001E-2</v>
      </c>
      <c r="AD11" s="134">
        <v>1.15251115</v>
      </c>
      <c r="AE11" s="86">
        <v>0.14655899999999999</v>
      </c>
      <c r="AF11" s="135">
        <v>0.957152</v>
      </c>
      <c r="AG11" s="119">
        <v>0.68859000000000004</v>
      </c>
      <c r="AH11" s="136">
        <v>0.83519699999999997</v>
      </c>
      <c r="AI11" s="86">
        <v>0.13174</v>
      </c>
      <c r="AJ11" s="137">
        <v>0.67224799999999996</v>
      </c>
      <c r="AK11" s="96">
        <v>1.4663000000000001E-2</v>
      </c>
    </row>
    <row r="12" spans="1:37" ht="15">
      <c r="A12" s="70" t="s">
        <v>44</v>
      </c>
      <c r="B12" s="86">
        <v>8.5676410000000001</v>
      </c>
      <c r="C12" s="86">
        <v>4.0462980000000002</v>
      </c>
      <c r="D12" s="86">
        <v>4.7553830000000001</v>
      </c>
      <c r="E12" s="86">
        <v>5.6356669999999998</v>
      </c>
      <c r="F12" s="86">
        <v>5.913958</v>
      </c>
      <c r="G12" s="86">
        <v>5.8625759999999998</v>
      </c>
      <c r="H12" s="86">
        <v>7.1146190000000002</v>
      </c>
      <c r="I12" s="86">
        <v>8.1808960000000006</v>
      </c>
      <c r="J12" s="86">
        <v>5.9063540000000003</v>
      </c>
      <c r="K12" s="86">
        <v>8.660406</v>
      </c>
      <c r="L12" s="86">
        <v>9.8712110000000006</v>
      </c>
      <c r="M12" s="86">
        <v>10.94171</v>
      </c>
      <c r="N12" s="86">
        <v>8.1466229999999999</v>
      </c>
      <c r="O12" s="86">
        <v>7.0532950000000003</v>
      </c>
      <c r="P12" s="86">
        <v>7.7745879999999996</v>
      </c>
      <c r="Q12" s="86">
        <v>7.4851760000000001</v>
      </c>
      <c r="R12" s="86">
        <v>7.3667389999999999</v>
      </c>
      <c r="S12" s="86">
        <v>8.0157120000000006</v>
      </c>
      <c r="T12" s="87">
        <v>5.7897740000000004</v>
      </c>
      <c r="U12" s="87">
        <v>5.8040669999999999</v>
      </c>
      <c r="V12" s="87">
        <v>7.0672899999999998</v>
      </c>
      <c r="W12" s="87">
        <v>9.8244419999999995</v>
      </c>
      <c r="X12" s="87">
        <v>7.658169</v>
      </c>
      <c r="Y12" s="87">
        <v>7.6225420000000002</v>
      </c>
      <c r="Z12" s="138">
        <v>0.71935800000000005</v>
      </c>
      <c r="AA12" s="89">
        <v>4.1433999999999999E-2</v>
      </c>
      <c r="AB12" s="139">
        <v>1.0046740000000001</v>
      </c>
      <c r="AC12" s="86">
        <v>0.92942599999999997</v>
      </c>
      <c r="AD12" s="140">
        <v>1.69686111</v>
      </c>
      <c r="AE12" s="86">
        <v>5.9952999999999999E-2</v>
      </c>
      <c r="AF12" s="141">
        <v>1.22065</v>
      </c>
      <c r="AG12" s="119">
        <v>0.456152</v>
      </c>
      <c r="AH12" s="142">
        <v>1.3133109999999999</v>
      </c>
      <c r="AI12" s="89">
        <v>1.111E-3</v>
      </c>
      <c r="AJ12" s="143">
        <v>1.3194490000000001</v>
      </c>
      <c r="AK12" s="96">
        <v>5.0489999999999997E-3</v>
      </c>
    </row>
    <row r="13" spans="1:37" ht="15">
      <c r="A13" s="70" t="s">
        <v>45</v>
      </c>
      <c r="B13" s="86">
        <v>4.0764899999999997</v>
      </c>
      <c r="C13" s="86">
        <v>1.9082859999999999</v>
      </c>
      <c r="D13" s="86">
        <v>2.532178</v>
      </c>
      <c r="E13" s="86">
        <v>2.8776199999999998</v>
      </c>
      <c r="F13" s="86">
        <v>2.9411139999999998</v>
      </c>
      <c r="G13" s="86">
        <v>2.8707940000000001</v>
      </c>
      <c r="H13" s="86">
        <v>3.1785649999999999</v>
      </c>
      <c r="I13" s="86">
        <v>3.466952</v>
      </c>
      <c r="J13" s="86">
        <v>3.1763110000000001</v>
      </c>
      <c r="K13" s="86">
        <v>3.641267</v>
      </c>
      <c r="L13" s="86">
        <v>3.9740120000000001</v>
      </c>
      <c r="M13" s="86">
        <v>4.1361889999999999</v>
      </c>
      <c r="N13" s="86">
        <v>3.4915050000000001</v>
      </c>
      <c r="O13" s="86">
        <v>2.8103500000000001</v>
      </c>
      <c r="P13" s="86">
        <v>3.7456830000000001</v>
      </c>
      <c r="Q13" s="86">
        <v>3.560241</v>
      </c>
      <c r="R13" s="86">
        <v>3.413548</v>
      </c>
      <c r="S13" s="86">
        <v>4.3068229999999996</v>
      </c>
      <c r="T13" s="87">
        <v>2.8389850000000001</v>
      </c>
      <c r="U13" s="87">
        <v>2.896509</v>
      </c>
      <c r="V13" s="87">
        <v>3.273943</v>
      </c>
      <c r="W13" s="87">
        <v>3.9171559999999999</v>
      </c>
      <c r="X13" s="87">
        <v>3.3491789999999999</v>
      </c>
      <c r="Y13" s="87">
        <v>3.7602039999999999</v>
      </c>
      <c r="Z13" s="144">
        <v>0.83579599999999998</v>
      </c>
      <c r="AA13" s="89">
        <v>2.1186E-2</v>
      </c>
      <c r="AB13" s="145">
        <v>0.89069100000000001</v>
      </c>
      <c r="AC13" s="86">
        <v>0.35467300000000002</v>
      </c>
      <c r="AD13" s="146">
        <v>1.37977364</v>
      </c>
      <c r="AE13" s="86">
        <v>0.17804</v>
      </c>
      <c r="AF13" s="147">
        <v>1.1532089999999999</v>
      </c>
      <c r="AG13" s="119">
        <v>0.54098599999999997</v>
      </c>
      <c r="AH13" s="148">
        <v>1.2981849999999999</v>
      </c>
      <c r="AI13" s="89">
        <v>3.5778999999999998E-2</v>
      </c>
      <c r="AJ13" s="149">
        <v>1.1562809999999999</v>
      </c>
      <c r="AK13" s="122">
        <v>0.18140700000000001</v>
      </c>
    </row>
    <row r="14" spans="1:37" ht="15">
      <c r="A14" s="70" t="s">
        <v>297</v>
      </c>
      <c r="B14" s="86">
        <v>0.79601100000000002</v>
      </c>
      <c r="C14" s="86">
        <v>0.35013899999999998</v>
      </c>
      <c r="D14" s="86">
        <v>0.39053100000000002</v>
      </c>
      <c r="E14" s="86">
        <v>0.39799699999999999</v>
      </c>
      <c r="F14" s="86">
        <v>0.480016</v>
      </c>
      <c r="G14" s="86">
        <v>0.51775700000000002</v>
      </c>
      <c r="H14" s="86">
        <v>0.59022799999999997</v>
      </c>
      <c r="I14" s="86">
        <v>0.51605900000000005</v>
      </c>
      <c r="J14" s="86">
        <v>0.588669</v>
      </c>
      <c r="K14" s="86">
        <v>0.760104</v>
      </c>
      <c r="L14" s="86">
        <v>0.66765399999999997</v>
      </c>
      <c r="M14" s="86">
        <v>0.91433399999999998</v>
      </c>
      <c r="N14" s="86">
        <v>0.59575400000000001</v>
      </c>
      <c r="O14" s="86">
        <v>0.58698499999999998</v>
      </c>
      <c r="P14" s="86">
        <v>0.71116599999999996</v>
      </c>
      <c r="Q14" s="86">
        <v>0.56745999999999996</v>
      </c>
      <c r="R14" s="86">
        <v>0.73119199999999995</v>
      </c>
      <c r="S14" s="86">
        <v>0.75012100000000004</v>
      </c>
      <c r="T14" s="87">
        <v>0.51222699999999999</v>
      </c>
      <c r="U14" s="87">
        <v>0.46525699999999998</v>
      </c>
      <c r="V14" s="87">
        <v>0.56498499999999996</v>
      </c>
      <c r="W14" s="87">
        <v>0.78069699999999997</v>
      </c>
      <c r="X14" s="87">
        <v>0.63130200000000003</v>
      </c>
      <c r="Y14" s="87">
        <v>0.68292399999999998</v>
      </c>
      <c r="Z14" s="150">
        <v>0.72369300000000003</v>
      </c>
      <c r="AA14" s="89">
        <v>4.6942999999999999E-2</v>
      </c>
      <c r="AB14" s="151">
        <v>0.92440900000000004</v>
      </c>
      <c r="AC14" s="86">
        <v>0.504359</v>
      </c>
      <c r="AD14" s="152">
        <v>1.52412342</v>
      </c>
      <c r="AE14" s="86">
        <v>0.16766400000000001</v>
      </c>
      <c r="AF14" s="153">
        <v>1.1029979999999999</v>
      </c>
      <c r="AG14" s="119">
        <v>0.73344200000000004</v>
      </c>
      <c r="AH14" s="154">
        <v>1.4678450000000001</v>
      </c>
      <c r="AI14" s="89">
        <v>3.2745000000000003E-2</v>
      </c>
      <c r="AJ14" s="155">
        <v>1.3568899999999999</v>
      </c>
      <c r="AK14" s="96">
        <v>3.5874000000000003E-2</v>
      </c>
    </row>
    <row r="15" spans="1:37" ht="15">
      <c r="A15" s="70" t="s">
        <v>46</v>
      </c>
      <c r="B15" s="86">
        <v>4.7804510000000002</v>
      </c>
      <c r="C15" s="86">
        <v>2.3954840000000002</v>
      </c>
      <c r="D15" s="86">
        <v>3.8394379999999999</v>
      </c>
      <c r="E15" s="86">
        <v>3.778349</v>
      </c>
      <c r="F15" s="86">
        <v>3.3267540000000002</v>
      </c>
      <c r="G15" s="86">
        <v>3.263115</v>
      </c>
      <c r="H15" s="86">
        <v>3.377113</v>
      </c>
      <c r="I15" s="86">
        <v>3.4760059999999999</v>
      </c>
      <c r="J15" s="86">
        <v>3.3520780000000001</v>
      </c>
      <c r="K15" s="86">
        <v>2.7230750000000001</v>
      </c>
      <c r="L15" s="86">
        <v>3.3456320000000002</v>
      </c>
      <c r="M15" s="86">
        <v>3.076892</v>
      </c>
      <c r="N15" s="86">
        <v>4.1012069999999996</v>
      </c>
      <c r="O15" s="86">
        <v>3.5158149999999999</v>
      </c>
      <c r="P15" s="86">
        <v>4.6638190000000002</v>
      </c>
      <c r="Q15" s="86">
        <v>2.9483579999999998</v>
      </c>
      <c r="R15" s="86">
        <v>3.3151320000000002</v>
      </c>
      <c r="S15" s="86">
        <v>3.6061429999999999</v>
      </c>
      <c r="T15" s="87">
        <v>3.6717909999999998</v>
      </c>
      <c r="U15" s="87">
        <v>3.456073</v>
      </c>
      <c r="V15" s="87">
        <v>3.401732</v>
      </c>
      <c r="W15" s="87">
        <v>3.0485329999999999</v>
      </c>
      <c r="X15" s="87">
        <v>4.0936139999999996</v>
      </c>
      <c r="Y15" s="87">
        <v>3.2898779999999999</v>
      </c>
      <c r="Z15" s="156">
        <v>1.1158589999999999</v>
      </c>
      <c r="AA15" s="86">
        <v>0.12764600000000001</v>
      </c>
      <c r="AB15" s="157">
        <v>1.2443059999999999</v>
      </c>
      <c r="AC15" s="86">
        <v>0.103295</v>
      </c>
      <c r="AD15" s="158">
        <v>0.83025780000000005</v>
      </c>
      <c r="AE15" s="86">
        <v>0.43352600000000002</v>
      </c>
      <c r="AF15" s="159">
        <v>0.92645</v>
      </c>
      <c r="AG15" s="119">
        <v>0.71723300000000001</v>
      </c>
      <c r="AH15" s="160">
        <v>0.95191199999999998</v>
      </c>
      <c r="AI15" s="86">
        <v>0.54261700000000002</v>
      </c>
      <c r="AJ15" s="161">
        <v>1.1844699999999999</v>
      </c>
      <c r="AK15" s="122">
        <v>0.15908</v>
      </c>
    </row>
    <row r="16" spans="1:37" ht="15">
      <c r="A16" s="70" t="s">
        <v>47</v>
      </c>
      <c r="B16" s="86">
        <v>13.990690000000001</v>
      </c>
      <c r="C16" s="86">
        <v>6.2719839999999998</v>
      </c>
      <c r="D16" s="86">
        <v>8.0960699999999992</v>
      </c>
      <c r="E16" s="86">
        <v>6.7301570000000002</v>
      </c>
      <c r="F16" s="86">
        <v>7.2783420000000003</v>
      </c>
      <c r="G16" s="86">
        <v>6.7886670000000002</v>
      </c>
      <c r="H16" s="86">
        <v>8.0712580000000003</v>
      </c>
      <c r="I16" s="86">
        <v>7.9298070000000003</v>
      </c>
      <c r="J16" s="86">
        <v>7.8105909999999996</v>
      </c>
      <c r="K16" s="86">
        <v>6.53993</v>
      </c>
      <c r="L16" s="86">
        <v>8.8961179999999995</v>
      </c>
      <c r="M16" s="86">
        <v>8.6062670000000008</v>
      </c>
      <c r="N16" s="86">
        <v>8.2415990000000008</v>
      </c>
      <c r="O16" s="86">
        <v>8.5739040000000006</v>
      </c>
      <c r="P16" s="86">
        <v>9.9750019999999999</v>
      </c>
      <c r="Q16" s="86">
        <v>7.2494509999999996</v>
      </c>
      <c r="R16" s="86">
        <v>8.7207969999999992</v>
      </c>
      <c r="S16" s="86">
        <v>8.9334699999999998</v>
      </c>
      <c r="T16" s="87">
        <v>9.4529139999999998</v>
      </c>
      <c r="U16" s="87">
        <v>6.9323889999999997</v>
      </c>
      <c r="V16" s="87">
        <v>7.9372189999999998</v>
      </c>
      <c r="W16" s="87">
        <v>8.0141050000000007</v>
      </c>
      <c r="X16" s="87">
        <v>8.9301680000000001</v>
      </c>
      <c r="Y16" s="87">
        <v>8.3012390000000007</v>
      </c>
      <c r="Z16" s="162">
        <v>0.99040600000000001</v>
      </c>
      <c r="AA16" s="86">
        <v>0.92283499999999996</v>
      </c>
      <c r="AB16" s="104">
        <v>1.075763</v>
      </c>
      <c r="AC16" s="86">
        <v>0.44888099999999997</v>
      </c>
      <c r="AD16" s="163">
        <v>0.84779201999999998</v>
      </c>
      <c r="AE16" s="86">
        <v>0.58776200000000001</v>
      </c>
      <c r="AF16" s="164">
        <v>0.83965800000000002</v>
      </c>
      <c r="AG16" s="119">
        <v>0.550902</v>
      </c>
      <c r="AH16" s="165">
        <v>1.197457</v>
      </c>
      <c r="AI16" s="86">
        <v>6.9962999999999997E-2</v>
      </c>
      <c r="AJ16" s="166">
        <v>1.288181</v>
      </c>
      <c r="AK16" s="96">
        <v>2.3276999999999999E-2</v>
      </c>
    </row>
    <row r="17" spans="1:37" ht="15">
      <c r="A17" s="70" t="s">
        <v>48</v>
      </c>
      <c r="B17" s="86">
        <v>8.6509239999999998</v>
      </c>
      <c r="C17" s="86">
        <v>3.9802659999999999</v>
      </c>
      <c r="D17" s="86">
        <v>5.7081840000000001</v>
      </c>
      <c r="E17" s="86">
        <v>3.876976</v>
      </c>
      <c r="F17" s="86">
        <v>3.4284520000000001</v>
      </c>
      <c r="G17" s="86">
        <v>3.758632</v>
      </c>
      <c r="H17" s="86">
        <v>4.1574650000000002</v>
      </c>
      <c r="I17" s="86">
        <v>4.1954710000000004</v>
      </c>
      <c r="J17" s="86">
        <v>3.99437</v>
      </c>
      <c r="K17" s="86">
        <v>2.7329919999999999</v>
      </c>
      <c r="L17" s="86">
        <v>3.174423</v>
      </c>
      <c r="M17" s="86">
        <v>3.019857</v>
      </c>
      <c r="N17" s="86">
        <v>5.0290419999999996</v>
      </c>
      <c r="O17" s="86">
        <v>5.0553809999999997</v>
      </c>
      <c r="P17" s="86">
        <v>6.2153130000000001</v>
      </c>
      <c r="Q17" s="86">
        <v>3.0020950000000002</v>
      </c>
      <c r="R17" s="86">
        <v>3.42808</v>
      </c>
      <c r="S17" s="86">
        <v>3.531981</v>
      </c>
      <c r="T17" s="87">
        <v>6.1131250000000001</v>
      </c>
      <c r="U17" s="87">
        <v>3.6880199999999999</v>
      </c>
      <c r="V17" s="87">
        <v>4.1157690000000002</v>
      </c>
      <c r="W17" s="87">
        <v>2.9757579999999999</v>
      </c>
      <c r="X17" s="87">
        <v>5.4332450000000003</v>
      </c>
      <c r="Y17" s="87">
        <v>3.320719</v>
      </c>
      <c r="Z17" s="167">
        <v>1.3830990000000001</v>
      </c>
      <c r="AA17" s="89">
        <v>1.3519999999999999E-3</v>
      </c>
      <c r="AB17" s="168">
        <v>1.636166</v>
      </c>
      <c r="AC17" s="89">
        <v>7.5449999999999996E-3</v>
      </c>
      <c r="AD17" s="169">
        <v>0.48678176000000001</v>
      </c>
      <c r="AE17" s="86">
        <v>8.3781999999999995E-2</v>
      </c>
      <c r="AF17" s="137">
        <v>0.67326799999999998</v>
      </c>
      <c r="AG17" s="119">
        <v>0.21717900000000001</v>
      </c>
      <c r="AH17" s="170">
        <v>0.90040699999999996</v>
      </c>
      <c r="AI17" s="86">
        <v>0.15587300000000001</v>
      </c>
      <c r="AJ17" s="171">
        <v>1.4732149999999999</v>
      </c>
      <c r="AK17" s="96">
        <v>1.3469999999999999E-2</v>
      </c>
    </row>
    <row r="18" spans="1:37" ht="15">
      <c r="A18" s="70" t="s">
        <v>49</v>
      </c>
      <c r="B18" s="86">
        <v>9.4925219999999992</v>
      </c>
      <c r="C18" s="86">
        <v>5.0029380000000003</v>
      </c>
      <c r="D18" s="86">
        <v>5.9857909999999999</v>
      </c>
      <c r="E18" s="86">
        <v>6.6062200000000004</v>
      </c>
      <c r="F18" s="86">
        <v>4.7594789999999998</v>
      </c>
      <c r="G18" s="86">
        <v>6.0164790000000004</v>
      </c>
      <c r="H18" s="86">
        <v>5.5623389999999997</v>
      </c>
      <c r="I18" s="86">
        <v>5.7231259999999997</v>
      </c>
      <c r="J18" s="86">
        <v>4.8338789999999996</v>
      </c>
      <c r="K18" s="86">
        <v>4.5279579999999999</v>
      </c>
      <c r="L18" s="86">
        <v>5.3277289999999997</v>
      </c>
      <c r="M18" s="86">
        <v>3.9858790000000002</v>
      </c>
      <c r="N18" s="86">
        <v>7.0288370000000002</v>
      </c>
      <c r="O18" s="86">
        <v>7.1453709999999999</v>
      </c>
      <c r="P18" s="86">
        <v>8.032133</v>
      </c>
      <c r="Q18" s="86">
        <v>5.688218</v>
      </c>
      <c r="R18" s="86">
        <v>6.373983</v>
      </c>
      <c r="S18" s="86">
        <v>6.2613089999999998</v>
      </c>
      <c r="T18" s="87">
        <v>6.8270840000000002</v>
      </c>
      <c r="U18" s="87">
        <v>5.7940589999999998</v>
      </c>
      <c r="V18" s="87">
        <v>5.3731150000000003</v>
      </c>
      <c r="W18" s="87">
        <v>4.6138560000000002</v>
      </c>
      <c r="X18" s="87">
        <v>7.4021140000000001</v>
      </c>
      <c r="Y18" s="87">
        <v>6.107837</v>
      </c>
      <c r="Z18" s="149">
        <v>1.164561</v>
      </c>
      <c r="AA18" s="86">
        <v>0.18604899999999999</v>
      </c>
      <c r="AB18" s="141">
        <v>1.2119040000000001</v>
      </c>
      <c r="AC18" s="89">
        <v>2.7434E-2</v>
      </c>
      <c r="AD18" s="172">
        <v>0.67581647</v>
      </c>
      <c r="AE18" s="86">
        <v>0.19339500000000001</v>
      </c>
      <c r="AF18" s="173">
        <v>0.78702899999999998</v>
      </c>
      <c r="AG18" s="119">
        <v>0.35452699999999998</v>
      </c>
      <c r="AH18" s="174">
        <v>1.054155</v>
      </c>
      <c r="AI18" s="86">
        <v>0.61985800000000002</v>
      </c>
      <c r="AJ18" s="175">
        <v>1.2775350000000001</v>
      </c>
      <c r="AK18" s="122">
        <v>6.3146999999999995E-2</v>
      </c>
    </row>
    <row r="19" spans="1:37" ht="15">
      <c r="A19" s="70" t="s">
        <v>50</v>
      </c>
      <c r="B19" s="86">
        <v>18.917539999999999</v>
      </c>
      <c r="C19" s="86">
        <v>8.2024659999999994</v>
      </c>
      <c r="D19" s="86">
        <v>10.90978</v>
      </c>
      <c r="E19" s="86">
        <v>10.490180000000001</v>
      </c>
      <c r="F19" s="86">
        <v>9.3009170000000001</v>
      </c>
      <c r="G19" s="86">
        <v>9.7110590000000006</v>
      </c>
      <c r="H19" s="86">
        <v>10.78354</v>
      </c>
      <c r="I19" s="86">
        <v>9.6397440000000003</v>
      </c>
      <c r="J19" s="86">
        <v>8.8663819999999998</v>
      </c>
      <c r="K19" s="86">
        <v>7.6908789999999998</v>
      </c>
      <c r="L19" s="86">
        <v>8.7034310000000001</v>
      </c>
      <c r="M19" s="86">
        <v>6.2025009999999998</v>
      </c>
      <c r="N19" s="86">
        <v>14.281499999999999</v>
      </c>
      <c r="O19" s="86">
        <v>12.510149999999999</v>
      </c>
      <c r="P19" s="86">
        <v>13.459250000000001</v>
      </c>
      <c r="Q19" s="86">
        <v>7.6571340000000001</v>
      </c>
      <c r="R19" s="86">
        <v>10.308680000000001</v>
      </c>
      <c r="S19" s="86">
        <v>9.5476270000000003</v>
      </c>
      <c r="T19" s="87">
        <v>12.676589999999999</v>
      </c>
      <c r="U19" s="87">
        <v>9.8340510000000005</v>
      </c>
      <c r="V19" s="87">
        <v>9.7632209999999997</v>
      </c>
      <c r="W19" s="87">
        <v>7.5322699999999996</v>
      </c>
      <c r="X19" s="87">
        <v>13.416969999999999</v>
      </c>
      <c r="Y19" s="87">
        <v>9.1711460000000002</v>
      </c>
      <c r="Z19" s="166">
        <v>1.2961860000000001</v>
      </c>
      <c r="AA19" s="86">
        <v>7.1389999999999995E-2</v>
      </c>
      <c r="AB19" s="171">
        <v>1.4629540000000001</v>
      </c>
      <c r="AC19" s="89">
        <v>1.0677000000000001E-2</v>
      </c>
      <c r="AD19" s="176">
        <v>0.59418720000000003</v>
      </c>
      <c r="AE19" s="86">
        <v>0.19379399999999999</v>
      </c>
      <c r="AF19" s="98">
        <v>0.770177</v>
      </c>
      <c r="AG19" s="119">
        <v>0.42261900000000002</v>
      </c>
      <c r="AH19" s="177">
        <v>0.93259099999999995</v>
      </c>
      <c r="AI19" s="86">
        <v>0.48474699999999998</v>
      </c>
      <c r="AJ19" s="178">
        <v>1.3643380000000001</v>
      </c>
      <c r="AK19" s="96">
        <v>4.4359999999999998E-3</v>
      </c>
    </row>
    <row r="20" spans="1:37" ht="15">
      <c r="A20" s="70" t="s">
        <v>51</v>
      </c>
      <c r="B20" s="86">
        <v>21.921869999999998</v>
      </c>
      <c r="C20" s="86">
        <v>10.96918</v>
      </c>
      <c r="D20" s="86">
        <v>14.96252</v>
      </c>
      <c r="E20" s="86">
        <v>11.87007</v>
      </c>
      <c r="F20" s="86">
        <v>12.181010000000001</v>
      </c>
      <c r="G20" s="86">
        <v>12.29095</v>
      </c>
      <c r="H20" s="86">
        <v>15.57094</v>
      </c>
      <c r="I20" s="86">
        <v>15.845129999999999</v>
      </c>
      <c r="J20" s="86">
        <v>13.385669999999999</v>
      </c>
      <c r="K20" s="86">
        <v>11.497820000000001</v>
      </c>
      <c r="L20" s="86">
        <v>13.27453</v>
      </c>
      <c r="M20" s="86">
        <v>11.986750000000001</v>
      </c>
      <c r="N20" s="86">
        <v>15.77121</v>
      </c>
      <c r="O20" s="86">
        <v>15.76125</v>
      </c>
      <c r="P20" s="86">
        <v>17.727029999999999</v>
      </c>
      <c r="Q20" s="86">
        <v>11.139989999999999</v>
      </c>
      <c r="R20" s="86">
        <v>11.54252</v>
      </c>
      <c r="S20" s="86">
        <v>12.997719999999999</v>
      </c>
      <c r="T20" s="87">
        <v>15.95119</v>
      </c>
      <c r="U20" s="87">
        <v>12.11401</v>
      </c>
      <c r="V20" s="87">
        <v>14.933909999999999</v>
      </c>
      <c r="W20" s="87">
        <v>12.253030000000001</v>
      </c>
      <c r="X20" s="87">
        <v>16.419830000000001</v>
      </c>
      <c r="Y20" s="87">
        <v>11.893409999999999</v>
      </c>
      <c r="Z20" s="141">
        <v>1.218793</v>
      </c>
      <c r="AA20" s="89">
        <v>4.6507E-2</v>
      </c>
      <c r="AB20" s="178">
        <v>1.380582</v>
      </c>
      <c r="AC20" s="89">
        <v>6.3309999999999998E-3</v>
      </c>
      <c r="AD20" s="179">
        <v>0.76815792999999999</v>
      </c>
      <c r="AE20" s="86">
        <v>0.317882</v>
      </c>
      <c r="AF20" s="180">
        <v>0.936226</v>
      </c>
      <c r="AG20" s="119">
        <v>0.77283199999999996</v>
      </c>
      <c r="AH20" s="181">
        <v>0.98179000000000005</v>
      </c>
      <c r="AI20" s="86">
        <v>0.72219199999999995</v>
      </c>
      <c r="AJ20" s="155">
        <v>1.3554409999999999</v>
      </c>
      <c r="AK20" s="96">
        <v>2.9420000000000002E-3</v>
      </c>
    </row>
    <row r="21" spans="1:37" ht="15">
      <c r="A21" s="70" t="s">
        <v>52</v>
      </c>
      <c r="B21" s="86">
        <v>2.8658160000000001</v>
      </c>
      <c r="C21" s="86">
        <v>1.4033310000000001</v>
      </c>
      <c r="D21" s="86">
        <v>2.0687169999999999</v>
      </c>
      <c r="E21" s="86">
        <v>1.60246</v>
      </c>
      <c r="F21" s="86">
        <v>1.43842</v>
      </c>
      <c r="G21" s="86">
        <v>1.537258</v>
      </c>
      <c r="H21" s="86">
        <v>1.6708069999999999</v>
      </c>
      <c r="I21" s="86">
        <v>1.5964640000000001</v>
      </c>
      <c r="J21" s="86">
        <v>1.4371149999999999</v>
      </c>
      <c r="K21" s="86">
        <v>1.096697</v>
      </c>
      <c r="L21" s="86">
        <v>1.2512369999999999</v>
      </c>
      <c r="M21" s="86">
        <v>1.0913790000000001</v>
      </c>
      <c r="N21" s="86">
        <v>2.2528410000000001</v>
      </c>
      <c r="O21" s="86">
        <v>2.0270269999999999</v>
      </c>
      <c r="P21" s="86">
        <v>2.5715590000000002</v>
      </c>
      <c r="Q21" s="86">
        <v>1.478836</v>
      </c>
      <c r="R21" s="86">
        <v>1.7054530000000001</v>
      </c>
      <c r="S21" s="86">
        <v>1.8339730000000001</v>
      </c>
      <c r="T21" s="87">
        <v>2.1126209999999999</v>
      </c>
      <c r="U21" s="87">
        <v>1.526046</v>
      </c>
      <c r="V21" s="87">
        <v>1.5681290000000001</v>
      </c>
      <c r="W21" s="87">
        <v>1.1464380000000001</v>
      </c>
      <c r="X21" s="87">
        <v>2.2838090000000002</v>
      </c>
      <c r="Y21" s="87">
        <v>1.6727540000000001</v>
      </c>
      <c r="Z21" s="178">
        <v>1.367828</v>
      </c>
      <c r="AA21" s="89">
        <v>8.2240000000000004E-3</v>
      </c>
      <c r="AB21" s="178">
        <v>1.365299</v>
      </c>
      <c r="AC21" s="89">
        <v>3.1890000000000002E-2</v>
      </c>
      <c r="AD21" s="182">
        <v>0.54266121</v>
      </c>
      <c r="AE21" s="86">
        <v>8.5908999999999999E-2</v>
      </c>
      <c r="AF21" s="183">
        <v>0.74226700000000001</v>
      </c>
      <c r="AG21" s="119">
        <v>0.27255699999999999</v>
      </c>
      <c r="AH21" s="184">
        <v>1.096136</v>
      </c>
      <c r="AI21" s="86">
        <v>0.26841199999999998</v>
      </c>
      <c r="AJ21" s="185">
        <v>1.496553</v>
      </c>
      <c r="AK21" s="96">
        <v>1.0087E-2</v>
      </c>
    </row>
    <row r="22" spans="1:37" ht="15">
      <c r="A22" s="70" t="s">
        <v>53</v>
      </c>
      <c r="B22" s="86">
        <v>4.1887030000000003</v>
      </c>
      <c r="C22" s="86">
        <v>2.0459000000000001</v>
      </c>
      <c r="D22" s="86">
        <v>2.5251209999999999</v>
      </c>
      <c r="E22" s="86">
        <v>2.1715249999999999</v>
      </c>
      <c r="F22" s="86">
        <v>2.1259009999999998</v>
      </c>
      <c r="G22" s="86">
        <v>2.34592</v>
      </c>
      <c r="H22" s="86">
        <v>2.6725699999999999</v>
      </c>
      <c r="I22" s="86">
        <v>2.4613909999999999</v>
      </c>
      <c r="J22" s="86">
        <v>2.2206169999999998</v>
      </c>
      <c r="K22" s="86">
        <v>1.8252999999999999</v>
      </c>
      <c r="L22" s="86">
        <v>2.2195800000000001</v>
      </c>
      <c r="M22" s="86">
        <v>1.634989</v>
      </c>
      <c r="N22" s="86">
        <v>2.6719279999999999</v>
      </c>
      <c r="O22" s="86">
        <v>2.9714830000000001</v>
      </c>
      <c r="P22" s="86">
        <v>2.8726759999999998</v>
      </c>
      <c r="Q22" s="86">
        <v>1.8062720000000001</v>
      </c>
      <c r="R22" s="86">
        <v>2.3725749999999999</v>
      </c>
      <c r="S22" s="86">
        <v>2.138347</v>
      </c>
      <c r="T22" s="87">
        <v>2.9199079999999999</v>
      </c>
      <c r="U22" s="87">
        <v>2.2144490000000001</v>
      </c>
      <c r="V22" s="87">
        <v>2.4515259999999999</v>
      </c>
      <c r="W22" s="87">
        <v>1.8932899999999999</v>
      </c>
      <c r="X22" s="87">
        <v>2.8386960000000001</v>
      </c>
      <c r="Y22" s="87">
        <v>2.105731</v>
      </c>
      <c r="Z22" s="166">
        <v>1.2948500000000001</v>
      </c>
      <c r="AA22" s="86">
        <v>6.1086000000000001E-2</v>
      </c>
      <c r="AB22" s="155">
        <v>1.3480810000000001</v>
      </c>
      <c r="AC22" s="89">
        <v>1.7080999999999999E-2</v>
      </c>
      <c r="AD22" s="186">
        <v>0.64840743000000001</v>
      </c>
      <c r="AE22" s="86">
        <v>0.20116200000000001</v>
      </c>
      <c r="AF22" s="164">
        <v>0.83958999999999995</v>
      </c>
      <c r="AG22" s="119">
        <v>0.51846499999999995</v>
      </c>
      <c r="AH22" s="160">
        <v>0.95090600000000003</v>
      </c>
      <c r="AI22" s="86">
        <v>0.57320000000000004</v>
      </c>
      <c r="AJ22" s="175">
        <v>1.2818970000000001</v>
      </c>
      <c r="AK22" s="96">
        <v>4.8729999999999997E-3</v>
      </c>
    </row>
    <row r="23" spans="1:37" ht="15">
      <c r="A23" s="70" t="s">
        <v>59</v>
      </c>
      <c r="B23" s="86">
        <v>5.6571000000000003E-2</v>
      </c>
      <c r="C23" s="86">
        <v>4.1458000000000002E-2</v>
      </c>
      <c r="D23" s="86">
        <v>4.1080999999999999E-2</v>
      </c>
      <c r="E23" s="86">
        <v>3.9925000000000002E-2</v>
      </c>
      <c r="F23" s="86">
        <v>3.8598E-2</v>
      </c>
      <c r="G23" s="86">
        <v>5.5016000000000002E-2</v>
      </c>
      <c r="H23" s="86">
        <v>4.6362E-2</v>
      </c>
      <c r="I23" s="86">
        <v>5.3041999999999999E-2</v>
      </c>
      <c r="J23" s="86">
        <v>4.5366999999999998E-2</v>
      </c>
      <c r="K23" s="86">
        <v>3.5142E-2</v>
      </c>
      <c r="L23" s="86">
        <v>4.3917999999999999E-2</v>
      </c>
      <c r="M23" s="86">
        <v>3.5621E-2</v>
      </c>
      <c r="N23" s="86">
        <v>6.1802999999999997E-2</v>
      </c>
      <c r="O23" s="86">
        <v>6.5356999999999998E-2</v>
      </c>
      <c r="P23" s="86">
        <v>5.2683000000000001E-2</v>
      </c>
      <c r="Q23" s="86">
        <v>3.4980999999999998E-2</v>
      </c>
      <c r="R23" s="86">
        <v>4.7287000000000003E-2</v>
      </c>
      <c r="S23" s="86">
        <v>3.6882999999999999E-2</v>
      </c>
      <c r="T23" s="87">
        <v>4.6370000000000001E-2</v>
      </c>
      <c r="U23" s="87">
        <v>4.4512999999999997E-2</v>
      </c>
      <c r="V23" s="87">
        <v>4.8257000000000001E-2</v>
      </c>
      <c r="W23" s="87">
        <v>3.8226999999999997E-2</v>
      </c>
      <c r="X23" s="87">
        <v>5.9948000000000001E-2</v>
      </c>
      <c r="Y23" s="87">
        <v>3.9717000000000002E-2</v>
      </c>
      <c r="Z23" s="187">
        <v>1.262381</v>
      </c>
      <c r="AA23" s="86">
        <v>5.4768999999999998E-2</v>
      </c>
      <c r="AB23" s="188">
        <v>1.5093639999999999</v>
      </c>
      <c r="AC23" s="89">
        <v>1.9691E-2</v>
      </c>
      <c r="AD23" s="124">
        <v>0.82438767999999996</v>
      </c>
      <c r="AE23" s="86">
        <v>0.235877</v>
      </c>
      <c r="AF23" s="189">
        <v>1.040691</v>
      </c>
      <c r="AG23" s="119">
        <v>0.75486200000000003</v>
      </c>
      <c r="AH23" s="190">
        <v>0.89225500000000002</v>
      </c>
      <c r="AI23" s="86">
        <v>0.50203699999999996</v>
      </c>
      <c r="AJ23" s="155">
        <v>1.346738</v>
      </c>
      <c r="AK23" s="122">
        <v>7.5798000000000004E-2</v>
      </c>
    </row>
    <row r="24" spans="1:37" ht="15">
      <c r="A24" s="70" t="s">
        <v>60</v>
      </c>
      <c r="B24" s="86">
        <v>0.734568</v>
      </c>
      <c r="C24" s="86">
        <v>0.54673799999999995</v>
      </c>
      <c r="D24" s="86">
        <v>0.534663</v>
      </c>
      <c r="E24" s="86">
        <v>0.59872800000000004</v>
      </c>
      <c r="F24" s="86">
        <v>0.58254499999999998</v>
      </c>
      <c r="G24" s="86">
        <v>0.59431500000000004</v>
      </c>
      <c r="H24" s="86">
        <v>0.31618000000000002</v>
      </c>
      <c r="I24" s="86">
        <v>0.32784999999999997</v>
      </c>
      <c r="J24" s="86">
        <v>0.30041499999999999</v>
      </c>
      <c r="K24" s="86">
        <v>0.45125999999999999</v>
      </c>
      <c r="L24" s="86">
        <v>0.48299300000000001</v>
      </c>
      <c r="M24" s="86">
        <v>0.415354</v>
      </c>
      <c r="N24" s="86">
        <v>0.32977600000000001</v>
      </c>
      <c r="O24" s="86">
        <v>0.32434800000000003</v>
      </c>
      <c r="P24" s="86">
        <v>0.344329</v>
      </c>
      <c r="Q24" s="86">
        <v>0.33841199999999999</v>
      </c>
      <c r="R24" s="86">
        <v>0.44367499999999999</v>
      </c>
      <c r="S24" s="86">
        <v>0.40183999999999997</v>
      </c>
      <c r="T24" s="87">
        <v>0.60532300000000006</v>
      </c>
      <c r="U24" s="87">
        <v>0.59186300000000003</v>
      </c>
      <c r="V24" s="87">
        <v>0.31481500000000001</v>
      </c>
      <c r="W24" s="87">
        <v>0.44986900000000002</v>
      </c>
      <c r="X24" s="87">
        <v>0.332818</v>
      </c>
      <c r="Y24" s="87">
        <v>0.39464300000000002</v>
      </c>
      <c r="Z24" s="191">
        <v>0.69979199999999997</v>
      </c>
      <c r="AA24" s="89">
        <v>3.0560000000000001E-3</v>
      </c>
      <c r="AB24" s="192">
        <v>0.84333999999999998</v>
      </c>
      <c r="AC24" s="86">
        <v>0.118376</v>
      </c>
      <c r="AD24" s="193">
        <v>0.74318835000000005</v>
      </c>
      <c r="AE24" s="86">
        <v>8.2977999999999996E-2</v>
      </c>
      <c r="AF24" s="194">
        <v>0.52007700000000001</v>
      </c>
      <c r="AG24" s="93">
        <v>1.1199000000000001E-2</v>
      </c>
      <c r="AH24" s="195">
        <v>0.66678000000000004</v>
      </c>
      <c r="AI24" s="89">
        <v>3.1210000000000001E-3</v>
      </c>
      <c r="AJ24" s="196">
        <v>0.56232199999999999</v>
      </c>
      <c r="AK24" s="96">
        <v>5.0000000000000004E-6</v>
      </c>
    </row>
    <row r="25" spans="1:37" ht="15">
      <c r="A25" s="70" t="s">
        <v>61</v>
      </c>
      <c r="B25" s="86">
        <v>0.143231</v>
      </c>
      <c r="C25" s="86">
        <v>0.106798</v>
      </c>
      <c r="D25" s="86">
        <v>0.10962</v>
      </c>
      <c r="E25" s="86">
        <v>0.10351299999999999</v>
      </c>
      <c r="F25" s="86">
        <v>0.10106900000000001</v>
      </c>
      <c r="G25" s="86">
        <v>9.7261E-2</v>
      </c>
      <c r="H25" s="86">
        <v>6.3908000000000006E-2</v>
      </c>
      <c r="I25" s="86">
        <v>6.5410999999999997E-2</v>
      </c>
      <c r="J25" s="86">
        <v>5.8303000000000001E-2</v>
      </c>
      <c r="K25" s="86">
        <v>7.6395000000000005E-2</v>
      </c>
      <c r="L25" s="86">
        <v>7.9778000000000002E-2</v>
      </c>
      <c r="M25" s="86">
        <v>7.2783E-2</v>
      </c>
      <c r="N25" s="86">
        <v>5.3169000000000001E-2</v>
      </c>
      <c r="O25" s="86">
        <v>4.9459000000000003E-2</v>
      </c>
      <c r="P25" s="86">
        <v>5.3672999999999998E-2</v>
      </c>
      <c r="Q25" s="86">
        <v>5.1179000000000002E-2</v>
      </c>
      <c r="R25" s="86">
        <v>6.7510000000000001E-2</v>
      </c>
      <c r="S25" s="86">
        <v>5.7674000000000003E-2</v>
      </c>
      <c r="T25" s="87">
        <v>0.119883</v>
      </c>
      <c r="U25" s="87">
        <v>0.100614</v>
      </c>
      <c r="V25" s="87">
        <v>6.2540999999999999E-2</v>
      </c>
      <c r="W25" s="87">
        <v>7.6318999999999998E-2</v>
      </c>
      <c r="X25" s="87">
        <v>5.21E-2</v>
      </c>
      <c r="Y25" s="87">
        <v>5.8788E-2</v>
      </c>
      <c r="Z25" s="197">
        <v>0.81947000000000003</v>
      </c>
      <c r="AA25" s="89">
        <v>9.6200000000000001E-3</v>
      </c>
      <c r="AB25" s="198">
        <v>0.88624599999999998</v>
      </c>
      <c r="AC25" s="86">
        <v>0.24642800000000001</v>
      </c>
      <c r="AD25" s="199">
        <v>0.63660729999999999</v>
      </c>
      <c r="AE25" s="89">
        <v>2.1419000000000001E-2</v>
      </c>
      <c r="AF25" s="200">
        <v>0.52168000000000003</v>
      </c>
      <c r="AG25" s="93">
        <v>8.5319999999999997E-3</v>
      </c>
      <c r="AH25" s="99">
        <v>0.58428599999999997</v>
      </c>
      <c r="AI25" s="89">
        <v>1.1900000000000001E-3</v>
      </c>
      <c r="AJ25" s="194">
        <v>0.51782099999999998</v>
      </c>
      <c r="AK25" s="96">
        <v>2.6999999999999999E-5</v>
      </c>
    </row>
    <row r="26" spans="1:37" ht="15">
      <c r="A26" s="70" t="s">
        <v>62</v>
      </c>
      <c r="B26" s="86">
        <v>4.0439999999999997E-2</v>
      </c>
      <c r="C26" s="86">
        <v>3.1130000000000001E-2</v>
      </c>
      <c r="D26" s="86">
        <v>3.1600000000000003E-2</v>
      </c>
      <c r="E26" s="86">
        <v>2.8694999999999998E-2</v>
      </c>
      <c r="F26" s="86">
        <v>3.1023999999999999E-2</v>
      </c>
      <c r="G26" s="86">
        <v>3.0422999999999999E-2</v>
      </c>
      <c r="H26" s="86">
        <v>1.7760999999999999E-2</v>
      </c>
      <c r="I26" s="86">
        <v>1.7298000000000001E-2</v>
      </c>
      <c r="J26" s="86">
        <v>1.5226999999999999E-2</v>
      </c>
      <c r="K26" s="86">
        <v>2.4218E-2</v>
      </c>
      <c r="L26" s="86">
        <v>2.3997000000000001E-2</v>
      </c>
      <c r="M26" s="86">
        <v>2.0774999999999998E-2</v>
      </c>
      <c r="N26" s="86">
        <v>1.7152000000000001E-2</v>
      </c>
      <c r="O26" s="86">
        <v>1.4881E-2</v>
      </c>
      <c r="P26" s="86">
        <v>1.5098E-2</v>
      </c>
      <c r="Q26" s="86">
        <v>1.9295E-2</v>
      </c>
      <c r="R26" s="86">
        <v>2.2747E-2</v>
      </c>
      <c r="S26" s="86">
        <v>2.2769000000000001E-2</v>
      </c>
      <c r="T26" s="87">
        <v>3.4389999999999997E-2</v>
      </c>
      <c r="U26" s="87">
        <v>3.0047000000000001E-2</v>
      </c>
      <c r="V26" s="87">
        <v>1.6761999999999999E-2</v>
      </c>
      <c r="W26" s="87">
        <v>2.2997E-2</v>
      </c>
      <c r="X26" s="87">
        <v>1.5709999999999998E-2</v>
      </c>
      <c r="Y26" s="87">
        <v>2.1604000000000002E-2</v>
      </c>
      <c r="Z26" s="201">
        <v>0.72887599999999997</v>
      </c>
      <c r="AA26" s="89">
        <v>1.0101000000000001E-2</v>
      </c>
      <c r="AB26" s="201">
        <v>0.72720200000000002</v>
      </c>
      <c r="AC26" s="89">
        <v>1.2392E-2</v>
      </c>
      <c r="AD26" s="202">
        <v>0.66871347999999997</v>
      </c>
      <c r="AE26" s="89">
        <v>2.4192999999999999E-2</v>
      </c>
      <c r="AF26" s="102">
        <v>0.48740899999999998</v>
      </c>
      <c r="AG26" s="93">
        <v>4.8710000000000003E-3</v>
      </c>
      <c r="AH26" s="203">
        <v>0.71898899999999999</v>
      </c>
      <c r="AI26" s="89">
        <v>3.3249999999999998E-3</v>
      </c>
      <c r="AJ26" s="200">
        <v>0.52285099999999995</v>
      </c>
      <c r="AK26" s="96">
        <v>1.3999999999999999E-4</v>
      </c>
    </row>
    <row r="27" spans="1:37" ht="15">
      <c r="A27" s="70" t="s">
        <v>63</v>
      </c>
      <c r="B27" s="86">
        <v>0.52063000000000004</v>
      </c>
      <c r="C27" s="86">
        <v>0.37025799999999998</v>
      </c>
      <c r="D27" s="86">
        <v>0.36989</v>
      </c>
      <c r="E27" s="86">
        <v>0.31998700000000002</v>
      </c>
      <c r="F27" s="86">
        <v>0.31997300000000001</v>
      </c>
      <c r="G27" s="86">
        <v>0.32449899999999998</v>
      </c>
      <c r="H27" s="86">
        <v>0.218475</v>
      </c>
      <c r="I27" s="86">
        <v>0.21333099999999999</v>
      </c>
      <c r="J27" s="86">
        <v>0.199963</v>
      </c>
      <c r="K27" s="86">
        <v>0.27650799999999998</v>
      </c>
      <c r="L27" s="86">
        <v>0.28445599999999999</v>
      </c>
      <c r="M27" s="86">
        <v>0.25331199999999998</v>
      </c>
      <c r="N27" s="86">
        <v>0.19548699999999999</v>
      </c>
      <c r="O27" s="86">
        <v>0.19094900000000001</v>
      </c>
      <c r="P27" s="86">
        <v>0.187194</v>
      </c>
      <c r="Q27" s="86">
        <v>0.235738</v>
      </c>
      <c r="R27" s="86">
        <v>0.26655800000000002</v>
      </c>
      <c r="S27" s="86">
        <v>0.25075799999999998</v>
      </c>
      <c r="T27" s="87">
        <v>0.42025899999999999</v>
      </c>
      <c r="U27" s="87">
        <v>0.32148599999999999</v>
      </c>
      <c r="V27" s="87">
        <v>0.21059</v>
      </c>
      <c r="W27" s="87">
        <v>0.27142500000000003</v>
      </c>
      <c r="X27" s="87">
        <v>0.19120999999999999</v>
      </c>
      <c r="Y27" s="87">
        <v>0.25101800000000002</v>
      </c>
      <c r="Z27" s="110">
        <v>0.77586699999999997</v>
      </c>
      <c r="AA27" s="89">
        <v>4.9699999999999996E-3</v>
      </c>
      <c r="AB27" s="204">
        <v>0.76173800000000003</v>
      </c>
      <c r="AC27" s="89">
        <v>2.9060000000000002E-3</v>
      </c>
      <c r="AD27" s="113">
        <v>0.64585174000000001</v>
      </c>
      <c r="AE27" s="89">
        <v>4.3434E-2</v>
      </c>
      <c r="AF27" s="114">
        <v>0.50109499999999996</v>
      </c>
      <c r="AG27" s="93">
        <v>1.4227E-2</v>
      </c>
      <c r="AH27" s="205">
        <v>0.78080400000000005</v>
      </c>
      <c r="AI27" s="89">
        <v>1.4519999999999999E-3</v>
      </c>
      <c r="AJ27" s="206">
        <v>0.59476799999999996</v>
      </c>
      <c r="AK27" s="96">
        <v>9.9999999999999995E-7</v>
      </c>
    </row>
    <row r="28" spans="1:37" ht="15">
      <c r="A28" s="70" t="s">
        <v>64</v>
      </c>
      <c r="B28" s="86">
        <v>0.69205300000000003</v>
      </c>
      <c r="C28" s="86">
        <v>0.50562499999999999</v>
      </c>
      <c r="D28" s="86">
        <v>0.50532600000000005</v>
      </c>
      <c r="E28" s="86">
        <v>0.591109</v>
      </c>
      <c r="F28" s="86">
        <v>0.59959300000000004</v>
      </c>
      <c r="G28" s="86">
        <v>0.59046600000000005</v>
      </c>
      <c r="H28" s="86">
        <v>0.378164</v>
      </c>
      <c r="I28" s="86">
        <v>0.39024199999999998</v>
      </c>
      <c r="J28" s="86">
        <v>0.35367399999999999</v>
      </c>
      <c r="K28" s="86">
        <v>0.52255499999999999</v>
      </c>
      <c r="L28" s="86">
        <v>0.56723999999999997</v>
      </c>
      <c r="M28" s="86">
        <v>0.47898000000000002</v>
      </c>
      <c r="N28" s="86">
        <v>0.396368</v>
      </c>
      <c r="O28" s="86">
        <v>0.37260900000000002</v>
      </c>
      <c r="P28" s="86">
        <v>0.40628999999999998</v>
      </c>
      <c r="Q28" s="86">
        <v>0.437143</v>
      </c>
      <c r="R28" s="86">
        <v>0.53585700000000003</v>
      </c>
      <c r="S28" s="86">
        <v>0.48792099999999999</v>
      </c>
      <c r="T28" s="87">
        <v>0.56766799999999995</v>
      </c>
      <c r="U28" s="87">
        <v>0.593723</v>
      </c>
      <c r="V28" s="87">
        <v>0.374027</v>
      </c>
      <c r="W28" s="87">
        <v>0.52292499999999997</v>
      </c>
      <c r="X28" s="87">
        <v>0.39175599999999999</v>
      </c>
      <c r="Y28" s="87">
        <v>0.48697299999999999</v>
      </c>
      <c r="Z28" s="207">
        <v>0.71525899999999998</v>
      </c>
      <c r="AA28" s="89">
        <v>5.7540000000000004E-3</v>
      </c>
      <c r="AB28" s="128">
        <v>0.80447100000000005</v>
      </c>
      <c r="AC28" s="89">
        <v>3.4422000000000001E-2</v>
      </c>
      <c r="AD28" s="208">
        <v>0.92118164999999996</v>
      </c>
      <c r="AE28" s="86">
        <v>0.54201500000000002</v>
      </c>
      <c r="AF28" s="125">
        <v>0.658883</v>
      </c>
      <c r="AG28" s="93">
        <v>3.7365000000000002E-2</v>
      </c>
      <c r="AH28" s="209">
        <v>0.82020300000000002</v>
      </c>
      <c r="AI28" s="89">
        <v>2.0372000000000001E-2</v>
      </c>
      <c r="AJ28" s="125">
        <v>0.659829</v>
      </c>
      <c r="AK28" s="96">
        <v>4.1999999999999998E-5</v>
      </c>
    </row>
    <row r="29" spans="1:37" ht="15">
      <c r="A29" s="70" t="s">
        <v>66</v>
      </c>
      <c r="B29" s="86">
        <v>2.111E-2</v>
      </c>
      <c r="C29" s="86">
        <v>1.7548000000000001E-2</v>
      </c>
      <c r="D29" s="86">
        <v>1.5606999999999999E-2</v>
      </c>
      <c r="E29" s="86">
        <v>1.2852000000000001E-2</v>
      </c>
      <c r="F29" s="86">
        <v>1.242E-2</v>
      </c>
      <c r="G29" s="86">
        <v>1.2096000000000001E-2</v>
      </c>
      <c r="H29" s="86">
        <v>8.6639999999999998E-3</v>
      </c>
      <c r="I29" s="86">
        <v>9.8750000000000001E-3</v>
      </c>
      <c r="J29" s="86">
        <v>9.1459999999999996E-3</v>
      </c>
      <c r="K29" s="86">
        <v>9.6170000000000005E-3</v>
      </c>
      <c r="L29" s="86">
        <v>1.1171E-2</v>
      </c>
      <c r="M29" s="86">
        <v>9.4330000000000004E-3</v>
      </c>
      <c r="N29" s="86">
        <v>7.6740000000000003E-3</v>
      </c>
      <c r="O29" s="86">
        <v>7.365E-3</v>
      </c>
      <c r="P29" s="86">
        <v>8.234E-3</v>
      </c>
      <c r="Q29" s="86">
        <v>6.6280000000000002E-3</v>
      </c>
      <c r="R29" s="86">
        <v>9.6159999999999995E-3</v>
      </c>
      <c r="S29" s="86">
        <v>8.77E-3</v>
      </c>
      <c r="T29" s="87">
        <v>1.8088E-2</v>
      </c>
      <c r="U29" s="87">
        <v>1.2456E-2</v>
      </c>
      <c r="V29" s="87">
        <v>9.2280000000000001E-3</v>
      </c>
      <c r="W29" s="87">
        <v>1.0073E-2</v>
      </c>
      <c r="X29" s="87">
        <v>7.7580000000000001E-3</v>
      </c>
      <c r="Y29" s="87">
        <v>8.3379999999999999E-3</v>
      </c>
      <c r="Z29" s="129">
        <v>0.91610599999999998</v>
      </c>
      <c r="AA29" s="86">
        <v>0.266015</v>
      </c>
      <c r="AB29" s="159">
        <v>0.930419</v>
      </c>
      <c r="AC29" s="86">
        <v>0.56438699999999997</v>
      </c>
      <c r="AD29" s="210">
        <v>0.55690346999999996</v>
      </c>
      <c r="AE29" s="89">
        <v>9.2680000000000002E-3</v>
      </c>
      <c r="AF29" s="211">
        <v>0.51018300000000005</v>
      </c>
      <c r="AG29" s="93">
        <v>5.8019999999999999E-3</v>
      </c>
      <c r="AH29" s="202">
        <v>0.66940100000000002</v>
      </c>
      <c r="AI29" s="89">
        <v>1.0839E-2</v>
      </c>
      <c r="AJ29" s="212">
        <v>0.62282300000000002</v>
      </c>
      <c r="AK29" s="96">
        <v>1.5100000000000001E-4</v>
      </c>
    </row>
    <row r="30" spans="1:37" ht="15">
      <c r="A30" s="70" t="s">
        <v>67</v>
      </c>
      <c r="B30" s="86">
        <v>8.3669999999999994E-3</v>
      </c>
      <c r="C30" s="86">
        <v>5.7080000000000004E-3</v>
      </c>
      <c r="D30" s="86">
        <v>7.3590000000000001E-3</v>
      </c>
      <c r="E30" s="86">
        <v>5.7889999999999999E-3</v>
      </c>
      <c r="F30" s="86">
        <v>5.94E-3</v>
      </c>
      <c r="G30" s="86">
        <v>4.4279999999999996E-3</v>
      </c>
      <c r="H30" s="86">
        <v>3.2460000000000002E-3</v>
      </c>
      <c r="I30" s="86">
        <v>2.8860000000000001E-3</v>
      </c>
      <c r="J30" s="86">
        <v>3.5950000000000001E-3</v>
      </c>
      <c r="K30" s="86">
        <v>4.5310000000000003E-3</v>
      </c>
      <c r="L30" s="86">
        <v>4.4749999999999998E-3</v>
      </c>
      <c r="M30" s="86">
        <v>3.588E-3</v>
      </c>
      <c r="N30" s="86">
        <v>2.6359999999999999E-3</v>
      </c>
      <c r="O30" s="86">
        <v>2.6099999999999999E-3</v>
      </c>
      <c r="P30" s="86">
        <v>2.8999999999999998E-3</v>
      </c>
      <c r="Q30" s="86">
        <v>2.653E-3</v>
      </c>
      <c r="R30" s="86">
        <v>4.2570000000000004E-3</v>
      </c>
      <c r="S30" s="86">
        <v>3.0669999999999998E-3</v>
      </c>
      <c r="T30" s="87">
        <v>7.1450000000000003E-3</v>
      </c>
      <c r="U30" s="87">
        <v>5.3860000000000002E-3</v>
      </c>
      <c r="V30" s="87">
        <v>3.2420000000000001E-3</v>
      </c>
      <c r="W30" s="87">
        <v>4.1980000000000003E-3</v>
      </c>
      <c r="X30" s="87">
        <v>2.715E-3</v>
      </c>
      <c r="Y30" s="87">
        <v>3.326E-3</v>
      </c>
      <c r="Z30" s="98">
        <v>0.77235600000000004</v>
      </c>
      <c r="AA30" s="86">
        <v>6.0103999999999998E-2</v>
      </c>
      <c r="AB30" s="197">
        <v>0.816353</v>
      </c>
      <c r="AC30" s="86">
        <v>0.28018500000000002</v>
      </c>
      <c r="AD30" s="99">
        <v>0.58758714000000001</v>
      </c>
      <c r="AE30" s="89">
        <v>2.4087000000000001E-2</v>
      </c>
      <c r="AF30" s="213">
        <v>0.45382600000000001</v>
      </c>
      <c r="AG30" s="93">
        <v>8.2380000000000005E-3</v>
      </c>
      <c r="AH30" s="214">
        <v>0.61753999999999998</v>
      </c>
      <c r="AI30" s="89">
        <v>3.8816000000000003E-2</v>
      </c>
      <c r="AJ30" s="114">
        <v>0.504131</v>
      </c>
      <c r="AK30" s="96">
        <v>5.4990000000000004E-3</v>
      </c>
    </row>
    <row r="31" spans="1:37" ht="15">
      <c r="A31" s="70" t="s">
        <v>68</v>
      </c>
      <c r="B31" s="86">
        <v>8.1304000000000001E-2</v>
      </c>
      <c r="C31" s="86">
        <v>6.4383999999999997E-2</v>
      </c>
      <c r="D31" s="86">
        <v>6.2877000000000002E-2</v>
      </c>
      <c r="E31" s="86">
        <v>4.8806000000000002E-2</v>
      </c>
      <c r="F31" s="86">
        <v>4.8014000000000001E-2</v>
      </c>
      <c r="G31" s="86">
        <v>4.7469999999999998E-2</v>
      </c>
      <c r="H31" s="86">
        <v>2.9426999999999998E-2</v>
      </c>
      <c r="I31" s="86">
        <v>3.2416E-2</v>
      </c>
      <c r="J31" s="86">
        <v>2.835E-2</v>
      </c>
      <c r="K31" s="86">
        <v>4.1889000000000003E-2</v>
      </c>
      <c r="L31" s="86">
        <v>4.1599999999999998E-2</v>
      </c>
      <c r="M31" s="86">
        <v>3.8032999999999997E-2</v>
      </c>
      <c r="N31" s="86">
        <v>2.6945E-2</v>
      </c>
      <c r="O31" s="86">
        <v>2.3234000000000001E-2</v>
      </c>
      <c r="P31" s="86">
        <v>2.6759999999999999E-2</v>
      </c>
      <c r="Q31" s="86">
        <v>3.5068000000000002E-2</v>
      </c>
      <c r="R31" s="86">
        <v>4.0384000000000003E-2</v>
      </c>
      <c r="S31" s="86">
        <v>3.6136000000000001E-2</v>
      </c>
      <c r="T31" s="87">
        <v>6.9522E-2</v>
      </c>
      <c r="U31" s="87">
        <v>4.8096E-2</v>
      </c>
      <c r="V31" s="87">
        <v>3.0064E-2</v>
      </c>
      <c r="W31" s="87">
        <v>4.0507000000000001E-2</v>
      </c>
      <c r="X31" s="87">
        <v>2.5645999999999999E-2</v>
      </c>
      <c r="Y31" s="87">
        <v>3.7196E-2</v>
      </c>
      <c r="Z31" s="183">
        <v>0.742201</v>
      </c>
      <c r="AA31" s="89">
        <v>3.8539999999999998E-3</v>
      </c>
      <c r="AB31" s="215">
        <v>0.68949700000000003</v>
      </c>
      <c r="AC31" s="89">
        <v>4.6579999999999998E-3</v>
      </c>
      <c r="AD31" s="216">
        <v>0.58265604999999998</v>
      </c>
      <c r="AE31" s="89">
        <v>8.6040000000000005E-3</v>
      </c>
      <c r="AF31" s="217">
        <v>0.432448</v>
      </c>
      <c r="AG31" s="93">
        <v>2.8210000000000002E-3</v>
      </c>
      <c r="AH31" s="218">
        <v>0.77335699999999996</v>
      </c>
      <c r="AI31" s="89">
        <v>2.8410000000000002E-3</v>
      </c>
      <c r="AJ31" s="100">
        <v>0.53322700000000001</v>
      </c>
      <c r="AK31" s="96">
        <v>6.0000000000000002E-5</v>
      </c>
    </row>
    <row r="32" spans="1:37" ht="15">
      <c r="A32" s="70" t="s">
        <v>69</v>
      </c>
      <c r="B32" s="86">
        <v>0.103075</v>
      </c>
      <c r="C32" s="86">
        <v>7.8868999999999995E-2</v>
      </c>
      <c r="D32" s="86">
        <v>7.6666999999999999E-2</v>
      </c>
      <c r="E32" s="86">
        <v>7.1328000000000003E-2</v>
      </c>
      <c r="F32" s="86">
        <v>7.2734999999999994E-2</v>
      </c>
      <c r="G32" s="86">
        <v>7.1197999999999997E-2</v>
      </c>
      <c r="H32" s="86">
        <v>5.1152000000000003E-2</v>
      </c>
      <c r="I32" s="86">
        <v>4.9557999999999998E-2</v>
      </c>
      <c r="J32" s="86">
        <v>4.5488000000000001E-2</v>
      </c>
      <c r="K32" s="86">
        <v>6.6175999999999999E-2</v>
      </c>
      <c r="L32" s="86">
        <v>6.9847999999999993E-2</v>
      </c>
      <c r="M32" s="86">
        <v>5.8146000000000003E-2</v>
      </c>
      <c r="N32" s="86">
        <v>4.9836999999999999E-2</v>
      </c>
      <c r="O32" s="86">
        <v>4.8956E-2</v>
      </c>
      <c r="P32" s="86">
        <v>5.3062999999999999E-2</v>
      </c>
      <c r="Q32" s="86">
        <v>5.7456E-2</v>
      </c>
      <c r="R32" s="86">
        <v>6.0692999999999997E-2</v>
      </c>
      <c r="S32" s="86">
        <v>6.1920999999999997E-2</v>
      </c>
      <c r="T32" s="87">
        <v>8.6203000000000002E-2</v>
      </c>
      <c r="U32" s="87">
        <v>7.1753999999999998E-2</v>
      </c>
      <c r="V32" s="87">
        <v>4.8732999999999999E-2</v>
      </c>
      <c r="W32" s="87">
        <v>6.4724000000000004E-2</v>
      </c>
      <c r="X32" s="87">
        <v>5.0618999999999997E-2</v>
      </c>
      <c r="Y32" s="87">
        <v>6.0023E-2</v>
      </c>
      <c r="Z32" s="219">
        <v>0.75293399999999999</v>
      </c>
      <c r="AA32" s="89">
        <v>1.4154E-2</v>
      </c>
      <c r="AB32" s="192">
        <v>0.84331800000000001</v>
      </c>
      <c r="AC32" s="89">
        <v>6.7320000000000001E-3</v>
      </c>
      <c r="AD32" s="220">
        <v>0.75082358999999999</v>
      </c>
      <c r="AE32" s="86">
        <v>7.8463000000000005E-2</v>
      </c>
      <c r="AF32" s="106">
        <v>0.56532099999999996</v>
      </c>
      <c r="AG32" s="93">
        <v>1.2215E-2</v>
      </c>
      <c r="AH32" s="221">
        <v>0.83651799999999998</v>
      </c>
      <c r="AI32" s="89">
        <v>1.17E-3</v>
      </c>
      <c r="AJ32" s="222">
        <v>0.70545100000000005</v>
      </c>
      <c r="AK32" s="96">
        <v>9.5000000000000005E-5</v>
      </c>
    </row>
    <row r="33" spans="1:37" ht="15">
      <c r="A33" s="70" t="s">
        <v>71</v>
      </c>
      <c r="B33" s="86">
        <v>5.0289999999999996E-3</v>
      </c>
      <c r="C33" s="86">
        <v>3.8170000000000001E-3</v>
      </c>
      <c r="D33" s="86">
        <v>3.3999999999999998E-3</v>
      </c>
      <c r="E33" s="86">
        <v>3.6840000000000002E-3</v>
      </c>
      <c r="F33" s="86">
        <v>2.8630000000000001E-3</v>
      </c>
      <c r="G33" s="86">
        <v>2.8279999999999998E-3</v>
      </c>
      <c r="H33" s="86">
        <v>2.1220000000000002E-3</v>
      </c>
      <c r="I33" s="86">
        <v>2.0720000000000001E-3</v>
      </c>
      <c r="J33" s="86">
        <v>1.9729999999999999E-3</v>
      </c>
      <c r="K33" s="86">
        <v>2.624E-3</v>
      </c>
      <c r="L33" s="86">
        <v>3.62E-3</v>
      </c>
      <c r="M33" s="86">
        <v>2.4399999999999999E-3</v>
      </c>
      <c r="N33" s="86">
        <v>2.5999999999999999E-3</v>
      </c>
      <c r="O33" s="86">
        <v>1.779E-3</v>
      </c>
      <c r="P33" s="86">
        <v>2.4510000000000001E-3</v>
      </c>
      <c r="Q33" s="86">
        <v>2.8639999999999998E-3</v>
      </c>
      <c r="R33" s="86">
        <v>3.591E-3</v>
      </c>
      <c r="S33" s="86">
        <v>3.1900000000000001E-3</v>
      </c>
      <c r="T33" s="87">
        <v>4.0819999999999997E-3</v>
      </c>
      <c r="U33" s="87">
        <v>3.1250000000000002E-3</v>
      </c>
      <c r="V33" s="87">
        <v>2.0560000000000001E-3</v>
      </c>
      <c r="W33" s="87">
        <v>2.895E-3</v>
      </c>
      <c r="X33" s="87">
        <v>2.2769999999999999E-3</v>
      </c>
      <c r="Y33" s="87">
        <v>3.215E-3</v>
      </c>
      <c r="Z33" s="223">
        <v>0.71009900000000004</v>
      </c>
      <c r="AA33" s="86">
        <v>8.5470000000000004E-2</v>
      </c>
      <c r="AB33" s="222">
        <v>0.70820399999999994</v>
      </c>
      <c r="AC33" s="89">
        <v>4.6156000000000003E-2</v>
      </c>
      <c r="AD33" s="224">
        <v>0.70917114000000003</v>
      </c>
      <c r="AE33" s="86">
        <v>0.12388</v>
      </c>
      <c r="AF33" s="114">
        <v>0.50358199999999997</v>
      </c>
      <c r="AG33" s="93">
        <v>1.4482999999999999E-2</v>
      </c>
      <c r="AH33" s="225">
        <v>1.0287630000000001</v>
      </c>
      <c r="AI33" s="86">
        <v>0.809859</v>
      </c>
      <c r="AJ33" s="201">
        <v>0.72857400000000005</v>
      </c>
      <c r="AK33" s="122">
        <v>8.7539000000000006E-2</v>
      </c>
    </row>
    <row r="34" spans="1:37" ht="15">
      <c r="A34" s="70" t="s">
        <v>72</v>
      </c>
      <c r="B34" s="86">
        <v>5.9075000000000003E-2</v>
      </c>
      <c r="C34" s="86">
        <v>4.3839999999999997E-2</v>
      </c>
      <c r="D34" s="86">
        <v>4.0067999999999999E-2</v>
      </c>
      <c r="E34" s="86">
        <v>2.5946E-2</v>
      </c>
      <c r="F34" s="86">
        <v>2.5486999999999999E-2</v>
      </c>
      <c r="G34" s="86">
        <v>2.6710999999999999E-2</v>
      </c>
      <c r="H34" s="86">
        <v>4.8570000000000002E-2</v>
      </c>
      <c r="I34" s="86">
        <v>4.6417E-2</v>
      </c>
      <c r="J34" s="86">
        <v>4.3683E-2</v>
      </c>
      <c r="K34" s="86">
        <v>2.3692000000000001E-2</v>
      </c>
      <c r="L34" s="86">
        <v>2.2391999999999999E-2</v>
      </c>
      <c r="M34" s="86">
        <v>2.0981E-2</v>
      </c>
      <c r="N34" s="86">
        <v>4.7574999999999999E-2</v>
      </c>
      <c r="O34" s="86">
        <v>4.5834E-2</v>
      </c>
      <c r="P34" s="86">
        <v>4.9856999999999999E-2</v>
      </c>
      <c r="Q34" s="86">
        <v>2.0490999999999999E-2</v>
      </c>
      <c r="R34" s="86">
        <v>2.2421E-2</v>
      </c>
      <c r="S34" s="86">
        <v>2.1675E-2</v>
      </c>
      <c r="T34" s="87">
        <v>4.7661000000000002E-2</v>
      </c>
      <c r="U34" s="87">
        <v>2.6048000000000002E-2</v>
      </c>
      <c r="V34" s="87">
        <v>4.6223E-2</v>
      </c>
      <c r="W34" s="87">
        <v>2.2355E-2</v>
      </c>
      <c r="X34" s="87">
        <v>4.7756E-2</v>
      </c>
      <c r="Y34" s="87">
        <v>2.1529E-2</v>
      </c>
      <c r="Z34" s="226">
        <v>2.0676860000000001</v>
      </c>
      <c r="AA34" s="89">
        <v>1.22E-4</v>
      </c>
      <c r="AB34" s="227">
        <v>2.2181850000000001</v>
      </c>
      <c r="AC34" s="89">
        <v>3.4900000000000001E-5</v>
      </c>
      <c r="AD34" s="228">
        <v>0.46904272000000002</v>
      </c>
      <c r="AE34" s="89">
        <v>1.2482E-2</v>
      </c>
      <c r="AF34" s="229">
        <v>0.96983299999999995</v>
      </c>
      <c r="AG34" s="119">
        <v>0.82180600000000004</v>
      </c>
      <c r="AH34" s="230">
        <v>0.826515</v>
      </c>
      <c r="AI34" s="89">
        <v>2.4620000000000002E-3</v>
      </c>
      <c r="AJ34" s="231">
        <v>1.8333630000000001</v>
      </c>
      <c r="AK34" s="96">
        <v>5.8E-5</v>
      </c>
    </row>
    <row r="35" spans="1:37" ht="15">
      <c r="A35" s="70" t="s">
        <v>73</v>
      </c>
      <c r="B35" s="86">
        <v>1.6944000000000001E-2</v>
      </c>
      <c r="C35" s="86">
        <v>1.2354E-2</v>
      </c>
      <c r="D35" s="86">
        <v>1.2971999999999999E-2</v>
      </c>
      <c r="E35" s="86">
        <v>8.7039999999999999E-3</v>
      </c>
      <c r="F35" s="86">
        <v>8.4589999999999995E-3</v>
      </c>
      <c r="G35" s="86">
        <v>8.7539999999999996E-3</v>
      </c>
      <c r="H35" s="86">
        <v>1.0808999999999999E-2</v>
      </c>
      <c r="I35" s="86">
        <v>1.0147E-2</v>
      </c>
      <c r="J35" s="86">
        <v>9.7680000000000006E-3</v>
      </c>
      <c r="K35" s="86">
        <v>8.0610000000000005E-3</v>
      </c>
      <c r="L35" s="86">
        <v>8.0210000000000004E-3</v>
      </c>
      <c r="M35" s="86">
        <v>7.522E-3</v>
      </c>
      <c r="N35" s="86">
        <v>1.1004E-2</v>
      </c>
      <c r="O35" s="86">
        <v>1.1275E-2</v>
      </c>
      <c r="P35" s="86">
        <v>1.1782000000000001E-2</v>
      </c>
      <c r="Q35" s="86">
        <v>8.5210000000000008E-3</v>
      </c>
      <c r="R35" s="86">
        <v>8.5660000000000007E-3</v>
      </c>
      <c r="S35" s="86">
        <v>9.1090000000000008E-3</v>
      </c>
      <c r="T35" s="87">
        <v>1.409E-2</v>
      </c>
      <c r="U35" s="87">
        <v>8.6390000000000008E-3</v>
      </c>
      <c r="V35" s="87">
        <v>1.0241E-2</v>
      </c>
      <c r="W35" s="87">
        <v>7.868E-3</v>
      </c>
      <c r="X35" s="87">
        <v>1.1354E-2</v>
      </c>
      <c r="Y35" s="87">
        <v>8.7320000000000002E-3</v>
      </c>
      <c r="Z35" s="166">
        <v>1.3015909999999999</v>
      </c>
      <c r="AA35" s="89">
        <v>2.4719999999999998E-3</v>
      </c>
      <c r="AB35" s="166">
        <v>1.300241</v>
      </c>
      <c r="AC35" s="89">
        <v>9.01E-4</v>
      </c>
      <c r="AD35" s="232">
        <v>0.55842393000000001</v>
      </c>
      <c r="AE35" s="89">
        <v>1.2694E-2</v>
      </c>
      <c r="AF35" s="201">
        <v>0.72684000000000004</v>
      </c>
      <c r="AG35" s="119">
        <v>5.8904999999999999E-2</v>
      </c>
      <c r="AH35" s="233">
        <v>1.01081</v>
      </c>
      <c r="AI35" s="86">
        <v>0.67955500000000002</v>
      </c>
      <c r="AJ35" s="143">
        <v>1.3142959999999999</v>
      </c>
      <c r="AK35" s="96">
        <v>3.8099999999999999E-4</v>
      </c>
    </row>
    <row r="36" spans="1:37" ht="15">
      <c r="A36" s="70" t="s">
        <v>74</v>
      </c>
      <c r="B36" s="86">
        <v>0.21777199999999999</v>
      </c>
      <c r="C36" s="86">
        <v>0.15529699999999999</v>
      </c>
      <c r="D36" s="86">
        <v>0.15740599999999999</v>
      </c>
      <c r="E36" s="86">
        <v>8.9224999999999999E-2</v>
      </c>
      <c r="F36" s="86">
        <v>8.7517999999999999E-2</v>
      </c>
      <c r="G36" s="86">
        <v>9.2884999999999995E-2</v>
      </c>
      <c r="H36" s="86">
        <v>0.13595099999999999</v>
      </c>
      <c r="I36" s="86">
        <v>0.12859599999999999</v>
      </c>
      <c r="J36" s="86">
        <v>0.12175800000000001</v>
      </c>
      <c r="K36" s="86">
        <v>9.4536999999999996E-2</v>
      </c>
      <c r="L36" s="86">
        <v>9.3981999999999996E-2</v>
      </c>
      <c r="M36" s="86">
        <v>8.4534999999999999E-2</v>
      </c>
      <c r="N36" s="86">
        <v>0.14313000000000001</v>
      </c>
      <c r="O36" s="86">
        <v>0.140898</v>
      </c>
      <c r="P36" s="86">
        <v>0.14660699999999999</v>
      </c>
      <c r="Q36" s="86">
        <v>9.0657000000000001E-2</v>
      </c>
      <c r="R36" s="86">
        <v>9.3201999999999993E-2</v>
      </c>
      <c r="S36" s="86">
        <v>9.2891000000000001E-2</v>
      </c>
      <c r="T36" s="87">
        <v>0.17682500000000001</v>
      </c>
      <c r="U36" s="87">
        <v>8.9875999999999998E-2</v>
      </c>
      <c r="V36" s="87">
        <v>0.12876799999999999</v>
      </c>
      <c r="W36" s="87">
        <v>9.1018000000000002E-2</v>
      </c>
      <c r="X36" s="87">
        <v>0.14354500000000001</v>
      </c>
      <c r="Y36" s="87">
        <v>9.2249999999999999E-2</v>
      </c>
      <c r="Z36" s="234">
        <v>1.414755</v>
      </c>
      <c r="AA36" s="89">
        <v>1.9499999999999999E-3</v>
      </c>
      <c r="AB36" s="118">
        <v>1.5560430000000001</v>
      </c>
      <c r="AC36" s="89">
        <v>9.9399999999999997E-6</v>
      </c>
      <c r="AD36" s="235">
        <v>0.51473566999999998</v>
      </c>
      <c r="AE36" s="89">
        <v>1.4404E-2</v>
      </c>
      <c r="AF36" s="201">
        <v>0.72822500000000001</v>
      </c>
      <c r="AG36" s="119">
        <v>8.2882999999999998E-2</v>
      </c>
      <c r="AH36" s="225">
        <v>1.0264139999999999</v>
      </c>
      <c r="AI36" s="86">
        <v>0.25190000000000001</v>
      </c>
      <c r="AJ36" s="236">
        <v>1.597145</v>
      </c>
      <c r="AK36" s="96">
        <v>2.0000000000000002E-5</v>
      </c>
    </row>
    <row r="37" spans="1:37" ht="15">
      <c r="A37" s="70" t="s">
        <v>75</v>
      </c>
      <c r="B37" s="86">
        <v>0.15928200000000001</v>
      </c>
      <c r="C37" s="86">
        <v>0.113716</v>
      </c>
      <c r="D37" s="86">
        <v>0.114257</v>
      </c>
      <c r="E37" s="86">
        <v>7.8136999999999998E-2</v>
      </c>
      <c r="F37" s="86">
        <v>7.7529000000000001E-2</v>
      </c>
      <c r="G37" s="86">
        <v>8.5150000000000003E-2</v>
      </c>
      <c r="H37" s="86">
        <v>0.111273</v>
      </c>
      <c r="I37" s="86">
        <v>0.111181</v>
      </c>
      <c r="J37" s="86">
        <v>0.101285</v>
      </c>
      <c r="K37" s="86">
        <v>9.6199000000000007E-2</v>
      </c>
      <c r="L37" s="86">
        <v>9.4510999999999998E-2</v>
      </c>
      <c r="M37" s="86">
        <v>8.6396000000000001E-2</v>
      </c>
      <c r="N37" s="86">
        <v>0.13619000000000001</v>
      </c>
      <c r="O37" s="86">
        <v>0.13667000000000001</v>
      </c>
      <c r="P37" s="86">
        <v>0.14039699999999999</v>
      </c>
      <c r="Q37" s="86">
        <v>0.105058</v>
      </c>
      <c r="R37" s="86">
        <v>0.10850899999999999</v>
      </c>
      <c r="S37" s="86">
        <v>0.106208</v>
      </c>
      <c r="T37" s="87">
        <v>0.12908500000000001</v>
      </c>
      <c r="U37" s="87">
        <v>8.0271999999999996E-2</v>
      </c>
      <c r="V37" s="87">
        <v>0.107913</v>
      </c>
      <c r="W37" s="87">
        <v>9.2369000000000007E-2</v>
      </c>
      <c r="X37" s="87">
        <v>0.13775200000000001</v>
      </c>
      <c r="Y37" s="87">
        <v>0.10659200000000001</v>
      </c>
      <c r="Z37" s="149">
        <v>1.168285</v>
      </c>
      <c r="AA37" s="89">
        <v>2.5727E-2</v>
      </c>
      <c r="AB37" s="166">
        <v>1.2923359999999999</v>
      </c>
      <c r="AC37" s="89">
        <v>4.88E-5</v>
      </c>
      <c r="AD37" s="237">
        <v>0.71556452999999998</v>
      </c>
      <c r="AE37" s="86">
        <v>7.5639999999999999E-2</v>
      </c>
      <c r="AF37" s="144">
        <v>0.83598300000000003</v>
      </c>
      <c r="AG37" s="119">
        <v>0.242672</v>
      </c>
      <c r="AH37" s="126">
        <v>1.327877</v>
      </c>
      <c r="AI37" s="89">
        <v>5.7499999999999999E-4</v>
      </c>
      <c r="AJ37" s="238">
        <v>1.7160629999999999</v>
      </c>
      <c r="AK37" s="96">
        <v>3.1999999999999999E-5</v>
      </c>
    </row>
    <row r="38" spans="1:37" ht="15">
      <c r="A38" s="70" t="s">
        <v>76</v>
      </c>
      <c r="B38" s="86">
        <v>0.145929</v>
      </c>
      <c r="C38" s="86">
        <v>0.107491</v>
      </c>
      <c r="D38" s="86">
        <v>0.105118</v>
      </c>
      <c r="E38" s="86">
        <v>7.8190999999999997E-2</v>
      </c>
      <c r="F38" s="86">
        <v>8.0574000000000007E-2</v>
      </c>
      <c r="G38" s="86">
        <v>8.3389000000000005E-2</v>
      </c>
      <c r="H38" s="86">
        <v>0.14740800000000001</v>
      </c>
      <c r="I38" s="86">
        <v>0.14380699999999999</v>
      </c>
      <c r="J38" s="86">
        <v>0.12754399999999999</v>
      </c>
      <c r="K38" s="86">
        <v>6.8264000000000005E-2</v>
      </c>
      <c r="L38" s="86">
        <v>7.4736999999999998E-2</v>
      </c>
      <c r="M38" s="86">
        <v>6.1749999999999999E-2</v>
      </c>
      <c r="N38" s="86">
        <v>0.12831799999999999</v>
      </c>
      <c r="O38" s="86">
        <v>0.129693</v>
      </c>
      <c r="P38" s="86">
        <v>0.13006000000000001</v>
      </c>
      <c r="Q38" s="86">
        <v>5.9310000000000002E-2</v>
      </c>
      <c r="R38" s="86">
        <v>5.9950000000000003E-2</v>
      </c>
      <c r="S38" s="86">
        <v>5.8809E-2</v>
      </c>
      <c r="T38" s="87">
        <v>0.11951199999999999</v>
      </c>
      <c r="U38" s="87">
        <v>8.0717999999999998E-2</v>
      </c>
      <c r="V38" s="87">
        <v>0.13958599999999999</v>
      </c>
      <c r="W38" s="87">
        <v>6.8250000000000005E-2</v>
      </c>
      <c r="X38" s="87">
        <v>0.129357</v>
      </c>
      <c r="Y38" s="87">
        <v>5.9355999999999999E-2</v>
      </c>
      <c r="Z38" s="239">
        <v>2.0452110000000001</v>
      </c>
      <c r="AA38" s="89">
        <v>5.7300000000000005E-4</v>
      </c>
      <c r="AB38" s="240">
        <v>2.1793360000000002</v>
      </c>
      <c r="AC38" s="89">
        <v>3.8000000000000003E-8</v>
      </c>
      <c r="AD38" s="241">
        <v>0.57107291999999998</v>
      </c>
      <c r="AE38" s="89">
        <v>2.0313999999999999E-2</v>
      </c>
      <c r="AF38" s="149">
        <v>1.1679649999999999</v>
      </c>
      <c r="AG38" s="119">
        <v>0.24031</v>
      </c>
      <c r="AH38" s="242">
        <v>0.73535300000000003</v>
      </c>
      <c r="AI38" s="89">
        <v>1.56E-4</v>
      </c>
      <c r="AJ38" s="236">
        <v>1.602581</v>
      </c>
      <c r="AK38" s="96">
        <v>6.9999999999999999E-6</v>
      </c>
    </row>
    <row r="39" spans="1:37" ht="15">
      <c r="A39" s="70" t="s">
        <v>77</v>
      </c>
      <c r="B39" s="86">
        <v>4.3722999999999998E-2</v>
      </c>
      <c r="C39" s="86">
        <v>3.2703000000000003E-2</v>
      </c>
      <c r="D39" s="86">
        <v>3.0633000000000001E-2</v>
      </c>
      <c r="E39" s="86">
        <v>2.6683999999999999E-2</v>
      </c>
      <c r="F39" s="86">
        <v>2.8625999999999999E-2</v>
      </c>
      <c r="G39" s="86">
        <v>2.8843000000000001E-2</v>
      </c>
      <c r="H39" s="86">
        <v>3.0809E-2</v>
      </c>
      <c r="I39" s="86">
        <v>3.2453000000000003E-2</v>
      </c>
      <c r="J39" s="86">
        <v>2.6357999999999999E-2</v>
      </c>
      <c r="K39" s="86">
        <v>2.4979999999999999E-2</v>
      </c>
      <c r="L39" s="86">
        <v>2.5572000000000001E-2</v>
      </c>
      <c r="M39" s="86">
        <v>2.2603000000000002E-2</v>
      </c>
      <c r="N39" s="86">
        <v>2.8393999999999999E-2</v>
      </c>
      <c r="O39" s="86">
        <v>2.9912000000000001E-2</v>
      </c>
      <c r="P39" s="86">
        <v>2.8561E-2</v>
      </c>
      <c r="Q39" s="86">
        <v>2.5222999999999999E-2</v>
      </c>
      <c r="R39" s="86">
        <v>2.4511999999999999E-2</v>
      </c>
      <c r="S39" s="86">
        <v>2.4989999999999998E-2</v>
      </c>
      <c r="T39" s="87">
        <v>3.5687000000000003E-2</v>
      </c>
      <c r="U39" s="87">
        <v>2.8051E-2</v>
      </c>
      <c r="V39" s="87">
        <v>2.9873E-2</v>
      </c>
      <c r="W39" s="87">
        <v>2.4385E-2</v>
      </c>
      <c r="X39" s="87">
        <v>2.8955999999999999E-2</v>
      </c>
      <c r="Y39" s="87">
        <v>2.4908E-2</v>
      </c>
      <c r="Z39" s="141">
        <v>1.225087</v>
      </c>
      <c r="AA39" s="86">
        <v>5.4183000000000002E-2</v>
      </c>
      <c r="AB39" s="149">
        <v>1.1625110000000001</v>
      </c>
      <c r="AC39" s="89">
        <v>1.513E-3</v>
      </c>
      <c r="AD39" s="243">
        <v>0.68330236</v>
      </c>
      <c r="AE39" s="86">
        <v>5.3252000000000001E-2</v>
      </c>
      <c r="AF39" s="164">
        <v>0.83710499999999999</v>
      </c>
      <c r="AG39" s="119">
        <v>0.26164399999999999</v>
      </c>
      <c r="AH39" s="244">
        <v>0.88796600000000003</v>
      </c>
      <c r="AI39" s="89">
        <v>1.1882999999999999E-2</v>
      </c>
      <c r="AJ39" s="245">
        <v>1.0322709999999999</v>
      </c>
      <c r="AK39" s="122">
        <v>0.34082699999999999</v>
      </c>
    </row>
    <row r="40" spans="1:37" ht="15">
      <c r="A40" s="70" t="s">
        <v>78</v>
      </c>
      <c r="B40" s="86">
        <v>0.60701400000000005</v>
      </c>
      <c r="C40" s="86">
        <v>0.43833</v>
      </c>
      <c r="D40" s="86">
        <v>0.43584400000000001</v>
      </c>
      <c r="E40" s="86">
        <v>0.30313800000000002</v>
      </c>
      <c r="F40" s="86">
        <v>0.31229899999999999</v>
      </c>
      <c r="G40" s="86">
        <v>0.32507399999999997</v>
      </c>
      <c r="H40" s="86">
        <v>0.43309599999999998</v>
      </c>
      <c r="I40" s="86">
        <v>0.414939</v>
      </c>
      <c r="J40" s="86">
        <v>0.36984299999999998</v>
      </c>
      <c r="K40" s="86">
        <v>0.31939499999999998</v>
      </c>
      <c r="L40" s="86">
        <v>0.32331100000000002</v>
      </c>
      <c r="M40" s="86">
        <v>0.27401999999999999</v>
      </c>
      <c r="N40" s="86">
        <v>0.39593</v>
      </c>
      <c r="O40" s="86">
        <v>0.39812399999999998</v>
      </c>
      <c r="P40" s="86">
        <v>0.40234300000000001</v>
      </c>
      <c r="Q40" s="86">
        <v>0.28699799999999998</v>
      </c>
      <c r="R40" s="86">
        <v>0.28109499999999998</v>
      </c>
      <c r="S40" s="86">
        <v>0.28449000000000002</v>
      </c>
      <c r="T40" s="87">
        <v>0.49372899999999997</v>
      </c>
      <c r="U40" s="87">
        <v>0.313504</v>
      </c>
      <c r="V40" s="87">
        <v>0.40595900000000001</v>
      </c>
      <c r="W40" s="87">
        <v>0.30557499999999999</v>
      </c>
      <c r="X40" s="87">
        <v>0.39879900000000001</v>
      </c>
      <c r="Y40" s="87">
        <v>0.284194</v>
      </c>
      <c r="Z40" s="121">
        <v>1.3285089999999999</v>
      </c>
      <c r="AA40" s="89">
        <v>1.5032999999999999E-2</v>
      </c>
      <c r="AB40" s="234">
        <v>1.403262</v>
      </c>
      <c r="AC40" s="89">
        <v>1.4500000000000001E-6</v>
      </c>
      <c r="AD40" s="246">
        <v>0.61891266</v>
      </c>
      <c r="AE40" s="89">
        <v>3.2927999999999999E-2</v>
      </c>
      <c r="AF40" s="247">
        <v>0.82223100000000005</v>
      </c>
      <c r="AG40" s="119">
        <v>0.21537400000000001</v>
      </c>
      <c r="AH40" s="248">
        <v>0.90651000000000004</v>
      </c>
      <c r="AI40" s="89">
        <v>1.125E-2</v>
      </c>
      <c r="AJ40" s="175">
        <v>1.272071</v>
      </c>
      <c r="AK40" s="96">
        <v>2.1100000000000001E-4</v>
      </c>
    </row>
    <row r="41" spans="1:37" ht="15">
      <c r="A41" s="70" t="s">
        <v>79</v>
      </c>
      <c r="B41" s="86">
        <v>0.46893200000000002</v>
      </c>
      <c r="C41" s="86">
        <v>0.36379699999999998</v>
      </c>
      <c r="D41" s="86">
        <v>0.34920299999999999</v>
      </c>
      <c r="E41" s="86">
        <v>0.31753100000000001</v>
      </c>
      <c r="F41" s="86">
        <v>0.32597900000000002</v>
      </c>
      <c r="G41" s="86">
        <v>0.33349000000000001</v>
      </c>
      <c r="H41" s="86">
        <v>0.38913999999999999</v>
      </c>
      <c r="I41" s="86">
        <v>0.37857600000000002</v>
      </c>
      <c r="J41" s="86">
        <v>0.33040799999999998</v>
      </c>
      <c r="K41" s="86">
        <v>0.35456700000000002</v>
      </c>
      <c r="L41" s="86">
        <v>0.36458600000000002</v>
      </c>
      <c r="M41" s="86">
        <v>0.30585600000000002</v>
      </c>
      <c r="N41" s="86">
        <v>0.39165299999999997</v>
      </c>
      <c r="O41" s="86">
        <v>0.402752</v>
      </c>
      <c r="P41" s="86">
        <v>0.39788899999999999</v>
      </c>
      <c r="Q41" s="86">
        <v>0.35356399999999999</v>
      </c>
      <c r="R41" s="86">
        <v>0.34603899999999999</v>
      </c>
      <c r="S41" s="86">
        <v>0.351852</v>
      </c>
      <c r="T41" s="87">
        <v>0.39397700000000002</v>
      </c>
      <c r="U41" s="87">
        <v>0.32566699999999998</v>
      </c>
      <c r="V41" s="87">
        <v>0.36604100000000001</v>
      </c>
      <c r="W41" s="87">
        <v>0.341669</v>
      </c>
      <c r="X41" s="87">
        <v>0.39743099999999998</v>
      </c>
      <c r="Y41" s="87">
        <v>0.35048499999999999</v>
      </c>
      <c r="Z41" s="104">
        <v>1.071332</v>
      </c>
      <c r="AA41" s="86">
        <v>0.395125</v>
      </c>
      <c r="AB41" s="249">
        <v>1.133947</v>
      </c>
      <c r="AC41" s="89">
        <v>2.8299999999999999E-4</v>
      </c>
      <c r="AD41" s="250">
        <v>0.86723108999999998</v>
      </c>
      <c r="AE41" s="86">
        <v>0.27946399999999999</v>
      </c>
      <c r="AF41" s="159">
        <v>0.92909200000000003</v>
      </c>
      <c r="AG41" s="119">
        <v>0.54071000000000002</v>
      </c>
      <c r="AH41" s="251">
        <v>1.0762069999999999</v>
      </c>
      <c r="AI41" s="89">
        <v>8.4799999999999997E-3</v>
      </c>
      <c r="AJ41" s="141">
        <v>1.220361</v>
      </c>
      <c r="AK41" s="96">
        <v>2.1599999999999999E-4</v>
      </c>
    </row>
    <row r="42" spans="1:37" ht="15">
      <c r="A42" s="70" t="s">
        <v>94</v>
      </c>
      <c r="B42" s="86">
        <v>0.884293</v>
      </c>
      <c r="C42" s="86">
        <v>0.68565699999999996</v>
      </c>
      <c r="D42" s="86">
        <v>0.62237500000000001</v>
      </c>
      <c r="E42" s="86">
        <v>0.89508600000000005</v>
      </c>
      <c r="F42" s="86">
        <v>0.82903700000000002</v>
      </c>
      <c r="G42" s="86">
        <v>0.79615599999999997</v>
      </c>
      <c r="H42" s="86">
        <v>0.60858000000000001</v>
      </c>
      <c r="I42" s="86">
        <v>0.50874900000000001</v>
      </c>
      <c r="J42" s="86">
        <v>0.44584699999999999</v>
      </c>
      <c r="K42" s="86">
        <v>0.70689999999999997</v>
      </c>
      <c r="L42" s="86">
        <v>0.731792</v>
      </c>
      <c r="M42" s="86">
        <v>0.56423400000000001</v>
      </c>
      <c r="N42" s="86">
        <v>0.41258499999999998</v>
      </c>
      <c r="O42" s="86">
        <v>0.41178599999999999</v>
      </c>
      <c r="P42" s="86">
        <v>0.40103499999999997</v>
      </c>
      <c r="Q42" s="86">
        <v>0.72853000000000001</v>
      </c>
      <c r="R42" s="86">
        <v>0.62291300000000005</v>
      </c>
      <c r="S42" s="86">
        <v>0.62404099999999996</v>
      </c>
      <c r="T42" s="87">
        <v>0.73077499999999995</v>
      </c>
      <c r="U42" s="87">
        <v>0.84009299999999998</v>
      </c>
      <c r="V42" s="87">
        <v>0.52105900000000005</v>
      </c>
      <c r="W42" s="87">
        <v>0.66764199999999996</v>
      </c>
      <c r="X42" s="87">
        <v>0.40846900000000003</v>
      </c>
      <c r="Y42" s="87">
        <v>0.65849400000000002</v>
      </c>
      <c r="Z42" s="252">
        <v>0.78044599999999997</v>
      </c>
      <c r="AA42" s="86">
        <v>0.106105</v>
      </c>
      <c r="AB42" s="253">
        <v>0.62030700000000005</v>
      </c>
      <c r="AC42" s="89">
        <v>2.0790000000000001E-3</v>
      </c>
      <c r="AD42" s="254">
        <v>0.91360816</v>
      </c>
      <c r="AE42" s="86">
        <v>0.54109700000000005</v>
      </c>
      <c r="AF42" s="207">
        <v>0.71302200000000004</v>
      </c>
      <c r="AG42" s="119">
        <v>8.4912000000000001E-2</v>
      </c>
      <c r="AH42" s="255">
        <v>0.78383499999999995</v>
      </c>
      <c r="AI42" s="89">
        <v>1.6278000000000001E-2</v>
      </c>
      <c r="AJ42" s="102">
        <v>0.48621900000000001</v>
      </c>
      <c r="AK42" s="96">
        <v>1.2400000000000001E-4</v>
      </c>
    </row>
    <row r="43" spans="1:37" ht="15">
      <c r="A43" s="70" t="s">
        <v>95</v>
      </c>
      <c r="B43" s="86">
        <v>4.8082789999999997</v>
      </c>
      <c r="C43" s="86">
        <v>3.1044510000000001</v>
      </c>
      <c r="D43" s="86">
        <v>3.1365020000000001</v>
      </c>
      <c r="E43" s="86">
        <v>3.7806489999999999</v>
      </c>
      <c r="F43" s="86">
        <v>4.0710860000000002</v>
      </c>
      <c r="G43" s="86">
        <v>3.8521459999999998</v>
      </c>
      <c r="H43" s="86">
        <v>2.6314120000000001</v>
      </c>
      <c r="I43" s="86">
        <v>2.4301010000000001</v>
      </c>
      <c r="J43" s="86">
        <v>2.0625840000000002</v>
      </c>
      <c r="K43" s="86">
        <v>2.491171</v>
      </c>
      <c r="L43" s="86">
        <v>2.4641690000000001</v>
      </c>
      <c r="M43" s="86">
        <v>1.956423</v>
      </c>
      <c r="N43" s="86">
        <v>2.4189240000000001</v>
      </c>
      <c r="O43" s="86">
        <v>2.447244</v>
      </c>
      <c r="P43" s="86">
        <v>2.5122990000000001</v>
      </c>
      <c r="Q43" s="86">
        <v>2.2750469999999998</v>
      </c>
      <c r="R43" s="86">
        <v>2.3262</v>
      </c>
      <c r="S43" s="86">
        <v>2.5998399999999999</v>
      </c>
      <c r="T43" s="87">
        <v>3.6830769999999999</v>
      </c>
      <c r="U43" s="87">
        <v>3.901294</v>
      </c>
      <c r="V43" s="87">
        <v>2.3746990000000001</v>
      </c>
      <c r="W43" s="87">
        <v>2.3039209999999999</v>
      </c>
      <c r="X43" s="87">
        <v>2.459489</v>
      </c>
      <c r="Y43" s="87">
        <v>2.4003619999999999</v>
      </c>
      <c r="Z43" s="245">
        <v>1.030721</v>
      </c>
      <c r="AA43" s="86">
        <v>0.78342500000000004</v>
      </c>
      <c r="AB43" s="245">
        <v>1.024632</v>
      </c>
      <c r="AC43" s="86">
        <v>0.60191399999999995</v>
      </c>
      <c r="AD43" s="256">
        <v>0.62554237999999995</v>
      </c>
      <c r="AE43" s="86">
        <v>7.9227000000000006E-2</v>
      </c>
      <c r="AF43" s="88">
        <v>0.64476</v>
      </c>
      <c r="AG43" s="119">
        <v>8.9643E-2</v>
      </c>
      <c r="AH43" s="257">
        <v>0.61527299999999996</v>
      </c>
      <c r="AI43" s="89">
        <v>3.5599999999999998E-4</v>
      </c>
      <c r="AJ43" s="258">
        <v>0.63042900000000002</v>
      </c>
      <c r="AK43" s="96">
        <v>9.5000000000000005E-5</v>
      </c>
    </row>
    <row r="44" spans="1:37" ht="15">
      <c r="A44" s="70" t="s">
        <v>96</v>
      </c>
      <c r="B44" s="86">
        <v>1.370538</v>
      </c>
      <c r="C44" s="86">
        <v>0.96964399999999995</v>
      </c>
      <c r="D44" s="86">
        <v>0.90412099999999995</v>
      </c>
      <c r="E44" s="86">
        <v>1.351029</v>
      </c>
      <c r="F44" s="86">
        <v>1.406544</v>
      </c>
      <c r="G44" s="86">
        <v>1.352212</v>
      </c>
      <c r="H44" s="86">
        <v>1.027328</v>
      </c>
      <c r="I44" s="86">
        <v>0.93959700000000002</v>
      </c>
      <c r="J44" s="86">
        <v>0.80640000000000001</v>
      </c>
      <c r="K44" s="86">
        <v>1.043412</v>
      </c>
      <c r="L44" s="86">
        <v>1.1184019999999999</v>
      </c>
      <c r="M44" s="86">
        <v>0.91832599999999998</v>
      </c>
      <c r="N44" s="86">
        <v>0.84273299999999995</v>
      </c>
      <c r="O44" s="86">
        <v>0.92903999999999998</v>
      </c>
      <c r="P44" s="86">
        <v>0.92889699999999997</v>
      </c>
      <c r="Q44" s="86">
        <v>1.141799</v>
      </c>
      <c r="R44" s="86">
        <v>1.145864</v>
      </c>
      <c r="S44" s="86">
        <v>1.1653279999999999</v>
      </c>
      <c r="T44" s="87">
        <v>1.081434</v>
      </c>
      <c r="U44" s="87">
        <v>1.369928</v>
      </c>
      <c r="V44" s="87">
        <v>0.92444199999999999</v>
      </c>
      <c r="W44" s="87">
        <v>1.026713</v>
      </c>
      <c r="X44" s="87">
        <v>0.900223</v>
      </c>
      <c r="Y44" s="87">
        <v>1.150997</v>
      </c>
      <c r="Z44" s="259">
        <v>0.90038899999999999</v>
      </c>
      <c r="AA44" s="86">
        <v>0.30390299999999998</v>
      </c>
      <c r="AB44" s="252">
        <v>0.78212499999999996</v>
      </c>
      <c r="AC44" s="89">
        <v>1.0709999999999999E-3</v>
      </c>
      <c r="AD44" s="160">
        <v>0.94939949999999995</v>
      </c>
      <c r="AE44" s="86">
        <v>0.74505200000000005</v>
      </c>
      <c r="AF44" s="260">
        <v>0.85482899999999995</v>
      </c>
      <c r="AG44" s="119">
        <v>0.38017600000000001</v>
      </c>
      <c r="AH44" s="261">
        <v>0.84018800000000005</v>
      </c>
      <c r="AI44" s="89">
        <v>3.7300000000000001E-4</v>
      </c>
      <c r="AJ44" s="262">
        <v>0.65713200000000005</v>
      </c>
      <c r="AK44" s="96">
        <v>1.6100000000000001E-4</v>
      </c>
    </row>
    <row r="45" spans="1:37" ht="15">
      <c r="A45" s="70" t="s">
        <v>98</v>
      </c>
      <c r="B45" s="86">
        <v>3.3931269999999998</v>
      </c>
      <c r="C45" s="86">
        <v>2.3206449999999998</v>
      </c>
      <c r="D45" s="86">
        <v>2.0967190000000002</v>
      </c>
      <c r="E45" s="86">
        <v>1.906512</v>
      </c>
      <c r="F45" s="86">
        <v>2.2075999999999998</v>
      </c>
      <c r="G45" s="86">
        <v>1.772413</v>
      </c>
      <c r="H45" s="86">
        <v>1.6740090000000001</v>
      </c>
      <c r="I45" s="86">
        <v>2.2240090000000001</v>
      </c>
      <c r="J45" s="86">
        <v>1.950307</v>
      </c>
      <c r="K45" s="86">
        <v>1.695166</v>
      </c>
      <c r="L45" s="86">
        <v>1.5078279999999999</v>
      </c>
      <c r="M45" s="86">
        <v>1.46225</v>
      </c>
      <c r="N45" s="86">
        <v>1.0534190000000001</v>
      </c>
      <c r="O45" s="86">
        <v>1.431379</v>
      </c>
      <c r="P45" s="86">
        <v>1.991911</v>
      </c>
      <c r="Q45" s="86">
        <v>1.6435090000000001</v>
      </c>
      <c r="R45" s="86">
        <v>1.8914059999999999</v>
      </c>
      <c r="S45" s="86">
        <v>1.717462</v>
      </c>
      <c r="T45" s="87">
        <v>2.603497</v>
      </c>
      <c r="U45" s="87">
        <v>1.962175</v>
      </c>
      <c r="V45" s="87">
        <v>1.9494419999999999</v>
      </c>
      <c r="W45" s="87">
        <v>1.5550809999999999</v>
      </c>
      <c r="X45" s="87">
        <v>1.4922359999999999</v>
      </c>
      <c r="Y45" s="87">
        <v>1.7507919999999999</v>
      </c>
      <c r="Z45" s="187">
        <v>1.253595</v>
      </c>
      <c r="AA45" s="86">
        <v>8.6107000000000003E-2</v>
      </c>
      <c r="AB45" s="263">
        <v>0.85231999999999997</v>
      </c>
      <c r="AC45" s="86">
        <v>0.41162199999999999</v>
      </c>
      <c r="AD45" s="264">
        <v>0.59730470999999996</v>
      </c>
      <c r="AE45" s="86">
        <v>6.1330000000000003E-2</v>
      </c>
      <c r="AF45" s="265">
        <v>0.74877800000000005</v>
      </c>
      <c r="AG45" s="119">
        <v>0.20324999999999999</v>
      </c>
      <c r="AH45" s="190">
        <v>0.89227100000000004</v>
      </c>
      <c r="AI45" s="86">
        <v>0.22685900000000001</v>
      </c>
      <c r="AJ45" s="266">
        <v>0.76050099999999998</v>
      </c>
      <c r="AK45" s="122">
        <v>0.19403500000000001</v>
      </c>
    </row>
    <row r="46" spans="1:37" ht="15">
      <c r="A46" s="70" t="s">
        <v>99</v>
      </c>
      <c r="B46" s="86">
        <v>0.27770600000000001</v>
      </c>
      <c r="C46" s="86">
        <v>0.205011</v>
      </c>
      <c r="D46" s="86">
        <v>0.21032000000000001</v>
      </c>
      <c r="E46" s="86">
        <v>0.14910100000000001</v>
      </c>
      <c r="F46" s="86">
        <v>0.183036</v>
      </c>
      <c r="G46" s="86">
        <v>0.16393199999999999</v>
      </c>
      <c r="H46" s="86">
        <v>0.114148</v>
      </c>
      <c r="I46" s="86">
        <v>0.14446500000000001</v>
      </c>
      <c r="J46" s="86">
        <v>0.13377600000000001</v>
      </c>
      <c r="K46" s="86">
        <v>0.108086</v>
      </c>
      <c r="L46" s="86">
        <v>0.105639</v>
      </c>
      <c r="M46" s="86">
        <v>7.4890999999999999E-2</v>
      </c>
      <c r="N46" s="86">
        <v>8.3885000000000001E-2</v>
      </c>
      <c r="O46" s="86">
        <v>0.101273</v>
      </c>
      <c r="P46" s="86">
        <v>0.11923499999999999</v>
      </c>
      <c r="Q46" s="86">
        <v>9.4575000000000006E-2</v>
      </c>
      <c r="R46" s="86">
        <v>0.103896</v>
      </c>
      <c r="S46" s="86">
        <v>0.104657</v>
      </c>
      <c r="T46" s="87">
        <v>0.231012</v>
      </c>
      <c r="U46" s="87">
        <v>0.165356</v>
      </c>
      <c r="V46" s="87">
        <v>0.130797</v>
      </c>
      <c r="W46" s="87">
        <v>9.6204999999999999E-2</v>
      </c>
      <c r="X46" s="87">
        <v>0.101464</v>
      </c>
      <c r="Y46" s="87">
        <v>0.10104299999999999</v>
      </c>
      <c r="Z46" s="155">
        <v>1.359558</v>
      </c>
      <c r="AA46" s="86">
        <v>6.7435999999999996E-2</v>
      </c>
      <c r="AB46" s="139">
        <v>1.004176</v>
      </c>
      <c r="AC46" s="86">
        <v>0.97045599999999999</v>
      </c>
      <c r="AD46" s="267">
        <v>0.41645068000000002</v>
      </c>
      <c r="AE46" s="89">
        <v>6.3340000000000002E-3</v>
      </c>
      <c r="AF46" s="106">
        <v>0.56618900000000005</v>
      </c>
      <c r="AG46" s="93">
        <v>1.6067000000000001E-2</v>
      </c>
      <c r="AH46" s="268">
        <v>0.61106000000000005</v>
      </c>
      <c r="AI46" s="89">
        <v>3.405E-3</v>
      </c>
      <c r="AJ46" s="269">
        <v>0.61361200000000005</v>
      </c>
      <c r="AK46" s="96">
        <v>1.0732999999999999E-2</v>
      </c>
    </row>
    <row r="47" spans="1:37" ht="15">
      <c r="A47" s="70" t="s">
        <v>100</v>
      </c>
      <c r="B47" s="86">
        <v>1.669562</v>
      </c>
      <c r="C47" s="86">
        <v>1.161246</v>
      </c>
      <c r="D47" s="86">
        <v>1.0799939999999999</v>
      </c>
      <c r="E47" s="86">
        <v>0.87753599999999998</v>
      </c>
      <c r="F47" s="86">
        <v>1.047134</v>
      </c>
      <c r="G47" s="86">
        <v>0.77759900000000004</v>
      </c>
      <c r="H47" s="86">
        <v>0.74280999999999997</v>
      </c>
      <c r="I47" s="86">
        <v>0.90835200000000005</v>
      </c>
      <c r="J47" s="86">
        <v>0.79574</v>
      </c>
      <c r="K47" s="86">
        <v>0.63553400000000004</v>
      </c>
      <c r="L47" s="86">
        <v>0.539157</v>
      </c>
      <c r="M47" s="86">
        <v>0.53781400000000001</v>
      </c>
      <c r="N47" s="86">
        <v>0.42301699999999998</v>
      </c>
      <c r="O47" s="86">
        <v>0.49253400000000003</v>
      </c>
      <c r="P47" s="86">
        <v>0.77823200000000003</v>
      </c>
      <c r="Q47" s="86">
        <v>0.57464899999999997</v>
      </c>
      <c r="R47" s="86">
        <v>0.69953900000000002</v>
      </c>
      <c r="S47" s="86">
        <v>0.57915899999999998</v>
      </c>
      <c r="T47" s="87">
        <v>1.303601</v>
      </c>
      <c r="U47" s="87">
        <v>0.900756</v>
      </c>
      <c r="V47" s="87">
        <v>0.81563399999999997</v>
      </c>
      <c r="W47" s="87">
        <v>0.57083499999999998</v>
      </c>
      <c r="X47" s="87">
        <v>0.56459400000000004</v>
      </c>
      <c r="Y47" s="87">
        <v>0.61778200000000005</v>
      </c>
      <c r="Z47" s="270">
        <v>1.428844</v>
      </c>
      <c r="AA47" s="89">
        <v>1.3915E-2</v>
      </c>
      <c r="AB47" s="97">
        <v>0.91390499999999997</v>
      </c>
      <c r="AC47" s="86">
        <v>0.67071999999999998</v>
      </c>
      <c r="AD47" s="271">
        <v>0.43789075</v>
      </c>
      <c r="AE47" s="89">
        <v>1.7358999999999999E-2</v>
      </c>
      <c r="AF47" s="212">
        <v>0.62567799999999996</v>
      </c>
      <c r="AG47" s="119">
        <v>6.2828999999999996E-2</v>
      </c>
      <c r="AH47" s="272">
        <v>0.68584900000000004</v>
      </c>
      <c r="AI47" s="89">
        <v>3.3169999999999998E-2</v>
      </c>
      <c r="AJ47" s="258">
        <v>0.62680000000000002</v>
      </c>
      <c r="AK47" s="122">
        <v>6.6377000000000005E-2</v>
      </c>
    </row>
    <row r="48" spans="1:37" ht="15">
      <c r="A48" s="70" t="s">
        <v>101</v>
      </c>
      <c r="B48" s="86">
        <v>4.5836709999999998</v>
      </c>
      <c r="C48" s="86">
        <v>3.1496019999999998</v>
      </c>
      <c r="D48" s="86">
        <v>2.9728759999999999</v>
      </c>
      <c r="E48" s="86">
        <v>2.370015</v>
      </c>
      <c r="F48" s="86">
        <v>2.5463580000000001</v>
      </c>
      <c r="G48" s="86">
        <v>2.2315640000000001</v>
      </c>
      <c r="H48" s="86">
        <v>2.016286</v>
      </c>
      <c r="I48" s="86">
        <v>2.448442</v>
      </c>
      <c r="J48" s="86">
        <v>2.2740819999999999</v>
      </c>
      <c r="K48" s="86">
        <v>1.8130189999999999</v>
      </c>
      <c r="L48" s="86">
        <v>1.5860080000000001</v>
      </c>
      <c r="M48" s="86">
        <v>1.5271330000000001</v>
      </c>
      <c r="N48" s="86">
        <v>1.2280899999999999</v>
      </c>
      <c r="O48" s="86">
        <v>1.7002790000000001</v>
      </c>
      <c r="P48" s="86">
        <v>2.1640030000000001</v>
      </c>
      <c r="Q48" s="86">
        <v>1.8908430000000001</v>
      </c>
      <c r="R48" s="86">
        <v>1.929972</v>
      </c>
      <c r="S48" s="86">
        <v>1.8608929999999999</v>
      </c>
      <c r="T48" s="87">
        <v>3.5687160000000002</v>
      </c>
      <c r="U48" s="87">
        <v>2.3826459999999998</v>
      </c>
      <c r="V48" s="87">
        <v>2.24627</v>
      </c>
      <c r="W48" s="87">
        <v>1.6420539999999999</v>
      </c>
      <c r="X48" s="87">
        <v>1.697457</v>
      </c>
      <c r="Y48" s="87">
        <v>1.8939029999999999</v>
      </c>
      <c r="Z48" s="178">
        <v>1.367964</v>
      </c>
      <c r="AA48" s="89">
        <v>1.6763E-2</v>
      </c>
      <c r="AB48" s="273">
        <v>0.89627500000000004</v>
      </c>
      <c r="AC48" s="86">
        <v>0.50853099999999996</v>
      </c>
      <c r="AD48" s="274">
        <v>0.46012445000000002</v>
      </c>
      <c r="AE48" s="89">
        <v>2.0412E-2</v>
      </c>
      <c r="AF48" s="258">
        <v>0.62943400000000005</v>
      </c>
      <c r="AG48" s="119">
        <v>6.5516000000000005E-2</v>
      </c>
      <c r="AH48" s="275">
        <v>0.79487399999999997</v>
      </c>
      <c r="AI48" s="89">
        <v>6.3379999999999999E-3</v>
      </c>
      <c r="AJ48" s="207">
        <v>0.71242499999999997</v>
      </c>
      <c r="AK48" s="122">
        <v>7.4103000000000002E-2</v>
      </c>
    </row>
    <row r="49" spans="1:37" ht="15">
      <c r="A49" s="70" t="s">
        <v>102</v>
      </c>
      <c r="B49" s="86">
        <v>0.91445100000000001</v>
      </c>
      <c r="C49" s="86">
        <v>0.69762400000000002</v>
      </c>
      <c r="D49" s="86">
        <v>0.72831900000000005</v>
      </c>
      <c r="E49" s="86">
        <v>0.48408299999999999</v>
      </c>
      <c r="F49" s="86">
        <v>0.47643400000000002</v>
      </c>
      <c r="G49" s="86">
        <v>0.50901600000000002</v>
      </c>
      <c r="H49" s="86">
        <v>0.200708</v>
      </c>
      <c r="I49" s="86">
        <v>0.21629200000000001</v>
      </c>
      <c r="J49" s="86">
        <v>0.17491799999999999</v>
      </c>
      <c r="K49" s="86">
        <v>0.41417199999999998</v>
      </c>
      <c r="L49" s="86">
        <v>0.43453399999999998</v>
      </c>
      <c r="M49" s="86">
        <v>0.37536399999999998</v>
      </c>
      <c r="N49" s="86">
        <v>0.167022</v>
      </c>
      <c r="O49" s="86">
        <v>0.16121199999999999</v>
      </c>
      <c r="P49" s="86">
        <v>0.182306</v>
      </c>
      <c r="Q49" s="86">
        <v>0.335505</v>
      </c>
      <c r="R49" s="86">
        <v>0.41995500000000002</v>
      </c>
      <c r="S49" s="86">
        <v>0.37924999999999998</v>
      </c>
      <c r="T49" s="87">
        <v>0.78013100000000002</v>
      </c>
      <c r="U49" s="87">
        <v>0.489844</v>
      </c>
      <c r="V49" s="87">
        <v>0.19730600000000001</v>
      </c>
      <c r="W49" s="87">
        <v>0.40802300000000002</v>
      </c>
      <c r="X49" s="87">
        <v>0.17018</v>
      </c>
      <c r="Y49" s="87">
        <v>0.37823699999999999</v>
      </c>
      <c r="Z49" s="276">
        <v>0.48356500000000002</v>
      </c>
      <c r="AA49" s="89">
        <v>5.6899999999999995E-4</v>
      </c>
      <c r="AB49" s="277">
        <v>0.44993</v>
      </c>
      <c r="AC49" s="89">
        <v>1.1709999999999999E-3</v>
      </c>
      <c r="AD49" s="278">
        <v>0.52301907999999997</v>
      </c>
      <c r="AE49" s="89">
        <v>6.0010000000000003E-3</v>
      </c>
      <c r="AF49" s="279">
        <v>0.25291400000000003</v>
      </c>
      <c r="AG49" s="93">
        <v>1.065E-3</v>
      </c>
      <c r="AH49" s="218">
        <v>0.77215599999999995</v>
      </c>
      <c r="AI49" s="89">
        <v>1.3214E-2</v>
      </c>
      <c r="AJ49" s="280">
        <v>0.347416</v>
      </c>
      <c r="AK49" s="96">
        <v>1.1E-5</v>
      </c>
    </row>
    <row r="50" spans="1:37" ht="15">
      <c r="A50" s="70" t="s">
        <v>103</v>
      </c>
      <c r="B50" s="86">
        <v>0.39316600000000002</v>
      </c>
      <c r="C50" s="86">
        <v>0.296852</v>
      </c>
      <c r="D50" s="86">
        <v>0.288933</v>
      </c>
      <c r="E50" s="86">
        <v>0.16234599999999999</v>
      </c>
      <c r="F50" s="86">
        <v>0.17260900000000001</v>
      </c>
      <c r="G50" s="86">
        <v>0.16713</v>
      </c>
      <c r="H50" s="86">
        <v>0.10381799999999999</v>
      </c>
      <c r="I50" s="86">
        <v>0.10670300000000001</v>
      </c>
      <c r="J50" s="86">
        <v>8.7003999999999998E-2</v>
      </c>
      <c r="K50" s="86">
        <v>0.136021</v>
      </c>
      <c r="L50" s="86">
        <v>0.13680400000000001</v>
      </c>
      <c r="M50" s="86">
        <v>0.12543799999999999</v>
      </c>
      <c r="N50" s="86">
        <v>7.3278999999999997E-2</v>
      </c>
      <c r="O50" s="86">
        <v>6.8538000000000002E-2</v>
      </c>
      <c r="P50" s="86">
        <v>7.0610000000000006E-2</v>
      </c>
      <c r="Q50" s="86">
        <v>0.100483</v>
      </c>
      <c r="R50" s="86">
        <v>0.11969299999999999</v>
      </c>
      <c r="S50" s="86">
        <v>0.11212999999999999</v>
      </c>
      <c r="T50" s="87">
        <v>0.32631700000000002</v>
      </c>
      <c r="U50" s="87">
        <v>0.16736200000000001</v>
      </c>
      <c r="V50" s="87">
        <v>9.9174999999999999E-2</v>
      </c>
      <c r="W50" s="87">
        <v>0.13275500000000001</v>
      </c>
      <c r="X50" s="87">
        <v>7.0808999999999997E-2</v>
      </c>
      <c r="Y50" s="87">
        <v>0.11076900000000001</v>
      </c>
      <c r="Z50" s="281">
        <v>0.74705299999999997</v>
      </c>
      <c r="AA50" s="89">
        <v>9.3449999999999991E-3</v>
      </c>
      <c r="AB50" s="282">
        <v>0.63925200000000004</v>
      </c>
      <c r="AC50" s="89">
        <v>2.2569999999999999E-3</v>
      </c>
      <c r="AD50" s="283">
        <v>0.40682768000000002</v>
      </c>
      <c r="AE50" s="89">
        <v>4.555E-3</v>
      </c>
      <c r="AF50" s="284">
        <v>0.30392200000000003</v>
      </c>
      <c r="AG50" s="93">
        <v>2.627E-3</v>
      </c>
      <c r="AH50" s="285">
        <v>0.661852</v>
      </c>
      <c r="AI50" s="89">
        <v>8.6300000000000005E-4</v>
      </c>
      <c r="AJ50" s="286">
        <v>0.42309000000000002</v>
      </c>
      <c r="AK50" s="96">
        <v>7.9999999999999996E-6</v>
      </c>
    </row>
    <row r="51" spans="1:37" ht="15">
      <c r="A51" s="70" t="s">
        <v>104</v>
      </c>
      <c r="B51" s="86">
        <v>1.2759910000000001</v>
      </c>
      <c r="C51" s="86">
        <v>0.94441900000000001</v>
      </c>
      <c r="D51" s="86">
        <v>0.94309699999999996</v>
      </c>
      <c r="E51" s="86">
        <v>0.54457199999999994</v>
      </c>
      <c r="F51" s="86">
        <v>0.55885700000000005</v>
      </c>
      <c r="G51" s="86">
        <v>0.56315300000000001</v>
      </c>
      <c r="H51" s="86">
        <v>0.31123899999999999</v>
      </c>
      <c r="I51" s="86">
        <v>0.28600900000000001</v>
      </c>
      <c r="J51" s="86">
        <v>0.248755</v>
      </c>
      <c r="K51" s="86">
        <v>0.54705999999999999</v>
      </c>
      <c r="L51" s="86">
        <v>0.50623099999999999</v>
      </c>
      <c r="M51" s="86">
        <v>0.47512500000000002</v>
      </c>
      <c r="N51" s="86">
        <v>0.20741000000000001</v>
      </c>
      <c r="O51" s="86">
        <v>0.214976</v>
      </c>
      <c r="P51" s="86">
        <v>0.20236199999999999</v>
      </c>
      <c r="Q51" s="86">
        <v>0.44514700000000001</v>
      </c>
      <c r="R51" s="86">
        <v>0.48119800000000001</v>
      </c>
      <c r="S51" s="86">
        <v>0.46835300000000002</v>
      </c>
      <c r="T51" s="87">
        <v>1.054503</v>
      </c>
      <c r="U51" s="87">
        <v>0.55552699999999999</v>
      </c>
      <c r="V51" s="87">
        <v>0.282001</v>
      </c>
      <c r="W51" s="87">
        <v>0.50947200000000004</v>
      </c>
      <c r="X51" s="87">
        <v>0.20824899999999999</v>
      </c>
      <c r="Y51" s="87">
        <v>0.46489900000000001</v>
      </c>
      <c r="Z51" s="287">
        <v>0.55351600000000001</v>
      </c>
      <c r="AA51" s="89">
        <v>1.186E-3</v>
      </c>
      <c r="AB51" s="277">
        <v>0.44794499999999998</v>
      </c>
      <c r="AC51" s="89">
        <v>2.12E-5</v>
      </c>
      <c r="AD51" s="288">
        <v>0.48313975999999997</v>
      </c>
      <c r="AE51" s="89">
        <v>8.4200000000000004E-3</v>
      </c>
      <c r="AF51" s="289">
        <v>0.267426</v>
      </c>
      <c r="AG51" s="93">
        <v>2.3340000000000001E-3</v>
      </c>
      <c r="AH51" s="221">
        <v>0.83686099999999997</v>
      </c>
      <c r="AI51" s="89">
        <v>1.622E-3</v>
      </c>
      <c r="AJ51" s="290">
        <v>0.37486799999999998</v>
      </c>
      <c r="AK51" s="96">
        <v>9.9999999999999995E-7</v>
      </c>
    </row>
    <row r="52" spans="1:37" ht="15">
      <c r="A52" s="70" t="s">
        <v>105</v>
      </c>
      <c r="B52" s="86">
        <v>0.73801799999999995</v>
      </c>
      <c r="C52" s="86">
        <v>0.55417899999999998</v>
      </c>
      <c r="D52" s="86">
        <v>0.54738200000000004</v>
      </c>
      <c r="E52" s="86">
        <v>0.36227599999999999</v>
      </c>
      <c r="F52" s="86">
        <v>0.36916500000000002</v>
      </c>
      <c r="G52" s="86">
        <v>0.37401200000000001</v>
      </c>
      <c r="H52" s="86">
        <v>0.19428899999999999</v>
      </c>
      <c r="I52" s="86">
        <v>0.19228300000000001</v>
      </c>
      <c r="J52" s="86">
        <v>0.15968499999999999</v>
      </c>
      <c r="K52" s="86">
        <v>0.43718099999999999</v>
      </c>
      <c r="L52" s="86">
        <v>0.42444399999999999</v>
      </c>
      <c r="M52" s="86">
        <v>0.379278</v>
      </c>
      <c r="N52" s="86">
        <v>0.16186800000000001</v>
      </c>
      <c r="O52" s="86">
        <v>0.17205000000000001</v>
      </c>
      <c r="P52" s="86">
        <v>0.16781099999999999</v>
      </c>
      <c r="Q52" s="86">
        <v>0.41758400000000001</v>
      </c>
      <c r="R52" s="86">
        <v>0.45991500000000002</v>
      </c>
      <c r="S52" s="86">
        <v>0.44147900000000001</v>
      </c>
      <c r="T52" s="87">
        <v>0.61319299999999999</v>
      </c>
      <c r="U52" s="87">
        <v>0.36848399999999998</v>
      </c>
      <c r="V52" s="87">
        <v>0.182086</v>
      </c>
      <c r="W52" s="87">
        <v>0.413634</v>
      </c>
      <c r="X52" s="87">
        <v>0.167243</v>
      </c>
      <c r="Y52" s="87">
        <v>0.43965900000000002</v>
      </c>
      <c r="Z52" s="291">
        <v>0.44020999999999999</v>
      </c>
      <c r="AA52" s="89">
        <v>3.7300000000000001E-4</v>
      </c>
      <c r="AB52" s="292">
        <v>0.38039200000000001</v>
      </c>
      <c r="AC52" s="89">
        <v>2.7100000000000001E-5</v>
      </c>
      <c r="AD52" s="172">
        <v>0.67455798</v>
      </c>
      <c r="AE52" s="89">
        <v>3.7060999999999997E-2</v>
      </c>
      <c r="AF52" s="293">
        <v>0.29694700000000002</v>
      </c>
      <c r="AG52" s="93">
        <v>2.4499999999999999E-3</v>
      </c>
      <c r="AH52" s="165">
        <v>1.193157</v>
      </c>
      <c r="AI52" s="89">
        <v>5.0039999999999998E-3</v>
      </c>
      <c r="AJ52" s="213">
        <v>0.45386700000000002</v>
      </c>
      <c r="AK52" s="96">
        <v>1.9999999999999999E-6</v>
      </c>
    </row>
    <row r="53" spans="1:37" ht="15">
      <c r="A53" s="70" t="s">
        <v>106</v>
      </c>
      <c r="B53" s="86">
        <v>5.1036999999999999E-2</v>
      </c>
      <c r="C53" s="86">
        <v>3.6776000000000003E-2</v>
      </c>
      <c r="D53" s="86">
        <v>3.9940000000000003E-2</v>
      </c>
      <c r="E53" s="86">
        <v>1.6042000000000001E-2</v>
      </c>
      <c r="F53" s="86">
        <v>1.7586000000000001E-2</v>
      </c>
      <c r="G53" s="86">
        <v>1.9295E-2</v>
      </c>
      <c r="H53" s="86">
        <v>9.8820000000000002E-3</v>
      </c>
      <c r="I53" s="86">
        <v>7.5199999999999998E-3</v>
      </c>
      <c r="J53" s="86">
        <v>6.5950000000000002E-3</v>
      </c>
      <c r="K53" s="86">
        <v>2.0452000000000001E-2</v>
      </c>
      <c r="L53" s="86">
        <v>2.035E-2</v>
      </c>
      <c r="M53" s="86">
        <v>1.6714E-2</v>
      </c>
      <c r="N53" s="86">
        <v>8.0789999999999994E-3</v>
      </c>
      <c r="O53" s="86">
        <v>7.2940000000000001E-3</v>
      </c>
      <c r="P53" s="86">
        <v>7.2040000000000003E-3</v>
      </c>
      <c r="Q53" s="86">
        <v>2.0132000000000001E-2</v>
      </c>
      <c r="R53" s="86">
        <v>1.8474999999999998E-2</v>
      </c>
      <c r="S53" s="86">
        <v>2.1006E-2</v>
      </c>
      <c r="T53" s="87">
        <v>4.2584999999999998E-2</v>
      </c>
      <c r="U53" s="87">
        <v>1.7641E-2</v>
      </c>
      <c r="V53" s="87">
        <v>7.9989999999999992E-3</v>
      </c>
      <c r="W53" s="87">
        <v>1.9172000000000002E-2</v>
      </c>
      <c r="X53" s="87">
        <v>7.5249999999999996E-3</v>
      </c>
      <c r="Y53" s="87">
        <v>1.9871E-2</v>
      </c>
      <c r="Z53" s="294">
        <v>0.41723500000000002</v>
      </c>
      <c r="AA53" s="89">
        <v>2.0669999999999998E-3</v>
      </c>
      <c r="AB53" s="290">
        <v>0.378716</v>
      </c>
      <c r="AC53" s="89">
        <v>9.8999999999999994E-5</v>
      </c>
      <c r="AD53" s="295">
        <v>0.45021044999999998</v>
      </c>
      <c r="AE53" s="89">
        <v>6.4790000000000004E-3</v>
      </c>
      <c r="AF53" s="296">
        <v>0.18784300000000001</v>
      </c>
      <c r="AG53" s="93">
        <v>1.457E-3</v>
      </c>
      <c r="AH53" s="297">
        <v>1.126393</v>
      </c>
      <c r="AI53" s="86">
        <v>0.13600100000000001</v>
      </c>
      <c r="AJ53" s="298">
        <v>0.42658299999999999</v>
      </c>
      <c r="AK53" s="96">
        <v>4.9700000000000005E-4</v>
      </c>
    </row>
    <row r="54" spans="1:37" ht="15">
      <c r="A54" s="70" t="s">
        <v>107</v>
      </c>
      <c r="B54" s="86">
        <v>0.29842999999999997</v>
      </c>
      <c r="C54" s="86">
        <v>0.221521</v>
      </c>
      <c r="D54" s="86">
        <v>0.220549</v>
      </c>
      <c r="E54" s="86">
        <v>0.267403</v>
      </c>
      <c r="F54" s="86">
        <v>0.285777</v>
      </c>
      <c r="G54" s="86">
        <v>0.31279000000000001</v>
      </c>
      <c r="H54" s="86">
        <v>0.38106800000000002</v>
      </c>
      <c r="I54" s="86">
        <v>0.434338</v>
      </c>
      <c r="J54" s="86">
        <v>0.37891200000000003</v>
      </c>
      <c r="K54" s="86">
        <v>0.22169900000000001</v>
      </c>
      <c r="L54" s="86">
        <v>0.232465</v>
      </c>
      <c r="M54" s="86">
        <v>0.20360600000000001</v>
      </c>
      <c r="N54" s="86">
        <v>0.26602199999999998</v>
      </c>
      <c r="O54" s="86">
        <v>0.27433800000000003</v>
      </c>
      <c r="P54" s="86">
        <v>0.30987599999999998</v>
      </c>
      <c r="Q54" s="86">
        <v>0.18684999999999999</v>
      </c>
      <c r="R54" s="86">
        <v>0.22130900000000001</v>
      </c>
      <c r="S54" s="86">
        <v>0.23013600000000001</v>
      </c>
      <c r="T54" s="87">
        <v>0.246833</v>
      </c>
      <c r="U54" s="87">
        <v>0.28865600000000002</v>
      </c>
      <c r="V54" s="87">
        <v>0.39810600000000002</v>
      </c>
      <c r="W54" s="87">
        <v>0.21925600000000001</v>
      </c>
      <c r="X54" s="87">
        <v>0.283412</v>
      </c>
      <c r="Y54" s="87">
        <v>0.21276500000000001</v>
      </c>
      <c r="Z54" s="299">
        <v>1.815709</v>
      </c>
      <c r="AA54" s="89">
        <v>8.6300000000000005E-4</v>
      </c>
      <c r="AB54" s="121">
        <v>1.332041</v>
      </c>
      <c r="AC54" s="89">
        <v>1.9977000000000002E-2</v>
      </c>
      <c r="AD54" s="244">
        <v>0.88827805999999998</v>
      </c>
      <c r="AE54" s="86">
        <v>0.367031</v>
      </c>
      <c r="AF54" s="300">
        <v>1.6128549999999999</v>
      </c>
      <c r="AG54" s="93">
        <v>8.6630000000000006E-3</v>
      </c>
      <c r="AH54" s="301">
        <v>0.73708700000000005</v>
      </c>
      <c r="AI54" s="89">
        <v>1.5254E-2</v>
      </c>
      <c r="AJ54" s="302">
        <v>0.98182999999999998</v>
      </c>
      <c r="AK54" s="122">
        <v>0.79440999999999995</v>
      </c>
    </row>
    <row r="55" spans="1:37" ht="15">
      <c r="A55" s="70" t="s">
        <v>108</v>
      </c>
      <c r="B55" s="86">
        <v>5.1665000000000003E-2</v>
      </c>
      <c r="C55" s="86">
        <v>4.0927999999999999E-2</v>
      </c>
      <c r="D55" s="86">
        <v>3.9091000000000001E-2</v>
      </c>
      <c r="E55" s="86">
        <v>4.2909999999999997E-2</v>
      </c>
      <c r="F55" s="86">
        <v>4.1154999999999997E-2</v>
      </c>
      <c r="G55" s="86">
        <v>4.8654000000000003E-2</v>
      </c>
      <c r="H55" s="86">
        <v>6.6236000000000003E-2</v>
      </c>
      <c r="I55" s="86">
        <v>6.5873000000000001E-2</v>
      </c>
      <c r="J55" s="86">
        <v>6.0935999999999997E-2</v>
      </c>
      <c r="K55" s="86">
        <v>2.8537E-2</v>
      </c>
      <c r="L55" s="86">
        <v>2.8374E-2</v>
      </c>
      <c r="M55" s="86">
        <v>2.7222E-2</v>
      </c>
      <c r="N55" s="86">
        <v>3.1181E-2</v>
      </c>
      <c r="O55" s="86">
        <v>3.1722E-2</v>
      </c>
      <c r="P55" s="86">
        <v>3.6927000000000001E-2</v>
      </c>
      <c r="Q55" s="86">
        <v>1.8667E-2</v>
      </c>
      <c r="R55" s="86">
        <v>2.3314999999999999E-2</v>
      </c>
      <c r="S55" s="86">
        <v>2.1722000000000002E-2</v>
      </c>
      <c r="T55" s="87">
        <v>4.3895000000000003E-2</v>
      </c>
      <c r="U55" s="87">
        <v>4.4240000000000002E-2</v>
      </c>
      <c r="V55" s="87">
        <v>6.4349000000000003E-2</v>
      </c>
      <c r="W55" s="87">
        <v>2.8043999999999999E-2</v>
      </c>
      <c r="X55" s="87">
        <v>3.3277000000000001E-2</v>
      </c>
      <c r="Y55" s="87">
        <v>2.1235E-2</v>
      </c>
      <c r="Z55" s="303">
        <v>2.294543</v>
      </c>
      <c r="AA55" s="89">
        <v>3.2499999999999997E-5</v>
      </c>
      <c r="AB55" s="118">
        <v>1.5670850000000001</v>
      </c>
      <c r="AC55" s="89">
        <v>6.1989999999999996E-3</v>
      </c>
      <c r="AD55" s="304">
        <v>0.63889963999999999</v>
      </c>
      <c r="AE55" s="89">
        <v>1.5864E-2</v>
      </c>
      <c r="AF55" s="171">
        <v>1.465983</v>
      </c>
      <c r="AG55" s="93">
        <v>8.7639999999999992E-3</v>
      </c>
      <c r="AH55" s="288">
        <v>0.479991</v>
      </c>
      <c r="AI55" s="89">
        <v>9.6000000000000002E-4</v>
      </c>
      <c r="AJ55" s="265">
        <v>0.75218700000000005</v>
      </c>
      <c r="AK55" s="96">
        <v>1.9709999999999998E-2</v>
      </c>
    </row>
    <row r="56" spans="1:37" ht="15">
      <c r="A56" s="70" t="s">
        <v>109</v>
      </c>
      <c r="B56" s="86">
        <v>0.15013199999999999</v>
      </c>
      <c r="C56" s="86">
        <v>0.104689</v>
      </c>
      <c r="D56" s="86">
        <v>0.106271</v>
      </c>
      <c r="E56" s="86">
        <v>0.12964300000000001</v>
      </c>
      <c r="F56" s="86">
        <v>0.13796900000000001</v>
      </c>
      <c r="G56" s="86">
        <v>0.14438000000000001</v>
      </c>
      <c r="H56" s="86">
        <v>0.197853</v>
      </c>
      <c r="I56" s="86">
        <v>0.20472199999999999</v>
      </c>
      <c r="J56" s="86">
        <v>0.19825200000000001</v>
      </c>
      <c r="K56" s="86">
        <v>9.8710999999999993E-2</v>
      </c>
      <c r="L56" s="86">
        <v>9.7249000000000002E-2</v>
      </c>
      <c r="M56" s="86">
        <v>8.5600999999999997E-2</v>
      </c>
      <c r="N56" s="86">
        <v>0.121157</v>
      </c>
      <c r="O56" s="86">
        <v>0.1215</v>
      </c>
      <c r="P56" s="86">
        <v>0.12942400000000001</v>
      </c>
      <c r="Q56" s="86">
        <v>7.2618000000000002E-2</v>
      </c>
      <c r="R56" s="86">
        <v>7.8516000000000002E-2</v>
      </c>
      <c r="S56" s="86">
        <v>7.2960999999999998E-2</v>
      </c>
      <c r="T56" s="87">
        <v>0.120364</v>
      </c>
      <c r="U56" s="87">
        <v>0.13733100000000001</v>
      </c>
      <c r="V56" s="87">
        <v>0.20027600000000001</v>
      </c>
      <c r="W56" s="87">
        <v>9.3854000000000007E-2</v>
      </c>
      <c r="X56" s="87">
        <v>0.124027</v>
      </c>
      <c r="Y56" s="87">
        <v>7.4698000000000001E-2</v>
      </c>
      <c r="Z56" s="305">
        <v>2.1339060000000001</v>
      </c>
      <c r="AA56" s="89">
        <v>2.27E-5</v>
      </c>
      <c r="AB56" s="306">
        <v>1.660374</v>
      </c>
      <c r="AC56" s="89">
        <v>1.18E-4</v>
      </c>
      <c r="AD56" s="205">
        <v>0.77975057999999997</v>
      </c>
      <c r="AE56" s="86">
        <v>0.161499</v>
      </c>
      <c r="AF56" s="306">
        <v>1.663915</v>
      </c>
      <c r="AG56" s="93">
        <v>6.0569999999999999E-3</v>
      </c>
      <c r="AH56" s="307">
        <v>0.543929</v>
      </c>
      <c r="AI56" s="89">
        <v>1.7899999999999999E-4</v>
      </c>
      <c r="AJ56" s="308">
        <v>0.90312599999999998</v>
      </c>
      <c r="AK56" s="122">
        <v>5.7886E-2</v>
      </c>
    </row>
    <row r="57" spans="1:37" ht="15">
      <c r="A57" s="70" t="s">
        <v>110</v>
      </c>
      <c r="B57" s="86">
        <v>0.104697</v>
      </c>
      <c r="C57" s="86">
        <v>8.2774E-2</v>
      </c>
      <c r="D57" s="86">
        <v>7.4142E-2</v>
      </c>
      <c r="E57" s="86">
        <v>9.3363000000000002E-2</v>
      </c>
      <c r="F57" s="86">
        <v>9.4826999999999995E-2</v>
      </c>
      <c r="G57" s="86">
        <v>0.10152700000000001</v>
      </c>
      <c r="H57" s="86">
        <v>0.14352500000000001</v>
      </c>
      <c r="I57" s="86">
        <v>0.145373</v>
      </c>
      <c r="J57" s="86">
        <v>0.136267</v>
      </c>
      <c r="K57" s="86">
        <v>8.1244999999999998E-2</v>
      </c>
      <c r="L57" s="86">
        <v>8.5375000000000006E-2</v>
      </c>
      <c r="M57" s="86">
        <v>6.9448999999999997E-2</v>
      </c>
      <c r="N57" s="86">
        <v>8.8817999999999994E-2</v>
      </c>
      <c r="O57" s="86">
        <v>9.8248000000000002E-2</v>
      </c>
      <c r="P57" s="86">
        <v>9.5313999999999996E-2</v>
      </c>
      <c r="Q57" s="86">
        <v>6.5210000000000004E-2</v>
      </c>
      <c r="R57" s="86">
        <v>7.4143000000000001E-2</v>
      </c>
      <c r="S57" s="86">
        <v>6.5447000000000005E-2</v>
      </c>
      <c r="T57" s="87">
        <v>8.7204000000000004E-2</v>
      </c>
      <c r="U57" s="87">
        <v>9.6572000000000005E-2</v>
      </c>
      <c r="V57" s="87">
        <v>0.14172199999999999</v>
      </c>
      <c r="W57" s="87">
        <v>7.8689999999999996E-2</v>
      </c>
      <c r="X57" s="87">
        <v>9.4127000000000002E-2</v>
      </c>
      <c r="Y57" s="87">
        <v>6.8266999999999994E-2</v>
      </c>
      <c r="Z57" s="309">
        <v>1.8010250000000001</v>
      </c>
      <c r="AA57" s="89">
        <v>3.3599999999999998E-4</v>
      </c>
      <c r="AB57" s="178">
        <v>1.3788069999999999</v>
      </c>
      <c r="AC57" s="89">
        <v>3.0860000000000002E-3</v>
      </c>
      <c r="AD57" s="170">
        <v>0.90236161999999998</v>
      </c>
      <c r="AE57" s="86">
        <v>0.45368199999999997</v>
      </c>
      <c r="AF57" s="310">
        <v>1.625176</v>
      </c>
      <c r="AG57" s="93">
        <v>4.5849999999999997E-3</v>
      </c>
      <c r="AH57" s="311">
        <v>0.706897</v>
      </c>
      <c r="AI57" s="89">
        <v>1.853E-3</v>
      </c>
      <c r="AJ57" s="312">
        <v>0.97467400000000004</v>
      </c>
      <c r="AK57" s="122">
        <v>0.55005000000000004</v>
      </c>
    </row>
    <row r="58" spans="1:37" ht="15">
      <c r="A58" s="70" t="s">
        <v>111</v>
      </c>
      <c r="B58" s="86">
        <v>6.6970840000000003</v>
      </c>
      <c r="C58" s="86">
        <v>5.146407</v>
      </c>
      <c r="D58" s="86">
        <v>4.9746800000000002</v>
      </c>
      <c r="E58" s="86">
        <v>4.5664639999999999</v>
      </c>
      <c r="F58" s="86">
        <v>4.7846380000000002</v>
      </c>
      <c r="G58" s="86">
        <v>4.2470230000000004</v>
      </c>
      <c r="H58" s="86">
        <v>2.4978940000000001</v>
      </c>
      <c r="I58" s="86">
        <v>2.8338990000000002</v>
      </c>
      <c r="J58" s="86">
        <v>2.4904459999999999</v>
      </c>
      <c r="K58" s="86">
        <v>3.3750460000000002</v>
      </c>
      <c r="L58" s="86">
        <v>3.3280599999999998</v>
      </c>
      <c r="M58" s="86">
        <v>3.495387</v>
      </c>
      <c r="N58" s="86">
        <v>1.568154</v>
      </c>
      <c r="O58" s="86">
        <v>1.7758020000000001</v>
      </c>
      <c r="P58" s="86">
        <v>2.1533470000000001</v>
      </c>
      <c r="Q58" s="86">
        <v>2.7406199999999998</v>
      </c>
      <c r="R58" s="86">
        <v>3.1297619999999999</v>
      </c>
      <c r="S58" s="86">
        <v>3.1965539999999999</v>
      </c>
      <c r="T58" s="87">
        <v>5.6060569999999998</v>
      </c>
      <c r="U58" s="87">
        <v>4.5327089999999997</v>
      </c>
      <c r="V58" s="87">
        <v>2.6074130000000002</v>
      </c>
      <c r="W58" s="87">
        <v>3.3994979999999999</v>
      </c>
      <c r="X58" s="87">
        <v>1.8324339999999999</v>
      </c>
      <c r="Y58" s="87">
        <v>3.0223119999999999</v>
      </c>
      <c r="Z58" s="313">
        <v>0.76700000000000002</v>
      </c>
      <c r="AA58" s="89">
        <v>3.0590000000000001E-3</v>
      </c>
      <c r="AB58" s="314">
        <v>0.60630200000000001</v>
      </c>
      <c r="AC58" s="89">
        <v>5.9040000000000004E-3</v>
      </c>
      <c r="AD58" s="111">
        <v>0.60639728000000004</v>
      </c>
      <c r="AE58" s="89">
        <v>1.5973000000000001E-2</v>
      </c>
      <c r="AF58" s="315">
        <v>0.46510600000000002</v>
      </c>
      <c r="AG58" s="93">
        <v>5.8430000000000001E-3</v>
      </c>
      <c r="AH58" s="195">
        <v>0.66677799999999998</v>
      </c>
      <c r="AI58" s="89">
        <v>2.0209999999999998E-3</v>
      </c>
      <c r="AJ58" s="316">
        <v>0.40426899999999999</v>
      </c>
      <c r="AK58" s="96">
        <v>3.1E-4</v>
      </c>
    </row>
    <row r="59" spans="1:37" ht="15">
      <c r="A59" s="70" t="s">
        <v>112</v>
      </c>
      <c r="B59" s="86">
        <v>2.6673480000000001</v>
      </c>
      <c r="C59" s="86">
        <v>2.046697</v>
      </c>
      <c r="D59" s="86">
        <v>1.9812890000000001</v>
      </c>
      <c r="E59" s="86">
        <v>1.690831</v>
      </c>
      <c r="F59" s="86">
        <v>1.75308</v>
      </c>
      <c r="G59" s="86">
        <v>1.5622549999999999</v>
      </c>
      <c r="H59" s="86">
        <v>0.97397100000000003</v>
      </c>
      <c r="I59" s="86">
        <v>1.064254</v>
      </c>
      <c r="J59" s="86">
        <v>0.95155100000000004</v>
      </c>
      <c r="K59" s="86">
        <v>1.056157</v>
      </c>
      <c r="L59" s="86">
        <v>1.064708</v>
      </c>
      <c r="M59" s="86">
        <v>1.0897859999999999</v>
      </c>
      <c r="N59" s="86">
        <v>0.54188000000000003</v>
      </c>
      <c r="O59" s="86">
        <v>0.60608799999999996</v>
      </c>
      <c r="P59" s="86">
        <v>0.69641799999999998</v>
      </c>
      <c r="Q59" s="86">
        <v>0.71394999999999997</v>
      </c>
      <c r="R59" s="86">
        <v>0.88724800000000004</v>
      </c>
      <c r="S59" s="86">
        <v>0.84480500000000003</v>
      </c>
      <c r="T59" s="87">
        <v>2.2317779999999998</v>
      </c>
      <c r="U59" s="87">
        <v>1.668722</v>
      </c>
      <c r="V59" s="87">
        <v>0.99659200000000003</v>
      </c>
      <c r="W59" s="87">
        <v>1.070217</v>
      </c>
      <c r="X59" s="87">
        <v>0.61479499999999998</v>
      </c>
      <c r="Y59" s="87">
        <v>0.81533500000000003</v>
      </c>
      <c r="Z59" s="159">
        <v>0.93120499999999995</v>
      </c>
      <c r="AA59" s="86">
        <v>0.10953</v>
      </c>
      <c r="AB59" s="317">
        <v>0.75404099999999996</v>
      </c>
      <c r="AC59" s="89">
        <v>4.3408000000000002E-2</v>
      </c>
      <c r="AD59" s="288">
        <v>0.47953579000000002</v>
      </c>
      <c r="AE59" s="89">
        <v>6.0549999999999996E-3</v>
      </c>
      <c r="AF59" s="318">
        <v>0.446546</v>
      </c>
      <c r="AG59" s="93">
        <v>5.0520000000000001E-3</v>
      </c>
      <c r="AH59" s="169">
        <v>0.48859799999999998</v>
      </c>
      <c r="AI59" s="89">
        <v>3.7100000000000002E-4</v>
      </c>
      <c r="AJ59" s="319">
        <v>0.368423</v>
      </c>
      <c r="AK59" s="96">
        <v>1.26E-4</v>
      </c>
    </row>
    <row r="60" spans="1:37" ht="15">
      <c r="A60" s="70" t="s">
        <v>113</v>
      </c>
      <c r="B60" s="86">
        <v>6.9787910000000002</v>
      </c>
      <c r="C60" s="86">
        <v>5.7184499999999998</v>
      </c>
      <c r="D60" s="86">
        <v>5.4684739999999996</v>
      </c>
      <c r="E60" s="86">
        <v>5.0371819999999996</v>
      </c>
      <c r="F60" s="86">
        <v>4.9432939999999999</v>
      </c>
      <c r="G60" s="86">
        <v>4.5956830000000002</v>
      </c>
      <c r="H60" s="86">
        <v>2.7588119999999998</v>
      </c>
      <c r="I60" s="86">
        <v>3.107361</v>
      </c>
      <c r="J60" s="86">
        <v>2.7089159999999999</v>
      </c>
      <c r="K60" s="86">
        <v>3.2521770000000001</v>
      </c>
      <c r="L60" s="86">
        <v>3.1160269999999999</v>
      </c>
      <c r="M60" s="86">
        <v>3.307369</v>
      </c>
      <c r="N60" s="86">
        <v>1.790637</v>
      </c>
      <c r="O60" s="86">
        <v>1.928288</v>
      </c>
      <c r="P60" s="86">
        <v>2.1749779999999999</v>
      </c>
      <c r="Q60" s="86">
        <v>2.477509</v>
      </c>
      <c r="R60" s="86">
        <v>2.80389</v>
      </c>
      <c r="S60" s="86">
        <v>2.8322880000000001</v>
      </c>
      <c r="T60" s="87">
        <v>6.0552380000000001</v>
      </c>
      <c r="U60" s="87">
        <v>4.8587199999999999</v>
      </c>
      <c r="V60" s="87">
        <v>2.8583630000000002</v>
      </c>
      <c r="W60" s="87">
        <v>3.2251910000000001</v>
      </c>
      <c r="X60" s="87">
        <v>1.964634</v>
      </c>
      <c r="Y60" s="87">
        <v>2.7045620000000001</v>
      </c>
      <c r="Z60" s="198">
        <v>0.88626199999999999</v>
      </c>
      <c r="AA60" s="86">
        <v>5.6072999999999998E-2</v>
      </c>
      <c r="AB60" s="201">
        <v>0.72641500000000003</v>
      </c>
      <c r="AC60" s="89">
        <v>9.8440000000000003E-3</v>
      </c>
      <c r="AD60" s="320">
        <v>0.53262825000000003</v>
      </c>
      <c r="AE60" s="89">
        <v>3.8570000000000002E-3</v>
      </c>
      <c r="AF60" s="321">
        <v>0.47204800000000002</v>
      </c>
      <c r="AG60" s="93">
        <v>2.7209999999999999E-3</v>
      </c>
      <c r="AH60" s="210">
        <v>0.55664100000000005</v>
      </c>
      <c r="AI60" s="89">
        <v>2.5599999999999999E-4</v>
      </c>
      <c r="AJ60" s="316">
        <v>0.40435199999999999</v>
      </c>
      <c r="AK60" s="96">
        <v>7.8999999999999996E-5</v>
      </c>
    </row>
    <row r="61" spans="1:37" ht="15">
      <c r="A61" s="70" t="s">
        <v>114</v>
      </c>
      <c r="B61" s="86">
        <v>5.6152000000000001E-2</v>
      </c>
      <c r="C61" s="86">
        <v>4.2590000000000003E-2</v>
      </c>
      <c r="D61" s="86">
        <v>5.2756999999999998E-2</v>
      </c>
      <c r="E61" s="86">
        <v>3.9274999999999997E-2</v>
      </c>
      <c r="F61" s="86">
        <v>4.7130999999999999E-2</v>
      </c>
      <c r="G61" s="86">
        <v>4.9176999999999998E-2</v>
      </c>
      <c r="H61" s="86">
        <v>3.4242000000000002E-2</v>
      </c>
      <c r="I61" s="86">
        <v>3.3633999999999997E-2</v>
      </c>
      <c r="J61" s="86">
        <v>3.3395000000000001E-2</v>
      </c>
      <c r="K61" s="86">
        <v>0.13220899999999999</v>
      </c>
      <c r="L61" s="86">
        <v>0.1459</v>
      </c>
      <c r="M61" s="86">
        <v>0.12669800000000001</v>
      </c>
      <c r="N61" s="86">
        <v>3.1834000000000001E-2</v>
      </c>
      <c r="O61" s="86">
        <v>3.7161E-2</v>
      </c>
      <c r="P61" s="86">
        <v>3.7919000000000001E-2</v>
      </c>
      <c r="Q61" s="86">
        <v>0.14682500000000001</v>
      </c>
      <c r="R61" s="86">
        <v>0.172598</v>
      </c>
      <c r="S61" s="86">
        <v>0.17879300000000001</v>
      </c>
      <c r="T61" s="87">
        <v>5.0500000000000003E-2</v>
      </c>
      <c r="U61" s="87">
        <v>4.5193999999999998E-2</v>
      </c>
      <c r="V61" s="87">
        <v>3.3757000000000002E-2</v>
      </c>
      <c r="W61" s="87">
        <v>0.134936</v>
      </c>
      <c r="X61" s="87">
        <v>3.5638000000000003E-2</v>
      </c>
      <c r="Y61" s="87">
        <v>0.166072</v>
      </c>
      <c r="Z61" s="322">
        <v>0.25017200000000001</v>
      </c>
      <c r="AA61" s="89">
        <v>5.9700000000000001E-5</v>
      </c>
      <c r="AB61" s="323">
        <v>0.21459300000000001</v>
      </c>
      <c r="AC61" s="89">
        <v>1.9699999999999999E-4</v>
      </c>
      <c r="AD61" s="324">
        <v>2.6719981100000001</v>
      </c>
      <c r="AE61" s="89">
        <v>2.7300000000000002E-4</v>
      </c>
      <c r="AF61" s="325">
        <v>0.66845900000000003</v>
      </c>
      <c r="AG61" s="93">
        <v>1.4836E-2</v>
      </c>
      <c r="AH61" s="326">
        <v>3.6746270000000001</v>
      </c>
      <c r="AI61" s="89">
        <v>2.9500000000000001E-4</v>
      </c>
      <c r="AJ61" s="173">
        <v>0.788551</v>
      </c>
      <c r="AK61" s="122">
        <v>5.5594999999999999E-2</v>
      </c>
    </row>
    <row r="62" spans="1:37" ht="15">
      <c r="A62" s="70" t="s">
        <v>115</v>
      </c>
      <c r="B62" s="86">
        <v>4.8547E-2</v>
      </c>
      <c r="C62" s="86">
        <v>3.9052999999999997E-2</v>
      </c>
      <c r="D62" s="86">
        <v>4.1451000000000002E-2</v>
      </c>
      <c r="E62" s="86">
        <v>3.7076999999999999E-2</v>
      </c>
      <c r="F62" s="86">
        <v>4.2549999999999998E-2</v>
      </c>
      <c r="G62" s="86">
        <v>4.5828000000000001E-2</v>
      </c>
      <c r="H62" s="86">
        <v>1.5476999999999999E-2</v>
      </c>
      <c r="I62" s="86">
        <v>1.6522999999999999E-2</v>
      </c>
      <c r="J62" s="86">
        <v>2.1114000000000001E-2</v>
      </c>
      <c r="K62" s="86">
        <v>5.7071999999999998E-2</v>
      </c>
      <c r="L62" s="86">
        <v>6.5630999999999995E-2</v>
      </c>
      <c r="M62" s="86">
        <v>6.2467000000000002E-2</v>
      </c>
      <c r="N62" s="86">
        <v>1.8922999999999999E-2</v>
      </c>
      <c r="O62" s="86">
        <v>2.3746E-2</v>
      </c>
      <c r="P62" s="86">
        <v>2.4655E-2</v>
      </c>
      <c r="Q62" s="86">
        <v>7.7058000000000001E-2</v>
      </c>
      <c r="R62" s="86">
        <v>9.6210000000000004E-2</v>
      </c>
      <c r="S62" s="86">
        <v>9.6737000000000004E-2</v>
      </c>
      <c r="T62" s="87">
        <v>4.3017E-2</v>
      </c>
      <c r="U62" s="87">
        <v>4.1818000000000001E-2</v>
      </c>
      <c r="V62" s="87">
        <v>1.7704000000000001E-2</v>
      </c>
      <c r="W62" s="87">
        <v>6.1724000000000001E-2</v>
      </c>
      <c r="X62" s="87">
        <v>2.2442E-2</v>
      </c>
      <c r="Y62" s="87">
        <v>9.0000999999999998E-2</v>
      </c>
      <c r="Z62" s="327">
        <v>0.28683500000000001</v>
      </c>
      <c r="AA62" s="89">
        <v>1.3200000000000001E-4</v>
      </c>
      <c r="AB62" s="322">
        <v>0.24934700000000001</v>
      </c>
      <c r="AC62" s="89">
        <v>5.4799999999999998E-4</v>
      </c>
      <c r="AD62" s="328">
        <v>1.43485463</v>
      </c>
      <c r="AE62" s="89">
        <v>7.8429999999999993E-3</v>
      </c>
      <c r="AF62" s="329">
        <v>0.41156700000000002</v>
      </c>
      <c r="AG62" s="93">
        <v>1.616E-3</v>
      </c>
      <c r="AH62" s="330">
        <v>2.1522039999999998</v>
      </c>
      <c r="AI62" s="89">
        <v>2.2829999999999999E-3</v>
      </c>
      <c r="AJ62" s="331">
        <v>0.53664500000000004</v>
      </c>
      <c r="AK62" s="96">
        <v>3.385E-3</v>
      </c>
    </row>
    <row r="63" spans="1:37" ht="15">
      <c r="A63" s="70" t="s">
        <v>116</v>
      </c>
      <c r="B63" s="86">
        <v>2.3488509999999998</v>
      </c>
      <c r="C63" s="86">
        <v>1.952283</v>
      </c>
      <c r="D63" s="86">
        <v>2.2190970000000001</v>
      </c>
      <c r="E63" s="86">
        <v>2.083631</v>
      </c>
      <c r="F63" s="86">
        <v>2.3144909999999999</v>
      </c>
      <c r="G63" s="86">
        <v>2.5124110000000002</v>
      </c>
      <c r="H63" s="86">
        <v>0.69006599999999996</v>
      </c>
      <c r="I63" s="86">
        <v>0.86108200000000001</v>
      </c>
      <c r="J63" s="86">
        <v>1.0383279999999999</v>
      </c>
      <c r="K63" s="86">
        <v>2.5656439999999998</v>
      </c>
      <c r="L63" s="86">
        <v>3.0188139999999999</v>
      </c>
      <c r="M63" s="86">
        <v>2.8820269999999999</v>
      </c>
      <c r="N63" s="86">
        <v>0.91957299999999997</v>
      </c>
      <c r="O63" s="86">
        <v>1.292559</v>
      </c>
      <c r="P63" s="86">
        <v>1.3623940000000001</v>
      </c>
      <c r="Q63" s="86">
        <v>3.6193019999999998</v>
      </c>
      <c r="R63" s="86">
        <v>4.6081380000000003</v>
      </c>
      <c r="S63" s="86">
        <v>4.6777749999999996</v>
      </c>
      <c r="T63" s="87">
        <v>2.1734100000000001</v>
      </c>
      <c r="U63" s="87">
        <v>2.3035109999999999</v>
      </c>
      <c r="V63" s="87">
        <v>0.86315900000000001</v>
      </c>
      <c r="W63" s="87">
        <v>2.8221620000000001</v>
      </c>
      <c r="X63" s="87">
        <v>1.1915089999999999</v>
      </c>
      <c r="Y63" s="87">
        <v>4.3017380000000003</v>
      </c>
      <c r="Z63" s="332">
        <v>0.30585000000000001</v>
      </c>
      <c r="AA63" s="89">
        <v>3.0699999999999998E-4</v>
      </c>
      <c r="AB63" s="333">
        <v>0.27698299999999998</v>
      </c>
      <c r="AC63" s="89">
        <v>1.078E-3</v>
      </c>
      <c r="AD63" s="148">
        <v>1.2984945000000001</v>
      </c>
      <c r="AE63" s="89">
        <v>2.1822000000000001E-2</v>
      </c>
      <c r="AF63" s="334">
        <v>0.39714500000000003</v>
      </c>
      <c r="AG63" s="93">
        <v>1.0480000000000001E-3</v>
      </c>
      <c r="AH63" s="335">
        <v>1.86747</v>
      </c>
      <c r="AI63" s="89">
        <v>5.3420000000000004E-3</v>
      </c>
      <c r="AJ63" s="194">
        <v>0.517258</v>
      </c>
      <c r="AK63" s="96">
        <v>3.8609999999999998E-3</v>
      </c>
    </row>
    <row r="64" spans="1:37" ht="15">
      <c r="A64" s="70" t="s">
        <v>117</v>
      </c>
      <c r="B64" s="86">
        <v>0.14216799999999999</v>
      </c>
      <c r="C64" s="86">
        <v>0.11582199999999999</v>
      </c>
      <c r="D64" s="86">
        <v>0.118505</v>
      </c>
      <c r="E64" s="86">
        <v>0.100596</v>
      </c>
      <c r="F64" s="86">
        <v>0.117382</v>
      </c>
      <c r="G64" s="86">
        <v>0.117535</v>
      </c>
      <c r="H64" s="86">
        <v>9.4077999999999995E-2</v>
      </c>
      <c r="I64" s="86">
        <v>8.6554000000000006E-2</v>
      </c>
      <c r="J64" s="86">
        <v>9.2454999999999996E-2</v>
      </c>
      <c r="K64" s="86">
        <v>0.312614</v>
      </c>
      <c r="L64" s="86">
        <v>0.33080799999999999</v>
      </c>
      <c r="M64" s="86">
        <v>0.27934599999999998</v>
      </c>
      <c r="N64" s="86">
        <v>9.4632999999999995E-2</v>
      </c>
      <c r="O64" s="86">
        <v>9.5963000000000007E-2</v>
      </c>
      <c r="P64" s="86">
        <v>9.9543999999999994E-2</v>
      </c>
      <c r="Q64" s="86">
        <v>0.36536999999999997</v>
      </c>
      <c r="R64" s="86">
        <v>0.41453299999999998</v>
      </c>
      <c r="S64" s="86">
        <v>0.423541</v>
      </c>
      <c r="T64" s="87">
        <v>0.125499</v>
      </c>
      <c r="U64" s="87">
        <v>0.11183800000000001</v>
      </c>
      <c r="V64" s="87">
        <v>9.1028999999999999E-2</v>
      </c>
      <c r="W64" s="87">
        <v>0.307589</v>
      </c>
      <c r="X64" s="87">
        <v>9.6712999999999993E-2</v>
      </c>
      <c r="Y64" s="87">
        <v>0.401148</v>
      </c>
      <c r="Z64" s="293">
        <v>0.29594300000000001</v>
      </c>
      <c r="AA64" s="89">
        <v>1.4200000000000001E-4</v>
      </c>
      <c r="AB64" s="336">
        <v>0.241092</v>
      </c>
      <c r="AC64" s="89">
        <v>7.3800000000000005E-5</v>
      </c>
      <c r="AD64" s="337">
        <v>2.4509400299999999</v>
      </c>
      <c r="AE64" s="89">
        <v>4.5399999999999998E-4</v>
      </c>
      <c r="AF64" s="150">
        <v>0.72533800000000004</v>
      </c>
      <c r="AG64" s="93">
        <v>1.6506E-2</v>
      </c>
      <c r="AH64" s="338">
        <v>3.5868739999999999</v>
      </c>
      <c r="AI64" s="89">
        <v>1.07E-4</v>
      </c>
      <c r="AJ64" s="339">
        <v>0.86476500000000001</v>
      </c>
      <c r="AK64" s="122">
        <v>5.9825999999999997E-2</v>
      </c>
    </row>
    <row r="65" spans="1:37" ht="15">
      <c r="A65" s="70" t="s">
        <v>118</v>
      </c>
      <c r="B65" s="86">
        <v>0.176011</v>
      </c>
      <c r="C65" s="86">
        <v>0.149367</v>
      </c>
      <c r="D65" s="86">
        <v>0.174094</v>
      </c>
      <c r="E65" s="86">
        <v>0.16547000000000001</v>
      </c>
      <c r="F65" s="86">
        <v>0.179031</v>
      </c>
      <c r="G65" s="86">
        <v>0.197495</v>
      </c>
      <c r="H65" s="86">
        <v>4.6783999999999999E-2</v>
      </c>
      <c r="I65" s="86">
        <v>6.0631999999999998E-2</v>
      </c>
      <c r="J65" s="86">
        <v>8.2118999999999998E-2</v>
      </c>
      <c r="K65" s="86">
        <v>0.121478</v>
      </c>
      <c r="L65" s="86">
        <v>0.14999199999999999</v>
      </c>
      <c r="M65" s="86">
        <v>0.15306500000000001</v>
      </c>
      <c r="N65" s="86">
        <v>6.6696000000000005E-2</v>
      </c>
      <c r="O65" s="86">
        <v>9.4091999999999995E-2</v>
      </c>
      <c r="P65" s="86">
        <v>9.9672999999999998E-2</v>
      </c>
      <c r="Q65" s="86">
        <v>0.19719700000000001</v>
      </c>
      <c r="R65" s="86">
        <v>0.25648900000000002</v>
      </c>
      <c r="S65" s="86">
        <v>0.26866899999999999</v>
      </c>
      <c r="T65" s="87">
        <v>0.16649</v>
      </c>
      <c r="U65" s="87">
        <v>0.18066499999999999</v>
      </c>
      <c r="V65" s="87">
        <v>6.3177999999999998E-2</v>
      </c>
      <c r="W65" s="87">
        <v>0.141512</v>
      </c>
      <c r="X65" s="87">
        <v>8.6820999999999995E-2</v>
      </c>
      <c r="Y65" s="87">
        <v>0.240785</v>
      </c>
      <c r="Z65" s="318">
        <v>0.44645099999999999</v>
      </c>
      <c r="AA65" s="89">
        <v>5.5160000000000001E-3</v>
      </c>
      <c r="AB65" s="340">
        <v>0.36057299999999998</v>
      </c>
      <c r="AC65" s="89">
        <v>3.1840000000000002E-3</v>
      </c>
      <c r="AD65" s="163">
        <v>0.84996985000000003</v>
      </c>
      <c r="AE65" s="86">
        <v>0.13180600000000001</v>
      </c>
      <c r="AF65" s="292">
        <v>0.37946999999999997</v>
      </c>
      <c r="AG65" s="93">
        <v>1.519E-3</v>
      </c>
      <c r="AH65" s="126">
        <v>1.332767</v>
      </c>
      <c r="AI65" s="86">
        <v>6.6023999999999999E-2</v>
      </c>
      <c r="AJ65" s="276">
        <v>0.48055999999999999</v>
      </c>
      <c r="AK65" s="96">
        <v>2.4320000000000001E-3</v>
      </c>
    </row>
    <row r="66" spans="1:37" ht="15">
      <c r="A66" s="70" t="s">
        <v>119</v>
      </c>
      <c r="B66" s="86">
        <v>3.285825</v>
      </c>
      <c r="C66" s="86">
        <v>2.7997519999999998</v>
      </c>
      <c r="D66" s="86">
        <v>3.2149869999999998</v>
      </c>
      <c r="E66" s="86">
        <v>3.067539</v>
      </c>
      <c r="F66" s="86">
        <v>3.2832460000000001</v>
      </c>
      <c r="G66" s="86">
        <v>3.602026</v>
      </c>
      <c r="H66" s="86">
        <v>0.91110000000000002</v>
      </c>
      <c r="I66" s="86">
        <v>1.1772640000000001</v>
      </c>
      <c r="J66" s="86">
        <v>1.5510520000000001</v>
      </c>
      <c r="K66" s="86">
        <v>1.9633659999999999</v>
      </c>
      <c r="L66" s="86">
        <v>2.377399</v>
      </c>
      <c r="M66" s="86">
        <v>2.5775860000000002</v>
      </c>
      <c r="N66" s="86">
        <v>1.216826</v>
      </c>
      <c r="O66" s="86">
        <v>1.705497</v>
      </c>
      <c r="P66" s="86">
        <v>1.88062</v>
      </c>
      <c r="Q66" s="86">
        <v>3.118592</v>
      </c>
      <c r="R66" s="86">
        <v>4.0274919999999996</v>
      </c>
      <c r="S66" s="86">
        <v>4.2724440000000001</v>
      </c>
      <c r="T66" s="87">
        <v>3.1001880000000002</v>
      </c>
      <c r="U66" s="87">
        <v>3.3176040000000002</v>
      </c>
      <c r="V66" s="87">
        <v>1.213139</v>
      </c>
      <c r="W66" s="87">
        <v>2.306117</v>
      </c>
      <c r="X66" s="87">
        <v>1.600981</v>
      </c>
      <c r="Y66" s="87">
        <v>3.8061759999999998</v>
      </c>
      <c r="Z66" s="200">
        <v>0.52605299999999999</v>
      </c>
      <c r="AA66" s="89">
        <v>1.3504E-2</v>
      </c>
      <c r="AB66" s="294">
        <v>0.42062699999999997</v>
      </c>
      <c r="AC66" s="89">
        <v>5.4409999999999997E-3</v>
      </c>
      <c r="AD66" s="193">
        <v>0.74386364000000005</v>
      </c>
      <c r="AE66" s="89">
        <v>2.8178999999999999E-2</v>
      </c>
      <c r="AF66" s="341">
        <v>0.39131100000000002</v>
      </c>
      <c r="AG66" s="93">
        <v>1.4059999999999999E-3</v>
      </c>
      <c r="AH66" s="342">
        <v>1.147267</v>
      </c>
      <c r="AI66" s="86">
        <v>0.27196500000000001</v>
      </c>
      <c r="AJ66" s="276">
        <v>0.482572</v>
      </c>
      <c r="AK66" s="96">
        <v>2.431E-3</v>
      </c>
    </row>
    <row r="67" spans="1:37" ht="15">
      <c r="A67" s="70" t="s">
        <v>120</v>
      </c>
      <c r="B67" s="86">
        <v>0.95002699999999995</v>
      </c>
      <c r="C67" s="86">
        <v>0.76883199999999996</v>
      </c>
      <c r="D67" s="86">
        <v>0.82406299999999999</v>
      </c>
      <c r="E67" s="86">
        <v>0.71445499999999995</v>
      </c>
      <c r="F67" s="86">
        <v>0.79569500000000004</v>
      </c>
      <c r="G67" s="86">
        <v>0.83159799999999995</v>
      </c>
      <c r="H67" s="86">
        <v>0.45911099999999999</v>
      </c>
      <c r="I67" s="86">
        <v>0.45819700000000002</v>
      </c>
      <c r="J67" s="86">
        <v>0.48294700000000002</v>
      </c>
      <c r="K67" s="86">
        <v>1.731803</v>
      </c>
      <c r="L67" s="86">
        <v>1.9340569999999999</v>
      </c>
      <c r="M67" s="86">
        <v>1.6853290000000001</v>
      </c>
      <c r="N67" s="86">
        <v>0.48887700000000001</v>
      </c>
      <c r="O67" s="86">
        <v>0.56467199999999995</v>
      </c>
      <c r="P67" s="86">
        <v>0.58683600000000002</v>
      </c>
      <c r="Q67" s="86">
        <v>2.2299880000000001</v>
      </c>
      <c r="R67" s="86">
        <v>2.731312</v>
      </c>
      <c r="S67" s="86">
        <v>2.6804540000000001</v>
      </c>
      <c r="T67" s="87">
        <v>0.84764099999999998</v>
      </c>
      <c r="U67" s="87">
        <v>0.78058300000000003</v>
      </c>
      <c r="V67" s="87">
        <v>0.466752</v>
      </c>
      <c r="W67" s="87">
        <v>1.78373</v>
      </c>
      <c r="X67" s="87">
        <v>0.54679500000000003</v>
      </c>
      <c r="Y67" s="87">
        <v>2.5472519999999998</v>
      </c>
      <c r="Z67" s="343">
        <v>0.26167200000000002</v>
      </c>
      <c r="AA67" s="89">
        <v>6.7799999999999995E-5</v>
      </c>
      <c r="AB67" s="323">
        <v>0.21466099999999999</v>
      </c>
      <c r="AC67" s="89">
        <v>2.4699999999999999E-4</v>
      </c>
      <c r="AD67" s="344">
        <v>2.1043458500000001</v>
      </c>
      <c r="AE67" s="89">
        <v>5.5500000000000005E-4</v>
      </c>
      <c r="AF67" s="345">
        <v>0.55064800000000003</v>
      </c>
      <c r="AG67" s="93">
        <v>2.1640000000000001E-3</v>
      </c>
      <c r="AH67" s="346">
        <v>3.2632699999999999</v>
      </c>
      <c r="AI67" s="89">
        <v>4.1199999999999999E-4</v>
      </c>
      <c r="AJ67" s="347">
        <v>0.70049600000000001</v>
      </c>
      <c r="AK67" s="96">
        <v>6.8580000000000004E-3</v>
      </c>
    </row>
    <row r="68" spans="1:37" ht="15">
      <c r="A68" s="70" t="s">
        <v>121</v>
      </c>
      <c r="B68" s="86">
        <v>5.9884E-2</v>
      </c>
      <c r="C68" s="86">
        <v>4.6183000000000002E-2</v>
      </c>
      <c r="D68" s="86">
        <v>5.5246000000000003E-2</v>
      </c>
      <c r="E68" s="86">
        <v>4.0457E-2</v>
      </c>
      <c r="F68" s="86">
        <v>4.2833999999999997E-2</v>
      </c>
      <c r="G68" s="86">
        <v>4.3442000000000001E-2</v>
      </c>
      <c r="H68" s="86">
        <v>2.7900000000000001E-2</v>
      </c>
      <c r="I68" s="86">
        <v>2.5366E-2</v>
      </c>
      <c r="J68" s="86">
        <v>2.7050999999999999E-2</v>
      </c>
      <c r="K68" s="86">
        <v>8.5800000000000001E-2</v>
      </c>
      <c r="L68" s="86">
        <v>9.0689000000000006E-2</v>
      </c>
      <c r="M68" s="86">
        <v>7.5377E-2</v>
      </c>
      <c r="N68" s="86">
        <v>3.5242000000000002E-2</v>
      </c>
      <c r="O68" s="86">
        <v>4.0261999999999999E-2</v>
      </c>
      <c r="P68" s="86">
        <v>3.8775999999999998E-2</v>
      </c>
      <c r="Q68" s="86">
        <v>0.131521</v>
      </c>
      <c r="R68" s="86">
        <v>0.158667</v>
      </c>
      <c r="S68" s="86">
        <v>0.16418199999999999</v>
      </c>
      <c r="T68" s="87">
        <v>5.3770999999999999E-2</v>
      </c>
      <c r="U68" s="87">
        <v>4.2243999999999997E-2</v>
      </c>
      <c r="V68" s="87">
        <v>2.6772000000000001E-2</v>
      </c>
      <c r="W68" s="87">
        <v>8.3955000000000002E-2</v>
      </c>
      <c r="X68" s="87">
        <v>3.8093000000000002E-2</v>
      </c>
      <c r="Y68" s="87">
        <v>0.15145700000000001</v>
      </c>
      <c r="Z68" s="348">
        <v>0.318888</v>
      </c>
      <c r="AA68" s="89">
        <v>2.3599999999999999E-4</v>
      </c>
      <c r="AB68" s="322">
        <v>0.25151299999999999</v>
      </c>
      <c r="AC68" s="89">
        <v>3.7300000000000001E-4</v>
      </c>
      <c r="AD68" s="349">
        <v>1.5613488200000001</v>
      </c>
      <c r="AE68" s="89">
        <v>7.5389999999999997E-3</v>
      </c>
      <c r="AF68" s="350">
        <v>0.49789600000000001</v>
      </c>
      <c r="AG68" s="93">
        <v>2.7339999999999999E-3</v>
      </c>
      <c r="AH68" s="338">
        <v>3.5852499999999998</v>
      </c>
      <c r="AI68" s="89">
        <v>4.2099999999999999E-4</v>
      </c>
      <c r="AJ68" s="259">
        <v>0.90173800000000004</v>
      </c>
      <c r="AK68" s="122">
        <v>7.6116000000000003E-2</v>
      </c>
    </row>
    <row r="69" spans="1:37" ht="15">
      <c r="A69" s="70" t="s">
        <v>122</v>
      </c>
      <c r="B69" s="86">
        <v>5.437E-3</v>
      </c>
      <c r="C69" s="86">
        <v>4.3299999999999996E-3</v>
      </c>
      <c r="D69" s="86">
        <v>4.3660000000000001E-3</v>
      </c>
      <c r="E69" s="86">
        <v>5.0990000000000002E-3</v>
      </c>
      <c r="F69" s="86">
        <v>4.9849999999999998E-3</v>
      </c>
      <c r="G69" s="86">
        <v>5.3889999999999997E-3</v>
      </c>
      <c r="H69" s="86">
        <v>3.055E-3</v>
      </c>
      <c r="I69" s="86">
        <v>3.5769999999999999E-3</v>
      </c>
      <c r="J69" s="86">
        <v>3.9979999999999998E-3</v>
      </c>
      <c r="K69" s="86">
        <v>9.9120000000000007E-3</v>
      </c>
      <c r="L69" s="86">
        <v>1.1094E-2</v>
      </c>
      <c r="M69" s="86">
        <v>9.3930000000000003E-3</v>
      </c>
      <c r="N69" s="86">
        <v>3.9589999999999998E-3</v>
      </c>
      <c r="O69" s="86">
        <v>3.2309999999999999E-3</v>
      </c>
      <c r="P69" s="86">
        <v>3.8839999999999999E-3</v>
      </c>
      <c r="Q69" s="86">
        <v>1.0501999999999999E-2</v>
      </c>
      <c r="R69" s="86">
        <v>1.5419E-2</v>
      </c>
      <c r="S69" s="86">
        <v>1.2414E-2</v>
      </c>
      <c r="T69" s="87">
        <v>4.7109999999999999E-3</v>
      </c>
      <c r="U69" s="87">
        <v>5.1580000000000003E-3</v>
      </c>
      <c r="V69" s="87">
        <v>3.5430000000000001E-3</v>
      </c>
      <c r="W69" s="87">
        <v>1.0133E-2</v>
      </c>
      <c r="X69" s="87">
        <v>3.692E-3</v>
      </c>
      <c r="Y69" s="87">
        <v>1.2779E-2</v>
      </c>
      <c r="Z69" s="351">
        <v>0.34966199999999997</v>
      </c>
      <c r="AA69" s="89">
        <v>3.2600000000000001E-4</v>
      </c>
      <c r="AB69" s="327">
        <v>0.28888900000000001</v>
      </c>
      <c r="AC69" s="89">
        <v>3.3050000000000002E-3</v>
      </c>
      <c r="AD69" s="330">
        <v>2.1509554899999999</v>
      </c>
      <c r="AE69" s="89">
        <v>9.4700000000000003E-4</v>
      </c>
      <c r="AF69" s="265">
        <v>0.752108</v>
      </c>
      <c r="AG69" s="119">
        <v>6.1886999999999998E-2</v>
      </c>
      <c r="AH69" s="352">
        <v>2.4775</v>
      </c>
      <c r="AI69" s="89">
        <v>6.0610000000000004E-3</v>
      </c>
      <c r="AJ69" s="207">
        <v>0.71572199999999997</v>
      </c>
      <c r="AK69" s="96">
        <v>4.901E-3</v>
      </c>
    </row>
    <row r="70" spans="1:37" ht="15">
      <c r="A70" s="70" t="s">
        <v>123</v>
      </c>
      <c r="B70" s="86">
        <v>4.2206E-2</v>
      </c>
      <c r="C70" s="86">
        <v>3.6104999999999998E-2</v>
      </c>
      <c r="D70" s="86">
        <v>3.9691999999999998E-2</v>
      </c>
      <c r="E70" s="86">
        <v>3.8273000000000001E-2</v>
      </c>
      <c r="F70" s="86">
        <v>4.2104999999999997E-2</v>
      </c>
      <c r="G70" s="86">
        <v>4.2821999999999999E-2</v>
      </c>
      <c r="H70" s="86">
        <v>1.3056E-2</v>
      </c>
      <c r="I70" s="86">
        <v>1.5842999999999999E-2</v>
      </c>
      <c r="J70" s="86">
        <v>1.9861E-2</v>
      </c>
      <c r="K70" s="86">
        <v>3.1683999999999997E-2</v>
      </c>
      <c r="L70" s="86">
        <v>3.8321000000000001E-2</v>
      </c>
      <c r="M70" s="86">
        <v>3.8989000000000003E-2</v>
      </c>
      <c r="N70" s="86">
        <v>1.8388000000000002E-2</v>
      </c>
      <c r="O70" s="86">
        <v>2.2773999999999999E-2</v>
      </c>
      <c r="P70" s="86">
        <v>2.6374999999999999E-2</v>
      </c>
      <c r="Q70" s="86">
        <v>4.9069000000000002E-2</v>
      </c>
      <c r="R70" s="86">
        <v>5.8097000000000003E-2</v>
      </c>
      <c r="S70" s="86">
        <v>6.2702999999999995E-2</v>
      </c>
      <c r="T70" s="87">
        <v>3.9334000000000001E-2</v>
      </c>
      <c r="U70" s="87">
        <v>4.1066999999999999E-2</v>
      </c>
      <c r="V70" s="87">
        <v>1.6253E-2</v>
      </c>
      <c r="W70" s="87">
        <v>3.6331000000000002E-2</v>
      </c>
      <c r="X70" s="87">
        <v>2.2512999999999998E-2</v>
      </c>
      <c r="Y70" s="87">
        <v>5.6623E-2</v>
      </c>
      <c r="Z70" s="112">
        <v>0.44736500000000001</v>
      </c>
      <c r="AA70" s="89">
        <v>2.777E-3</v>
      </c>
      <c r="AB70" s="334">
        <v>0.397588</v>
      </c>
      <c r="AC70" s="89">
        <v>1.7979999999999999E-3</v>
      </c>
      <c r="AD70" s="208">
        <v>0.92365713000000005</v>
      </c>
      <c r="AE70" s="86">
        <v>0.36299900000000002</v>
      </c>
      <c r="AF70" s="329">
        <v>0.41321200000000002</v>
      </c>
      <c r="AG70" s="93">
        <v>9.6000000000000002E-4</v>
      </c>
      <c r="AH70" s="146">
        <v>1.3788069999999999</v>
      </c>
      <c r="AI70" s="89">
        <v>2.1506999999999998E-2</v>
      </c>
      <c r="AJ70" s="345">
        <v>0.54819700000000005</v>
      </c>
      <c r="AK70" s="96">
        <v>2.3709999999999998E-3</v>
      </c>
    </row>
    <row r="71" spans="1:37" ht="15">
      <c r="A71" s="70" t="s">
        <v>318</v>
      </c>
      <c r="B71" s="86">
        <v>2.8548E-2</v>
      </c>
      <c r="C71" s="86">
        <v>2.5330999999999999E-2</v>
      </c>
      <c r="D71" s="86">
        <v>2.5498E-2</v>
      </c>
      <c r="E71" s="86">
        <v>2.2091E-2</v>
      </c>
      <c r="F71" s="86">
        <v>2.8181999999999999E-2</v>
      </c>
      <c r="G71" s="86">
        <v>2.5205000000000002E-2</v>
      </c>
      <c r="H71" s="86">
        <v>1.4172000000000001E-2</v>
      </c>
      <c r="I71" s="86">
        <v>1.5518000000000001E-2</v>
      </c>
      <c r="J71" s="86">
        <v>1.5435000000000001E-2</v>
      </c>
      <c r="K71" s="86">
        <v>2.7851000000000001E-2</v>
      </c>
      <c r="L71" s="86">
        <v>3.5042999999999998E-2</v>
      </c>
      <c r="M71" s="86">
        <v>3.2988999999999997E-2</v>
      </c>
      <c r="N71" s="86">
        <v>1.6368000000000001E-2</v>
      </c>
      <c r="O71" s="86">
        <v>2.1988000000000001E-2</v>
      </c>
      <c r="P71" s="86">
        <v>2.4205999999999998E-2</v>
      </c>
      <c r="Q71" s="86">
        <v>4.3021999999999998E-2</v>
      </c>
      <c r="R71" s="86">
        <v>5.5957E-2</v>
      </c>
      <c r="S71" s="86">
        <v>5.4510999999999997E-2</v>
      </c>
      <c r="T71" s="87">
        <v>2.6459E-2</v>
      </c>
      <c r="U71" s="87">
        <v>2.5159000000000001E-2</v>
      </c>
      <c r="V71" s="87">
        <v>1.5042E-2</v>
      </c>
      <c r="W71" s="87">
        <v>3.1961000000000003E-2</v>
      </c>
      <c r="X71" s="87">
        <v>2.0854000000000001E-2</v>
      </c>
      <c r="Y71" s="87">
        <v>5.1164000000000001E-2</v>
      </c>
      <c r="Z71" s="321">
        <v>0.47062599999999999</v>
      </c>
      <c r="AA71" s="89">
        <v>1.4920000000000001E-3</v>
      </c>
      <c r="AB71" s="353">
        <v>0.40758899999999998</v>
      </c>
      <c r="AC71" s="89">
        <v>3.0000000000000001E-3</v>
      </c>
      <c r="AD71" s="165">
        <v>1.2079484899999999</v>
      </c>
      <c r="AE71" s="86">
        <v>8.1938999999999998E-2</v>
      </c>
      <c r="AF71" s="354">
        <v>0.568492</v>
      </c>
      <c r="AG71" s="93">
        <v>5.4500000000000002E-4</v>
      </c>
      <c r="AH71" s="355">
        <v>2.0335890000000001</v>
      </c>
      <c r="AI71" s="89">
        <v>4.2900000000000004E-3</v>
      </c>
      <c r="AJ71" s="133">
        <v>0.82886899999999997</v>
      </c>
      <c r="AK71" s="122">
        <v>0.21452499999999999</v>
      </c>
    </row>
    <row r="72" spans="1:37" ht="15">
      <c r="A72" s="70" t="s">
        <v>125</v>
      </c>
      <c r="B72" s="86">
        <v>6.2933000000000003E-2</v>
      </c>
      <c r="C72" s="86">
        <v>5.2888999999999999E-2</v>
      </c>
      <c r="D72" s="86">
        <v>5.3925000000000001E-2</v>
      </c>
      <c r="E72" s="86">
        <v>4.6747999999999998E-2</v>
      </c>
      <c r="F72" s="86">
        <v>5.9145000000000003E-2</v>
      </c>
      <c r="G72" s="86">
        <v>5.2831000000000003E-2</v>
      </c>
      <c r="H72" s="86">
        <v>3.2004999999999999E-2</v>
      </c>
      <c r="I72" s="86">
        <v>3.1411000000000001E-2</v>
      </c>
      <c r="J72" s="86">
        <v>3.8954999999999997E-2</v>
      </c>
      <c r="K72" s="86">
        <v>8.3863999999999994E-2</v>
      </c>
      <c r="L72" s="86">
        <v>9.2659000000000005E-2</v>
      </c>
      <c r="M72" s="86">
        <v>7.8726000000000004E-2</v>
      </c>
      <c r="N72" s="86">
        <v>3.4493999999999997E-2</v>
      </c>
      <c r="O72" s="86">
        <v>3.9634999999999997E-2</v>
      </c>
      <c r="P72" s="86">
        <v>4.3325000000000002E-2</v>
      </c>
      <c r="Q72" s="86">
        <v>0.11485099999999999</v>
      </c>
      <c r="R72" s="86">
        <v>0.134718</v>
      </c>
      <c r="S72" s="86">
        <v>0.12648499999999999</v>
      </c>
      <c r="T72" s="87">
        <v>5.6582E-2</v>
      </c>
      <c r="U72" s="87">
        <v>5.2907999999999997E-2</v>
      </c>
      <c r="V72" s="87">
        <v>3.4124000000000002E-2</v>
      </c>
      <c r="W72" s="87">
        <v>8.5083000000000006E-2</v>
      </c>
      <c r="X72" s="87">
        <v>3.9150999999999998E-2</v>
      </c>
      <c r="Y72" s="87">
        <v>0.12535099999999999</v>
      </c>
      <c r="Z72" s="356">
        <v>0.401065</v>
      </c>
      <c r="AA72" s="89">
        <v>4.2200000000000001E-4</v>
      </c>
      <c r="AB72" s="357">
        <v>0.312332</v>
      </c>
      <c r="AC72" s="89">
        <v>1.66E-4</v>
      </c>
      <c r="AD72" s="358">
        <v>1.5037003</v>
      </c>
      <c r="AE72" s="89">
        <v>5.2810000000000001E-3</v>
      </c>
      <c r="AF72" s="359">
        <v>0.60308099999999998</v>
      </c>
      <c r="AG72" s="93">
        <v>4.9659999999999999E-3</v>
      </c>
      <c r="AH72" s="360">
        <v>2.3692340000000001</v>
      </c>
      <c r="AI72" s="89">
        <v>4.3600000000000003E-4</v>
      </c>
      <c r="AJ72" s="361">
        <v>0.73998699999999995</v>
      </c>
      <c r="AK72" s="96">
        <v>3.5321999999999999E-2</v>
      </c>
    </row>
    <row r="73" spans="1:37" ht="15">
      <c r="A73" s="70" t="s">
        <v>126</v>
      </c>
      <c r="B73" s="86">
        <v>4.7088999999999999E-2</v>
      </c>
      <c r="C73" s="86">
        <v>4.4670000000000001E-2</v>
      </c>
      <c r="D73" s="86">
        <v>4.5749999999999999E-2</v>
      </c>
      <c r="E73" s="86">
        <v>3.1945000000000001E-2</v>
      </c>
      <c r="F73" s="86">
        <v>4.2143E-2</v>
      </c>
      <c r="G73" s="86">
        <v>4.0218999999999998E-2</v>
      </c>
      <c r="H73" s="86">
        <v>2.1926999999999999E-2</v>
      </c>
      <c r="I73" s="86">
        <v>2.5197000000000001E-2</v>
      </c>
      <c r="J73" s="86">
        <v>2.9041000000000001E-2</v>
      </c>
      <c r="K73" s="86">
        <v>6.4453999999999997E-2</v>
      </c>
      <c r="L73" s="86">
        <v>7.0823999999999998E-2</v>
      </c>
      <c r="M73" s="86">
        <v>6.7315E-2</v>
      </c>
      <c r="N73" s="86">
        <v>2.5031000000000001E-2</v>
      </c>
      <c r="O73" s="86">
        <v>2.8410999999999999E-2</v>
      </c>
      <c r="P73" s="86">
        <v>3.5714000000000003E-2</v>
      </c>
      <c r="Q73" s="86">
        <v>8.1543000000000004E-2</v>
      </c>
      <c r="R73" s="86">
        <v>9.4917000000000001E-2</v>
      </c>
      <c r="S73" s="86">
        <v>9.8119999999999999E-2</v>
      </c>
      <c r="T73" s="87">
        <v>4.5837000000000003E-2</v>
      </c>
      <c r="U73" s="87">
        <v>3.8101999999999997E-2</v>
      </c>
      <c r="V73" s="87">
        <v>2.5388000000000001E-2</v>
      </c>
      <c r="W73" s="87">
        <v>6.7530999999999994E-2</v>
      </c>
      <c r="X73" s="87">
        <v>2.9718999999999999E-2</v>
      </c>
      <c r="Y73" s="87">
        <v>9.1526999999999997E-2</v>
      </c>
      <c r="Z73" s="290">
        <v>0.37594899999999998</v>
      </c>
      <c r="AA73" s="89">
        <v>1.07E-4</v>
      </c>
      <c r="AB73" s="362">
        <v>0.32470300000000002</v>
      </c>
      <c r="AC73" s="89">
        <v>4.9299999999999995E-4</v>
      </c>
      <c r="AD73" s="154">
        <v>1.47329938</v>
      </c>
      <c r="AE73" s="89">
        <v>3.8699999999999997E-4</v>
      </c>
      <c r="AF73" s="287">
        <v>0.55388599999999999</v>
      </c>
      <c r="AG73" s="93">
        <v>7.0899999999999999E-4</v>
      </c>
      <c r="AH73" s="363">
        <v>2.4021219999999999</v>
      </c>
      <c r="AI73" s="89">
        <v>8.5899999999999995E-4</v>
      </c>
      <c r="AJ73" s="252">
        <v>0.779976</v>
      </c>
      <c r="AK73" s="122">
        <v>0.13211000000000001</v>
      </c>
    </row>
    <row r="74" spans="1:37" ht="15">
      <c r="A74" s="70" t="s">
        <v>127</v>
      </c>
      <c r="B74" s="86">
        <v>0.108499</v>
      </c>
      <c r="C74" s="86">
        <v>9.6182000000000004E-2</v>
      </c>
      <c r="D74" s="86">
        <v>0.11022</v>
      </c>
      <c r="E74" s="86">
        <v>9.9862999999999993E-2</v>
      </c>
      <c r="F74" s="86">
        <v>0.10302500000000001</v>
      </c>
      <c r="G74" s="86">
        <v>0.12270499999999999</v>
      </c>
      <c r="H74" s="86">
        <v>4.0006E-2</v>
      </c>
      <c r="I74" s="86">
        <v>4.7495999999999997E-2</v>
      </c>
      <c r="J74" s="86">
        <v>5.7549000000000003E-2</v>
      </c>
      <c r="K74" s="86">
        <v>7.2387000000000007E-2</v>
      </c>
      <c r="L74" s="86">
        <v>8.8574E-2</v>
      </c>
      <c r="M74" s="86">
        <v>9.1997999999999996E-2</v>
      </c>
      <c r="N74" s="86">
        <v>4.5615999999999997E-2</v>
      </c>
      <c r="O74" s="86">
        <v>6.5147999999999998E-2</v>
      </c>
      <c r="P74" s="86">
        <v>7.5312000000000004E-2</v>
      </c>
      <c r="Q74" s="86">
        <v>0.105405</v>
      </c>
      <c r="R74" s="86">
        <v>0.140649</v>
      </c>
      <c r="S74" s="86">
        <v>0.144871</v>
      </c>
      <c r="T74" s="87">
        <v>0.104967</v>
      </c>
      <c r="U74" s="87">
        <v>0.108531</v>
      </c>
      <c r="V74" s="87">
        <v>4.8349999999999997E-2</v>
      </c>
      <c r="W74" s="87">
        <v>8.4320000000000006E-2</v>
      </c>
      <c r="X74" s="87">
        <v>6.2024999999999997E-2</v>
      </c>
      <c r="Y74" s="87">
        <v>0.13030800000000001</v>
      </c>
      <c r="Z74" s="354">
        <v>0.57341200000000003</v>
      </c>
      <c r="AA74" s="89">
        <v>1.039E-2</v>
      </c>
      <c r="AB74" s="364">
        <v>0.475989</v>
      </c>
      <c r="AC74" s="89">
        <v>1.1001E-2</v>
      </c>
      <c r="AD74" s="365">
        <v>0.80330091000000003</v>
      </c>
      <c r="AE74" s="86">
        <v>5.1045E-2</v>
      </c>
      <c r="AF74" s="366">
        <v>0.460623</v>
      </c>
      <c r="AG74" s="93">
        <v>1.096E-3</v>
      </c>
      <c r="AH74" s="165">
        <v>1.200653</v>
      </c>
      <c r="AI74" s="86">
        <v>0.20520099999999999</v>
      </c>
      <c r="AJ74" s="354">
        <v>0.57149700000000003</v>
      </c>
      <c r="AK74" s="96">
        <v>1.4527999999999999E-2</v>
      </c>
    </row>
    <row r="75" spans="1:37" ht="15">
      <c r="A75" s="70" t="s">
        <v>128</v>
      </c>
      <c r="B75" s="86">
        <v>2.8823000000000001E-2</v>
      </c>
      <c r="C75" s="86">
        <v>2.4400999999999999E-2</v>
      </c>
      <c r="D75" s="86">
        <v>2.7775000000000001E-2</v>
      </c>
      <c r="E75" s="86">
        <v>2.5402999999999998E-2</v>
      </c>
      <c r="F75" s="86">
        <v>2.7802E-2</v>
      </c>
      <c r="G75" s="86">
        <v>2.9572000000000001E-2</v>
      </c>
      <c r="H75" s="86">
        <v>2.0632000000000001E-2</v>
      </c>
      <c r="I75" s="86">
        <v>1.9740000000000001E-2</v>
      </c>
      <c r="J75" s="86">
        <v>2.1035999999999999E-2</v>
      </c>
      <c r="K75" s="86">
        <v>2.9604999999999999E-2</v>
      </c>
      <c r="L75" s="86">
        <v>3.2308999999999997E-2</v>
      </c>
      <c r="M75" s="86">
        <v>3.2163999999999998E-2</v>
      </c>
      <c r="N75" s="86">
        <v>1.9184E-2</v>
      </c>
      <c r="O75" s="86">
        <v>2.2356999999999998E-2</v>
      </c>
      <c r="P75" s="86">
        <v>2.4251999999999999E-2</v>
      </c>
      <c r="Q75" s="86">
        <v>4.0578000000000003E-2</v>
      </c>
      <c r="R75" s="86">
        <v>4.7108999999999998E-2</v>
      </c>
      <c r="S75" s="86">
        <v>4.8674000000000002E-2</v>
      </c>
      <c r="T75" s="87">
        <v>2.7E-2</v>
      </c>
      <c r="U75" s="87">
        <v>2.7591999999999998E-2</v>
      </c>
      <c r="V75" s="87">
        <v>2.0469999999999999E-2</v>
      </c>
      <c r="W75" s="87">
        <v>3.1358999999999998E-2</v>
      </c>
      <c r="X75" s="87">
        <v>2.1930999999999999E-2</v>
      </c>
      <c r="Y75" s="87">
        <v>4.5454000000000001E-2</v>
      </c>
      <c r="Z75" s="131">
        <v>0.65274100000000002</v>
      </c>
      <c r="AA75" s="89">
        <v>3.4200000000000002E-4</v>
      </c>
      <c r="AB75" s="276">
        <v>0.48249599999999998</v>
      </c>
      <c r="AC75" s="89">
        <v>1.2340000000000001E-3</v>
      </c>
      <c r="AD75" s="132">
        <v>1.1614767399999999</v>
      </c>
      <c r="AE75" s="86">
        <v>5.2461000000000001E-2</v>
      </c>
      <c r="AF75" s="266">
        <v>0.75814300000000001</v>
      </c>
      <c r="AG75" s="93">
        <v>9.2720000000000007E-3</v>
      </c>
      <c r="AH75" s="367">
        <v>1.647332</v>
      </c>
      <c r="AI75" s="89">
        <v>2.9290000000000002E-3</v>
      </c>
      <c r="AJ75" s="368">
        <v>0.79483199999999998</v>
      </c>
      <c r="AK75" s="96">
        <v>4.1347000000000002E-2</v>
      </c>
    </row>
    <row r="76" spans="1:37" ht="15">
      <c r="A76" s="70" t="s">
        <v>129</v>
      </c>
      <c r="B76" s="86">
        <v>1.3513000000000001E-2</v>
      </c>
      <c r="C76" s="86">
        <v>1.0848E-2</v>
      </c>
      <c r="D76" s="86">
        <v>1.1192000000000001E-2</v>
      </c>
      <c r="E76" s="86">
        <v>1.4690999999999999E-2</v>
      </c>
      <c r="F76" s="86">
        <v>1.2363000000000001E-2</v>
      </c>
      <c r="G76" s="86">
        <v>1.2862999999999999E-2</v>
      </c>
      <c r="H76" s="86">
        <v>8.7039999999999999E-3</v>
      </c>
      <c r="I76" s="86">
        <v>9.5530000000000007E-3</v>
      </c>
      <c r="J76" s="86">
        <v>8.7019999999999997E-3</v>
      </c>
      <c r="K76" s="86">
        <v>1.0206E-2</v>
      </c>
      <c r="L76" s="86">
        <v>1.2481000000000001E-2</v>
      </c>
      <c r="M76" s="86">
        <v>1.0373E-2</v>
      </c>
      <c r="N76" s="86">
        <v>9.1450000000000004E-3</v>
      </c>
      <c r="O76" s="86">
        <v>1.0666999999999999E-2</v>
      </c>
      <c r="P76" s="86">
        <v>9.3410000000000003E-3</v>
      </c>
      <c r="Q76" s="86">
        <v>1.3127E-2</v>
      </c>
      <c r="R76" s="86">
        <v>1.6031E-2</v>
      </c>
      <c r="S76" s="86">
        <v>1.3686E-2</v>
      </c>
      <c r="T76" s="87">
        <v>1.1851E-2</v>
      </c>
      <c r="U76" s="87">
        <v>1.3306E-2</v>
      </c>
      <c r="V76" s="87">
        <v>8.9870000000000002E-3</v>
      </c>
      <c r="W76" s="87">
        <v>1.102E-2</v>
      </c>
      <c r="X76" s="87">
        <v>9.7169999999999999E-3</v>
      </c>
      <c r="Y76" s="87">
        <v>1.4281E-2</v>
      </c>
      <c r="Z76" s="369">
        <v>0.815465</v>
      </c>
      <c r="AA76" s="86">
        <v>6.0668E-2</v>
      </c>
      <c r="AB76" s="370">
        <v>0.68042999999999998</v>
      </c>
      <c r="AC76" s="89">
        <v>1.0657E-2</v>
      </c>
      <c r="AD76" s="371">
        <v>0.92990432999999995</v>
      </c>
      <c r="AE76" s="86">
        <v>0.49661899999999998</v>
      </c>
      <c r="AF76" s="266">
        <v>0.75830399999999998</v>
      </c>
      <c r="AG76" s="93">
        <v>3.1637999999999999E-2</v>
      </c>
      <c r="AH76" s="372">
        <v>1.0733140000000001</v>
      </c>
      <c r="AI76" s="86">
        <v>0.43913000000000002</v>
      </c>
      <c r="AJ76" s="201">
        <v>0.73031500000000005</v>
      </c>
      <c r="AK76" s="96">
        <v>1.3672999999999999E-2</v>
      </c>
    </row>
    <row r="77" spans="1:37" ht="15">
      <c r="A77" s="70" t="s">
        <v>130</v>
      </c>
      <c r="B77" s="86">
        <v>0.120543</v>
      </c>
      <c r="C77" s="86">
        <v>8.7072999999999998E-2</v>
      </c>
      <c r="D77" s="86">
        <v>8.0990999999999994E-2</v>
      </c>
      <c r="E77" s="86">
        <v>8.2666000000000003E-2</v>
      </c>
      <c r="F77" s="86">
        <v>7.9283000000000006E-2</v>
      </c>
      <c r="G77" s="86">
        <v>9.0556999999999999E-2</v>
      </c>
      <c r="H77" s="86">
        <v>3.7318999999999998E-2</v>
      </c>
      <c r="I77" s="86">
        <v>5.126E-2</v>
      </c>
      <c r="J77" s="86">
        <v>6.6377000000000005E-2</v>
      </c>
      <c r="K77" s="86">
        <v>0.201709</v>
      </c>
      <c r="L77" s="86">
        <v>0.20762700000000001</v>
      </c>
      <c r="M77" s="86">
        <v>0.16948199999999999</v>
      </c>
      <c r="N77" s="86">
        <v>4.6725999999999997E-2</v>
      </c>
      <c r="O77" s="86">
        <v>7.4000999999999997E-2</v>
      </c>
      <c r="P77" s="86">
        <v>4.6517999999999997E-2</v>
      </c>
      <c r="Q77" s="86">
        <v>0.235877</v>
      </c>
      <c r="R77" s="86">
        <v>0.244731</v>
      </c>
      <c r="S77" s="86">
        <v>0.26424399999999998</v>
      </c>
      <c r="T77" s="87">
        <v>9.6202999999999997E-2</v>
      </c>
      <c r="U77" s="87">
        <v>8.4168999999999994E-2</v>
      </c>
      <c r="V77" s="87">
        <v>5.1652000000000003E-2</v>
      </c>
      <c r="W77" s="87">
        <v>0.192939</v>
      </c>
      <c r="X77" s="87">
        <v>5.5747999999999999E-2</v>
      </c>
      <c r="Y77" s="87">
        <v>0.248284</v>
      </c>
      <c r="Z77" s="289">
        <v>0.26771299999999998</v>
      </c>
      <c r="AA77" s="89">
        <v>6.2500000000000001E-4</v>
      </c>
      <c r="AB77" s="373">
        <v>0.22453400000000001</v>
      </c>
      <c r="AC77" s="89">
        <v>1E-4</v>
      </c>
      <c r="AD77" s="374">
        <v>2.00555029</v>
      </c>
      <c r="AE77" s="89">
        <v>4.79E-3</v>
      </c>
      <c r="AF77" s="331">
        <v>0.53691299999999997</v>
      </c>
      <c r="AG77" s="93">
        <v>4.0230000000000002E-2</v>
      </c>
      <c r="AH77" s="375">
        <v>2.9498419999999999</v>
      </c>
      <c r="AI77" s="89">
        <v>5.3699999999999997E-5</v>
      </c>
      <c r="AJ77" s="125">
        <v>0.66233900000000001</v>
      </c>
      <c r="AK77" s="96">
        <v>4.3055000000000003E-2</v>
      </c>
    </row>
    <row r="78" spans="1:37" ht="15">
      <c r="A78" s="70" t="s">
        <v>131</v>
      </c>
      <c r="B78" s="86">
        <v>0.29957899999999998</v>
      </c>
      <c r="C78" s="86">
        <v>0.23762</v>
      </c>
      <c r="D78" s="86">
        <v>0.25639800000000001</v>
      </c>
      <c r="E78" s="86">
        <v>0.21324000000000001</v>
      </c>
      <c r="F78" s="86">
        <v>0.21173</v>
      </c>
      <c r="G78" s="86">
        <v>0.214616</v>
      </c>
      <c r="H78" s="86">
        <v>0.11146</v>
      </c>
      <c r="I78" s="86">
        <v>0.120842</v>
      </c>
      <c r="J78" s="86">
        <v>0.12548999999999999</v>
      </c>
      <c r="K78" s="86">
        <v>0.38081900000000002</v>
      </c>
      <c r="L78" s="86">
        <v>0.431004</v>
      </c>
      <c r="M78" s="86">
        <v>0.360792</v>
      </c>
      <c r="N78" s="86">
        <v>0.124291</v>
      </c>
      <c r="O78" s="86">
        <v>0.13309199999999999</v>
      </c>
      <c r="P78" s="86">
        <v>0.143702</v>
      </c>
      <c r="Q78" s="86">
        <v>0.49031999999999998</v>
      </c>
      <c r="R78" s="86">
        <v>0.54316399999999998</v>
      </c>
      <c r="S78" s="86">
        <v>0.55246099999999998</v>
      </c>
      <c r="T78" s="87">
        <v>0.26453199999999999</v>
      </c>
      <c r="U78" s="87">
        <v>0.213195</v>
      </c>
      <c r="V78" s="87">
        <v>0.119264</v>
      </c>
      <c r="W78" s="87">
        <v>0.39087100000000002</v>
      </c>
      <c r="X78" s="87">
        <v>0.13369500000000001</v>
      </c>
      <c r="Y78" s="87">
        <v>0.52864800000000001</v>
      </c>
      <c r="Z78" s="376">
        <v>0.30512400000000001</v>
      </c>
      <c r="AA78" s="89">
        <v>2.1699999999999999E-4</v>
      </c>
      <c r="AB78" s="279">
        <v>0.25289899999999998</v>
      </c>
      <c r="AC78" s="89">
        <v>3.9900000000000001E-5</v>
      </c>
      <c r="AD78" s="377">
        <v>1.4775938500000001</v>
      </c>
      <c r="AE78" s="89">
        <v>1.0453E-2</v>
      </c>
      <c r="AF78" s="277">
        <v>0.450849</v>
      </c>
      <c r="AG78" s="93">
        <v>1.511E-3</v>
      </c>
      <c r="AH78" s="352">
        <v>2.4796429999999998</v>
      </c>
      <c r="AI78" s="89">
        <v>8.3200000000000003E-5</v>
      </c>
      <c r="AJ78" s="258">
        <v>0.62709999999999999</v>
      </c>
      <c r="AK78" s="96">
        <v>1.4999999999999999E-4</v>
      </c>
    </row>
    <row r="79" spans="1:37" ht="15">
      <c r="A79" s="70" t="s">
        <v>132</v>
      </c>
      <c r="B79" s="86">
        <v>0.40446599999999999</v>
      </c>
      <c r="C79" s="86">
        <v>0.30912899999999999</v>
      </c>
      <c r="D79" s="86">
        <v>0.31808500000000001</v>
      </c>
      <c r="E79" s="86">
        <v>0.36693399999999998</v>
      </c>
      <c r="F79" s="86">
        <v>0.40592200000000001</v>
      </c>
      <c r="G79" s="86">
        <v>0.55802399999999996</v>
      </c>
      <c r="H79" s="86">
        <v>0.22264999999999999</v>
      </c>
      <c r="I79" s="86">
        <v>0.243087</v>
      </c>
      <c r="J79" s="86">
        <v>0.41521000000000002</v>
      </c>
      <c r="K79" s="86">
        <v>0.82486000000000004</v>
      </c>
      <c r="L79" s="86">
        <v>0.87079399999999996</v>
      </c>
      <c r="M79" s="86">
        <v>0.713453</v>
      </c>
      <c r="N79" s="86">
        <v>0.22778200000000001</v>
      </c>
      <c r="O79" s="86">
        <v>0.36648700000000001</v>
      </c>
      <c r="P79" s="86">
        <v>0.24029700000000001</v>
      </c>
      <c r="Q79" s="86">
        <v>0.92911600000000005</v>
      </c>
      <c r="R79" s="86">
        <v>1.032392</v>
      </c>
      <c r="S79" s="86">
        <v>1.00244</v>
      </c>
      <c r="T79" s="87">
        <v>0.343893</v>
      </c>
      <c r="U79" s="87">
        <v>0.44362699999999999</v>
      </c>
      <c r="V79" s="87">
        <v>0.29364899999999999</v>
      </c>
      <c r="W79" s="87">
        <v>0.80303500000000005</v>
      </c>
      <c r="X79" s="87">
        <v>0.27818900000000002</v>
      </c>
      <c r="Y79" s="87">
        <v>0.98798200000000003</v>
      </c>
      <c r="Z79" s="319">
        <v>0.365674</v>
      </c>
      <c r="AA79" s="89">
        <v>2.6919999999999999E-3</v>
      </c>
      <c r="AB79" s="378">
        <v>0.28157300000000002</v>
      </c>
      <c r="AC79" s="89">
        <v>1.92E-4</v>
      </c>
      <c r="AD79" s="379">
        <v>2.3351308799999999</v>
      </c>
      <c r="AE79" s="89">
        <v>1.1839999999999999E-3</v>
      </c>
      <c r="AF79" s="260">
        <v>0.85389599999999999</v>
      </c>
      <c r="AG79" s="119">
        <v>0.50224599999999997</v>
      </c>
      <c r="AH79" s="380">
        <v>2.2270569999999998</v>
      </c>
      <c r="AI79" s="89">
        <v>1.17E-3</v>
      </c>
      <c r="AJ79" s="258">
        <v>0.62707900000000005</v>
      </c>
      <c r="AK79" s="122">
        <v>8.6720000000000005E-2</v>
      </c>
    </row>
    <row r="80" spans="1:37" ht="15">
      <c r="A80" s="70" t="s">
        <v>133</v>
      </c>
      <c r="B80" s="86">
        <v>2.4886999999999999E-2</v>
      </c>
      <c r="C80" s="86">
        <v>1.7224E-2</v>
      </c>
      <c r="D80" s="86">
        <v>2.3989E-2</v>
      </c>
      <c r="E80" s="86">
        <v>1.306E-2</v>
      </c>
      <c r="F80" s="86">
        <v>1.7559999999999999E-2</v>
      </c>
      <c r="G80" s="86">
        <v>2.8792000000000002E-2</v>
      </c>
      <c r="H80" s="86">
        <v>9.1090000000000008E-3</v>
      </c>
      <c r="I80" s="86">
        <v>1.2289E-2</v>
      </c>
      <c r="J80" s="86">
        <v>1.4831E-2</v>
      </c>
      <c r="K80" s="86">
        <v>2.9301000000000001E-2</v>
      </c>
      <c r="L80" s="86">
        <v>3.9398000000000002E-2</v>
      </c>
      <c r="M80" s="86">
        <v>3.3429E-2</v>
      </c>
      <c r="N80" s="86">
        <v>1.6299999999999999E-2</v>
      </c>
      <c r="O80" s="86">
        <v>2.0105999999999999E-2</v>
      </c>
      <c r="P80" s="86">
        <v>1.1544E-2</v>
      </c>
      <c r="Q80" s="86">
        <v>4.4060000000000002E-2</v>
      </c>
      <c r="R80" s="86">
        <v>5.4573000000000003E-2</v>
      </c>
      <c r="S80" s="86">
        <v>5.3603999999999999E-2</v>
      </c>
      <c r="T80" s="87">
        <v>2.2034000000000002E-2</v>
      </c>
      <c r="U80" s="87">
        <v>1.9803999999999999E-2</v>
      </c>
      <c r="V80" s="87">
        <v>1.2076E-2</v>
      </c>
      <c r="W80" s="87">
        <v>3.4042999999999997E-2</v>
      </c>
      <c r="X80" s="87">
        <v>1.5983000000000001E-2</v>
      </c>
      <c r="Y80" s="87">
        <v>5.0744999999999998E-2</v>
      </c>
      <c r="Z80" s="381">
        <v>0.35474</v>
      </c>
      <c r="AA80" s="89">
        <v>2.8470000000000001E-3</v>
      </c>
      <c r="AB80" s="357">
        <v>0.314967</v>
      </c>
      <c r="AC80" s="89">
        <v>1.1310000000000001E-3</v>
      </c>
      <c r="AD80" s="382">
        <v>1.54503426</v>
      </c>
      <c r="AE80" s="89">
        <v>3.4169999999999999E-2</v>
      </c>
      <c r="AF80" s="345">
        <v>0.54808599999999996</v>
      </c>
      <c r="AG80" s="93">
        <v>2.7338000000000001E-2</v>
      </c>
      <c r="AH80" s="383">
        <v>2.5623879999999999</v>
      </c>
      <c r="AI80" s="89">
        <v>5.7879999999999997E-3</v>
      </c>
      <c r="AJ80" s="123">
        <v>0.80706699999999998</v>
      </c>
      <c r="AK80" s="122">
        <v>0.51034900000000005</v>
      </c>
    </row>
    <row r="81" spans="1:37" ht="15">
      <c r="A81" s="70" t="s">
        <v>134</v>
      </c>
      <c r="B81" s="86">
        <v>0.46252399999999999</v>
      </c>
      <c r="C81" s="86">
        <v>0.38456400000000002</v>
      </c>
      <c r="D81" s="86">
        <v>0.35525499999999999</v>
      </c>
      <c r="E81" s="86">
        <v>0.439805</v>
      </c>
      <c r="F81" s="86">
        <v>0.45670899999999998</v>
      </c>
      <c r="G81" s="86">
        <v>0.73004899999999995</v>
      </c>
      <c r="H81" s="86">
        <v>0.27410299999999999</v>
      </c>
      <c r="I81" s="86">
        <v>0.33043699999999998</v>
      </c>
      <c r="J81" s="86">
        <v>0.60085599999999995</v>
      </c>
      <c r="K81" s="86">
        <v>0.40110899999999999</v>
      </c>
      <c r="L81" s="86">
        <v>0.36048599999999997</v>
      </c>
      <c r="M81" s="86">
        <v>0.32249</v>
      </c>
      <c r="N81" s="86">
        <v>0.308668</v>
      </c>
      <c r="O81" s="86">
        <v>0.552539</v>
      </c>
      <c r="P81" s="86">
        <v>0.33512900000000001</v>
      </c>
      <c r="Q81" s="86">
        <v>0.392237</v>
      </c>
      <c r="R81" s="86">
        <v>0.37672899999999998</v>
      </c>
      <c r="S81" s="86">
        <v>0.39203100000000002</v>
      </c>
      <c r="T81" s="87">
        <v>0.400781</v>
      </c>
      <c r="U81" s="87">
        <v>0.542188</v>
      </c>
      <c r="V81" s="87">
        <v>0.40179900000000002</v>
      </c>
      <c r="W81" s="87">
        <v>0.36136099999999999</v>
      </c>
      <c r="X81" s="87">
        <v>0.39877899999999999</v>
      </c>
      <c r="Y81" s="87">
        <v>0.38699899999999998</v>
      </c>
      <c r="Z81" s="153">
        <v>1.1119019999999999</v>
      </c>
      <c r="AA81" s="86">
        <v>0.71560500000000005</v>
      </c>
      <c r="AB81" s="245">
        <v>1.0304390000000001</v>
      </c>
      <c r="AC81" s="86">
        <v>0.88644299999999998</v>
      </c>
      <c r="AD81" s="170">
        <v>0.90164365000000002</v>
      </c>
      <c r="AE81" s="86">
        <v>0.37196099999999999</v>
      </c>
      <c r="AF81" s="139">
        <v>1.00254</v>
      </c>
      <c r="AG81" s="119">
        <v>0.99278500000000003</v>
      </c>
      <c r="AH81" s="237">
        <v>0.71377299999999999</v>
      </c>
      <c r="AI81" s="86">
        <v>0.17480299999999999</v>
      </c>
      <c r="AJ81" s="109">
        <v>0.73549900000000001</v>
      </c>
      <c r="AK81" s="122">
        <v>0.30402499999999999</v>
      </c>
    </row>
    <row r="82" spans="1:37" ht="15">
      <c r="A82" s="70" t="s">
        <v>135</v>
      </c>
      <c r="B82" s="86">
        <v>0.234879</v>
      </c>
      <c r="C82" s="86">
        <v>0.20130899999999999</v>
      </c>
      <c r="D82" s="86">
        <v>0.19118299999999999</v>
      </c>
      <c r="E82" s="86">
        <v>0.130662</v>
      </c>
      <c r="F82" s="86">
        <v>0.14793799999999999</v>
      </c>
      <c r="G82" s="86">
        <v>0.18348</v>
      </c>
      <c r="H82" s="86">
        <v>0.15975400000000001</v>
      </c>
      <c r="I82" s="86">
        <v>0.19842599999999999</v>
      </c>
      <c r="J82" s="86">
        <v>0.32602700000000001</v>
      </c>
      <c r="K82" s="86">
        <v>0.39449200000000001</v>
      </c>
      <c r="L82" s="86">
        <v>0.38564500000000002</v>
      </c>
      <c r="M82" s="86">
        <v>0.31710899999999997</v>
      </c>
      <c r="N82" s="86">
        <v>0.186061</v>
      </c>
      <c r="O82" s="86">
        <v>0.27683400000000002</v>
      </c>
      <c r="P82" s="86">
        <v>0.16878099999999999</v>
      </c>
      <c r="Q82" s="86">
        <v>0.41617300000000002</v>
      </c>
      <c r="R82" s="86">
        <v>0.40920499999999999</v>
      </c>
      <c r="S82" s="86">
        <v>0.41826999999999998</v>
      </c>
      <c r="T82" s="87">
        <v>0.209124</v>
      </c>
      <c r="U82" s="87">
        <v>0.154027</v>
      </c>
      <c r="V82" s="87">
        <v>0.22806899999999999</v>
      </c>
      <c r="W82" s="87">
        <v>0.36574899999999999</v>
      </c>
      <c r="X82" s="87">
        <v>0.210559</v>
      </c>
      <c r="Y82" s="87">
        <v>0.414549</v>
      </c>
      <c r="Z82" s="212">
        <v>0.62356800000000001</v>
      </c>
      <c r="AA82" s="86">
        <v>6.9374000000000005E-2</v>
      </c>
      <c r="AB82" s="211">
        <v>0.50792199999999998</v>
      </c>
      <c r="AC82" s="89">
        <v>3.728E-3</v>
      </c>
      <c r="AD82" s="384">
        <v>1.74895651</v>
      </c>
      <c r="AE82" s="89">
        <v>4.8780000000000004E-3</v>
      </c>
      <c r="AF82" s="385">
        <v>1.0905929999999999</v>
      </c>
      <c r="AG82" s="119">
        <v>0.73377300000000001</v>
      </c>
      <c r="AH82" s="386">
        <v>2.691411</v>
      </c>
      <c r="AI82" s="89">
        <v>7.8999999999999996E-5</v>
      </c>
      <c r="AJ82" s="178">
        <v>1.367027</v>
      </c>
      <c r="AK82" s="122">
        <v>0.20069200000000001</v>
      </c>
    </row>
    <row r="83" spans="1:37" ht="15">
      <c r="A83" s="70" t="s">
        <v>136</v>
      </c>
      <c r="B83" s="86">
        <v>6.9364999999999996E-2</v>
      </c>
      <c r="C83" s="86">
        <v>5.7381000000000001E-2</v>
      </c>
      <c r="D83" s="86">
        <v>6.7728999999999998E-2</v>
      </c>
      <c r="E83" s="86">
        <v>5.2838000000000003E-2</v>
      </c>
      <c r="F83" s="86">
        <v>6.4166000000000001E-2</v>
      </c>
      <c r="G83" s="86">
        <v>5.9531000000000001E-2</v>
      </c>
      <c r="H83" s="86">
        <v>4.1874000000000001E-2</v>
      </c>
      <c r="I83" s="86">
        <v>3.4252999999999999E-2</v>
      </c>
      <c r="J83" s="86">
        <v>3.3075E-2</v>
      </c>
      <c r="K83" s="86">
        <v>0.17039599999999999</v>
      </c>
      <c r="L83" s="86">
        <v>0.181281</v>
      </c>
      <c r="M83" s="86">
        <v>0.16205900000000001</v>
      </c>
      <c r="N83" s="86">
        <v>3.5798000000000003E-2</v>
      </c>
      <c r="O83" s="86">
        <v>3.0643E-2</v>
      </c>
      <c r="P83" s="86">
        <v>2.9683999999999999E-2</v>
      </c>
      <c r="Q83" s="86">
        <v>0.205125</v>
      </c>
      <c r="R83" s="86">
        <v>0.22057199999999999</v>
      </c>
      <c r="S83" s="86">
        <v>0.22292999999999999</v>
      </c>
      <c r="T83" s="87">
        <v>6.4824999999999994E-2</v>
      </c>
      <c r="U83" s="87">
        <v>5.8845000000000001E-2</v>
      </c>
      <c r="V83" s="87">
        <v>3.6401000000000003E-2</v>
      </c>
      <c r="W83" s="87">
        <v>0.17124500000000001</v>
      </c>
      <c r="X83" s="87">
        <v>3.2042000000000001E-2</v>
      </c>
      <c r="Y83" s="87">
        <v>0.21620900000000001</v>
      </c>
      <c r="Z83" s="323">
        <v>0.212566</v>
      </c>
      <c r="AA83" s="89">
        <v>2.6599999999999999E-5</v>
      </c>
      <c r="AB83" s="387">
        <v>0.148198</v>
      </c>
      <c r="AC83" s="89">
        <v>6.2700000000000001E-6</v>
      </c>
      <c r="AD83" s="388">
        <v>2.64165582</v>
      </c>
      <c r="AE83" s="89">
        <v>9.2499999999999999E-5</v>
      </c>
      <c r="AF83" s="196">
        <v>0.56152599999999997</v>
      </c>
      <c r="AG83" s="93">
        <v>3.6440000000000001E-3</v>
      </c>
      <c r="AH83" s="326">
        <v>3.6742140000000001</v>
      </c>
      <c r="AI83" s="89">
        <v>1.7099999999999999E-5</v>
      </c>
      <c r="AJ83" s="389">
        <v>0.54451000000000005</v>
      </c>
      <c r="AK83" s="96">
        <v>2.124E-3</v>
      </c>
    </row>
    <row r="84" spans="1:37" ht="15">
      <c r="A84" s="70" t="s">
        <v>137</v>
      </c>
      <c r="B84" s="86">
        <v>5.3984999999999998E-2</v>
      </c>
      <c r="C84" s="86">
        <v>4.2929000000000002E-2</v>
      </c>
      <c r="D84" s="86">
        <v>4.7227999999999999E-2</v>
      </c>
      <c r="E84" s="86">
        <v>3.9334000000000001E-2</v>
      </c>
      <c r="F84" s="86">
        <v>4.3480999999999999E-2</v>
      </c>
      <c r="G84" s="86">
        <v>3.9760999999999998E-2</v>
      </c>
      <c r="H84" s="86">
        <v>2.562E-2</v>
      </c>
      <c r="I84" s="86">
        <v>2.0889000000000001E-2</v>
      </c>
      <c r="J84" s="86">
        <v>2.0268000000000001E-2</v>
      </c>
      <c r="K84" s="86">
        <v>0.10866199999999999</v>
      </c>
      <c r="L84" s="86">
        <v>0.11043799999999999</v>
      </c>
      <c r="M84" s="86">
        <v>9.1582999999999998E-2</v>
      </c>
      <c r="N84" s="86">
        <v>2.3646E-2</v>
      </c>
      <c r="O84" s="86">
        <v>2.3043000000000001E-2</v>
      </c>
      <c r="P84" s="86">
        <v>2.2712E-2</v>
      </c>
      <c r="Q84" s="86">
        <v>0.13821600000000001</v>
      </c>
      <c r="R84" s="86">
        <v>0.14121900000000001</v>
      </c>
      <c r="S84" s="86">
        <v>0.14476600000000001</v>
      </c>
      <c r="T84" s="87">
        <v>4.8048E-2</v>
      </c>
      <c r="U84" s="87">
        <v>4.0858999999999999E-2</v>
      </c>
      <c r="V84" s="87">
        <v>2.2259000000000001E-2</v>
      </c>
      <c r="W84" s="87">
        <v>0.103561</v>
      </c>
      <c r="X84" s="87">
        <v>2.3133999999999998E-2</v>
      </c>
      <c r="Y84" s="87">
        <v>0.1414</v>
      </c>
      <c r="Z84" s="390">
        <v>0.21493699999999999</v>
      </c>
      <c r="AA84" s="89">
        <v>2.0100000000000001E-4</v>
      </c>
      <c r="AB84" s="391">
        <v>0.163603</v>
      </c>
      <c r="AC84" s="89">
        <v>4.0999999999999999E-7</v>
      </c>
      <c r="AD84" s="330">
        <v>2.1553811399999998</v>
      </c>
      <c r="AE84" s="89">
        <v>1.238E-3</v>
      </c>
      <c r="AF84" s="315">
        <v>0.46327099999999999</v>
      </c>
      <c r="AG84" s="93">
        <v>2.0839999999999999E-3</v>
      </c>
      <c r="AH84" s="392">
        <v>3.460699</v>
      </c>
      <c r="AI84" s="89">
        <v>1.6500000000000001E-6</v>
      </c>
      <c r="AJ84" s="106">
        <v>0.56618199999999996</v>
      </c>
      <c r="AK84" s="96">
        <v>1.92E-4</v>
      </c>
    </row>
    <row r="85" spans="1:37" ht="15">
      <c r="A85" s="70" t="s">
        <v>323</v>
      </c>
      <c r="B85" s="86">
        <v>8.2896999999999998E-2</v>
      </c>
      <c r="C85" s="86">
        <v>5.7794999999999999E-2</v>
      </c>
      <c r="D85" s="86">
        <v>5.4191999999999997E-2</v>
      </c>
      <c r="E85" s="86">
        <v>2.5623E-2</v>
      </c>
      <c r="F85" s="86">
        <v>2.7404000000000001E-2</v>
      </c>
      <c r="G85" s="86">
        <v>3.5318000000000002E-2</v>
      </c>
      <c r="H85" s="86">
        <v>1.3155999999999999E-2</v>
      </c>
      <c r="I85" s="86">
        <v>2.0140999999999999E-2</v>
      </c>
      <c r="J85" s="86">
        <v>2.0698999999999999E-2</v>
      </c>
      <c r="K85" s="86">
        <v>3.0433000000000002E-2</v>
      </c>
      <c r="L85" s="86">
        <v>2.2568999999999999E-2</v>
      </c>
      <c r="M85" s="86">
        <v>3.3356999999999998E-2</v>
      </c>
      <c r="N85" s="86">
        <v>1.2396000000000001E-2</v>
      </c>
      <c r="O85" s="86">
        <v>2.0653999999999999E-2</v>
      </c>
      <c r="P85" s="86">
        <v>2.8315E-2</v>
      </c>
      <c r="Q85" s="86">
        <v>4.1161999999999997E-2</v>
      </c>
      <c r="R85" s="86">
        <v>4.1926999999999999E-2</v>
      </c>
      <c r="S85" s="86">
        <v>3.7921000000000003E-2</v>
      </c>
      <c r="T85" s="87">
        <v>6.4961000000000005E-2</v>
      </c>
      <c r="U85" s="87">
        <v>2.9447999999999998E-2</v>
      </c>
      <c r="V85" s="87">
        <v>1.7998E-2</v>
      </c>
      <c r="W85" s="87">
        <v>2.8785999999999999E-2</v>
      </c>
      <c r="X85" s="87">
        <v>2.0455000000000001E-2</v>
      </c>
      <c r="Y85" s="87">
        <v>4.0336999999999998E-2</v>
      </c>
      <c r="Z85" s="212">
        <v>0.62524800000000003</v>
      </c>
      <c r="AA85" s="86">
        <v>5.5521000000000001E-2</v>
      </c>
      <c r="AB85" s="211">
        <v>0.50710999999999995</v>
      </c>
      <c r="AC85" s="89">
        <v>1.3932E-2</v>
      </c>
      <c r="AD85" s="393">
        <v>0.44312702999999998</v>
      </c>
      <c r="AE85" s="89">
        <v>1.9536999999999999E-2</v>
      </c>
      <c r="AF85" s="333">
        <v>0.27706399999999998</v>
      </c>
      <c r="AG85" s="93">
        <v>7.3670000000000003E-3</v>
      </c>
      <c r="AH85" s="146">
        <v>1.369758</v>
      </c>
      <c r="AI85" s="89">
        <v>2.7817999999999999E-2</v>
      </c>
      <c r="AJ85" s="394">
        <v>0.69461799999999996</v>
      </c>
      <c r="AK85" s="122">
        <v>0.17599600000000001</v>
      </c>
    </row>
    <row r="86" spans="1:37" ht="15">
      <c r="A86" s="70" t="s">
        <v>324</v>
      </c>
      <c r="B86" s="86">
        <v>0.112345</v>
      </c>
      <c r="C86" s="86">
        <v>8.7836999999999998E-2</v>
      </c>
      <c r="D86" s="86">
        <v>7.0732000000000003E-2</v>
      </c>
      <c r="E86" s="86">
        <v>3.7088000000000003E-2</v>
      </c>
      <c r="F86" s="86">
        <v>5.0538E-2</v>
      </c>
      <c r="G86" s="86">
        <v>4.8048E-2</v>
      </c>
      <c r="H86" s="86">
        <v>1.0977000000000001E-2</v>
      </c>
      <c r="I86" s="86">
        <v>1.0038999999999999E-2</v>
      </c>
      <c r="J86" s="86">
        <v>1.8943999999999999E-2</v>
      </c>
      <c r="K86" s="86">
        <v>5.3407000000000003E-2</v>
      </c>
      <c r="L86" s="86">
        <v>5.7313000000000003E-2</v>
      </c>
      <c r="M86" s="86">
        <v>4.9194000000000002E-2</v>
      </c>
      <c r="N86" s="86">
        <v>1.6046000000000001E-2</v>
      </c>
      <c r="O86" s="86">
        <v>1.5027E-2</v>
      </c>
      <c r="P86" s="86">
        <v>2.3640999999999999E-2</v>
      </c>
      <c r="Q86" s="86">
        <v>9.2960000000000001E-2</v>
      </c>
      <c r="R86" s="86">
        <v>0.104682</v>
      </c>
      <c r="S86" s="86">
        <v>9.3556E-2</v>
      </c>
      <c r="T86" s="87">
        <v>9.0304999999999996E-2</v>
      </c>
      <c r="U86" s="87">
        <v>4.5225000000000001E-2</v>
      </c>
      <c r="V86" s="87">
        <v>1.332E-2</v>
      </c>
      <c r="W86" s="87">
        <v>5.3304999999999998E-2</v>
      </c>
      <c r="X86" s="87">
        <v>1.8238000000000001E-2</v>
      </c>
      <c r="Y86" s="87">
        <v>9.7066E-2</v>
      </c>
      <c r="Z86" s="322">
        <v>0.24987999999999999</v>
      </c>
      <c r="AA86" s="89">
        <v>4.0299999999999998E-4</v>
      </c>
      <c r="AB86" s="296">
        <v>0.18789400000000001</v>
      </c>
      <c r="AC86" s="89">
        <v>7.2899999999999997E-5</v>
      </c>
      <c r="AD86" s="176">
        <v>0.59027949999999996</v>
      </c>
      <c r="AE86" s="89">
        <v>3.9639000000000001E-2</v>
      </c>
      <c r="AF86" s="387">
        <v>0.14749899999999999</v>
      </c>
      <c r="AG86" s="93">
        <v>3.4269999999999999E-3</v>
      </c>
      <c r="AH86" s="395">
        <v>2.1463030000000001</v>
      </c>
      <c r="AI86" s="89">
        <v>7.6800000000000002E-4</v>
      </c>
      <c r="AJ86" s="316">
        <v>0.40327800000000003</v>
      </c>
      <c r="AK86" s="96">
        <v>5.4790000000000004E-3</v>
      </c>
    </row>
    <row r="87" spans="1:37" ht="15">
      <c r="A87" s="70" t="s">
        <v>325</v>
      </c>
      <c r="B87" s="86">
        <v>3.3845E-2</v>
      </c>
      <c r="C87" s="86">
        <v>2.1028999999999999E-2</v>
      </c>
      <c r="D87" s="86">
        <v>2.8448000000000001E-2</v>
      </c>
      <c r="E87" s="86">
        <v>2.2053E-2</v>
      </c>
      <c r="F87" s="86">
        <v>2.3855999999999999E-2</v>
      </c>
      <c r="G87" s="86">
        <v>1.9845999999999999E-2</v>
      </c>
      <c r="H87" s="86">
        <v>1.695E-2</v>
      </c>
      <c r="I87" s="86">
        <v>1.7221E-2</v>
      </c>
      <c r="J87" s="86">
        <v>1.3531E-2</v>
      </c>
      <c r="K87" s="86">
        <v>1.1826E-2</v>
      </c>
      <c r="L87" s="86">
        <v>7.9500000000000005E-3</v>
      </c>
      <c r="M87" s="86">
        <v>9.3419999999999996E-3</v>
      </c>
      <c r="N87" s="86">
        <v>1.1018999999999999E-2</v>
      </c>
      <c r="O87" s="86">
        <v>7.4089999999999998E-3</v>
      </c>
      <c r="P87" s="86">
        <v>6.9389999999999999E-3</v>
      </c>
      <c r="Q87" s="86">
        <v>3.1697000000000003E-2</v>
      </c>
      <c r="R87" s="86">
        <v>2.3282000000000001E-2</v>
      </c>
      <c r="S87" s="86">
        <v>9.9729999999999992E-3</v>
      </c>
      <c r="T87" s="87">
        <v>2.7774E-2</v>
      </c>
      <c r="U87" s="87">
        <v>2.1919000000000001E-2</v>
      </c>
      <c r="V87" s="87">
        <v>1.5900999999999998E-2</v>
      </c>
      <c r="W87" s="87">
        <v>9.7059999999999994E-3</v>
      </c>
      <c r="X87" s="87">
        <v>8.456E-3</v>
      </c>
      <c r="Y87" s="87">
        <v>2.1651E-2</v>
      </c>
      <c r="Z87" s="168">
        <v>1.638215</v>
      </c>
      <c r="AA87" s="89">
        <v>1.9546000000000001E-2</v>
      </c>
      <c r="AB87" s="341">
        <v>0.39055099999999998</v>
      </c>
      <c r="AC87" s="86">
        <v>0.110384</v>
      </c>
      <c r="AD87" s="396">
        <v>0.34946985000000003</v>
      </c>
      <c r="AE87" s="89">
        <v>9.6469999999999993E-3</v>
      </c>
      <c r="AF87" s="354">
        <v>0.57250699999999999</v>
      </c>
      <c r="AG87" s="93">
        <v>3.8233999999999997E-2</v>
      </c>
      <c r="AH87" s="397">
        <v>0.98778200000000005</v>
      </c>
      <c r="AI87" s="86">
        <v>0.968773</v>
      </c>
      <c r="AJ87" s="398">
        <v>0.38578000000000001</v>
      </c>
      <c r="AK87" s="96">
        <v>1.482E-3</v>
      </c>
    </row>
    <row r="88" spans="1:37" ht="15">
      <c r="A88" s="70" t="s">
        <v>139</v>
      </c>
      <c r="B88" s="86">
        <v>12.29954</v>
      </c>
      <c r="C88" s="86">
        <v>9.7700700000000005</v>
      </c>
      <c r="D88" s="86">
        <v>9.9459409999999995</v>
      </c>
      <c r="E88" s="86">
        <v>10.8977</v>
      </c>
      <c r="F88" s="86">
        <v>11.00253</v>
      </c>
      <c r="G88" s="86">
        <v>11.635400000000001</v>
      </c>
      <c r="H88" s="86">
        <v>8.0808199999999992</v>
      </c>
      <c r="I88" s="86">
        <v>7.6824079999999997</v>
      </c>
      <c r="J88" s="86">
        <v>7.10961</v>
      </c>
      <c r="K88" s="86">
        <v>10.27131</v>
      </c>
      <c r="L88" s="86">
        <v>10.03312</v>
      </c>
      <c r="M88" s="86">
        <v>8.7614990000000006</v>
      </c>
      <c r="N88" s="86">
        <v>8.1509680000000007</v>
      </c>
      <c r="O88" s="86">
        <v>7.7249309999999998</v>
      </c>
      <c r="P88" s="86">
        <v>7.4263450000000004</v>
      </c>
      <c r="Q88" s="86">
        <v>12.95454</v>
      </c>
      <c r="R88" s="86">
        <v>10.97565</v>
      </c>
      <c r="S88" s="86">
        <v>12.178789999999999</v>
      </c>
      <c r="T88" s="87">
        <v>10.671849999999999</v>
      </c>
      <c r="U88" s="87">
        <v>11.17855</v>
      </c>
      <c r="V88" s="87">
        <v>7.6242789999999996</v>
      </c>
      <c r="W88" s="87">
        <v>9.688644</v>
      </c>
      <c r="X88" s="87">
        <v>7.7674149999999997</v>
      </c>
      <c r="Y88" s="87">
        <v>12.03633</v>
      </c>
      <c r="Z88" s="173">
        <v>0.78692899999999999</v>
      </c>
      <c r="AA88" s="89">
        <v>1.9522999999999999E-2</v>
      </c>
      <c r="AB88" s="88">
        <v>0.64533099999999999</v>
      </c>
      <c r="AC88" s="89">
        <v>2.2330000000000002E-3</v>
      </c>
      <c r="AD88" s="248">
        <v>0.90786920000000004</v>
      </c>
      <c r="AE88" s="86">
        <v>0.354848</v>
      </c>
      <c r="AF88" s="207">
        <v>0.71442899999999998</v>
      </c>
      <c r="AG88" s="93">
        <v>2.418E-2</v>
      </c>
      <c r="AH88" s="399">
        <v>1.0767340000000001</v>
      </c>
      <c r="AI88" s="86">
        <v>0.23876</v>
      </c>
      <c r="AJ88" s="191">
        <v>0.69484999999999997</v>
      </c>
      <c r="AK88" s="96">
        <v>3.97E-4</v>
      </c>
    </row>
    <row r="89" spans="1:37" ht="15">
      <c r="A89" s="70" t="s">
        <v>140</v>
      </c>
      <c r="B89" s="86">
        <v>30.983550000000001</v>
      </c>
      <c r="C89" s="86">
        <v>23.944199999999999</v>
      </c>
      <c r="D89" s="86">
        <v>24.516439999999999</v>
      </c>
      <c r="E89" s="86">
        <v>19.189019999999999</v>
      </c>
      <c r="F89" s="86">
        <v>20.01605</v>
      </c>
      <c r="G89" s="86">
        <v>20.874870000000001</v>
      </c>
      <c r="H89" s="86">
        <v>25.22166</v>
      </c>
      <c r="I89" s="86">
        <v>23.988969999999998</v>
      </c>
      <c r="J89" s="86">
        <v>21.977419999999999</v>
      </c>
      <c r="K89" s="86">
        <v>24.24061</v>
      </c>
      <c r="L89" s="86">
        <v>24.369420000000002</v>
      </c>
      <c r="M89" s="86">
        <v>21.35107</v>
      </c>
      <c r="N89" s="86">
        <v>22.092749999999999</v>
      </c>
      <c r="O89" s="86">
        <v>21.81663</v>
      </c>
      <c r="P89" s="86">
        <v>21.716480000000001</v>
      </c>
      <c r="Q89" s="86">
        <v>25.076149999999998</v>
      </c>
      <c r="R89" s="86">
        <v>24.078620000000001</v>
      </c>
      <c r="S89" s="86">
        <v>25.16601</v>
      </c>
      <c r="T89" s="87">
        <v>26.481400000000001</v>
      </c>
      <c r="U89" s="87">
        <v>20.02665</v>
      </c>
      <c r="V89" s="87">
        <v>23.72935</v>
      </c>
      <c r="W89" s="87">
        <v>23.32037</v>
      </c>
      <c r="X89" s="87">
        <v>21.87529</v>
      </c>
      <c r="Y89" s="87">
        <v>24.773589999999999</v>
      </c>
      <c r="Z89" s="139">
        <v>1.0175369999999999</v>
      </c>
      <c r="AA89" s="86">
        <v>0.77948499999999998</v>
      </c>
      <c r="AB89" s="400">
        <v>0.88300800000000002</v>
      </c>
      <c r="AC89" s="89">
        <v>1.379E-3</v>
      </c>
      <c r="AD89" s="401">
        <v>0.88063206999999999</v>
      </c>
      <c r="AE89" s="86">
        <v>0.26862999999999998</v>
      </c>
      <c r="AF89" s="273">
        <v>0.89607599999999998</v>
      </c>
      <c r="AG89" s="119">
        <v>0.323681</v>
      </c>
      <c r="AH89" s="402">
        <v>1.237031</v>
      </c>
      <c r="AI89" s="89">
        <v>1.369E-3</v>
      </c>
      <c r="AJ89" s="385">
        <v>1.092309</v>
      </c>
      <c r="AK89" s="96">
        <v>2.0820999999999999E-2</v>
      </c>
    </row>
    <row r="90" spans="1:37" ht="15">
      <c r="A90" s="70" t="s">
        <v>141</v>
      </c>
      <c r="B90" s="86">
        <v>51.21311</v>
      </c>
      <c r="C90" s="86">
        <v>38.883629999999997</v>
      </c>
      <c r="D90" s="86">
        <v>39.388269999999999</v>
      </c>
      <c r="E90" s="86">
        <v>35.319679999999998</v>
      </c>
      <c r="F90" s="86">
        <v>36.159880000000001</v>
      </c>
      <c r="G90" s="86">
        <v>37.323590000000003</v>
      </c>
      <c r="H90" s="86">
        <v>37.642299999999999</v>
      </c>
      <c r="I90" s="86">
        <v>36.318640000000002</v>
      </c>
      <c r="J90" s="86">
        <v>33.776890000000002</v>
      </c>
      <c r="K90" s="86">
        <v>34.059089999999998</v>
      </c>
      <c r="L90" s="86">
        <v>34.11497</v>
      </c>
      <c r="M90" s="86">
        <v>30.619199999999999</v>
      </c>
      <c r="N90" s="86">
        <v>35.330390000000001</v>
      </c>
      <c r="O90" s="86">
        <v>34.299930000000003</v>
      </c>
      <c r="P90" s="86">
        <v>34.607460000000003</v>
      </c>
      <c r="Q90" s="86">
        <v>34.325299999999999</v>
      </c>
      <c r="R90" s="86">
        <v>34.357570000000003</v>
      </c>
      <c r="S90" s="86">
        <v>34.460790000000003</v>
      </c>
      <c r="T90" s="87">
        <v>43.161670000000001</v>
      </c>
      <c r="U90" s="87">
        <v>36.267719999999997</v>
      </c>
      <c r="V90" s="87">
        <v>35.912610000000001</v>
      </c>
      <c r="W90" s="87">
        <v>32.931089999999998</v>
      </c>
      <c r="X90" s="87">
        <v>34.745930000000001</v>
      </c>
      <c r="Y90" s="87">
        <v>34.381219999999999</v>
      </c>
      <c r="Z90" s="385">
        <v>1.090538</v>
      </c>
      <c r="AA90" s="86">
        <v>0.139435</v>
      </c>
      <c r="AB90" s="139">
        <v>1.010608</v>
      </c>
      <c r="AC90" s="86">
        <v>0.30212</v>
      </c>
      <c r="AD90" s="403">
        <v>0.76297066999999996</v>
      </c>
      <c r="AE90" s="86">
        <v>7.1123000000000006E-2</v>
      </c>
      <c r="AF90" s="404">
        <v>0.83204900000000004</v>
      </c>
      <c r="AG90" s="119">
        <v>0.15828100000000001</v>
      </c>
      <c r="AH90" s="160">
        <v>0.94798400000000005</v>
      </c>
      <c r="AI90" s="89">
        <v>3.1702000000000001E-2</v>
      </c>
      <c r="AJ90" s="405">
        <v>0.95804</v>
      </c>
      <c r="AK90" s="122">
        <v>8.1271999999999997E-2</v>
      </c>
    </row>
    <row r="91" spans="1:37" ht="15">
      <c r="A91" s="70" t="s">
        <v>142</v>
      </c>
      <c r="B91" s="86">
        <v>13.445499999999999</v>
      </c>
      <c r="C91" s="86">
        <v>10.233549999999999</v>
      </c>
      <c r="D91" s="86">
        <v>10.428699999999999</v>
      </c>
      <c r="E91" s="86">
        <v>8.0518169999999998</v>
      </c>
      <c r="F91" s="86">
        <v>8.3885880000000004</v>
      </c>
      <c r="G91" s="86">
        <v>8.7759309999999999</v>
      </c>
      <c r="H91" s="86">
        <v>10.14744</v>
      </c>
      <c r="I91" s="86">
        <v>10.03346</v>
      </c>
      <c r="J91" s="86">
        <v>9.2518150000000006</v>
      </c>
      <c r="K91" s="86">
        <v>9.7067340000000009</v>
      </c>
      <c r="L91" s="86">
        <v>9.8909529999999997</v>
      </c>
      <c r="M91" s="86">
        <v>8.7028680000000005</v>
      </c>
      <c r="N91" s="86">
        <v>10.15203</v>
      </c>
      <c r="O91" s="86">
        <v>9.9835239999999992</v>
      </c>
      <c r="P91" s="86">
        <v>10.046189999999999</v>
      </c>
      <c r="Q91" s="86">
        <v>10.812530000000001</v>
      </c>
      <c r="R91" s="86">
        <v>10.49911</v>
      </c>
      <c r="S91" s="86">
        <v>10.934570000000001</v>
      </c>
      <c r="T91" s="87">
        <v>11.369249999999999</v>
      </c>
      <c r="U91" s="87">
        <v>8.4054450000000003</v>
      </c>
      <c r="V91" s="87">
        <v>9.8109040000000007</v>
      </c>
      <c r="W91" s="87">
        <v>9.4335190000000004</v>
      </c>
      <c r="X91" s="87">
        <v>10.06058</v>
      </c>
      <c r="Y91" s="87">
        <v>10.74873</v>
      </c>
      <c r="Z91" s="189">
        <v>1.0400050000000001</v>
      </c>
      <c r="AA91" s="86">
        <v>0.46188299999999999</v>
      </c>
      <c r="AB91" s="180">
        <v>0.93597799999999998</v>
      </c>
      <c r="AC91" s="89">
        <v>7.698E-3</v>
      </c>
      <c r="AD91" s="158">
        <v>0.82973949999999996</v>
      </c>
      <c r="AE91" s="86">
        <v>0.15419099999999999</v>
      </c>
      <c r="AF91" s="406">
        <v>0.86293299999999995</v>
      </c>
      <c r="AG91" s="119">
        <v>0.22149199999999999</v>
      </c>
      <c r="AH91" s="407">
        <v>1.2787820000000001</v>
      </c>
      <c r="AI91" s="89">
        <v>6.8000000000000005E-4</v>
      </c>
      <c r="AJ91" s="408">
        <v>1.196912</v>
      </c>
      <c r="AK91" s="96">
        <v>1.529E-3</v>
      </c>
    </row>
    <row r="92" spans="1:37" ht="15">
      <c r="A92" s="70" t="s">
        <v>143</v>
      </c>
      <c r="B92" s="86">
        <v>4.3020000000000003E-2</v>
      </c>
      <c r="C92" s="86">
        <v>2.8864000000000001E-2</v>
      </c>
      <c r="D92" s="86">
        <v>2.9874000000000001E-2</v>
      </c>
      <c r="E92" s="86">
        <v>2.7466000000000001E-2</v>
      </c>
      <c r="F92" s="86">
        <v>2.7754999999999998E-2</v>
      </c>
      <c r="G92" s="86">
        <v>3.1371999999999997E-2</v>
      </c>
      <c r="H92" s="86">
        <v>3.4652000000000002E-2</v>
      </c>
      <c r="I92" s="86">
        <v>3.4762000000000001E-2</v>
      </c>
      <c r="J92" s="86">
        <v>3.4986999999999997E-2</v>
      </c>
      <c r="K92" s="86">
        <v>2.2984999999999998E-2</v>
      </c>
      <c r="L92" s="86">
        <v>2.3784E-2</v>
      </c>
      <c r="M92" s="86">
        <v>2.2003000000000002E-2</v>
      </c>
      <c r="N92" s="86">
        <v>3.4658000000000001E-2</v>
      </c>
      <c r="O92" s="86">
        <v>3.3210999999999997E-2</v>
      </c>
      <c r="P92" s="86">
        <v>3.1510000000000003E-2</v>
      </c>
      <c r="Q92" s="86">
        <v>2.7132E-2</v>
      </c>
      <c r="R92" s="86">
        <v>2.2973E-2</v>
      </c>
      <c r="S92" s="86">
        <v>2.4334000000000001E-2</v>
      </c>
      <c r="T92" s="87">
        <v>3.3918999999999998E-2</v>
      </c>
      <c r="U92" s="87">
        <v>2.8864000000000001E-2</v>
      </c>
      <c r="V92" s="87">
        <v>3.4799999999999998E-2</v>
      </c>
      <c r="W92" s="87">
        <v>2.2924E-2</v>
      </c>
      <c r="X92" s="87">
        <v>3.3126000000000003E-2</v>
      </c>
      <c r="Y92" s="87">
        <v>2.4813000000000002E-2</v>
      </c>
      <c r="Z92" s="409">
        <v>1.518049</v>
      </c>
      <c r="AA92" s="89">
        <v>2.2500000000000001E-5</v>
      </c>
      <c r="AB92" s="121">
        <v>1.335024</v>
      </c>
      <c r="AC92" s="89">
        <v>5.5059999999999996E-3</v>
      </c>
      <c r="AD92" s="172">
        <v>0.67584763000000003</v>
      </c>
      <c r="AE92" s="86">
        <v>7.4668999999999999E-2</v>
      </c>
      <c r="AF92" s="245">
        <v>1.0259689999999999</v>
      </c>
      <c r="AG92" s="119">
        <v>0.85625899999999999</v>
      </c>
      <c r="AH92" s="410">
        <v>0.859649</v>
      </c>
      <c r="AI92" s="86">
        <v>8.2117999999999997E-2</v>
      </c>
      <c r="AJ92" s="103">
        <v>1.147651</v>
      </c>
      <c r="AK92" s="122">
        <v>5.1535999999999998E-2</v>
      </c>
    </row>
    <row r="93" spans="1:37" ht="15">
      <c r="A93" s="70" t="s">
        <v>144</v>
      </c>
      <c r="B93" s="86">
        <v>13.6762</v>
      </c>
      <c r="C93" s="86">
        <v>10.46618</v>
      </c>
      <c r="D93" s="86">
        <v>10.576879999999999</v>
      </c>
      <c r="E93" s="86">
        <v>8.9901099999999996</v>
      </c>
      <c r="F93" s="86">
        <v>9.4526979999999998</v>
      </c>
      <c r="G93" s="86">
        <v>9.6658349999999995</v>
      </c>
      <c r="H93" s="86">
        <v>9.2979409999999998</v>
      </c>
      <c r="I93" s="86">
        <v>9.3661340000000006</v>
      </c>
      <c r="J93" s="86">
        <v>8.5960260000000002</v>
      </c>
      <c r="K93" s="86">
        <v>6.5017110000000002</v>
      </c>
      <c r="L93" s="86">
        <v>6.7234550000000004</v>
      </c>
      <c r="M93" s="86">
        <v>5.8901669999999999</v>
      </c>
      <c r="N93" s="86">
        <v>9.6722239999999999</v>
      </c>
      <c r="O93" s="86">
        <v>9.8071660000000005</v>
      </c>
      <c r="P93" s="86">
        <v>9.7960720000000006</v>
      </c>
      <c r="Q93" s="86">
        <v>7.3037150000000004</v>
      </c>
      <c r="R93" s="86">
        <v>7.5601120000000002</v>
      </c>
      <c r="S93" s="86">
        <v>7.6039120000000002</v>
      </c>
      <c r="T93" s="87">
        <v>11.573079999999999</v>
      </c>
      <c r="U93" s="87">
        <v>9.369548</v>
      </c>
      <c r="V93" s="87">
        <v>9.0867000000000004</v>
      </c>
      <c r="W93" s="87">
        <v>6.3717779999999999</v>
      </c>
      <c r="X93" s="87">
        <v>9.7584870000000006</v>
      </c>
      <c r="Y93" s="87">
        <v>7.4892459999999996</v>
      </c>
      <c r="Z93" s="270">
        <v>1.426086</v>
      </c>
      <c r="AA93" s="89">
        <v>1.4920000000000001E-3</v>
      </c>
      <c r="AB93" s="166">
        <v>1.3029999999999999</v>
      </c>
      <c r="AC93" s="89">
        <v>2.5199999999999999E-5</v>
      </c>
      <c r="AD93" s="411">
        <v>0.55056866000000004</v>
      </c>
      <c r="AE93" s="89">
        <v>8.5800000000000008E-3</v>
      </c>
      <c r="AF93" s="173">
        <v>0.78515800000000002</v>
      </c>
      <c r="AG93" s="119">
        <v>8.2824999999999996E-2</v>
      </c>
      <c r="AH93" s="412">
        <v>0.79931799999999997</v>
      </c>
      <c r="AI93" s="89">
        <v>1.0349999999999999E-3</v>
      </c>
      <c r="AJ93" s="189">
        <v>1.0415110000000001</v>
      </c>
      <c r="AK93" s="122">
        <v>0.12937100000000001</v>
      </c>
    </row>
    <row r="94" spans="1:37" ht="15">
      <c r="A94" s="70" t="s">
        <v>145</v>
      </c>
      <c r="B94" s="86">
        <v>16.68561</v>
      </c>
      <c r="C94" s="86">
        <v>12.888109999999999</v>
      </c>
      <c r="D94" s="86">
        <v>13.07522</v>
      </c>
      <c r="E94" s="86">
        <v>10.636939999999999</v>
      </c>
      <c r="F94" s="86">
        <v>10.7857</v>
      </c>
      <c r="G94" s="86">
        <v>11.27388</v>
      </c>
      <c r="H94" s="86">
        <v>11.839180000000001</v>
      </c>
      <c r="I94" s="86">
        <v>11.581379999999999</v>
      </c>
      <c r="J94" s="86">
        <v>10.837109999999999</v>
      </c>
      <c r="K94" s="86">
        <v>11.09197</v>
      </c>
      <c r="L94" s="86">
        <v>11.196149999999999</v>
      </c>
      <c r="M94" s="86">
        <v>9.9447220000000005</v>
      </c>
      <c r="N94" s="86">
        <v>12.50264</v>
      </c>
      <c r="O94" s="86">
        <v>12.37537</v>
      </c>
      <c r="P94" s="86">
        <v>12.64367</v>
      </c>
      <c r="Q94" s="86">
        <v>12.722250000000001</v>
      </c>
      <c r="R94" s="86">
        <v>12.481009999999999</v>
      </c>
      <c r="S94" s="86">
        <v>12.76939</v>
      </c>
      <c r="T94" s="87">
        <v>14.21632</v>
      </c>
      <c r="U94" s="87">
        <v>10.89884</v>
      </c>
      <c r="V94" s="87">
        <v>11.419230000000001</v>
      </c>
      <c r="W94" s="87">
        <v>10.74428</v>
      </c>
      <c r="X94" s="87">
        <v>12.50723</v>
      </c>
      <c r="Y94" s="87">
        <v>12.657550000000001</v>
      </c>
      <c r="Z94" s="104">
        <v>1.062819</v>
      </c>
      <c r="AA94" s="86">
        <v>0.24915999999999999</v>
      </c>
      <c r="AB94" s="413">
        <v>0.988124</v>
      </c>
      <c r="AC94" s="86">
        <v>0.272511</v>
      </c>
      <c r="AD94" s="414">
        <v>0.75577119999999998</v>
      </c>
      <c r="AE94" s="86">
        <v>5.5668000000000002E-2</v>
      </c>
      <c r="AF94" s="128">
        <v>0.80324799999999996</v>
      </c>
      <c r="AG94" s="119">
        <v>9.2727000000000004E-2</v>
      </c>
      <c r="AH94" s="132">
        <v>1.161367</v>
      </c>
      <c r="AI94" s="89">
        <v>1.155E-3</v>
      </c>
      <c r="AJ94" s="103">
        <v>1.1475740000000001</v>
      </c>
      <c r="AK94" s="96">
        <v>1.49E-3</v>
      </c>
    </row>
    <row r="95" spans="1:37" ht="15">
      <c r="A95" s="70" t="s">
        <v>146</v>
      </c>
      <c r="B95" s="86">
        <v>5.05863</v>
      </c>
      <c r="C95" s="86">
        <v>3.7695280000000002</v>
      </c>
      <c r="D95" s="86">
        <v>3.8047430000000002</v>
      </c>
      <c r="E95" s="86">
        <v>3.1460300000000001</v>
      </c>
      <c r="F95" s="86">
        <v>3.236713</v>
      </c>
      <c r="G95" s="86">
        <v>3.3424309999999999</v>
      </c>
      <c r="H95" s="86">
        <v>2.8498329999999998</v>
      </c>
      <c r="I95" s="86">
        <v>2.8758400000000002</v>
      </c>
      <c r="J95" s="86">
        <v>2.6610689999999999</v>
      </c>
      <c r="K95" s="86">
        <v>2.8070840000000001</v>
      </c>
      <c r="L95" s="86">
        <v>2.9629120000000002</v>
      </c>
      <c r="M95" s="86">
        <v>2.5821049999999999</v>
      </c>
      <c r="N95" s="86">
        <v>3.2633540000000001</v>
      </c>
      <c r="O95" s="86">
        <v>3.2351749999999999</v>
      </c>
      <c r="P95" s="86">
        <v>3.249644</v>
      </c>
      <c r="Q95" s="86">
        <v>3.5044050000000002</v>
      </c>
      <c r="R95" s="86">
        <v>3.583761</v>
      </c>
      <c r="S95" s="86">
        <v>3.6126589999999998</v>
      </c>
      <c r="T95" s="87">
        <v>4.2109670000000001</v>
      </c>
      <c r="U95" s="87">
        <v>3.2417250000000002</v>
      </c>
      <c r="V95" s="87">
        <v>2.7955800000000002</v>
      </c>
      <c r="W95" s="87">
        <v>2.7840340000000001</v>
      </c>
      <c r="X95" s="87">
        <v>3.2493910000000001</v>
      </c>
      <c r="Y95" s="87">
        <v>3.5669420000000001</v>
      </c>
      <c r="Z95" s="139">
        <v>1.0041469999999999</v>
      </c>
      <c r="AA95" s="86">
        <v>0.93329099999999998</v>
      </c>
      <c r="AB95" s="97">
        <v>0.91097399999999995</v>
      </c>
      <c r="AC95" s="89">
        <v>6.8099999999999996E-4</v>
      </c>
      <c r="AD95" s="285">
        <v>0.66113884000000001</v>
      </c>
      <c r="AE95" s="89">
        <v>3.1171999999999998E-2</v>
      </c>
      <c r="AF95" s="325">
        <v>0.66388100000000005</v>
      </c>
      <c r="AG95" s="93">
        <v>3.0023000000000001E-2</v>
      </c>
      <c r="AH95" s="184">
        <v>1.100322</v>
      </c>
      <c r="AI95" s="89">
        <v>7.6080000000000002E-3</v>
      </c>
      <c r="AJ95" s="139">
        <v>1.002365</v>
      </c>
      <c r="AK95" s="122">
        <v>0.90008500000000002</v>
      </c>
    </row>
    <row r="96" spans="1:37" ht="15">
      <c r="A96" s="70" t="s">
        <v>147</v>
      </c>
      <c r="B96" s="86">
        <v>7.1113470000000003</v>
      </c>
      <c r="C96" s="86">
        <v>5.0477280000000002</v>
      </c>
      <c r="D96" s="86">
        <v>5.0959190000000003</v>
      </c>
      <c r="E96" s="86">
        <v>5.6091749999999996</v>
      </c>
      <c r="F96" s="86">
        <v>5.7391310000000004</v>
      </c>
      <c r="G96" s="86">
        <v>5.8828569999999996</v>
      </c>
      <c r="H96" s="86">
        <v>3.9224030000000001</v>
      </c>
      <c r="I96" s="86">
        <v>3.856757</v>
      </c>
      <c r="J96" s="86">
        <v>3.580654</v>
      </c>
      <c r="K96" s="86">
        <v>4.1673179999999999</v>
      </c>
      <c r="L96" s="86">
        <v>4.286079</v>
      </c>
      <c r="M96" s="86">
        <v>3.8249759999999999</v>
      </c>
      <c r="N96" s="86">
        <v>3.8794849999999999</v>
      </c>
      <c r="O96" s="86">
        <v>3.8285330000000002</v>
      </c>
      <c r="P96" s="86">
        <v>3.8081330000000002</v>
      </c>
      <c r="Q96" s="86">
        <v>4.5210249999999998</v>
      </c>
      <c r="R96" s="86">
        <v>4.74552</v>
      </c>
      <c r="S96" s="86">
        <v>4.7023820000000001</v>
      </c>
      <c r="T96" s="87">
        <v>5.751665</v>
      </c>
      <c r="U96" s="87">
        <v>5.7437209999999999</v>
      </c>
      <c r="V96" s="87">
        <v>3.7866040000000001</v>
      </c>
      <c r="W96" s="87">
        <v>4.0927910000000001</v>
      </c>
      <c r="X96" s="87">
        <v>3.8387169999999999</v>
      </c>
      <c r="Y96" s="87">
        <v>4.6563090000000003</v>
      </c>
      <c r="Z96" s="151">
        <v>0.92518900000000004</v>
      </c>
      <c r="AA96" s="86">
        <v>0.152197</v>
      </c>
      <c r="AB96" s="247">
        <v>0.82441200000000003</v>
      </c>
      <c r="AC96" s="89">
        <v>3.4299999999999999E-4</v>
      </c>
      <c r="AD96" s="237">
        <v>0.71158383000000003</v>
      </c>
      <c r="AE96" s="86">
        <v>7.5111999999999998E-2</v>
      </c>
      <c r="AF96" s="125">
        <v>0.65834899999999996</v>
      </c>
      <c r="AG96" s="93">
        <v>4.6106000000000001E-2</v>
      </c>
      <c r="AH96" s="415">
        <v>0.81067800000000001</v>
      </c>
      <c r="AI96" s="89">
        <v>4.8700000000000002E-4</v>
      </c>
      <c r="AJ96" s="325">
        <v>0.66833299999999995</v>
      </c>
      <c r="AK96" s="96">
        <v>2.0000000000000002E-5</v>
      </c>
    </row>
    <row r="97" spans="1:37" ht="15">
      <c r="A97" s="70" t="s">
        <v>148</v>
      </c>
      <c r="B97" s="86">
        <v>4.6266980000000002</v>
      </c>
      <c r="C97" s="86">
        <v>3.4533939999999999</v>
      </c>
      <c r="D97" s="86">
        <v>3.4580920000000002</v>
      </c>
      <c r="E97" s="86">
        <v>3.6780339999999998</v>
      </c>
      <c r="F97" s="86">
        <v>3.9219680000000001</v>
      </c>
      <c r="G97" s="86">
        <v>3.9380869999999999</v>
      </c>
      <c r="H97" s="86">
        <v>1.9871920000000001</v>
      </c>
      <c r="I97" s="86">
        <v>2.0053519999999998</v>
      </c>
      <c r="J97" s="86">
        <v>1.8592979999999999</v>
      </c>
      <c r="K97" s="86">
        <v>1.98491</v>
      </c>
      <c r="L97" s="86">
        <v>2.0699350000000001</v>
      </c>
      <c r="M97" s="86">
        <v>1.7816540000000001</v>
      </c>
      <c r="N97" s="86">
        <v>2.1043530000000001</v>
      </c>
      <c r="O97" s="86">
        <v>2.1009859999999998</v>
      </c>
      <c r="P97" s="86">
        <v>2.0798450000000002</v>
      </c>
      <c r="Q97" s="86">
        <v>2.4186000000000001</v>
      </c>
      <c r="R97" s="86">
        <v>2.3915130000000002</v>
      </c>
      <c r="S97" s="86">
        <v>2.4324590000000001</v>
      </c>
      <c r="T97" s="87">
        <v>3.8460610000000002</v>
      </c>
      <c r="U97" s="87">
        <v>3.8460299999999998</v>
      </c>
      <c r="V97" s="87">
        <v>1.9506140000000001</v>
      </c>
      <c r="W97" s="87">
        <v>1.9455</v>
      </c>
      <c r="X97" s="87">
        <v>2.0950609999999998</v>
      </c>
      <c r="Y97" s="87">
        <v>2.4141900000000001</v>
      </c>
      <c r="Z97" s="139">
        <v>1.002629</v>
      </c>
      <c r="AA97" s="86">
        <v>0.96051399999999998</v>
      </c>
      <c r="AB97" s="416">
        <v>0.867811</v>
      </c>
      <c r="AC97" s="89">
        <v>2.3600000000000001E-5</v>
      </c>
      <c r="AD97" s="417">
        <v>0.50584209000000002</v>
      </c>
      <c r="AE97" s="89">
        <v>8.9289999999999994E-3</v>
      </c>
      <c r="AF97" s="211">
        <v>0.50717199999999996</v>
      </c>
      <c r="AG97" s="93">
        <v>8.5059999999999997E-3</v>
      </c>
      <c r="AH97" s="101">
        <v>0.62770999999999999</v>
      </c>
      <c r="AI97" s="89">
        <v>7.2700000000000005E-5</v>
      </c>
      <c r="AJ97" s="389">
        <v>0.54473400000000005</v>
      </c>
      <c r="AK97" s="96">
        <v>3.1999999999999999E-5</v>
      </c>
    </row>
    <row r="98" spans="1:37" ht="15">
      <c r="A98" s="70" t="s">
        <v>149</v>
      </c>
      <c r="B98" s="86">
        <v>8.4358749999999993</v>
      </c>
      <c r="C98" s="86">
        <v>5.7344869999999997</v>
      </c>
      <c r="D98" s="86">
        <v>5.8771019999999998</v>
      </c>
      <c r="E98" s="86">
        <v>6.1846129999999997</v>
      </c>
      <c r="F98" s="86">
        <v>6.3990460000000002</v>
      </c>
      <c r="G98" s="86">
        <v>6.6259759999999996</v>
      </c>
      <c r="H98" s="86">
        <v>4.2511729999999996</v>
      </c>
      <c r="I98" s="86">
        <v>4.1933199999999999</v>
      </c>
      <c r="J98" s="86">
        <v>3.6802350000000001</v>
      </c>
      <c r="K98" s="86">
        <v>5.4891990000000002</v>
      </c>
      <c r="L98" s="86">
        <v>5.6831769999999997</v>
      </c>
      <c r="M98" s="86">
        <v>5.0336169999999996</v>
      </c>
      <c r="N98" s="86">
        <v>4.389392</v>
      </c>
      <c r="O98" s="86">
        <v>4.0774049999999997</v>
      </c>
      <c r="P98" s="86">
        <v>4.3175359999999996</v>
      </c>
      <c r="Q98" s="86">
        <v>6.3454610000000002</v>
      </c>
      <c r="R98" s="86">
        <v>6.3714469999999999</v>
      </c>
      <c r="S98" s="86">
        <v>6.4958039999999997</v>
      </c>
      <c r="T98" s="87">
        <v>6.6824880000000002</v>
      </c>
      <c r="U98" s="87">
        <v>6.4032109999999998</v>
      </c>
      <c r="V98" s="87">
        <v>4.0415760000000001</v>
      </c>
      <c r="W98" s="87">
        <v>5.4019979999999999</v>
      </c>
      <c r="X98" s="87">
        <v>4.261444</v>
      </c>
      <c r="Y98" s="87">
        <v>6.4042370000000002</v>
      </c>
      <c r="Z98" s="265">
        <v>0.74816300000000002</v>
      </c>
      <c r="AA98" s="89">
        <v>6.7790000000000003E-3</v>
      </c>
      <c r="AB98" s="325">
        <v>0.66540999999999995</v>
      </c>
      <c r="AC98" s="89">
        <v>3.4199999999999998E-5</v>
      </c>
      <c r="AD98" s="418">
        <v>0.80838120999999996</v>
      </c>
      <c r="AE98" s="86">
        <v>0.22725500000000001</v>
      </c>
      <c r="AF98" s="419">
        <v>0.60480100000000003</v>
      </c>
      <c r="AG98" s="93">
        <v>4.2105999999999998E-2</v>
      </c>
      <c r="AH98" s="233">
        <v>1.0001599999999999</v>
      </c>
      <c r="AI98" s="86">
        <v>0.99432600000000004</v>
      </c>
      <c r="AJ98" s="325">
        <v>0.66551700000000003</v>
      </c>
      <c r="AK98" s="96">
        <v>1.74E-4</v>
      </c>
    </row>
    <row r="99" spans="1:37" ht="15">
      <c r="A99" s="70" t="s">
        <v>150</v>
      </c>
      <c r="B99" s="86">
        <v>4.1645510000000003</v>
      </c>
      <c r="C99" s="86">
        <v>3.0509249999999999</v>
      </c>
      <c r="D99" s="86">
        <v>3.2071510000000001</v>
      </c>
      <c r="E99" s="86">
        <v>2.7013319999999998</v>
      </c>
      <c r="F99" s="86">
        <v>2.8545820000000002</v>
      </c>
      <c r="G99" s="86">
        <v>2.9651160000000001</v>
      </c>
      <c r="H99" s="86">
        <v>2.5038960000000001</v>
      </c>
      <c r="I99" s="86">
        <v>2.4628869999999998</v>
      </c>
      <c r="J99" s="86">
        <v>2.3588170000000002</v>
      </c>
      <c r="K99" s="86">
        <v>2.9747460000000001</v>
      </c>
      <c r="L99" s="86">
        <v>3.020969</v>
      </c>
      <c r="M99" s="86">
        <v>2.8563939999999999</v>
      </c>
      <c r="N99" s="86">
        <v>2.3085249999999999</v>
      </c>
      <c r="O99" s="86">
        <v>2.2935059999999998</v>
      </c>
      <c r="P99" s="86">
        <v>2.359534</v>
      </c>
      <c r="Q99" s="86">
        <v>3.098722</v>
      </c>
      <c r="R99" s="86">
        <v>3.2714150000000002</v>
      </c>
      <c r="S99" s="86">
        <v>3.277209</v>
      </c>
      <c r="T99" s="87">
        <v>3.4742090000000001</v>
      </c>
      <c r="U99" s="87">
        <v>2.8403429999999998</v>
      </c>
      <c r="V99" s="87">
        <v>2.4418669999999998</v>
      </c>
      <c r="W99" s="87">
        <v>2.9507029999999999</v>
      </c>
      <c r="X99" s="87">
        <v>2.320522</v>
      </c>
      <c r="Y99" s="87">
        <v>3.2157819999999999</v>
      </c>
      <c r="Z99" s="420">
        <v>0.82755400000000001</v>
      </c>
      <c r="AA99" s="89">
        <v>1.464E-3</v>
      </c>
      <c r="AB99" s="421">
        <v>0.72160400000000002</v>
      </c>
      <c r="AC99" s="89">
        <v>1.3300000000000001E-4</v>
      </c>
      <c r="AD99" s="163">
        <v>0.84931645</v>
      </c>
      <c r="AE99" s="86">
        <v>0.210674</v>
      </c>
      <c r="AF99" s="422">
        <v>0.70285500000000001</v>
      </c>
      <c r="AG99" s="93">
        <v>4.2259999999999999E-2</v>
      </c>
      <c r="AH99" s="297">
        <v>1.1321810000000001</v>
      </c>
      <c r="AI99" s="89">
        <v>1.7575E-2</v>
      </c>
      <c r="AJ99" s="197">
        <v>0.81698599999999999</v>
      </c>
      <c r="AK99" s="96">
        <v>2.7680000000000001E-3</v>
      </c>
    </row>
    <row r="100" spans="1:37" ht="15">
      <c r="A100" s="70" t="s">
        <v>151</v>
      </c>
      <c r="B100" s="86">
        <v>0.57814900000000002</v>
      </c>
      <c r="C100" s="86">
        <v>0.41819299999999998</v>
      </c>
      <c r="D100" s="86">
        <v>0.409244</v>
      </c>
      <c r="E100" s="86">
        <v>0.31021500000000002</v>
      </c>
      <c r="F100" s="86">
        <v>0.325017</v>
      </c>
      <c r="G100" s="86">
        <v>0.31585600000000003</v>
      </c>
      <c r="H100" s="86">
        <v>0.348497</v>
      </c>
      <c r="I100" s="86">
        <v>0.355707</v>
      </c>
      <c r="J100" s="86">
        <v>0.33698699999999998</v>
      </c>
      <c r="K100" s="86">
        <v>0.38907000000000003</v>
      </c>
      <c r="L100" s="86">
        <v>0.42651600000000001</v>
      </c>
      <c r="M100" s="86">
        <v>0.37300800000000001</v>
      </c>
      <c r="N100" s="86">
        <v>0.35725299999999999</v>
      </c>
      <c r="O100" s="86">
        <v>0.35311900000000002</v>
      </c>
      <c r="P100" s="86">
        <v>0.36799100000000001</v>
      </c>
      <c r="Q100" s="86">
        <v>0.40179900000000002</v>
      </c>
      <c r="R100" s="86">
        <v>0.44740600000000003</v>
      </c>
      <c r="S100" s="86">
        <v>0.44251800000000002</v>
      </c>
      <c r="T100" s="87">
        <v>0.468528</v>
      </c>
      <c r="U100" s="87">
        <v>0.31702900000000001</v>
      </c>
      <c r="V100" s="87">
        <v>0.34706399999999998</v>
      </c>
      <c r="W100" s="87">
        <v>0.39619799999999999</v>
      </c>
      <c r="X100" s="87">
        <v>0.359454</v>
      </c>
      <c r="Y100" s="87">
        <v>0.43057400000000001</v>
      </c>
      <c r="Z100" s="423">
        <v>0.87598600000000004</v>
      </c>
      <c r="AA100" s="89">
        <v>4.2770000000000002E-2</v>
      </c>
      <c r="AB100" s="404">
        <v>0.83482400000000001</v>
      </c>
      <c r="AC100" s="89">
        <v>9.2840000000000006E-3</v>
      </c>
      <c r="AD100" s="424">
        <v>0.84562196000000001</v>
      </c>
      <c r="AE100" s="86">
        <v>0.274094</v>
      </c>
      <c r="AF100" s="361">
        <v>0.74075299999999999</v>
      </c>
      <c r="AG100" s="119">
        <v>9.2364000000000002E-2</v>
      </c>
      <c r="AH100" s="425">
        <v>1.3581540000000001</v>
      </c>
      <c r="AI100" s="89">
        <v>1.6689999999999999E-3</v>
      </c>
      <c r="AJ100" s="249">
        <v>1.1338200000000001</v>
      </c>
      <c r="AK100" s="96">
        <v>2.3640000000000002E-3</v>
      </c>
    </row>
    <row r="101" spans="1:37" ht="15">
      <c r="A101" s="70" t="s">
        <v>152</v>
      </c>
      <c r="B101" s="86">
        <v>0.92125000000000001</v>
      </c>
      <c r="C101" s="86">
        <v>0.65468000000000004</v>
      </c>
      <c r="D101" s="86">
        <v>0.672987</v>
      </c>
      <c r="E101" s="86">
        <v>0.49656</v>
      </c>
      <c r="F101" s="86">
        <v>0.50925699999999996</v>
      </c>
      <c r="G101" s="86">
        <v>0.52232500000000004</v>
      </c>
      <c r="H101" s="86">
        <v>0.45868199999999998</v>
      </c>
      <c r="I101" s="86">
        <v>0.453625</v>
      </c>
      <c r="J101" s="86">
        <v>0.42617699999999997</v>
      </c>
      <c r="K101" s="86">
        <v>0.66728799999999999</v>
      </c>
      <c r="L101" s="86">
        <v>0.69758399999999998</v>
      </c>
      <c r="M101" s="86">
        <v>0.62951900000000005</v>
      </c>
      <c r="N101" s="86">
        <v>0.43842599999999998</v>
      </c>
      <c r="O101" s="86">
        <v>0.42013299999999998</v>
      </c>
      <c r="P101" s="86">
        <v>0.44614100000000001</v>
      </c>
      <c r="Q101" s="86">
        <v>0.75711700000000004</v>
      </c>
      <c r="R101" s="86">
        <v>0.759162</v>
      </c>
      <c r="S101" s="86">
        <v>0.78047500000000003</v>
      </c>
      <c r="T101" s="87">
        <v>0.74963900000000006</v>
      </c>
      <c r="U101" s="87">
        <v>0.50938099999999997</v>
      </c>
      <c r="V101" s="87">
        <v>0.44616099999999997</v>
      </c>
      <c r="W101" s="87">
        <v>0.66479699999999997</v>
      </c>
      <c r="X101" s="87">
        <v>0.43490000000000001</v>
      </c>
      <c r="Y101" s="87">
        <v>0.76558400000000004</v>
      </c>
      <c r="Z101" s="137">
        <v>0.67112400000000005</v>
      </c>
      <c r="AA101" s="89">
        <v>5.8900000000000001E-4</v>
      </c>
      <c r="AB101" s="426">
        <v>0.56806299999999998</v>
      </c>
      <c r="AC101" s="89">
        <v>6.6200000000000001E-6</v>
      </c>
      <c r="AD101" s="427">
        <v>0.88682256000000004</v>
      </c>
      <c r="AE101" s="86">
        <v>0.39052799999999999</v>
      </c>
      <c r="AF101" s="428">
        <v>0.59516800000000003</v>
      </c>
      <c r="AG101" s="93">
        <v>2.4760999999999998E-2</v>
      </c>
      <c r="AH101" s="358">
        <v>1.5029710000000001</v>
      </c>
      <c r="AI101" s="89">
        <v>1.7E-5</v>
      </c>
      <c r="AJ101" s="260">
        <v>0.85378200000000004</v>
      </c>
      <c r="AK101" s="96">
        <v>2.2499999999999998E-3</v>
      </c>
    </row>
    <row r="102" spans="1:37" ht="15">
      <c r="A102" s="70" t="s">
        <v>153</v>
      </c>
      <c r="B102" s="86">
        <v>8.2850999999999994E-2</v>
      </c>
      <c r="C102" s="86">
        <v>6.1113000000000001E-2</v>
      </c>
      <c r="D102" s="86">
        <v>6.1212999999999997E-2</v>
      </c>
      <c r="E102" s="86">
        <v>4.7095999999999999E-2</v>
      </c>
      <c r="F102" s="86">
        <v>5.1915999999999997E-2</v>
      </c>
      <c r="G102" s="86">
        <v>4.9305000000000002E-2</v>
      </c>
      <c r="H102" s="86">
        <v>3.3065999999999998E-2</v>
      </c>
      <c r="I102" s="86">
        <v>3.5299999999999998E-2</v>
      </c>
      <c r="J102" s="86">
        <v>2.9007000000000002E-2</v>
      </c>
      <c r="K102" s="86">
        <v>4.3539000000000001E-2</v>
      </c>
      <c r="L102" s="86">
        <v>4.8507000000000002E-2</v>
      </c>
      <c r="M102" s="86">
        <v>4.1765999999999998E-2</v>
      </c>
      <c r="N102" s="86">
        <v>3.0086000000000002E-2</v>
      </c>
      <c r="O102" s="86">
        <v>3.0877999999999999E-2</v>
      </c>
      <c r="P102" s="86">
        <v>3.5074000000000001E-2</v>
      </c>
      <c r="Q102" s="86">
        <v>4.9743000000000002E-2</v>
      </c>
      <c r="R102" s="86">
        <v>5.6113000000000003E-2</v>
      </c>
      <c r="S102" s="86">
        <v>5.2609999999999997E-2</v>
      </c>
      <c r="T102" s="87">
        <v>6.8392999999999995E-2</v>
      </c>
      <c r="U102" s="87">
        <v>4.9438999999999997E-2</v>
      </c>
      <c r="V102" s="87">
        <v>3.2457E-2</v>
      </c>
      <c r="W102" s="87">
        <v>4.4603999999999998E-2</v>
      </c>
      <c r="X102" s="87">
        <v>3.2013E-2</v>
      </c>
      <c r="Y102" s="87">
        <v>5.2822000000000001E-2</v>
      </c>
      <c r="Z102" s="201">
        <v>0.72767499999999996</v>
      </c>
      <c r="AA102" s="89">
        <v>1.128E-2</v>
      </c>
      <c r="AB102" s="314">
        <v>0.60604899999999995</v>
      </c>
      <c r="AC102" s="89">
        <v>9.8299999999999993E-4</v>
      </c>
      <c r="AD102" s="429">
        <v>0.65217758999999997</v>
      </c>
      <c r="AE102" s="89">
        <v>3.3876000000000003E-2</v>
      </c>
      <c r="AF102" s="364">
        <v>0.47457300000000002</v>
      </c>
      <c r="AG102" s="93">
        <v>8.5419999999999992E-3</v>
      </c>
      <c r="AH102" s="372">
        <v>1.06843</v>
      </c>
      <c r="AI102" s="86">
        <v>0.216803</v>
      </c>
      <c r="AJ102" s="430">
        <v>0.64752100000000001</v>
      </c>
      <c r="AK102" s="96">
        <v>1.1150000000000001E-3</v>
      </c>
    </row>
    <row r="103" spans="1:37" ht="15">
      <c r="A103" s="70" t="s">
        <v>154</v>
      </c>
      <c r="B103" s="86">
        <v>0.495805</v>
      </c>
      <c r="C103" s="86">
        <v>0.45438200000000001</v>
      </c>
      <c r="D103" s="86">
        <v>0.43053200000000003</v>
      </c>
      <c r="E103" s="86">
        <v>0.41466599999999998</v>
      </c>
      <c r="F103" s="86">
        <v>0.40527600000000003</v>
      </c>
      <c r="G103" s="86">
        <v>0.44001000000000001</v>
      </c>
      <c r="H103" s="86">
        <v>0.47109499999999999</v>
      </c>
      <c r="I103" s="86">
        <v>0.46630700000000003</v>
      </c>
      <c r="J103" s="86">
        <v>0.43715100000000001</v>
      </c>
      <c r="K103" s="86">
        <v>0.40274799999999999</v>
      </c>
      <c r="L103" s="86">
        <v>0.39442100000000002</v>
      </c>
      <c r="M103" s="86">
        <v>0.35475600000000002</v>
      </c>
      <c r="N103" s="86">
        <v>0.39770100000000003</v>
      </c>
      <c r="O103" s="86">
        <v>0.39467099999999999</v>
      </c>
      <c r="P103" s="86">
        <v>0.38766099999999998</v>
      </c>
      <c r="Q103" s="86">
        <v>0.44010100000000002</v>
      </c>
      <c r="R103" s="86">
        <v>0.40607500000000002</v>
      </c>
      <c r="S103" s="86">
        <v>0.41922999999999999</v>
      </c>
      <c r="T103" s="87">
        <v>0.46023999999999998</v>
      </c>
      <c r="U103" s="87">
        <v>0.41998400000000002</v>
      </c>
      <c r="V103" s="87">
        <v>0.45818399999999998</v>
      </c>
      <c r="W103" s="87">
        <v>0.38397500000000001</v>
      </c>
      <c r="X103" s="87">
        <v>0.39334400000000003</v>
      </c>
      <c r="Y103" s="87">
        <v>0.42180200000000001</v>
      </c>
      <c r="Z103" s="408">
        <v>1.1932659999999999</v>
      </c>
      <c r="AA103" s="89">
        <v>1.5167E-2</v>
      </c>
      <c r="AB103" s="431">
        <v>0.93253299999999995</v>
      </c>
      <c r="AC103" s="86">
        <v>5.1298000000000003E-2</v>
      </c>
      <c r="AD103" s="136">
        <v>0.83429313999999999</v>
      </c>
      <c r="AE103" s="89">
        <v>3.4217999999999998E-2</v>
      </c>
      <c r="AF103" s="432">
        <v>0.99553400000000003</v>
      </c>
      <c r="AG103" s="119">
        <v>0.92948299999999995</v>
      </c>
      <c r="AH103" s="233">
        <v>1.0043299999999999</v>
      </c>
      <c r="AI103" s="86">
        <v>0.90523399999999998</v>
      </c>
      <c r="AJ103" s="180">
        <v>0.93657100000000004</v>
      </c>
      <c r="AK103" s="122">
        <v>6.905E-2</v>
      </c>
    </row>
    <row r="104" spans="1:37" ht="15">
      <c r="A104" s="70" t="s">
        <v>516</v>
      </c>
      <c r="B104" s="86">
        <v>1.1696439999999999</v>
      </c>
      <c r="C104" s="86">
        <v>1.0127060000000001</v>
      </c>
      <c r="D104" s="86">
        <v>0.97206599999999999</v>
      </c>
      <c r="E104" s="86">
        <v>0.65012400000000004</v>
      </c>
      <c r="F104" s="86">
        <v>0.63541300000000001</v>
      </c>
      <c r="G104" s="86">
        <v>0.69652999999999998</v>
      </c>
      <c r="H104" s="86">
        <v>1.1622980000000001</v>
      </c>
      <c r="I104" s="86">
        <v>1.141116</v>
      </c>
      <c r="J104" s="86">
        <v>1.0670770000000001</v>
      </c>
      <c r="K104" s="86">
        <v>1.009898</v>
      </c>
      <c r="L104" s="86">
        <v>0.97988299999999995</v>
      </c>
      <c r="M104" s="86">
        <v>0.88653400000000004</v>
      </c>
      <c r="N104" s="86">
        <v>0.94338200000000005</v>
      </c>
      <c r="O104" s="86">
        <v>0.94298300000000002</v>
      </c>
      <c r="P104" s="86">
        <v>0.95289900000000005</v>
      </c>
      <c r="Q104" s="86">
        <v>1.1108899999999999</v>
      </c>
      <c r="R104" s="86">
        <v>0.98513700000000004</v>
      </c>
      <c r="S104" s="86">
        <v>1.031174</v>
      </c>
      <c r="T104" s="87">
        <v>1.051472</v>
      </c>
      <c r="U104" s="87">
        <v>0.66068899999999997</v>
      </c>
      <c r="V104" s="87">
        <v>1.123497</v>
      </c>
      <c r="W104" s="87">
        <v>0.95877199999999996</v>
      </c>
      <c r="X104" s="87">
        <v>0.94642099999999996</v>
      </c>
      <c r="Y104" s="87">
        <v>1.0424</v>
      </c>
      <c r="Z104" s="433">
        <v>1.1718090000000001</v>
      </c>
      <c r="AA104" s="89">
        <v>2.4857000000000001E-2</v>
      </c>
      <c r="AB104" s="434">
        <v>0.90792499999999998</v>
      </c>
      <c r="AC104" s="86">
        <v>5.9874999999999998E-2</v>
      </c>
      <c r="AD104" s="254">
        <v>0.91183756999999999</v>
      </c>
      <c r="AE104" s="86">
        <v>0.26039899999999999</v>
      </c>
      <c r="AF104" s="104">
        <v>1.0684990000000001</v>
      </c>
      <c r="AG104" s="119">
        <v>0.34160600000000002</v>
      </c>
      <c r="AH104" s="435">
        <v>1.5777479999999999</v>
      </c>
      <c r="AI104" s="89">
        <v>7.4700000000000005E-4</v>
      </c>
      <c r="AJ104" s="270">
        <v>1.432477</v>
      </c>
      <c r="AK104" s="96">
        <v>1.07E-4</v>
      </c>
    </row>
    <row r="105" spans="1:37" ht="15">
      <c r="A105" s="70" t="s">
        <v>155</v>
      </c>
      <c r="B105" s="86">
        <v>0.629915</v>
      </c>
      <c r="C105" s="86">
        <v>0.43346200000000001</v>
      </c>
      <c r="D105" s="86">
        <v>0.42826999999999998</v>
      </c>
      <c r="E105" s="86">
        <v>0.40094099999999999</v>
      </c>
      <c r="F105" s="86">
        <v>0.414879</v>
      </c>
      <c r="G105" s="86">
        <v>0.41634599999999999</v>
      </c>
      <c r="H105" s="86">
        <v>0.53902600000000001</v>
      </c>
      <c r="I105" s="86">
        <v>0.52391500000000002</v>
      </c>
      <c r="J105" s="86">
        <v>0.464198</v>
      </c>
      <c r="K105" s="86">
        <v>0.456928</v>
      </c>
      <c r="L105" s="86">
        <v>0.46659899999999999</v>
      </c>
      <c r="M105" s="86">
        <v>0.39156299999999999</v>
      </c>
      <c r="N105" s="86">
        <v>0.53165499999999999</v>
      </c>
      <c r="O105" s="86">
        <v>0.53422199999999997</v>
      </c>
      <c r="P105" s="86">
        <v>0.532497</v>
      </c>
      <c r="Q105" s="86">
        <v>0.52085999999999999</v>
      </c>
      <c r="R105" s="86">
        <v>0.49337399999999998</v>
      </c>
      <c r="S105" s="86">
        <v>0.51526000000000005</v>
      </c>
      <c r="T105" s="87">
        <v>0.49721500000000002</v>
      </c>
      <c r="U105" s="87">
        <v>0.41072199999999998</v>
      </c>
      <c r="V105" s="87">
        <v>0.509046</v>
      </c>
      <c r="W105" s="87">
        <v>0.438363</v>
      </c>
      <c r="X105" s="87">
        <v>0.53279100000000001</v>
      </c>
      <c r="Y105" s="87">
        <v>0.50983100000000003</v>
      </c>
      <c r="Z105" s="149">
        <v>1.1612439999999999</v>
      </c>
      <c r="AA105" s="86">
        <v>9.7588999999999995E-2</v>
      </c>
      <c r="AB105" s="189">
        <v>1.0450349999999999</v>
      </c>
      <c r="AC105" s="86">
        <v>5.2613E-2</v>
      </c>
      <c r="AD105" s="401">
        <v>0.88163601999999996</v>
      </c>
      <c r="AE105" s="86">
        <v>0.45035700000000001</v>
      </c>
      <c r="AF105" s="245">
        <v>1.0237940000000001</v>
      </c>
      <c r="AG105" s="119">
        <v>0.87432299999999996</v>
      </c>
      <c r="AH105" s="402">
        <v>1.2413050000000001</v>
      </c>
      <c r="AI105" s="89">
        <v>5.2099999999999998E-4</v>
      </c>
      <c r="AJ105" s="166">
        <v>1.297207</v>
      </c>
      <c r="AK105" s="96">
        <v>1.5999999999999999E-5</v>
      </c>
    </row>
    <row r="106" spans="1:37" ht="15">
      <c r="A106" s="70" t="s">
        <v>156</v>
      </c>
      <c r="B106" s="86">
        <v>0.17805699999999999</v>
      </c>
      <c r="C106" s="86">
        <v>0.14791099999999999</v>
      </c>
      <c r="D106" s="86">
        <v>0.14369499999999999</v>
      </c>
      <c r="E106" s="86">
        <v>0.18080299999999999</v>
      </c>
      <c r="F106" s="86">
        <v>0.182145</v>
      </c>
      <c r="G106" s="86">
        <v>0.179313</v>
      </c>
      <c r="H106" s="86">
        <v>0.15290000000000001</v>
      </c>
      <c r="I106" s="86">
        <v>0.14389099999999999</v>
      </c>
      <c r="J106" s="86">
        <v>0.133159</v>
      </c>
      <c r="K106" s="86">
        <v>7.8838000000000005E-2</v>
      </c>
      <c r="L106" s="86">
        <v>7.7618000000000006E-2</v>
      </c>
      <c r="M106" s="86">
        <v>7.3389999999999997E-2</v>
      </c>
      <c r="N106" s="86">
        <v>0.13855200000000001</v>
      </c>
      <c r="O106" s="86">
        <v>0.14057700000000001</v>
      </c>
      <c r="P106" s="86">
        <v>0.14877099999999999</v>
      </c>
      <c r="Q106" s="86">
        <v>7.4041999999999997E-2</v>
      </c>
      <c r="R106" s="86">
        <v>8.2685999999999996E-2</v>
      </c>
      <c r="S106" s="86">
        <v>8.0962999999999993E-2</v>
      </c>
      <c r="T106" s="87">
        <v>0.156555</v>
      </c>
      <c r="U106" s="87">
        <v>0.180754</v>
      </c>
      <c r="V106" s="87">
        <v>0.143317</v>
      </c>
      <c r="W106" s="87">
        <v>7.6615000000000003E-2</v>
      </c>
      <c r="X106" s="87">
        <v>0.14263300000000001</v>
      </c>
      <c r="Y106" s="87">
        <v>7.9230999999999996E-2</v>
      </c>
      <c r="Z106" s="436">
        <v>1.8705959999999999</v>
      </c>
      <c r="AA106" s="89">
        <v>3.5799999999999997E-4</v>
      </c>
      <c r="AB106" s="309">
        <v>1.800225</v>
      </c>
      <c r="AC106" s="89">
        <v>1.01E-4</v>
      </c>
      <c r="AD106" s="169">
        <v>0.48938522000000001</v>
      </c>
      <c r="AE106" s="89">
        <v>1.869E-3</v>
      </c>
      <c r="AF106" s="97">
        <v>0.91544199999999998</v>
      </c>
      <c r="AG106" s="119">
        <v>0.34004699999999999</v>
      </c>
      <c r="AH106" s="271">
        <v>0.43833499999999997</v>
      </c>
      <c r="AI106" s="89">
        <v>3.2899999999999998E-6</v>
      </c>
      <c r="AJ106" s="173">
        <v>0.78910100000000005</v>
      </c>
      <c r="AK106" s="96">
        <v>2.9500000000000001E-4</v>
      </c>
    </row>
    <row r="107" spans="1:37" ht="15">
      <c r="A107" s="70" t="s">
        <v>157</v>
      </c>
      <c r="B107" s="86">
        <v>3.8074999999999998E-2</v>
      </c>
      <c r="C107" s="86">
        <v>2.8590999999999998E-2</v>
      </c>
      <c r="D107" s="86">
        <v>3.7947000000000002E-2</v>
      </c>
      <c r="E107" s="86">
        <v>3.3980000000000003E-2</v>
      </c>
      <c r="F107" s="86">
        <v>3.4292000000000003E-2</v>
      </c>
      <c r="G107" s="86">
        <v>3.7136000000000002E-2</v>
      </c>
      <c r="H107" s="86">
        <v>4.3845000000000002E-2</v>
      </c>
      <c r="I107" s="86">
        <v>3.8350000000000002E-2</v>
      </c>
      <c r="J107" s="86">
        <v>4.0473000000000002E-2</v>
      </c>
      <c r="K107" s="86">
        <v>2.3290000000000002E-2</v>
      </c>
      <c r="L107" s="86">
        <v>2.6654000000000001E-2</v>
      </c>
      <c r="M107" s="86">
        <v>2.2218000000000002E-2</v>
      </c>
      <c r="N107" s="86">
        <v>3.6560000000000002E-2</v>
      </c>
      <c r="O107" s="86">
        <v>4.4847999999999999E-2</v>
      </c>
      <c r="P107" s="86">
        <v>5.0136E-2</v>
      </c>
      <c r="Q107" s="86">
        <v>2.1304E-2</v>
      </c>
      <c r="R107" s="86">
        <v>2.4226999999999999E-2</v>
      </c>
      <c r="S107" s="86">
        <v>2.7137999999999999E-2</v>
      </c>
      <c r="T107" s="87">
        <v>3.4870999999999999E-2</v>
      </c>
      <c r="U107" s="87">
        <v>3.5136000000000001E-2</v>
      </c>
      <c r="V107" s="87">
        <v>4.0889000000000002E-2</v>
      </c>
      <c r="W107" s="87">
        <v>2.4053999999999999E-2</v>
      </c>
      <c r="X107" s="87">
        <v>4.3847999999999998E-2</v>
      </c>
      <c r="Y107" s="87">
        <v>2.4223000000000001E-2</v>
      </c>
      <c r="Z107" s="115">
        <v>1.699897</v>
      </c>
      <c r="AA107" s="89">
        <v>1.2769999999999999E-3</v>
      </c>
      <c r="AB107" s="299">
        <v>1.8101670000000001</v>
      </c>
      <c r="AC107" s="89">
        <v>1.0265E-2</v>
      </c>
      <c r="AD107" s="437">
        <v>0.68980235000000001</v>
      </c>
      <c r="AE107" s="89">
        <v>3.3869000000000003E-2</v>
      </c>
      <c r="AF107" s="161">
        <v>1.172593</v>
      </c>
      <c r="AG107" s="119">
        <v>0.16287399999999999</v>
      </c>
      <c r="AH107" s="438">
        <v>0.68940900000000005</v>
      </c>
      <c r="AI107" s="89">
        <v>5.1019999999999998E-3</v>
      </c>
      <c r="AJ107" s="439">
        <v>1.247946</v>
      </c>
      <c r="AK107" s="122">
        <v>9.9413000000000001E-2</v>
      </c>
    </row>
    <row r="108" spans="1:37" ht="15">
      <c r="A108" s="70" t="s">
        <v>517</v>
      </c>
      <c r="B108" s="86">
        <v>2.8416E-2</v>
      </c>
      <c r="C108" s="86">
        <v>2.0459000000000001E-2</v>
      </c>
      <c r="D108" s="86">
        <v>2.0153999999999998E-2</v>
      </c>
      <c r="E108" s="86">
        <v>2.1368999999999999E-2</v>
      </c>
      <c r="F108" s="86">
        <v>1.9074000000000001E-2</v>
      </c>
      <c r="G108" s="86">
        <v>2.1406999999999999E-2</v>
      </c>
      <c r="H108" s="86">
        <v>2.5277000000000001E-2</v>
      </c>
      <c r="I108" s="86">
        <v>2.4240999999999999E-2</v>
      </c>
      <c r="J108" s="86">
        <v>2.3195E-2</v>
      </c>
      <c r="K108" s="86">
        <v>1.2005E-2</v>
      </c>
      <c r="L108" s="86">
        <v>1.1514999999999999E-2</v>
      </c>
      <c r="M108" s="86">
        <v>1.3561E-2</v>
      </c>
      <c r="N108" s="86">
        <v>2.2447999999999999E-2</v>
      </c>
      <c r="O108" s="86">
        <v>2.5401E-2</v>
      </c>
      <c r="P108" s="86">
        <v>2.3772000000000001E-2</v>
      </c>
      <c r="Q108" s="86">
        <v>1.1542999999999999E-2</v>
      </c>
      <c r="R108" s="86">
        <v>1.5179E-2</v>
      </c>
      <c r="S108" s="86">
        <v>1.2956000000000001E-2</v>
      </c>
      <c r="T108" s="87">
        <v>2.3009999999999999E-2</v>
      </c>
      <c r="U108" s="87">
        <v>2.0617E-2</v>
      </c>
      <c r="V108" s="87">
        <v>2.4237999999999999E-2</v>
      </c>
      <c r="W108" s="87">
        <v>1.2359999999999999E-2</v>
      </c>
      <c r="X108" s="87">
        <v>2.3873999999999999E-2</v>
      </c>
      <c r="Y108" s="87">
        <v>1.3226E-2</v>
      </c>
      <c r="Z108" s="440">
        <v>1.960942</v>
      </c>
      <c r="AA108" s="89">
        <v>1.6000000000000001E-4</v>
      </c>
      <c r="AB108" s="299">
        <v>1.8050459999999999</v>
      </c>
      <c r="AC108" s="89">
        <v>1.436E-3</v>
      </c>
      <c r="AD108" s="441">
        <v>0.53717334999999999</v>
      </c>
      <c r="AE108" s="89">
        <v>1.8478999999999999E-2</v>
      </c>
      <c r="AF108" s="189">
        <v>1.053366</v>
      </c>
      <c r="AG108" s="119">
        <v>0.68055299999999996</v>
      </c>
      <c r="AH108" s="442">
        <v>0.64152500000000001</v>
      </c>
      <c r="AI108" s="89">
        <v>4.8510000000000003E-3</v>
      </c>
      <c r="AJ108" s="149">
        <v>1.1579820000000001</v>
      </c>
      <c r="AK108" s="96">
        <v>4.7309999999999998E-2</v>
      </c>
    </row>
    <row r="109" spans="1:37" ht="15">
      <c r="A109" s="70" t="s">
        <v>158</v>
      </c>
      <c r="B109" s="86">
        <v>0.58658600000000005</v>
      </c>
      <c r="C109" s="86">
        <v>0.46629199999999998</v>
      </c>
      <c r="D109" s="86">
        <v>0.45250099999999999</v>
      </c>
      <c r="E109" s="86">
        <v>0.38453100000000001</v>
      </c>
      <c r="F109" s="86">
        <v>0.39236300000000002</v>
      </c>
      <c r="G109" s="86">
        <v>0.39887699999999998</v>
      </c>
      <c r="H109" s="86">
        <v>0.60386399999999996</v>
      </c>
      <c r="I109" s="86">
        <v>0.60635600000000001</v>
      </c>
      <c r="J109" s="86">
        <v>0.55085700000000004</v>
      </c>
      <c r="K109" s="86">
        <v>0.37435600000000002</v>
      </c>
      <c r="L109" s="86">
        <v>0.37578099999999998</v>
      </c>
      <c r="M109" s="86">
        <v>0.32564300000000002</v>
      </c>
      <c r="N109" s="86">
        <v>0.555558</v>
      </c>
      <c r="O109" s="86">
        <v>0.54397799999999996</v>
      </c>
      <c r="P109" s="86">
        <v>0.54475799999999996</v>
      </c>
      <c r="Q109" s="86">
        <v>0.39352300000000001</v>
      </c>
      <c r="R109" s="86">
        <v>0.40936099999999997</v>
      </c>
      <c r="S109" s="86">
        <v>0.39003100000000002</v>
      </c>
      <c r="T109" s="87">
        <v>0.50179300000000004</v>
      </c>
      <c r="U109" s="87">
        <v>0.39192399999999999</v>
      </c>
      <c r="V109" s="87">
        <v>0.58702600000000005</v>
      </c>
      <c r="W109" s="87">
        <v>0.358593</v>
      </c>
      <c r="X109" s="87">
        <v>0.54809799999999997</v>
      </c>
      <c r="Y109" s="87">
        <v>0.39763799999999999</v>
      </c>
      <c r="Z109" s="168">
        <v>1.637025</v>
      </c>
      <c r="AA109" s="89">
        <v>7.3399999999999995E-4</v>
      </c>
      <c r="AB109" s="178">
        <v>1.3783840000000001</v>
      </c>
      <c r="AC109" s="89">
        <v>2.8099999999999999E-5</v>
      </c>
      <c r="AD109" s="237">
        <v>0.71462371999999996</v>
      </c>
      <c r="AE109" s="89">
        <v>3.4977000000000001E-2</v>
      </c>
      <c r="AF109" s="149">
        <v>1.1698569999999999</v>
      </c>
      <c r="AG109" s="119">
        <v>0.13925999999999999</v>
      </c>
      <c r="AH109" s="233">
        <v>1.014581</v>
      </c>
      <c r="AI109" s="86">
        <v>0.47468900000000003</v>
      </c>
      <c r="AJ109" s="443">
        <v>1.398482</v>
      </c>
      <c r="AK109" s="96">
        <v>1.0000000000000001E-5</v>
      </c>
    </row>
    <row r="110" spans="1:37" ht="15">
      <c r="A110" s="70" t="s">
        <v>159</v>
      </c>
      <c r="B110" s="86">
        <v>0.43363200000000002</v>
      </c>
      <c r="C110" s="86">
        <v>0.331314</v>
      </c>
      <c r="D110" s="86">
        <v>0.31584400000000001</v>
      </c>
      <c r="E110" s="86">
        <v>0.41621399999999997</v>
      </c>
      <c r="F110" s="86">
        <v>0.42668099999999998</v>
      </c>
      <c r="G110" s="86">
        <v>0.41478300000000001</v>
      </c>
      <c r="H110" s="86">
        <v>0.35685499999999998</v>
      </c>
      <c r="I110" s="86">
        <v>0.35000100000000001</v>
      </c>
      <c r="J110" s="86">
        <v>0.30992500000000001</v>
      </c>
      <c r="K110" s="86">
        <v>0.179143</v>
      </c>
      <c r="L110" s="86">
        <v>0.191634</v>
      </c>
      <c r="M110" s="86">
        <v>0.16514100000000001</v>
      </c>
      <c r="N110" s="86">
        <v>0.35638300000000001</v>
      </c>
      <c r="O110" s="86">
        <v>0.35183599999999998</v>
      </c>
      <c r="P110" s="86">
        <v>0.36904500000000001</v>
      </c>
      <c r="Q110" s="86">
        <v>0.169845</v>
      </c>
      <c r="R110" s="86">
        <v>0.21276400000000001</v>
      </c>
      <c r="S110" s="86">
        <v>0.185112</v>
      </c>
      <c r="T110" s="87">
        <v>0.360263</v>
      </c>
      <c r="U110" s="87">
        <v>0.41922599999999999</v>
      </c>
      <c r="V110" s="87">
        <v>0.33892699999999998</v>
      </c>
      <c r="W110" s="87">
        <v>0.17863999999999999</v>
      </c>
      <c r="X110" s="87">
        <v>0.35908800000000002</v>
      </c>
      <c r="Y110" s="87">
        <v>0.18923999999999999</v>
      </c>
      <c r="Z110" s="444">
        <v>1.897268</v>
      </c>
      <c r="AA110" s="89">
        <v>6.3100000000000005E-4</v>
      </c>
      <c r="AB110" s="444">
        <v>1.8975219999999999</v>
      </c>
      <c r="AC110" s="89">
        <v>2.3499999999999999E-4</v>
      </c>
      <c r="AD110" s="445">
        <v>0.49585817999999998</v>
      </c>
      <c r="AE110" s="89">
        <v>8.5690000000000002E-3</v>
      </c>
      <c r="AF110" s="446">
        <v>0.94077599999999995</v>
      </c>
      <c r="AG110" s="119">
        <v>0.61987499999999995</v>
      </c>
      <c r="AH110" s="295">
        <v>0.45140400000000003</v>
      </c>
      <c r="AI110" s="89">
        <v>6.2000000000000003E-5</v>
      </c>
      <c r="AJ110" s="260">
        <v>0.856549</v>
      </c>
      <c r="AK110" s="96">
        <v>7.0200000000000004E-4</v>
      </c>
    </row>
    <row r="111" spans="1:37" ht="15">
      <c r="A111" s="70" t="s">
        <v>160</v>
      </c>
      <c r="B111" s="86">
        <v>3.1876000000000002E-2</v>
      </c>
      <c r="C111" s="86">
        <v>2.886E-2</v>
      </c>
      <c r="D111" s="86">
        <v>2.8698000000000001E-2</v>
      </c>
      <c r="E111" s="86">
        <v>2.1595E-2</v>
      </c>
      <c r="F111" s="86">
        <v>2.3828999999999999E-2</v>
      </c>
      <c r="G111" s="86">
        <v>1.9574999999999999E-2</v>
      </c>
      <c r="H111" s="86">
        <v>3.0688E-2</v>
      </c>
      <c r="I111" s="86">
        <v>3.1230000000000001E-2</v>
      </c>
      <c r="J111" s="86">
        <v>2.7515999999999999E-2</v>
      </c>
      <c r="K111" s="86">
        <v>2.3369999999999998E-2</v>
      </c>
      <c r="L111" s="86">
        <v>2.0723999999999999E-2</v>
      </c>
      <c r="M111" s="86">
        <v>2.2126E-2</v>
      </c>
      <c r="N111" s="86">
        <v>2.4462000000000001E-2</v>
      </c>
      <c r="O111" s="86">
        <v>2.0687000000000001E-2</v>
      </c>
      <c r="P111" s="86">
        <v>2.5732000000000001E-2</v>
      </c>
      <c r="Q111" s="86">
        <v>1.9560999999999999E-2</v>
      </c>
      <c r="R111" s="86">
        <v>2.2769999999999999E-2</v>
      </c>
      <c r="S111" s="86">
        <v>2.2494E-2</v>
      </c>
      <c r="T111" s="87">
        <v>2.9811000000000001E-2</v>
      </c>
      <c r="U111" s="87">
        <v>2.1666000000000001E-2</v>
      </c>
      <c r="V111" s="87">
        <v>2.9811000000000001E-2</v>
      </c>
      <c r="W111" s="87">
        <v>2.2072999999999999E-2</v>
      </c>
      <c r="X111" s="87">
        <v>2.3626999999999999E-2</v>
      </c>
      <c r="Y111" s="87">
        <v>2.1607999999999999E-2</v>
      </c>
      <c r="Z111" s="155">
        <v>1.350552</v>
      </c>
      <c r="AA111" s="89">
        <v>5.0679999999999996E-3</v>
      </c>
      <c r="AB111" s="385">
        <v>1.093431</v>
      </c>
      <c r="AC111" s="86">
        <v>0.33187</v>
      </c>
      <c r="AD111" s="447">
        <v>0.74044023999999997</v>
      </c>
      <c r="AE111" s="89">
        <v>3.8340000000000002E-3</v>
      </c>
      <c r="AF111" s="139">
        <v>1.000003</v>
      </c>
      <c r="AG111" s="119">
        <v>0.99995199999999995</v>
      </c>
      <c r="AH111" s="448">
        <v>0.99731599999999998</v>
      </c>
      <c r="AI111" s="86">
        <v>0.97276200000000002</v>
      </c>
      <c r="AJ111" s="385">
        <v>1.0904959999999999</v>
      </c>
      <c r="AK111" s="122">
        <v>0.37163499999999999</v>
      </c>
    </row>
    <row r="112" spans="1:37" ht="15">
      <c r="A112" s="70" t="s">
        <v>161</v>
      </c>
      <c r="B112" s="86">
        <v>4.1552680000000004</v>
      </c>
      <c r="C112" s="86">
        <v>3.1161620000000001</v>
      </c>
      <c r="D112" s="86">
        <v>3.202582</v>
      </c>
      <c r="E112" s="86">
        <v>2.488</v>
      </c>
      <c r="F112" s="86">
        <v>2.6838190000000002</v>
      </c>
      <c r="G112" s="86">
        <v>2.759925</v>
      </c>
      <c r="H112" s="86">
        <v>2.6218330000000001</v>
      </c>
      <c r="I112" s="86">
        <v>2.621629</v>
      </c>
      <c r="J112" s="86">
        <v>2.2616200000000002</v>
      </c>
      <c r="K112" s="86">
        <v>2.8117920000000001</v>
      </c>
      <c r="L112" s="86">
        <v>2.781838</v>
      </c>
      <c r="M112" s="86">
        <v>2.3914219999999999</v>
      </c>
      <c r="N112" s="86">
        <v>2.5903870000000002</v>
      </c>
      <c r="O112" s="86">
        <v>2.3993380000000002</v>
      </c>
      <c r="P112" s="86">
        <v>2.3920880000000002</v>
      </c>
      <c r="Q112" s="86">
        <v>2.9857499999999999</v>
      </c>
      <c r="R112" s="86">
        <v>2.8785500000000002</v>
      </c>
      <c r="S112" s="86">
        <v>3.0090319999999999</v>
      </c>
      <c r="T112" s="87">
        <v>3.4913370000000001</v>
      </c>
      <c r="U112" s="87">
        <v>2.6439149999999998</v>
      </c>
      <c r="V112" s="87">
        <v>2.5016940000000001</v>
      </c>
      <c r="W112" s="87">
        <v>2.6616840000000002</v>
      </c>
      <c r="X112" s="87">
        <v>2.4606050000000002</v>
      </c>
      <c r="Y112" s="87">
        <v>2.9577779999999998</v>
      </c>
      <c r="Z112" s="449">
        <v>0.93989100000000003</v>
      </c>
      <c r="AA112" s="86">
        <v>0.42655799999999999</v>
      </c>
      <c r="AB112" s="404">
        <v>0.83191000000000004</v>
      </c>
      <c r="AC112" s="89">
        <v>2.8709999999999999E-3</v>
      </c>
      <c r="AD112" s="403">
        <v>0.76236806000000001</v>
      </c>
      <c r="AE112" s="86">
        <v>8.2165000000000002E-2</v>
      </c>
      <c r="AF112" s="138">
        <v>0.71654300000000004</v>
      </c>
      <c r="AG112" s="93">
        <v>4.8984E-2</v>
      </c>
      <c r="AH112" s="297">
        <v>1.118711</v>
      </c>
      <c r="AI112" s="89">
        <v>2.555E-2</v>
      </c>
      <c r="AJ112" s="159">
        <v>0.93066700000000002</v>
      </c>
      <c r="AK112" s="122">
        <v>0.15216099999999999</v>
      </c>
    </row>
    <row r="113" spans="1:37" ht="15">
      <c r="A113" s="70" t="s">
        <v>162</v>
      </c>
      <c r="B113" s="86">
        <v>1.559658</v>
      </c>
      <c r="C113" s="86">
        <v>1.250955</v>
      </c>
      <c r="D113" s="86">
        <v>1.2716160000000001</v>
      </c>
      <c r="E113" s="86">
        <v>0.86384300000000003</v>
      </c>
      <c r="F113" s="86">
        <v>0.929674</v>
      </c>
      <c r="G113" s="86">
        <v>0.94739799999999996</v>
      </c>
      <c r="H113" s="86">
        <v>0.99217500000000003</v>
      </c>
      <c r="I113" s="86">
        <v>0.97241</v>
      </c>
      <c r="J113" s="86">
        <v>0.90053399999999995</v>
      </c>
      <c r="K113" s="86">
        <v>1.216399</v>
      </c>
      <c r="L113" s="86">
        <v>1.2218560000000001</v>
      </c>
      <c r="M113" s="86">
        <v>1.0373540000000001</v>
      </c>
      <c r="N113" s="86">
        <v>0.95732600000000001</v>
      </c>
      <c r="O113" s="86">
        <v>0.89173899999999995</v>
      </c>
      <c r="P113" s="86">
        <v>0.90881800000000001</v>
      </c>
      <c r="Q113" s="86">
        <v>1.3193729999999999</v>
      </c>
      <c r="R113" s="86">
        <v>1.2556890000000001</v>
      </c>
      <c r="S113" s="86">
        <v>1.307968</v>
      </c>
      <c r="T113" s="87">
        <v>1.360743</v>
      </c>
      <c r="U113" s="87">
        <v>0.91363799999999995</v>
      </c>
      <c r="V113" s="87">
        <v>0.95504</v>
      </c>
      <c r="W113" s="87">
        <v>1.158536</v>
      </c>
      <c r="X113" s="87">
        <v>0.91929499999999997</v>
      </c>
      <c r="Y113" s="87">
        <v>1.294343</v>
      </c>
      <c r="Z113" s="247">
        <v>0.82435000000000003</v>
      </c>
      <c r="AA113" s="89">
        <v>3.7996000000000002E-2</v>
      </c>
      <c r="AB113" s="223">
        <v>0.71023999999999998</v>
      </c>
      <c r="AC113" s="89">
        <v>1.74E-4</v>
      </c>
      <c r="AD113" s="450">
        <v>0.85139964000000001</v>
      </c>
      <c r="AE113" s="86">
        <v>0.157972</v>
      </c>
      <c r="AF113" s="422">
        <v>0.701851</v>
      </c>
      <c r="AG113" s="93">
        <v>1.7224E-2</v>
      </c>
      <c r="AH113" s="451">
        <v>1.4166909999999999</v>
      </c>
      <c r="AI113" s="89">
        <v>2.8899999999999998E-4</v>
      </c>
      <c r="AJ113" s="139">
        <v>1.0061910000000001</v>
      </c>
      <c r="AK113" s="122">
        <v>0.86879300000000004</v>
      </c>
    </row>
    <row r="114" spans="1:37" ht="15">
      <c r="A114" s="70" t="s">
        <v>163</v>
      </c>
      <c r="B114" s="86">
        <v>11.9679</v>
      </c>
      <c r="C114" s="86">
        <v>9.3252579999999998</v>
      </c>
      <c r="D114" s="86">
        <v>9.4553940000000001</v>
      </c>
      <c r="E114" s="86">
        <v>6.1235090000000003</v>
      </c>
      <c r="F114" s="86">
        <v>6.5287819999999996</v>
      </c>
      <c r="G114" s="86">
        <v>6.7054799999999997</v>
      </c>
      <c r="H114" s="86">
        <v>7.5525799999999998</v>
      </c>
      <c r="I114" s="86">
        <v>7.4962790000000004</v>
      </c>
      <c r="J114" s="86">
        <v>6.6541329999999999</v>
      </c>
      <c r="K114" s="86">
        <v>6.8029890000000002</v>
      </c>
      <c r="L114" s="86">
        <v>6.9025350000000003</v>
      </c>
      <c r="M114" s="86">
        <v>6.0801210000000001</v>
      </c>
      <c r="N114" s="86">
        <v>7.7688889999999997</v>
      </c>
      <c r="O114" s="86">
        <v>7.3735309999999998</v>
      </c>
      <c r="P114" s="86">
        <v>7.5902139999999996</v>
      </c>
      <c r="Q114" s="86">
        <v>7.5134970000000001</v>
      </c>
      <c r="R114" s="86">
        <v>7.5725889999999998</v>
      </c>
      <c r="S114" s="86">
        <v>7.5583320000000001</v>
      </c>
      <c r="T114" s="87">
        <v>10.24952</v>
      </c>
      <c r="U114" s="87">
        <v>6.4525899999999998</v>
      </c>
      <c r="V114" s="87">
        <v>7.2343310000000001</v>
      </c>
      <c r="W114" s="87">
        <v>6.5952149999999996</v>
      </c>
      <c r="X114" s="87">
        <v>7.5775449999999998</v>
      </c>
      <c r="Y114" s="87">
        <v>7.5481389999999999</v>
      </c>
      <c r="Z114" s="153">
        <v>1.0969059999999999</v>
      </c>
      <c r="AA114" s="86">
        <v>0.17602200000000001</v>
      </c>
      <c r="AB114" s="139">
        <v>1.0038959999999999</v>
      </c>
      <c r="AC114" s="86">
        <v>0.81188400000000005</v>
      </c>
      <c r="AD114" s="113">
        <v>0.64346592000000002</v>
      </c>
      <c r="AE114" s="89">
        <v>1.5243E-2</v>
      </c>
      <c r="AF114" s="222">
        <v>0.70582199999999995</v>
      </c>
      <c r="AG114" s="93">
        <v>2.9336000000000001E-2</v>
      </c>
      <c r="AH114" s="132">
        <v>1.1697839999999999</v>
      </c>
      <c r="AI114" s="89">
        <v>3.1960000000000001E-3</v>
      </c>
      <c r="AJ114" s="161">
        <v>1.174342</v>
      </c>
      <c r="AK114" s="96">
        <v>5.5380000000000004E-3</v>
      </c>
    </row>
    <row r="115" spans="1:37" ht="15">
      <c r="A115" s="70" t="s">
        <v>164</v>
      </c>
      <c r="B115" s="86">
        <v>10.311780000000001</v>
      </c>
      <c r="C115" s="86">
        <v>7.861828</v>
      </c>
      <c r="D115" s="86">
        <v>8.012613</v>
      </c>
      <c r="E115" s="86">
        <v>6.3280430000000001</v>
      </c>
      <c r="F115" s="86">
        <v>6.9132600000000002</v>
      </c>
      <c r="G115" s="86">
        <v>7.2250310000000004</v>
      </c>
      <c r="H115" s="86">
        <v>5.8230599999999999</v>
      </c>
      <c r="I115" s="86">
        <v>5.8435230000000002</v>
      </c>
      <c r="J115" s="86">
        <v>5.1454560000000003</v>
      </c>
      <c r="K115" s="86">
        <v>7.1768780000000003</v>
      </c>
      <c r="L115" s="86">
        <v>7.4097840000000001</v>
      </c>
      <c r="M115" s="86">
        <v>6.4373310000000004</v>
      </c>
      <c r="N115" s="86">
        <v>6.1648490000000002</v>
      </c>
      <c r="O115" s="86">
        <v>5.9084430000000001</v>
      </c>
      <c r="P115" s="86">
        <v>6.007714</v>
      </c>
      <c r="Q115" s="86">
        <v>8.3162959999999995</v>
      </c>
      <c r="R115" s="86">
        <v>8.2352589999999992</v>
      </c>
      <c r="S115" s="86">
        <v>8.4632539999999992</v>
      </c>
      <c r="T115" s="87">
        <v>8.7287389999999991</v>
      </c>
      <c r="U115" s="87">
        <v>6.8221109999999996</v>
      </c>
      <c r="V115" s="87">
        <v>5.6040130000000001</v>
      </c>
      <c r="W115" s="87">
        <v>7.0079979999999997</v>
      </c>
      <c r="X115" s="87">
        <v>6.0270020000000004</v>
      </c>
      <c r="Y115" s="87">
        <v>8.3382699999999996</v>
      </c>
      <c r="Z115" s="452">
        <v>0.79966000000000004</v>
      </c>
      <c r="AA115" s="89">
        <v>1.9570000000000001E-2</v>
      </c>
      <c r="AB115" s="421">
        <v>0.72281200000000001</v>
      </c>
      <c r="AC115" s="89">
        <v>2.09E-5</v>
      </c>
      <c r="AD115" s="365">
        <v>0.80286482999999997</v>
      </c>
      <c r="AE115" s="86">
        <v>0.111457</v>
      </c>
      <c r="AF115" s="453">
        <v>0.64201900000000001</v>
      </c>
      <c r="AG115" s="93">
        <v>1.9327E-2</v>
      </c>
      <c r="AH115" s="454">
        <v>1.2222420000000001</v>
      </c>
      <c r="AI115" s="89">
        <v>5.0260000000000001E-3</v>
      </c>
      <c r="AJ115" s="400">
        <v>0.88345099999999999</v>
      </c>
      <c r="AK115" s="96">
        <v>4.3713000000000002E-2</v>
      </c>
    </row>
    <row r="116" spans="1:37" ht="15">
      <c r="A116" s="70" t="s">
        <v>165</v>
      </c>
      <c r="B116" s="86">
        <v>1.440445</v>
      </c>
      <c r="C116" s="86">
        <v>1.0384739999999999</v>
      </c>
      <c r="D116" s="86">
        <v>1.0891010000000001</v>
      </c>
      <c r="E116" s="86">
        <v>0.792933</v>
      </c>
      <c r="F116" s="86">
        <v>0.86400500000000002</v>
      </c>
      <c r="G116" s="86">
        <v>0.88280000000000003</v>
      </c>
      <c r="H116" s="86">
        <v>0.65511399999999997</v>
      </c>
      <c r="I116" s="86">
        <v>0.67159599999999997</v>
      </c>
      <c r="J116" s="86">
        <v>0.59245099999999995</v>
      </c>
      <c r="K116" s="86">
        <v>0.82952300000000001</v>
      </c>
      <c r="L116" s="86">
        <v>0.90341499999999997</v>
      </c>
      <c r="M116" s="86">
        <v>0.74409800000000004</v>
      </c>
      <c r="N116" s="86">
        <v>0.77545200000000003</v>
      </c>
      <c r="O116" s="86">
        <v>0.775339</v>
      </c>
      <c r="P116" s="86">
        <v>0.76889600000000002</v>
      </c>
      <c r="Q116" s="86">
        <v>1.085995</v>
      </c>
      <c r="R116" s="86">
        <v>1.115302</v>
      </c>
      <c r="S116" s="86">
        <v>1.135864</v>
      </c>
      <c r="T116" s="87">
        <v>1.1893400000000001</v>
      </c>
      <c r="U116" s="87">
        <v>0.84657899999999997</v>
      </c>
      <c r="V116" s="87">
        <v>0.63971999999999996</v>
      </c>
      <c r="W116" s="87">
        <v>0.82567900000000005</v>
      </c>
      <c r="X116" s="87">
        <v>0.77322900000000006</v>
      </c>
      <c r="Y116" s="87">
        <v>1.112387</v>
      </c>
      <c r="Z116" s="455">
        <v>0.77478100000000005</v>
      </c>
      <c r="AA116" s="89">
        <v>2.3193999999999999E-2</v>
      </c>
      <c r="AB116" s="191">
        <v>0.69510799999999995</v>
      </c>
      <c r="AC116" s="89">
        <v>2.05E-5</v>
      </c>
      <c r="AD116" s="456">
        <v>0.69423259999999998</v>
      </c>
      <c r="AE116" s="86">
        <v>5.3905000000000002E-2</v>
      </c>
      <c r="AF116" s="457">
        <v>0.53787799999999997</v>
      </c>
      <c r="AG116" s="93">
        <v>1.2937000000000001E-2</v>
      </c>
      <c r="AH116" s="142">
        <v>1.3139780000000001</v>
      </c>
      <c r="AI116" s="89">
        <v>1.011E-3</v>
      </c>
      <c r="AJ116" s="97">
        <v>0.91335699999999997</v>
      </c>
      <c r="AK116" s="122">
        <v>5.5692999999999999E-2</v>
      </c>
    </row>
    <row r="117" spans="1:37" ht="15">
      <c r="A117" s="70" t="s">
        <v>166</v>
      </c>
      <c r="B117" s="86">
        <v>0.919489</v>
      </c>
      <c r="C117" s="86">
        <v>0.69088799999999995</v>
      </c>
      <c r="D117" s="86">
        <v>0.71288899999999999</v>
      </c>
      <c r="E117" s="86">
        <v>0.72979400000000005</v>
      </c>
      <c r="F117" s="86">
        <v>0.76656299999999999</v>
      </c>
      <c r="G117" s="86">
        <v>0.83255100000000004</v>
      </c>
      <c r="H117" s="86">
        <v>0.61092100000000005</v>
      </c>
      <c r="I117" s="86">
        <v>0.60650999999999999</v>
      </c>
      <c r="J117" s="86">
        <v>0.54371000000000003</v>
      </c>
      <c r="K117" s="86">
        <v>0.54625100000000004</v>
      </c>
      <c r="L117" s="86">
        <v>0.52282399999999996</v>
      </c>
      <c r="M117" s="86">
        <v>0.47149200000000002</v>
      </c>
      <c r="N117" s="86">
        <v>0.526779</v>
      </c>
      <c r="O117" s="86">
        <v>0.51070300000000002</v>
      </c>
      <c r="P117" s="86">
        <v>0.50163000000000002</v>
      </c>
      <c r="Q117" s="86">
        <v>0.526285</v>
      </c>
      <c r="R117" s="86">
        <v>0.489674</v>
      </c>
      <c r="S117" s="86">
        <v>0.48386400000000002</v>
      </c>
      <c r="T117" s="87">
        <v>0.77442200000000005</v>
      </c>
      <c r="U117" s="87">
        <v>0.77630299999999997</v>
      </c>
      <c r="V117" s="87">
        <v>0.58704699999999999</v>
      </c>
      <c r="W117" s="87">
        <v>0.51352200000000003</v>
      </c>
      <c r="X117" s="87">
        <v>0.51303699999999997</v>
      </c>
      <c r="Y117" s="87">
        <v>0.49994100000000002</v>
      </c>
      <c r="Z117" s="103">
        <v>1.143178</v>
      </c>
      <c r="AA117" s="86">
        <v>7.6415999999999998E-2</v>
      </c>
      <c r="AB117" s="245">
        <v>1.0261960000000001</v>
      </c>
      <c r="AC117" s="86">
        <v>0.43688399999999999</v>
      </c>
      <c r="AD117" s="285">
        <v>0.66310376999999998</v>
      </c>
      <c r="AE117" s="89">
        <v>2.6557999999999998E-2</v>
      </c>
      <c r="AF117" s="266">
        <v>0.758046</v>
      </c>
      <c r="AG117" s="119">
        <v>6.9228999999999999E-2</v>
      </c>
      <c r="AH117" s="113">
        <v>0.64400199999999996</v>
      </c>
      <c r="AI117" s="89">
        <v>1.0939999999999999E-3</v>
      </c>
      <c r="AJ117" s="125">
        <v>0.66087300000000004</v>
      </c>
      <c r="AK117" s="96">
        <v>1.047E-3</v>
      </c>
    </row>
    <row r="118" spans="1:37" ht="15">
      <c r="A118" s="70" t="s">
        <v>167</v>
      </c>
      <c r="B118" s="86">
        <v>14.4216</v>
      </c>
      <c r="C118" s="86">
        <v>10.56161</v>
      </c>
      <c r="D118" s="86">
        <v>10.619009999999999</v>
      </c>
      <c r="E118" s="86">
        <v>10.216340000000001</v>
      </c>
      <c r="F118" s="86">
        <v>11.01146</v>
      </c>
      <c r="G118" s="86">
        <v>11.612259999999999</v>
      </c>
      <c r="H118" s="86">
        <v>9.0265780000000007</v>
      </c>
      <c r="I118" s="86">
        <v>9.019622</v>
      </c>
      <c r="J118" s="86">
        <v>7.9856420000000004</v>
      </c>
      <c r="K118" s="86">
        <v>8.781015</v>
      </c>
      <c r="L118" s="86">
        <v>7.5324859999999996</v>
      </c>
      <c r="M118" s="86">
        <v>6.6146250000000002</v>
      </c>
      <c r="N118" s="86">
        <v>9.1246480000000005</v>
      </c>
      <c r="O118" s="86">
        <v>7.4519780000000004</v>
      </c>
      <c r="P118" s="86">
        <v>7.5089990000000002</v>
      </c>
      <c r="Q118" s="86">
        <v>7.2284480000000002</v>
      </c>
      <c r="R118" s="86">
        <v>6.7515349999999996</v>
      </c>
      <c r="S118" s="86">
        <v>8.6456359999999997</v>
      </c>
      <c r="T118" s="87">
        <v>11.86741</v>
      </c>
      <c r="U118" s="87">
        <v>10.946680000000001</v>
      </c>
      <c r="V118" s="87">
        <v>8.6772810000000007</v>
      </c>
      <c r="W118" s="87">
        <v>7.642709</v>
      </c>
      <c r="X118" s="87">
        <v>8.0285419999999998</v>
      </c>
      <c r="Y118" s="87">
        <v>7.5418729999999998</v>
      </c>
      <c r="Z118" s="103">
        <v>1.135367</v>
      </c>
      <c r="AA118" s="86">
        <v>0.222388</v>
      </c>
      <c r="AB118" s="104">
        <v>1.0645290000000001</v>
      </c>
      <c r="AC118" s="86">
        <v>0.57121599999999995</v>
      </c>
      <c r="AD118" s="113">
        <v>0.64400829999999998</v>
      </c>
      <c r="AE118" s="89">
        <v>4.1203999999999998E-2</v>
      </c>
      <c r="AF118" s="458">
        <v>0.731186</v>
      </c>
      <c r="AG118" s="119">
        <v>7.3481000000000005E-2</v>
      </c>
      <c r="AH118" s="438">
        <v>0.68896400000000002</v>
      </c>
      <c r="AI118" s="89">
        <v>8.1650000000000004E-3</v>
      </c>
      <c r="AJ118" s="109">
        <v>0.73342200000000002</v>
      </c>
      <c r="AK118" s="96">
        <v>1.281E-2</v>
      </c>
    </row>
    <row r="119" spans="1:37" ht="15">
      <c r="A119" s="70" t="s">
        <v>168</v>
      </c>
      <c r="B119" s="86">
        <v>6.7742449999999996</v>
      </c>
      <c r="C119" s="86">
        <v>4.8759209999999999</v>
      </c>
      <c r="D119" s="86">
        <v>4.9179899999999996</v>
      </c>
      <c r="E119" s="86">
        <v>4.4903120000000003</v>
      </c>
      <c r="F119" s="86">
        <v>4.7413699999999999</v>
      </c>
      <c r="G119" s="86">
        <v>5.1356479999999998</v>
      </c>
      <c r="H119" s="86">
        <v>3.914104</v>
      </c>
      <c r="I119" s="86">
        <v>3.907422</v>
      </c>
      <c r="J119" s="86">
        <v>3.4105089999999998</v>
      </c>
      <c r="K119" s="86">
        <v>4.954904</v>
      </c>
      <c r="L119" s="86">
        <v>4.8846179999999997</v>
      </c>
      <c r="M119" s="86">
        <v>4.3112940000000002</v>
      </c>
      <c r="N119" s="86">
        <v>3.789774</v>
      </c>
      <c r="O119" s="86">
        <v>3.56047</v>
      </c>
      <c r="P119" s="86">
        <v>3.520187</v>
      </c>
      <c r="Q119" s="86">
        <v>5.4523539999999997</v>
      </c>
      <c r="R119" s="86">
        <v>5.0121770000000003</v>
      </c>
      <c r="S119" s="86">
        <v>5.3963150000000004</v>
      </c>
      <c r="T119" s="87">
        <v>5.5227190000000004</v>
      </c>
      <c r="U119" s="87">
        <v>4.78911</v>
      </c>
      <c r="V119" s="87">
        <v>3.744011</v>
      </c>
      <c r="W119" s="87">
        <v>4.716939</v>
      </c>
      <c r="X119" s="87">
        <v>3.6234769999999998</v>
      </c>
      <c r="Y119" s="87">
        <v>5.2869489999999999</v>
      </c>
      <c r="Z119" s="459">
        <v>0.79373800000000005</v>
      </c>
      <c r="AA119" s="89">
        <v>2.094E-2</v>
      </c>
      <c r="AB119" s="460">
        <v>0.68536300000000006</v>
      </c>
      <c r="AC119" s="89">
        <v>5.0500000000000002E-4</v>
      </c>
      <c r="AD119" s="461">
        <v>0.8540972</v>
      </c>
      <c r="AE119" s="86">
        <v>0.28806599999999999</v>
      </c>
      <c r="AF119" s="462">
        <v>0.677929</v>
      </c>
      <c r="AG119" s="119">
        <v>5.1580000000000001E-2</v>
      </c>
      <c r="AH119" s="184">
        <v>1.103952</v>
      </c>
      <c r="AI119" s="86">
        <v>9.9731E-2</v>
      </c>
      <c r="AJ119" s="317">
        <v>0.75660799999999995</v>
      </c>
      <c r="AK119" s="96">
        <v>4.7850000000000002E-3</v>
      </c>
    </row>
    <row r="120" spans="1:37" ht="15">
      <c r="A120" s="70" t="s">
        <v>169</v>
      </c>
      <c r="B120" s="86">
        <v>3.9350230000000002</v>
      </c>
      <c r="C120" s="86">
        <v>2.8266680000000002</v>
      </c>
      <c r="D120" s="86">
        <v>2.9577689999999999</v>
      </c>
      <c r="E120" s="86">
        <v>2.5254029999999998</v>
      </c>
      <c r="F120" s="86">
        <v>2.748008</v>
      </c>
      <c r="G120" s="86">
        <v>2.870212</v>
      </c>
      <c r="H120" s="86">
        <v>2.6540400000000002</v>
      </c>
      <c r="I120" s="86">
        <v>2.6036480000000002</v>
      </c>
      <c r="J120" s="86">
        <v>2.2529080000000001</v>
      </c>
      <c r="K120" s="86">
        <v>3.1056110000000001</v>
      </c>
      <c r="L120" s="86">
        <v>3.1228419999999999</v>
      </c>
      <c r="M120" s="86">
        <v>2.7138650000000002</v>
      </c>
      <c r="N120" s="86">
        <v>2.7007720000000002</v>
      </c>
      <c r="O120" s="86">
        <v>2.4884010000000001</v>
      </c>
      <c r="P120" s="86">
        <v>2.432178</v>
      </c>
      <c r="Q120" s="86">
        <v>3.2560380000000002</v>
      </c>
      <c r="R120" s="86">
        <v>3.2299519999999999</v>
      </c>
      <c r="S120" s="86">
        <v>3.2684700000000002</v>
      </c>
      <c r="T120" s="87">
        <v>3.2398199999999999</v>
      </c>
      <c r="U120" s="87">
        <v>2.7145410000000001</v>
      </c>
      <c r="V120" s="87">
        <v>2.5035319999999999</v>
      </c>
      <c r="W120" s="87">
        <v>2.9807730000000001</v>
      </c>
      <c r="X120" s="87">
        <v>2.5404499999999999</v>
      </c>
      <c r="Y120" s="87">
        <v>3.2514859999999999</v>
      </c>
      <c r="Z120" s="164">
        <v>0.83989400000000003</v>
      </c>
      <c r="AA120" s="86">
        <v>6.0187999999999998E-2</v>
      </c>
      <c r="AB120" s="252">
        <v>0.78132000000000001</v>
      </c>
      <c r="AC120" s="89">
        <v>1E-3</v>
      </c>
      <c r="AD120" s="117">
        <v>0.92004266000000001</v>
      </c>
      <c r="AE120" s="86">
        <v>0.52695099999999995</v>
      </c>
      <c r="AF120" s="98">
        <v>0.77273800000000004</v>
      </c>
      <c r="AG120" s="119">
        <v>0.118696</v>
      </c>
      <c r="AH120" s="165">
        <v>1.197803</v>
      </c>
      <c r="AI120" s="89">
        <v>6.143E-3</v>
      </c>
      <c r="AJ120" s="180">
        <v>0.935867</v>
      </c>
      <c r="AK120" s="122">
        <v>0.25128099999999998</v>
      </c>
    </row>
    <row r="121" spans="1:37" ht="15">
      <c r="A121" s="70" t="s">
        <v>170</v>
      </c>
      <c r="B121" s="86">
        <v>2.3164419999999999</v>
      </c>
      <c r="C121" s="86">
        <v>1.6515029999999999</v>
      </c>
      <c r="D121" s="86">
        <v>1.622109</v>
      </c>
      <c r="E121" s="86">
        <v>0.80207600000000001</v>
      </c>
      <c r="F121" s="86">
        <v>0.93434600000000001</v>
      </c>
      <c r="G121" s="86">
        <v>0.91010800000000003</v>
      </c>
      <c r="H121" s="86">
        <v>1.6284259999999999</v>
      </c>
      <c r="I121" s="86">
        <v>1.591845</v>
      </c>
      <c r="J121" s="86">
        <v>1.3705350000000001</v>
      </c>
      <c r="K121" s="86">
        <v>2.044003</v>
      </c>
      <c r="L121" s="86">
        <v>2.14968</v>
      </c>
      <c r="M121" s="86">
        <v>1.937476</v>
      </c>
      <c r="N121" s="86">
        <v>1.743689</v>
      </c>
      <c r="O121" s="86">
        <v>1.6595660000000001</v>
      </c>
      <c r="P121" s="86">
        <v>1.6716709999999999</v>
      </c>
      <c r="Q121" s="86">
        <v>2.2357140000000002</v>
      </c>
      <c r="R121" s="86">
        <v>2.4809519999999998</v>
      </c>
      <c r="S121" s="86">
        <v>2.423959</v>
      </c>
      <c r="T121" s="87">
        <v>1.863351</v>
      </c>
      <c r="U121" s="87">
        <v>0.88217699999999999</v>
      </c>
      <c r="V121" s="87">
        <v>1.5302690000000001</v>
      </c>
      <c r="W121" s="87">
        <v>2.04372</v>
      </c>
      <c r="X121" s="87">
        <v>1.6916420000000001</v>
      </c>
      <c r="Y121" s="87">
        <v>2.3802080000000001</v>
      </c>
      <c r="Z121" s="265">
        <v>0.74876600000000004</v>
      </c>
      <c r="AA121" s="89">
        <v>7.1139999999999997E-3</v>
      </c>
      <c r="AB121" s="207">
        <v>0.71071200000000001</v>
      </c>
      <c r="AC121" s="89">
        <v>9.3599999999999998E-4</v>
      </c>
      <c r="AD121" s="184">
        <v>1.0967978</v>
      </c>
      <c r="AE121" s="86">
        <v>0.48528100000000002</v>
      </c>
      <c r="AF121" s="247">
        <v>0.821245</v>
      </c>
      <c r="AG121" s="119">
        <v>0.238451</v>
      </c>
      <c r="AH121" s="463">
        <v>2.698108</v>
      </c>
      <c r="AI121" s="89">
        <v>5.9500000000000003E-5</v>
      </c>
      <c r="AJ121" s="464">
        <v>1.9175770000000001</v>
      </c>
      <c r="AK121" s="96">
        <v>7.4999999999999993E-5</v>
      </c>
    </row>
    <row r="122" spans="1:37" ht="15">
      <c r="A122" s="70" t="s">
        <v>171</v>
      </c>
      <c r="B122" s="86">
        <v>2.5287959999999998</v>
      </c>
      <c r="C122" s="86">
        <v>1.885302</v>
      </c>
      <c r="D122" s="86">
        <v>1.9352279999999999</v>
      </c>
      <c r="E122" s="86">
        <v>2.5920049999999999</v>
      </c>
      <c r="F122" s="86">
        <v>2.687452</v>
      </c>
      <c r="G122" s="86">
        <v>2.6908780000000001</v>
      </c>
      <c r="H122" s="86">
        <v>1.8257460000000001</v>
      </c>
      <c r="I122" s="86">
        <v>1.810797</v>
      </c>
      <c r="J122" s="86">
        <v>1.5604359999999999</v>
      </c>
      <c r="K122" s="86">
        <v>1.3466130000000001</v>
      </c>
      <c r="L122" s="86">
        <v>1.362676</v>
      </c>
      <c r="M122" s="86">
        <v>1.1693739999999999</v>
      </c>
      <c r="N122" s="86">
        <v>1.5495019999999999</v>
      </c>
      <c r="O122" s="86">
        <v>1.460866</v>
      </c>
      <c r="P122" s="86">
        <v>1.541199</v>
      </c>
      <c r="Q122" s="86">
        <v>1.1709099999999999</v>
      </c>
      <c r="R122" s="86">
        <v>1.300497</v>
      </c>
      <c r="S122" s="86">
        <v>1.2328509999999999</v>
      </c>
      <c r="T122" s="87">
        <v>2.1164420000000002</v>
      </c>
      <c r="U122" s="87">
        <v>2.6567789999999998</v>
      </c>
      <c r="V122" s="87">
        <v>1.732326</v>
      </c>
      <c r="W122" s="87">
        <v>1.292888</v>
      </c>
      <c r="X122" s="87">
        <v>1.5171889999999999</v>
      </c>
      <c r="Y122" s="87">
        <v>1.234753</v>
      </c>
      <c r="Z122" s="121">
        <v>1.3398890000000001</v>
      </c>
      <c r="AA122" s="89">
        <v>1.4321E-2</v>
      </c>
      <c r="AB122" s="465">
        <v>1.2287399999999999</v>
      </c>
      <c r="AC122" s="89">
        <v>3.8289999999999999E-3</v>
      </c>
      <c r="AD122" s="268">
        <v>0.61087793000000001</v>
      </c>
      <c r="AE122" s="89">
        <v>1.8827E-2</v>
      </c>
      <c r="AF122" s="197">
        <v>0.81850900000000004</v>
      </c>
      <c r="AG122" s="119">
        <v>0.161355</v>
      </c>
      <c r="AH122" s="466">
        <v>0.464756</v>
      </c>
      <c r="AI122" s="89">
        <v>8.7399999999999993E-6</v>
      </c>
      <c r="AJ122" s="354">
        <v>0.57106299999999999</v>
      </c>
      <c r="AK122" s="96">
        <v>1.2E-5</v>
      </c>
    </row>
    <row r="123" spans="1:37" ht="15">
      <c r="A123" s="70" t="s">
        <v>172</v>
      </c>
      <c r="B123" s="86">
        <v>7.1431999999999995E-2</v>
      </c>
      <c r="C123" s="86">
        <v>4.7439000000000002E-2</v>
      </c>
      <c r="D123" s="86">
        <v>5.0706000000000001E-2</v>
      </c>
      <c r="E123" s="86">
        <v>6.7543000000000006E-2</v>
      </c>
      <c r="F123" s="86">
        <v>6.4791000000000001E-2</v>
      </c>
      <c r="G123" s="86">
        <v>6.1717000000000001E-2</v>
      </c>
      <c r="H123" s="86">
        <v>4.7251000000000001E-2</v>
      </c>
      <c r="I123" s="86">
        <v>4.5137999999999998E-2</v>
      </c>
      <c r="J123" s="86">
        <v>4.0274999999999998E-2</v>
      </c>
      <c r="K123" s="86">
        <v>3.4324E-2</v>
      </c>
      <c r="L123" s="86">
        <v>3.7843000000000002E-2</v>
      </c>
      <c r="M123" s="86">
        <v>3.3820999999999997E-2</v>
      </c>
      <c r="N123" s="86">
        <v>4.5627000000000001E-2</v>
      </c>
      <c r="O123" s="86">
        <v>3.9419000000000003E-2</v>
      </c>
      <c r="P123" s="86">
        <v>4.8850999999999999E-2</v>
      </c>
      <c r="Q123" s="86">
        <v>3.3498E-2</v>
      </c>
      <c r="R123" s="86">
        <v>4.0516999999999997E-2</v>
      </c>
      <c r="S123" s="86">
        <v>3.8245000000000001E-2</v>
      </c>
      <c r="T123" s="87">
        <v>5.6526E-2</v>
      </c>
      <c r="U123" s="87">
        <v>6.4684000000000005E-2</v>
      </c>
      <c r="V123" s="87">
        <v>4.4221000000000003E-2</v>
      </c>
      <c r="W123" s="87">
        <v>3.5328999999999999E-2</v>
      </c>
      <c r="X123" s="87">
        <v>4.4631999999999998E-2</v>
      </c>
      <c r="Y123" s="87">
        <v>3.7420000000000002E-2</v>
      </c>
      <c r="Z123" s="187">
        <v>1.25169</v>
      </c>
      <c r="AA123" s="89">
        <v>2.1371000000000001E-2</v>
      </c>
      <c r="AB123" s="408">
        <v>1.192736</v>
      </c>
      <c r="AC123" s="86">
        <v>0.10512299999999999</v>
      </c>
      <c r="AD123" s="256">
        <v>0.62501390000000001</v>
      </c>
      <c r="AE123" s="89">
        <v>4.9706E-2</v>
      </c>
      <c r="AF123" s="252">
        <v>0.78232400000000002</v>
      </c>
      <c r="AG123" s="119">
        <v>0.18943499999999999</v>
      </c>
      <c r="AH123" s="467">
        <v>0.57850800000000002</v>
      </c>
      <c r="AI123" s="89">
        <v>5.1500000000000005E-4</v>
      </c>
      <c r="AJ123" s="468">
        <v>0.69000700000000004</v>
      </c>
      <c r="AK123" s="96">
        <v>3.4619999999999998E-3</v>
      </c>
    </row>
    <row r="124" spans="1:37" ht="15">
      <c r="A124" s="70" t="s">
        <v>173</v>
      </c>
      <c r="B124" s="86">
        <v>4.1159340000000002</v>
      </c>
      <c r="C124" s="86">
        <v>3.0299510000000001</v>
      </c>
      <c r="D124" s="86">
        <v>3.098735</v>
      </c>
      <c r="E124" s="86">
        <v>3.6718820000000001</v>
      </c>
      <c r="F124" s="86">
        <v>4.0449070000000003</v>
      </c>
      <c r="G124" s="86">
        <v>4.026967</v>
      </c>
      <c r="H124" s="86">
        <v>3.232971</v>
      </c>
      <c r="I124" s="86">
        <v>3.2322639999999998</v>
      </c>
      <c r="J124" s="86">
        <v>2.7265549999999998</v>
      </c>
      <c r="K124" s="86">
        <v>2.0180210000000001</v>
      </c>
      <c r="L124" s="86">
        <v>1.9933430000000001</v>
      </c>
      <c r="M124" s="86">
        <v>1.743036</v>
      </c>
      <c r="N124" s="86">
        <v>3.1225160000000001</v>
      </c>
      <c r="O124" s="86">
        <v>2.943336</v>
      </c>
      <c r="P124" s="86">
        <v>3.0293459999999999</v>
      </c>
      <c r="Q124" s="86">
        <v>1.947254</v>
      </c>
      <c r="R124" s="86">
        <v>2.0593979999999998</v>
      </c>
      <c r="S124" s="86">
        <v>1.996961</v>
      </c>
      <c r="T124" s="87">
        <v>3.4148740000000002</v>
      </c>
      <c r="U124" s="87">
        <v>3.9145850000000002</v>
      </c>
      <c r="V124" s="87">
        <v>3.06393</v>
      </c>
      <c r="W124" s="87">
        <v>1.9181330000000001</v>
      </c>
      <c r="X124" s="87">
        <v>3.031733</v>
      </c>
      <c r="Y124" s="87">
        <v>2.0012050000000001</v>
      </c>
      <c r="Z124" s="236">
        <v>1.59735</v>
      </c>
      <c r="AA124" s="89">
        <v>3.8249999999999998E-3</v>
      </c>
      <c r="AB124" s="469">
        <v>1.5149539999999999</v>
      </c>
      <c r="AC124" s="89">
        <v>7.2299999999999996E-5</v>
      </c>
      <c r="AD124" s="470">
        <v>0.56169959999999997</v>
      </c>
      <c r="AE124" s="89">
        <v>1.4428E-2</v>
      </c>
      <c r="AF124" s="273">
        <v>0.897231</v>
      </c>
      <c r="AG124" s="119">
        <v>0.418543</v>
      </c>
      <c r="AH124" s="107">
        <v>0.51121799999999995</v>
      </c>
      <c r="AI124" s="89">
        <v>1.0900000000000001E-4</v>
      </c>
      <c r="AJ124" s="455">
        <v>0.77447100000000002</v>
      </c>
      <c r="AK124" s="96">
        <v>2.601E-3</v>
      </c>
    </row>
    <row r="125" spans="1:37" ht="15">
      <c r="A125" s="70" t="s">
        <v>174</v>
      </c>
      <c r="B125" s="86">
        <v>0.32100600000000001</v>
      </c>
      <c r="C125" s="86">
        <v>0.239764</v>
      </c>
      <c r="D125" s="86">
        <v>0.23716599999999999</v>
      </c>
      <c r="E125" s="86">
        <v>0.27201199999999998</v>
      </c>
      <c r="F125" s="86">
        <v>0.28953000000000001</v>
      </c>
      <c r="G125" s="86">
        <v>0.30308600000000002</v>
      </c>
      <c r="H125" s="86">
        <v>0.37945299999999998</v>
      </c>
      <c r="I125" s="86">
        <v>0.37064599999999998</v>
      </c>
      <c r="J125" s="86">
        <v>0.31811099999999998</v>
      </c>
      <c r="K125" s="86">
        <v>0.12292500000000001</v>
      </c>
      <c r="L125" s="86">
        <v>0.11281099999999999</v>
      </c>
      <c r="M125" s="86">
        <v>0.110795</v>
      </c>
      <c r="N125" s="86">
        <v>0.38987300000000003</v>
      </c>
      <c r="O125" s="86">
        <v>0.37594699999999998</v>
      </c>
      <c r="P125" s="86">
        <v>0.35995899999999997</v>
      </c>
      <c r="Q125" s="86">
        <v>0.134825</v>
      </c>
      <c r="R125" s="86">
        <v>0.12623000000000001</v>
      </c>
      <c r="S125" s="86">
        <v>0.12521399999999999</v>
      </c>
      <c r="T125" s="87">
        <v>0.26597900000000002</v>
      </c>
      <c r="U125" s="87">
        <v>0.28820899999999999</v>
      </c>
      <c r="V125" s="87">
        <v>0.35607</v>
      </c>
      <c r="W125" s="87">
        <v>0.11551</v>
      </c>
      <c r="X125" s="87">
        <v>0.37525999999999998</v>
      </c>
      <c r="Y125" s="87">
        <v>0.12875700000000001</v>
      </c>
      <c r="Z125" s="471">
        <v>3.0825819999999999</v>
      </c>
      <c r="AA125" s="89">
        <v>2.4899999999999998E-4</v>
      </c>
      <c r="AB125" s="472">
        <v>2.9144860000000001</v>
      </c>
      <c r="AC125" s="89">
        <v>1.1399999999999999E-5</v>
      </c>
      <c r="AD125" s="473">
        <v>0.43428376000000002</v>
      </c>
      <c r="AE125" s="89">
        <v>5.6290000000000003E-3</v>
      </c>
      <c r="AF125" s="121">
        <v>1.3387150000000001</v>
      </c>
      <c r="AG125" s="119">
        <v>5.4835000000000002E-2</v>
      </c>
      <c r="AH125" s="474">
        <v>0.44674700000000001</v>
      </c>
      <c r="AI125" s="89">
        <v>7.3800000000000005E-5</v>
      </c>
      <c r="AJ125" s="166">
        <v>1.3020389999999999</v>
      </c>
      <c r="AK125" s="96">
        <v>2.2169999999999998E-3</v>
      </c>
    </row>
    <row r="126" spans="1:37" ht="15">
      <c r="A126" s="70" t="s">
        <v>175</v>
      </c>
      <c r="B126" s="86">
        <v>2.1801140000000001</v>
      </c>
      <c r="C126" s="86">
        <v>1.628622</v>
      </c>
      <c r="D126" s="86">
        <v>1.716712</v>
      </c>
      <c r="E126" s="86">
        <v>1.0307869999999999</v>
      </c>
      <c r="F126" s="86">
        <v>1.153327</v>
      </c>
      <c r="G126" s="86">
        <v>1.1422129999999999</v>
      </c>
      <c r="H126" s="86">
        <v>1.966488</v>
      </c>
      <c r="I126" s="86">
        <v>1.912506</v>
      </c>
      <c r="J126" s="86">
        <v>1.6647190000000001</v>
      </c>
      <c r="K126" s="86">
        <v>1.8960060000000001</v>
      </c>
      <c r="L126" s="86">
        <v>1.8765050000000001</v>
      </c>
      <c r="M126" s="86">
        <v>1.6317740000000001</v>
      </c>
      <c r="N126" s="86">
        <v>1.6421889999999999</v>
      </c>
      <c r="O126" s="86">
        <v>1.5206</v>
      </c>
      <c r="P126" s="86">
        <v>1.587952</v>
      </c>
      <c r="Q126" s="86">
        <v>1.82335</v>
      </c>
      <c r="R126" s="86">
        <v>1.7236830000000001</v>
      </c>
      <c r="S126" s="86">
        <v>1.727468</v>
      </c>
      <c r="T126" s="87">
        <v>1.8418159999999999</v>
      </c>
      <c r="U126" s="87">
        <v>1.108776</v>
      </c>
      <c r="V126" s="87">
        <v>1.8479049999999999</v>
      </c>
      <c r="W126" s="87">
        <v>1.8014289999999999</v>
      </c>
      <c r="X126" s="87">
        <v>1.58358</v>
      </c>
      <c r="Y126" s="87">
        <v>1.758167</v>
      </c>
      <c r="Z126" s="245">
        <v>1.0257989999999999</v>
      </c>
      <c r="AA126" s="86">
        <v>0.730796</v>
      </c>
      <c r="AB126" s="259">
        <v>0.90069999999999995</v>
      </c>
      <c r="AC126" s="89">
        <v>2.196E-2</v>
      </c>
      <c r="AD126" s="475">
        <v>0.97807211000000005</v>
      </c>
      <c r="AE126" s="86">
        <v>0.84288099999999999</v>
      </c>
      <c r="AF126" s="139">
        <v>1.003306</v>
      </c>
      <c r="AG126" s="119">
        <v>0.976545</v>
      </c>
      <c r="AH126" s="435">
        <v>1.585683</v>
      </c>
      <c r="AI126" s="89">
        <v>2.1800000000000001E-4</v>
      </c>
      <c r="AJ126" s="270">
        <v>1.4282239999999999</v>
      </c>
      <c r="AK126" s="96">
        <v>8.3500000000000002E-4</v>
      </c>
    </row>
    <row r="127" spans="1:37" ht="15">
      <c r="A127" s="70" t="s">
        <v>176</v>
      </c>
      <c r="B127" s="86">
        <v>0.55689599999999995</v>
      </c>
      <c r="C127" s="86">
        <v>0.39711200000000002</v>
      </c>
      <c r="D127" s="86">
        <v>0.40610000000000002</v>
      </c>
      <c r="E127" s="86">
        <v>0.58736900000000003</v>
      </c>
      <c r="F127" s="86">
        <v>0.61616099999999996</v>
      </c>
      <c r="G127" s="86">
        <v>0.62398799999999999</v>
      </c>
      <c r="H127" s="86">
        <v>0.38956600000000002</v>
      </c>
      <c r="I127" s="86">
        <v>0.38954499999999997</v>
      </c>
      <c r="J127" s="86">
        <v>0.33549000000000001</v>
      </c>
      <c r="K127" s="86">
        <v>0.27788400000000002</v>
      </c>
      <c r="L127" s="86">
        <v>0.28033999999999998</v>
      </c>
      <c r="M127" s="86">
        <v>0.245452</v>
      </c>
      <c r="N127" s="86">
        <v>0.38262099999999999</v>
      </c>
      <c r="O127" s="86">
        <v>0.353906</v>
      </c>
      <c r="P127" s="86">
        <v>0.37804599999999999</v>
      </c>
      <c r="Q127" s="86">
        <v>0.25745699999999999</v>
      </c>
      <c r="R127" s="86">
        <v>0.29547499999999999</v>
      </c>
      <c r="S127" s="86">
        <v>0.27541100000000002</v>
      </c>
      <c r="T127" s="87">
        <v>0.45337</v>
      </c>
      <c r="U127" s="87">
        <v>0.60917299999999996</v>
      </c>
      <c r="V127" s="87">
        <v>0.37153399999999998</v>
      </c>
      <c r="W127" s="87">
        <v>0.26789200000000002</v>
      </c>
      <c r="X127" s="87">
        <v>0.37152400000000002</v>
      </c>
      <c r="Y127" s="87">
        <v>0.27611400000000003</v>
      </c>
      <c r="Z127" s="443">
        <v>1.3868780000000001</v>
      </c>
      <c r="AA127" s="89">
        <v>8.1639999999999994E-3</v>
      </c>
      <c r="AB127" s="155">
        <v>1.3455459999999999</v>
      </c>
      <c r="AC127" s="89">
        <v>2.5140000000000002E-3</v>
      </c>
      <c r="AD127" s="176">
        <v>0.59089106000000002</v>
      </c>
      <c r="AE127" s="89">
        <v>2.4955999999999999E-2</v>
      </c>
      <c r="AF127" s="197">
        <v>0.81949399999999994</v>
      </c>
      <c r="AG127" s="119">
        <v>0.21012700000000001</v>
      </c>
      <c r="AH127" s="476">
        <v>0.45326100000000002</v>
      </c>
      <c r="AI127" s="89">
        <v>2.87E-5</v>
      </c>
      <c r="AJ127" s="314">
        <v>0.60988299999999995</v>
      </c>
      <c r="AK127" s="96">
        <v>7.6000000000000004E-5</v>
      </c>
    </row>
    <row r="128" spans="1:37" ht="15">
      <c r="A128" s="70" t="s">
        <v>177</v>
      </c>
      <c r="B128" s="86">
        <v>3.2041E-2</v>
      </c>
      <c r="C128" s="86">
        <v>2.5035000000000002E-2</v>
      </c>
      <c r="D128" s="86">
        <v>2.7720000000000002E-2</v>
      </c>
      <c r="E128" s="86">
        <v>3.3758000000000003E-2</v>
      </c>
      <c r="F128" s="86">
        <v>3.6832999999999998E-2</v>
      </c>
      <c r="G128" s="86">
        <v>3.3731999999999998E-2</v>
      </c>
      <c r="H128" s="86">
        <v>2.1849E-2</v>
      </c>
      <c r="I128" s="86">
        <v>2.0188000000000001E-2</v>
      </c>
      <c r="J128" s="86">
        <v>1.7086E-2</v>
      </c>
      <c r="K128" s="86">
        <v>1.5277000000000001E-2</v>
      </c>
      <c r="L128" s="86">
        <v>1.5610000000000001E-2</v>
      </c>
      <c r="M128" s="86">
        <v>1.4921E-2</v>
      </c>
      <c r="N128" s="86">
        <v>2.3945000000000001E-2</v>
      </c>
      <c r="O128" s="86">
        <v>2.2613000000000001E-2</v>
      </c>
      <c r="P128" s="86">
        <v>2.3132E-2</v>
      </c>
      <c r="Q128" s="86">
        <v>1.6365999999999999E-2</v>
      </c>
      <c r="R128" s="86">
        <v>1.5706999999999999E-2</v>
      </c>
      <c r="S128" s="86">
        <v>1.6364E-2</v>
      </c>
      <c r="T128" s="87">
        <v>2.8264999999999998E-2</v>
      </c>
      <c r="U128" s="87">
        <v>3.4775E-2</v>
      </c>
      <c r="V128" s="87">
        <v>1.9708E-2</v>
      </c>
      <c r="W128" s="87">
        <v>1.5269E-2</v>
      </c>
      <c r="X128" s="87">
        <v>2.3230000000000001E-2</v>
      </c>
      <c r="Y128" s="87">
        <v>1.6146000000000001E-2</v>
      </c>
      <c r="Z128" s="166">
        <v>1.2906880000000001</v>
      </c>
      <c r="AA128" s="89">
        <v>3.4575000000000002E-2</v>
      </c>
      <c r="AB128" s="477">
        <v>1.4387509999999999</v>
      </c>
      <c r="AC128" s="89">
        <v>9.1299999999999997E-5</v>
      </c>
      <c r="AD128" s="441">
        <v>0.54020484000000002</v>
      </c>
      <c r="AE128" s="89">
        <v>3.1740000000000002E-3</v>
      </c>
      <c r="AF128" s="191">
        <v>0.69723599999999997</v>
      </c>
      <c r="AG128" s="93">
        <v>2.5793E-2</v>
      </c>
      <c r="AH128" s="466">
        <v>0.46430100000000002</v>
      </c>
      <c r="AI128" s="89">
        <v>5.9799999999999997E-5</v>
      </c>
      <c r="AJ128" s="325">
        <v>0.668014</v>
      </c>
      <c r="AK128" s="96">
        <v>4.66E-4</v>
      </c>
    </row>
    <row r="129" spans="1:37" ht="15">
      <c r="A129" s="70" t="s">
        <v>178</v>
      </c>
      <c r="B129" s="86">
        <v>2.7610209999999999</v>
      </c>
      <c r="C129" s="86">
        <v>2.0109650000000001</v>
      </c>
      <c r="D129" s="86">
        <v>2.0217360000000002</v>
      </c>
      <c r="E129" s="86">
        <v>2.4399030000000002</v>
      </c>
      <c r="F129" s="86">
        <v>2.6861989999999998</v>
      </c>
      <c r="G129" s="86">
        <v>2.625051</v>
      </c>
      <c r="H129" s="86">
        <v>2.0188730000000001</v>
      </c>
      <c r="I129" s="86">
        <v>1.9572929999999999</v>
      </c>
      <c r="J129" s="86">
        <v>1.7098629999999999</v>
      </c>
      <c r="K129" s="86">
        <v>1.022006</v>
      </c>
      <c r="L129" s="86">
        <v>1.051334</v>
      </c>
      <c r="M129" s="86">
        <v>0.92945500000000003</v>
      </c>
      <c r="N129" s="86">
        <v>1.938844</v>
      </c>
      <c r="O129" s="86">
        <v>1.8310949999999999</v>
      </c>
      <c r="P129" s="86">
        <v>1.937457</v>
      </c>
      <c r="Q129" s="86">
        <v>1.049034</v>
      </c>
      <c r="R129" s="86">
        <v>1.085331</v>
      </c>
      <c r="S129" s="86">
        <v>1.0693649999999999</v>
      </c>
      <c r="T129" s="87">
        <v>2.2645740000000001</v>
      </c>
      <c r="U129" s="87">
        <v>2.583717</v>
      </c>
      <c r="V129" s="87">
        <v>1.895343</v>
      </c>
      <c r="W129" s="87">
        <v>1.0009319999999999</v>
      </c>
      <c r="X129" s="87">
        <v>1.9024650000000001</v>
      </c>
      <c r="Y129" s="87">
        <v>1.0679099999999999</v>
      </c>
      <c r="Z129" s="478">
        <v>1.8935789999999999</v>
      </c>
      <c r="AA129" s="89">
        <v>9.0899999999999998E-4</v>
      </c>
      <c r="AB129" s="479">
        <v>1.781485</v>
      </c>
      <c r="AC129" s="89">
        <v>2.34E-5</v>
      </c>
      <c r="AD129" s="480">
        <v>0.44199566000000001</v>
      </c>
      <c r="AE129" s="89">
        <v>7.3049999999999999E-3</v>
      </c>
      <c r="AF129" s="164">
        <v>0.83695299999999995</v>
      </c>
      <c r="AG129" s="119">
        <v>0.23682900000000001</v>
      </c>
      <c r="AH129" s="91">
        <v>0.413323</v>
      </c>
      <c r="AI129" s="89">
        <v>3.4999999999999997E-5</v>
      </c>
      <c r="AJ129" s="109">
        <v>0.73632900000000001</v>
      </c>
      <c r="AK129" s="96">
        <v>1.157E-3</v>
      </c>
    </row>
    <row r="130" spans="1:37" ht="15">
      <c r="A130" s="70" t="s">
        <v>179</v>
      </c>
      <c r="B130" s="86">
        <v>0.158106</v>
      </c>
      <c r="C130" s="86">
        <v>0.11820600000000001</v>
      </c>
      <c r="D130" s="86">
        <v>0.128858</v>
      </c>
      <c r="E130" s="86">
        <v>0.13578100000000001</v>
      </c>
      <c r="F130" s="86">
        <v>0.150925</v>
      </c>
      <c r="G130" s="86">
        <v>0.14943600000000001</v>
      </c>
      <c r="H130" s="86">
        <v>0.16939000000000001</v>
      </c>
      <c r="I130" s="86">
        <v>0.184586</v>
      </c>
      <c r="J130" s="86">
        <v>0.14763399999999999</v>
      </c>
      <c r="K130" s="86">
        <v>4.8526E-2</v>
      </c>
      <c r="L130" s="86">
        <v>4.2966999999999998E-2</v>
      </c>
      <c r="M130" s="86">
        <v>3.9904000000000002E-2</v>
      </c>
      <c r="N130" s="86">
        <v>0.187837</v>
      </c>
      <c r="O130" s="86">
        <v>0.18228900000000001</v>
      </c>
      <c r="P130" s="86">
        <v>0.16331300000000001</v>
      </c>
      <c r="Q130" s="86">
        <v>5.2519000000000003E-2</v>
      </c>
      <c r="R130" s="86">
        <v>4.8239999999999998E-2</v>
      </c>
      <c r="S130" s="86">
        <v>5.2236999999999999E-2</v>
      </c>
      <c r="T130" s="87">
        <v>0.13505700000000001</v>
      </c>
      <c r="U130" s="87">
        <v>0.14538100000000001</v>
      </c>
      <c r="V130" s="87">
        <v>0.16720299999999999</v>
      </c>
      <c r="W130" s="87">
        <v>4.3798999999999998E-2</v>
      </c>
      <c r="X130" s="87">
        <v>0.177813</v>
      </c>
      <c r="Y130" s="87">
        <v>5.0999000000000003E-2</v>
      </c>
      <c r="Z130" s="481">
        <v>3.8175159999999999</v>
      </c>
      <c r="AA130" s="89">
        <v>3.6200000000000002E-4</v>
      </c>
      <c r="AB130" s="482">
        <v>3.4865949999999999</v>
      </c>
      <c r="AC130" s="89">
        <v>7.3700000000000002E-5</v>
      </c>
      <c r="AD130" s="483">
        <v>0.32430061999999998</v>
      </c>
      <c r="AE130" s="89">
        <v>1.704E-3</v>
      </c>
      <c r="AF130" s="157">
        <v>1.2380230000000001</v>
      </c>
      <c r="AG130" s="119">
        <v>0.115551</v>
      </c>
      <c r="AH130" s="396">
        <v>0.35079700000000003</v>
      </c>
      <c r="AI130" s="89">
        <v>4.6900000000000002E-5</v>
      </c>
      <c r="AJ130" s="141">
        <v>1.2230859999999999</v>
      </c>
      <c r="AK130" s="96">
        <v>2.1506000000000001E-2</v>
      </c>
    </row>
    <row r="131" spans="1:37" ht="15">
      <c r="A131" s="70" t="s">
        <v>180</v>
      </c>
      <c r="B131" s="86">
        <v>1.0040549999999999</v>
      </c>
      <c r="C131" s="86">
        <v>0.725383</v>
      </c>
      <c r="D131" s="86">
        <v>0.74819400000000003</v>
      </c>
      <c r="E131" s="86">
        <v>0.44911000000000001</v>
      </c>
      <c r="F131" s="86">
        <v>0.46970000000000001</v>
      </c>
      <c r="G131" s="86">
        <v>0.46859699999999999</v>
      </c>
      <c r="H131" s="86">
        <v>0.92828999999999995</v>
      </c>
      <c r="I131" s="86">
        <v>0.89722100000000005</v>
      </c>
      <c r="J131" s="86">
        <v>0.76461500000000004</v>
      </c>
      <c r="K131" s="86">
        <v>0.69354899999999997</v>
      </c>
      <c r="L131" s="86">
        <v>0.69298099999999996</v>
      </c>
      <c r="M131" s="86">
        <v>0.61319100000000004</v>
      </c>
      <c r="N131" s="86">
        <v>0.83248999999999995</v>
      </c>
      <c r="O131" s="86">
        <v>0.74524000000000001</v>
      </c>
      <c r="P131" s="86">
        <v>0.79025299999999998</v>
      </c>
      <c r="Q131" s="86">
        <v>0.69999599999999995</v>
      </c>
      <c r="R131" s="86">
        <v>0.63937299999999997</v>
      </c>
      <c r="S131" s="86">
        <v>0.67935999999999996</v>
      </c>
      <c r="T131" s="87">
        <v>0.825878</v>
      </c>
      <c r="U131" s="87">
        <v>0.46246900000000002</v>
      </c>
      <c r="V131" s="87">
        <v>0.863375</v>
      </c>
      <c r="W131" s="87">
        <v>0.666574</v>
      </c>
      <c r="X131" s="87">
        <v>0.78932800000000003</v>
      </c>
      <c r="Y131" s="87">
        <v>0.67291000000000001</v>
      </c>
      <c r="Z131" s="166">
        <v>1.2952429999999999</v>
      </c>
      <c r="AA131" s="89">
        <v>2.5769E-2</v>
      </c>
      <c r="AB131" s="161">
        <v>1.173006</v>
      </c>
      <c r="AC131" s="89">
        <v>1.9526000000000002E-2</v>
      </c>
      <c r="AD131" s="418">
        <v>0.80710970000000004</v>
      </c>
      <c r="AE131" s="86">
        <v>0.16270000000000001</v>
      </c>
      <c r="AF131" s="189">
        <v>1.0454030000000001</v>
      </c>
      <c r="AG131" s="119">
        <v>0.732931</v>
      </c>
      <c r="AH131" s="484">
        <v>1.4550380000000001</v>
      </c>
      <c r="AI131" s="89">
        <v>3.79E-4</v>
      </c>
      <c r="AJ131" s="485">
        <v>1.7067680000000001</v>
      </c>
      <c r="AK131" s="96">
        <v>2.33E-4</v>
      </c>
    </row>
    <row r="132" spans="1:37" ht="15">
      <c r="A132" s="70" t="s">
        <v>181</v>
      </c>
      <c r="B132" s="86">
        <v>2.344061</v>
      </c>
      <c r="C132" s="86">
        <v>1.8247709999999999</v>
      </c>
      <c r="D132" s="86">
        <v>1.8361400000000001</v>
      </c>
      <c r="E132" s="86">
        <v>2.178798</v>
      </c>
      <c r="F132" s="86">
        <v>2.4358080000000002</v>
      </c>
      <c r="G132" s="86">
        <v>2.3200440000000002</v>
      </c>
      <c r="H132" s="86">
        <v>1.832416</v>
      </c>
      <c r="I132" s="86">
        <v>1.7984199999999999</v>
      </c>
      <c r="J132" s="86">
        <v>1.5666690000000001</v>
      </c>
      <c r="K132" s="86">
        <v>1.1698040000000001</v>
      </c>
      <c r="L132" s="86">
        <v>1.2123550000000001</v>
      </c>
      <c r="M132" s="86">
        <v>1.054516</v>
      </c>
      <c r="N132" s="86">
        <v>1.9337310000000001</v>
      </c>
      <c r="O132" s="86">
        <v>1.8484940000000001</v>
      </c>
      <c r="P132" s="86">
        <v>1.8718189999999999</v>
      </c>
      <c r="Q132" s="86">
        <v>1.317582</v>
      </c>
      <c r="R132" s="86">
        <v>1.380638</v>
      </c>
      <c r="S132" s="86">
        <v>1.3761369999999999</v>
      </c>
      <c r="T132" s="87">
        <v>2.0016569999999998</v>
      </c>
      <c r="U132" s="87">
        <v>2.31155</v>
      </c>
      <c r="V132" s="87">
        <v>1.732502</v>
      </c>
      <c r="W132" s="87">
        <v>1.145559</v>
      </c>
      <c r="X132" s="87">
        <v>1.8846810000000001</v>
      </c>
      <c r="Y132" s="87">
        <v>1.3581190000000001</v>
      </c>
      <c r="Z132" s="188">
        <v>1.512364</v>
      </c>
      <c r="AA132" s="89">
        <v>3.6080000000000001E-3</v>
      </c>
      <c r="AB132" s="443">
        <v>1.3877139999999999</v>
      </c>
      <c r="AC132" s="89">
        <v>8.5400000000000002E-5</v>
      </c>
      <c r="AD132" s="241">
        <v>0.57230506000000003</v>
      </c>
      <c r="AE132" s="89">
        <v>8.5220000000000001E-3</v>
      </c>
      <c r="AF132" s="416">
        <v>0.86553400000000003</v>
      </c>
      <c r="AG132" s="119">
        <v>0.230571</v>
      </c>
      <c r="AH132" s="99">
        <v>0.58753599999999995</v>
      </c>
      <c r="AI132" s="89">
        <v>2.4499999999999999E-4</v>
      </c>
      <c r="AJ132" s="369">
        <v>0.81533199999999995</v>
      </c>
      <c r="AK132" s="96">
        <v>5.5630000000000002E-3</v>
      </c>
    </row>
    <row r="133" spans="1:37" ht="15">
      <c r="A133" s="70" t="s">
        <v>182</v>
      </c>
      <c r="B133" s="86">
        <v>1.075008</v>
      </c>
      <c r="C133" s="86">
        <v>0.78001600000000004</v>
      </c>
      <c r="D133" s="86">
        <v>0.77357200000000004</v>
      </c>
      <c r="E133" s="86">
        <v>0.45503300000000002</v>
      </c>
      <c r="F133" s="86">
        <v>0.50672099999999998</v>
      </c>
      <c r="G133" s="86">
        <v>0.504436</v>
      </c>
      <c r="H133" s="86">
        <v>1.035299</v>
      </c>
      <c r="I133" s="86">
        <v>1.0047349999999999</v>
      </c>
      <c r="J133" s="86">
        <v>0.85270900000000005</v>
      </c>
      <c r="K133" s="86">
        <v>1.0439929999999999</v>
      </c>
      <c r="L133" s="86">
        <v>1.02451</v>
      </c>
      <c r="M133" s="86">
        <v>0.90781299999999998</v>
      </c>
      <c r="N133" s="86">
        <v>0.991614</v>
      </c>
      <c r="O133" s="86">
        <v>0.91983599999999999</v>
      </c>
      <c r="P133" s="86">
        <v>0.93640500000000004</v>
      </c>
      <c r="Q133" s="86">
        <v>1.132023</v>
      </c>
      <c r="R133" s="86">
        <v>1.0386040000000001</v>
      </c>
      <c r="S133" s="86">
        <v>1.1284289999999999</v>
      </c>
      <c r="T133" s="87">
        <v>0.87619800000000003</v>
      </c>
      <c r="U133" s="87">
        <v>0.48873</v>
      </c>
      <c r="V133" s="87">
        <v>0.96424799999999999</v>
      </c>
      <c r="W133" s="87">
        <v>0.99210500000000001</v>
      </c>
      <c r="X133" s="87">
        <v>0.94928500000000005</v>
      </c>
      <c r="Y133" s="87">
        <v>1.0996859999999999</v>
      </c>
      <c r="Z133" s="127">
        <v>0.97192000000000001</v>
      </c>
      <c r="AA133" s="86">
        <v>0.71359499999999998</v>
      </c>
      <c r="AB133" s="339">
        <v>0.86323300000000003</v>
      </c>
      <c r="AC133" s="89">
        <v>1.5956999999999999E-2</v>
      </c>
      <c r="AD133" s="297">
        <v>1.1322839899999999</v>
      </c>
      <c r="AE133" s="86">
        <v>0.34413199999999999</v>
      </c>
      <c r="AF133" s="153">
        <v>1.10049</v>
      </c>
      <c r="AG133" s="119">
        <v>0.48420600000000003</v>
      </c>
      <c r="AH133" s="486">
        <v>2.2500870000000002</v>
      </c>
      <c r="AI133" s="89">
        <v>6.2500000000000001E-5</v>
      </c>
      <c r="AJ133" s="487">
        <v>1.94235</v>
      </c>
      <c r="AK133" s="96">
        <v>7.3999999999999996E-5</v>
      </c>
    </row>
    <row r="134" spans="1:37" ht="15">
      <c r="A134" s="70" t="s">
        <v>183</v>
      </c>
      <c r="B134" s="86">
        <v>1.7305569999999999</v>
      </c>
      <c r="C134" s="86">
        <v>1.282616</v>
      </c>
      <c r="D134" s="86">
        <v>1.290003</v>
      </c>
      <c r="E134" s="86">
        <v>1.231968</v>
      </c>
      <c r="F134" s="86">
        <v>1.300322</v>
      </c>
      <c r="G134" s="86">
        <v>1.2278119999999999</v>
      </c>
      <c r="H134" s="86">
        <v>1.1705410000000001</v>
      </c>
      <c r="I134" s="86">
        <v>1.2056579999999999</v>
      </c>
      <c r="J134" s="86">
        <v>1.003735</v>
      </c>
      <c r="K134" s="86">
        <v>1.062473</v>
      </c>
      <c r="L134" s="86">
        <v>1.0412870000000001</v>
      </c>
      <c r="M134" s="86">
        <v>0.93823299999999998</v>
      </c>
      <c r="N134" s="86">
        <v>1.1016429999999999</v>
      </c>
      <c r="O134" s="86">
        <v>1.044287</v>
      </c>
      <c r="P134" s="86">
        <v>0.99343199999999998</v>
      </c>
      <c r="Q134" s="86">
        <v>0.99775899999999995</v>
      </c>
      <c r="R134" s="86">
        <v>1.0464169999999999</v>
      </c>
      <c r="S134" s="86">
        <v>1.0461450000000001</v>
      </c>
      <c r="T134" s="87">
        <v>1.4343919999999999</v>
      </c>
      <c r="U134" s="87">
        <v>1.2533669999999999</v>
      </c>
      <c r="V134" s="87">
        <v>1.1266449999999999</v>
      </c>
      <c r="W134" s="87">
        <v>1.013998</v>
      </c>
      <c r="X134" s="87">
        <v>1.046454</v>
      </c>
      <c r="Y134" s="87">
        <v>1.0301070000000001</v>
      </c>
      <c r="Z134" s="153">
        <v>1.111092</v>
      </c>
      <c r="AA134" s="86">
        <v>0.19844899999999999</v>
      </c>
      <c r="AB134" s="139">
        <v>1.0158700000000001</v>
      </c>
      <c r="AC134" s="86">
        <v>0.66644499999999995</v>
      </c>
      <c r="AD134" s="311">
        <v>0.70691817000000001</v>
      </c>
      <c r="AE134" s="86">
        <v>5.1485999999999997E-2</v>
      </c>
      <c r="AF134" s="173">
        <v>0.78545100000000001</v>
      </c>
      <c r="AG134" s="119">
        <v>0.12793499999999999</v>
      </c>
      <c r="AH134" s="124">
        <v>0.82187200000000005</v>
      </c>
      <c r="AI134" s="89">
        <v>1.441E-3</v>
      </c>
      <c r="AJ134" s="404">
        <v>0.83491400000000004</v>
      </c>
      <c r="AK134" s="96">
        <v>6.1260000000000004E-3</v>
      </c>
    </row>
    <row r="135" spans="1:37" ht="15">
      <c r="A135" s="70" t="s">
        <v>184</v>
      </c>
      <c r="B135" s="86">
        <v>0.396569</v>
      </c>
      <c r="C135" s="86">
        <v>0.30914000000000003</v>
      </c>
      <c r="D135" s="86">
        <v>0.283804</v>
      </c>
      <c r="E135" s="86">
        <v>0.212336</v>
      </c>
      <c r="F135" s="86">
        <v>0.23097300000000001</v>
      </c>
      <c r="G135" s="86">
        <v>0.219608</v>
      </c>
      <c r="H135" s="86">
        <v>0.31597500000000001</v>
      </c>
      <c r="I135" s="86">
        <v>0.28894999999999998</v>
      </c>
      <c r="J135" s="86">
        <v>0.27148299999999997</v>
      </c>
      <c r="K135" s="86">
        <v>0.168767</v>
      </c>
      <c r="L135" s="86">
        <v>0.19903599999999999</v>
      </c>
      <c r="M135" s="86">
        <v>0.151842</v>
      </c>
      <c r="N135" s="86">
        <v>0.24645400000000001</v>
      </c>
      <c r="O135" s="86">
        <v>0.23678099999999999</v>
      </c>
      <c r="P135" s="86">
        <v>0.23365</v>
      </c>
      <c r="Q135" s="86">
        <v>0.181394</v>
      </c>
      <c r="R135" s="86">
        <v>0.164246</v>
      </c>
      <c r="S135" s="86">
        <v>0.163497</v>
      </c>
      <c r="T135" s="87">
        <v>0.32983800000000002</v>
      </c>
      <c r="U135" s="87">
        <v>0.220972</v>
      </c>
      <c r="V135" s="87">
        <v>0.29213600000000001</v>
      </c>
      <c r="W135" s="87">
        <v>0.17321500000000001</v>
      </c>
      <c r="X135" s="87">
        <v>0.23896200000000001</v>
      </c>
      <c r="Y135" s="87">
        <v>0.169712</v>
      </c>
      <c r="Z135" s="488">
        <v>1.6865509999999999</v>
      </c>
      <c r="AA135" s="89">
        <v>3.274E-3</v>
      </c>
      <c r="AB135" s="234">
        <v>1.408039</v>
      </c>
      <c r="AC135" s="89">
        <v>5.8600000000000004E-4</v>
      </c>
      <c r="AD135" s="278">
        <v>0.52515226999999998</v>
      </c>
      <c r="AE135" s="89">
        <v>1.3145E-2</v>
      </c>
      <c r="AF135" s="198">
        <v>0.88569600000000004</v>
      </c>
      <c r="AG135" s="119">
        <v>0.360323</v>
      </c>
      <c r="AH135" s="179">
        <v>0.76802599999999999</v>
      </c>
      <c r="AI135" s="89">
        <v>3.0100000000000001E-3</v>
      </c>
      <c r="AJ135" s="385">
        <v>1.0814109999999999</v>
      </c>
      <c r="AK135" s="122">
        <v>5.3872000000000003E-2</v>
      </c>
    </row>
    <row r="136" spans="1:37" ht="15">
      <c r="A136" s="70" t="s">
        <v>328</v>
      </c>
      <c r="B136" s="86">
        <v>5.0731999999999999E-2</v>
      </c>
      <c r="C136" s="86">
        <v>4.4990000000000002E-2</v>
      </c>
      <c r="D136" s="86">
        <v>2.7035E-2</v>
      </c>
      <c r="E136" s="86">
        <v>2.7206000000000001E-2</v>
      </c>
      <c r="F136" s="86">
        <v>2.4808E-2</v>
      </c>
      <c r="G136" s="86">
        <v>1.8315999999999999E-2</v>
      </c>
      <c r="H136" s="86">
        <v>1.6192000000000002E-2</v>
      </c>
      <c r="I136" s="86">
        <v>1.9630000000000002E-2</v>
      </c>
      <c r="J136" s="86">
        <v>1.4359E-2</v>
      </c>
      <c r="K136" s="86">
        <v>3.0315999999999999E-2</v>
      </c>
      <c r="L136" s="86">
        <v>3.9696000000000002E-2</v>
      </c>
      <c r="M136" s="86">
        <v>2.7085000000000001E-2</v>
      </c>
      <c r="N136" s="86">
        <v>1.4496E-2</v>
      </c>
      <c r="O136" s="86">
        <v>2.2756999999999999E-2</v>
      </c>
      <c r="P136" s="86">
        <v>1.7389000000000002E-2</v>
      </c>
      <c r="Q136" s="86">
        <v>2.9028000000000002E-2</v>
      </c>
      <c r="R136" s="86">
        <v>4.0606999999999997E-2</v>
      </c>
      <c r="S136" s="86">
        <v>3.1348000000000001E-2</v>
      </c>
      <c r="T136" s="87">
        <v>4.0918999999999997E-2</v>
      </c>
      <c r="U136" s="87">
        <v>2.3442999999999999E-2</v>
      </c>
      <c r="V136" s="87">
        <v>1.6726999999999999E-2</v>
      </c>
      <c r="W136" s="87">
        <v>3.2365999999999999E-2</v>
      </c>
      <c r="X136" s="87">
        <v>1.8214000000000001E-2</v>
      </c>
      <c r="Y136" s="87">
        <v>3.3661000000000003E-2</v>
      </c>
      <c r="Z136" s="194">
        <v>0.51680700000000002</v>
      </c>
      <c r="AA136" s="89">
        <v>1.8648000000000001E-2</v>
      </c>
      <c r="AB136" s="457">
        <v>0.541103</v>
      </c>
      <c r="AC136" s="89">
        <v>2.2672000000000001E-2</v>
      </c>
      <c r="AD136" s="489">
        <v>0.79096694000000001</v>
      </c>
      <c r="AE136" s="86">
        <v>0.34932200000000002</v>
      </c>
      <c r="AF136" s="353">
        <v>0.408777</v>
      </c>
      <c r="AG136" s="93">
        <v>2.9572000000000001E-2</v>
      </c>
      <c r="AH136" s="328">
        <v>1.435835</v>
      </c>
      <c r="AI136" s="86">
        <v>8.2024E-2</v>
      </c>
      <c r="AJ136" s="110">
        <v>0.77693500000000004</v>
      </c>
      <c r="AK136" s="122">
        <v>0.21923699999999999</v>
      </c>
    </row>
    <row r="137" spans="1:37" ht="15">
      <c r="A137" s="70" t="s">
        <v>329</v>
      </c>
      <c r="B137" s="86">
        <v>3.0544000000000002E-2</v>
      </c>
      <c r="C137" s="86">
        <v>2.8216999999999999E-2</v>
      </c>
      <c r="D137" s="86">
        <v>1.9720999999999999E-2</v>
      </c>
      <c r="E137" s="86">
        <v>2.5344999999999999E-2</v>
      </c>
      <c r="F137" s="86">
        <v>2.9933000000000001E-2</v>
      </c>
      <c r="G137" s="86">
        <v>3.7956999999999998E-2</v>
      </c>
      <c r="H137" s="86">
        <v>4.9105999999999997E-2</v>
      </c>
      <c r="I137" s="86">
        <v>5.8325000000000002E-2</v>
      </c>
      <c r="J137" s="86">
        <v>4.3983000000000001E-2</v>
      </c>
      <c r="K137" s="86">
        <v>2.6172000000000001E-2</v>
      </c>
      <c r="L137" s="86">
        <v>3.2396000000000001E-2</v>
      </c>
      <c r="M137" s="86">
        <v>2.6232999999999999E-2</v>
      </c>
      <c r="N137" s="86">
        <v>4.5170000000000002E-2</v>
      </c>
      <c r="O137" s="86">
        <v>5.9095000000000002E-2</v>
      </c>
      <c r="P137" s="86">
        <v>4.3415000000000002E-2</v>
      </c>
      <c r="Q137" s="86">
        <v>3.6174999999999999E-2</v>
      </c>
      <c r="R137" s="86">
        <v>2.4933E-2</v>
      </c>
      <c r="S137" s="86">
        <v>2.2249999999999999E-2</v>
      </c>
      <c r="T137" s="87">
        <v>2.6161E-2</v>
      </c>
      <c r="U137" s="87">
        <v>3.1078000000000001E-2</v>
      </c>
      <c r="V137" s="87">
        <v>5.0471000000000002E-2</v>
      </c>
      <c r="W137" s="87">
        <v>2.8267E-2</v>
      </c>
      <c r="X137" s="87">
        <v>4.9227E-2</v>
      </c>
      <c r="Y137" s="87">
        <v>2.7786000000000002E-2</v>
      </c>
      <c r="Z137" s="479">
        <v>1.785514</v>
      </c>
      <c r="AA137" s="89">
        <v>8.9840000000000007E-3</v>
      </c>
      <c r="AB137" s="490">
        <v>1.7716449999999999</v>
      </c>
      <c r="AC137" s="89">
        <v>3.0574E-2</v>
      </c>
      <c r="AD137" s="399">
        <v>1.0805217600000001</v>
      </c>
      <c r="AE137" s="86">
        <v>0.61634100000000003</v>
      </c>
      <c r="AF137" s="491">
        <v>1.929287</v>
      </c>
      <c r="AG137" s="93">
        <v>1.0340999999999999E-2</v>
      </c>
      <c r="AH137" s="190">
        <v>0.89406399999999997</v>
      </c>
      <c r="AI137" s="86">
        <v>0.59053699999999998</v>
      </c>
      <c r="AJ137" s="492">
        <v>1.5839639999999999</v>
      </c>
      <c r="AK137" s="96">
        <v>4.2520000000000002E-2</v>
      </c>
    </row>
    <row r="138" spans="1:37" ht="15">
      <c r="A138" s="70" t="s">
        <v>331</v>
      </c>
      <c r="B138" s="86">
        <v>1.3207999999999999E-2</v>
      </c>
      <c r="C138" s="86">
        <v>6.5560000000000002E-3</v>
      </c>
      <c r="D138" s="86">
        <v>7.1590000000000004E-3</v>
      </c>
      <c r="E138" s="86">
        <v>8.2769999999999996E-3</v>
      </c>
      <c r="F138" s="86">
        <v>1.0038999999999999E-2</v>
      </c>
      <c r="G138" s="86">
        <v>8.7550000000000006E-3</v>
      </c>
      <c r="H138" s="86">
        <v>9.4369999999999992E-3</v>
      </c>
      <c r="I138" s="86">
        <v>7.535E-3</v>
      </c>
      <c r="J138" s="86">
        <v>5.8190000000000004E-3</v>
      </c>
      <c r="K138" s="86">
        <v>8.9180000000000006E-3</v>
      </c>
      <c r="L138" s="86">
        <v>8.6730000000000002E-3</v>
      </c>
      <c r="M138" s="86">
        <v>6.156E-3</v>
      </c>
      <c r="N138" s="86">
        <v>7.6099999999999996E-3</v>
      </c>
      <c r="O138" s="86">
        <v>8.5380000000000005E-3</v>
      </c>
      <c r="P138" s="86">
        <v>8.6940000000000003E-3</v>
      </c>
      <c r="Q138" s="86">
        <v>1.091E-2</v>
      </c>
      <c r="R138" s="86">
        <v>5.3499999999999997E-3</v>
      </c>
      <c r="S138" s="86">
        <v>9.3760000000000007E-3</v>
      </c>
      <c r="T138" s="87">
        <v>8.9739999999999993E-3</v>
      </c>
      <c r="U138" s="87">
        <v>9.0240000000000008E-3</v>
      </c>
      <c r="V138" s="87">
        <v>7.5969999999999996E-3</v>
      </c>
      <c r="W138" s="87">
        <v>7.9159999999999994E-3</v>
      </c>
      <c r="X138" s="87">
        <v>8.2810000000000002E-3</v>
      </c>
      <c r="Y138" s="87">
        <v>8.5459999999999998E-3</v>
      </c>
      <c r="Z138" s="405">
        <v>0.95977100000000004</v>
      </c>
      <c r="AA138" s="86">
        <v>0.82733500000000004</v>
      </c>
      <c r="AB138" s="229">
        <v>0.96900399999999998</v>
      </c>
      <c r="AC138" s="86">
        <v>0.88319800000000004</v>
      </c>
      <c r="AD138" s="401">
        <v>0.88202608000000005</v>
      </c>
      <c r="AE138" s="86">
        <v>0.66919099999999998</v>
      </c>
      <c r="AF138" s="192">
        <v>0.84654300000000005</v>
      </c>
      <c r="AG138" s="119">
        <v>0.59188200000000002</v>
      </c>
      <c r="AH138" s="493">
        <v>0.94702799999999998</v>
      </c>
      <c r="AI138" s="86">
        <v>0.79708000000000001</v>
      </c>
      <c r="AJ138" s="129">
        <v>0.91767399999999999</v>
      </c>
      <c r="AK138" s="122">
        <v>0.30072599999999999</v>
      </c>
    </row>
    <row r="139" spans="1:37" ht="15">
      <c r="A139" s="70" t="s">
        <v>185</v>
      </c>
      <c r="B139" s="86">
        <v>8.8375389999999996</v>
      </c>
      <c r="C139" s="86">
        <v>6.704129</v>
      </c>
      <c r="D139" s="86">
        <v>6.2714470000000002</v>
      </c>
      <c r="E139" s="86">
        <v>3.6829749999999999</v>
      </c>
      <c r="F139" s="86">
        <v>3.7773300000000001</v>
      </c>
      <c r="G139" s="86">
        <v>4.379937</v>
      </c>
      <c r="H139" s="86">
        <v>4.1270680000000004</v>
      </c>
      <c r="I139" s="86">
        <v>3.695684</v>
      </c>
      <c r="J139" s="86">
        <v>3.539256</v>
      </c>
      <c r="K139" s="86">
        <v>5.6769670000000003</v>
      </c>
      <c r="L139" s="86">
        <v>5.607405</v>
      </c>
      <c r="M139" s="86">
        <v>4.934952</v>
      </c>
      <c r="N139" s="86">
        <v>2.7953519999999998</v>
      </c>
      <c r="O139" s="86">
        <v>3.0822530000000001</v>
      </c>
      <c r="P139" s="86">
        <v>4.0792529999999996</v>
      </c>
      <c r="Q139" s="86">
        <v>5.1913280000000004</v>
      </c>
      <c r="R139" s="86">
        <v>5.8268389999999997</v>
      </c>
      <c r="S139" s="86">
        <v>5.9029910000000001</v>
      </c>
      <c r="T139" s="87">
        <v>7.2710379999999999</v>
      </c>
      <c r="U139" s="87">
        <v>3.9467469999999998</v>
      </c>
      <c r="V139" s="87">
        <v>3.7873359999999998</v>
      </c>
      <c r="W139" s="87">
        <v>5.4064410000000001</v>
      </c>
      <c r="X139" s="87">
        <v>3.318953</v>
      </c>
      <c r="Y139" s="87">
        <v>5.6403860000000003</v>
      </c>
      <c r="Z139" s="347">
        <v>0.70052300000000001</v>
      </c>
      <c r="AA139" s="89">
        <v>5.352E-3</v>
      </c>
      <c r="AB139" s="494">
        <v>0.588426</v>
      </c>
      <c r="AC139" s="89">
        <v>6.6899999999999998E-3</v>
      </c>
      <c r="AD139" s="193">
        <v>0.74355835999999997</v>
      </c>
      <c r="AE139" s="86">
        <v>8.7374999999999994E-2</v>
      </c>
      <c r="AF139" s="194">
        <v>0.52088000000000001</v>
      </c>
      <c r="AG139" s="93">
        <v>1.2763999999999999E-2</v>
      </c>
      <c r="AH139" s="328">
        <v>1.4291229999999999</v>
      </c>
      <c r="AI139" s="89">
        <v>5.7109999999999999E-3</v>
      </c>
      <c r="AJ139" s="164">
        <v>0.84093399999999996</v>
      </c>
      <c r="AK139" s="122">
        <v>0.23211300000000001</v>
      </c>
    </row>
    <row r="140" spans="1:37" ht="15">
      <c r="A140" s="70" t="s">
        <v>186</v>
      </c>
      <c r="B140" s="86">
        <v>2.0668039999999999</v>
      </c>
      <c r="C140" s="86">
        <v>1.594336</v>
      </c>
      <c r="D140" s="86">
        <v>1.453163</v>
      </c>
      <c r="E140" s="86">
        <v>0.79831600000000003</v>
      </c>
      <c r="F140" s="86">
        <v>0.91222400000000003</v>
      </c>
      <c r="G140" s="86">
        <v>0.87819400000000003</v>
      </c>
      <c r="H140" s="86">
        <v>1.0051380000000001</v>
      </c>
      <c r="I140" s="86">
        <v>0.93590700000000004</v>
      </c>
      <c r="J140" s="86">
        <v>0.81227800000000006</v>
      </c>
      <c r="K140" s="86">
        <v>1.669686</v>
      </c>
      <c r="L140" s="86">
        <v>1.733609</v>
      </c>
      <c r="M140" s="86">
        <v>1.4593480000000001</v>
      </c>
      <c r="N140" s="86">
        <v>0.77033099999999999</v>
      </c>
      <c r="O140" s="86">
        <v>0.93259499999999995</v>
      </c>
      <c r="P140" s="86">
        <v>1.125454</v>
      </c>
      <c r="Q140" s="86">
        <v>1.8762209999999999</v>
      </c>
      <c r="R140" s="86">
        <v>1.7998369999999999</v>
      </c>
      <c r="S140" s="86">
        <v>2.1705359999999998</v>
      </c>
      <c r="T140" s="87">
        <v>1.7047680000000001</v>
      </c>
      <c r="U140" s="87">
        <v>0.86291099999999998</v>
      </c>
      <c r="V140" s="87">
        <v>0.91777399999999998</v>
      </c>
      <c r="W140" s="87">
        <v>1.620881</v>
      </c>
      <c r="X140" s="87">
        <v>0.94279299999999999</v>
      </c>
      <c r="Y140" s="87">
        <v>1.9488639999999999</v>
      </c>
      <c r="Z140" s="106">
        <v>0.56621900000000003</v>
      </c>
      <c r="AA140" s="89">
        <v>2.1740000000000002E-3</v>
      </c>
      <c r="AB140" s="276">
        <v>0.48376599999999997</v>
      </c>
      <c r="AC140" s="89">
        <v>2.7460000000000002E-3</v>
      </c>
      <c r="AD140" s="160">
        <v>0.95079296999999996</v>
      </c>
      <c r="AE140" s="86">
        <v>0.700909</v>
      </c>
      <c r="AF140" s="457">
        <v>0.53835699999999997</v>
      </c>
      <c r="AG140" s="93">
        <v>1.5373E-2</v>
      </c>
      <c r="AH140" s="495">
        <v>2.2584759999999999</v>
      </c>
      <c r="AI140" s="89">
        <v>7.7300000000000003E-4</v>
      </c>
      <c r="AJ140" s="385">
        <v>1.092573</v>
      </c>
      <c r="AK140" s="122">
        <v>0.50075999999999998</v>
      </c>
    </row>
    <row r="141" spans="1:37" ht="15">
      <c r="A141" s="70" t="s">
        <v>187</v>
      </c>
      <c r="B141" s="86">
        <v>6.8019970000000001</v>
      </c>
      <c r="C141" s="86">
        <v>5.2990180000000002</v>
      </c>
      <c r="D141" s="86">
        <v>4.9136639999999998</v>
      </c>
      <c r="E141" s="86">
        <v>2.889634</v>
      </c>
      <c r="F141" s="86">
        <v>3.0564979999999999</v>
      </c>
      <c r="G141" s="86">
        <v>3.1170179999999998</v>
      </c>
      <c r="H141" s="86">
        <v>3.1717580000000001</v>
      </c>
      <c r="I141" s="86">
        <v>2.9842439999999999</v>
      </c>
      <c r="J141" s="86">
        <v>2.675157</v>
      </c>
      <c r="K141" s="86">
        <v>3.2359100000000001</v>
      </c>
      <c r="L141" s="86">
        <v>3.1912069999999999</v>
      </c>
      <c r="M141" s="86">
        <v>2.7413029999999998</v>
      </c>
      <c r="N141" s="86">
        <v>2.7102010000000001</v>
      </c>
      <c r="O141" s="86">
        <v>3.3712409999999999</v>
      </c>
      <c r="P141" s="86">
        <v>4.290889</v>
      </c>
      <c r="Q141" s="86">
        <v>3.5682740000000002</v>
      </c>
      <c r="R141" s="86">
        <v>3.5580180000000001</v>
      </c>
      <c r="S141" s="86">
        <v>3.8462610000000002</v>
      </c>
      <c r="T141" s="87">
        <v>5.6715600000000004</v>
      </c>
      <c r="U141" s="87">
        <v>3.0210499999999998</v>
      </c>
      <c r="V141" s="87">
        <v>2.9437190000000002</v>
      </c>
      <c r="W141" s="87">
        <v>3.0561400000000001</v>
      </c>
      <c r="X141" s="87">
        <v>3.457443</v>
      </c>
      <c r="Y141" s="87">
        <v>3.657518</v>
      </c>
      <c r="Z141" s="496">
        <v>0.96321500000000004</v>
      </c>
      <c r="AA141" s="86">
        <v>0.62753700000000001</v>
      </c>
      <c r="AB141" s="497">
        <v>0.94529799999999997</v>
      </c>
      <c r="AC141" s="86">
        <v>0.690994</v>
      </c>
      <c r="AD141" s="441">
        <v>0.53885353999999996</v>
      </c>
      <c r="AE141" s="89">
        <v>1.1887999999999999E-2</v>
      </c>
      <c r="AF141" s="194">
        <v>0.51903200000000005</v>
      </c>
      <c r="AG141" s="93">
        <v>1.0088E-2</v>
      </c>
      <c r="AH141" s="498">
        <v>1.2106779999999999</v>
      </c>
      <c r="AI141" s="89">
        <v>5.4330000000000003E-3</v>
      </c>
      <c r="AJ141" s="103">
        <v>1.1444510000000001</v>
      </c>
      <c r="AK141" s="122">
        <v>0.39961200000000002</v>
      </c>
    </row>
    <row r="142" spans="1:37" ht="15">
      <c r="A142" s="70" t="s">
        <v>188</v>
      </c>
      <c r="B142" s="86">
        <v>28.554860000000001</v>
      </c>
      <c r="C142" s="86">
        <v>22.784559999999999</v>
      </c>
      <c r="D142" s="86">
        <v>22.200559999999999</v>
      </c>
      <c r="E142" s="86">
        <v>13.05653</v>
      </c>
      <c r="F142" s="86">
        <v>14.31284</v>
      </c>
      <c r="G142" s="86">
        <v>15.23014</v>
      </c>
      <c r="H142" s="86">
        <v>12.826499999999999</v>
      </c>
      <c r="I142" s="86">
        <v>11.771229999999999</v>
      </c>
      <c r="J142" s="86">
        <v>12.13449</v>
      </c>
      <c r="K142" s="86">
        <v>17.675329999999999</v>
      </c>
      <c r="L142" s="86">
        <v>18.338740000000001</v>
      </c>
      <c r="M142" s="86">
        <v>17.169840000000001</v>
      </c>
      <c r="N142" s="86">
        <v>12.0954</v>
      </c>
      <c r="O142" s="86">
        <v>14.25211</v>
      </c>
      <c r="P142" s="86">
        <v>19.07769</v>
      </c>
      <c r="Q142" s="86">
        <v>23.986979999999999</v>
      </c>
      <c r="R142" s="86">
        <v>24.899629999999998</v>
      </c>
      <c r="S142" s="86">
        <v>25.790310000000002</v>
      </c>
      <c r="T142" s="87">
        <v>24.51333</v>
      </c>
      <c r="U142" s="87">
        <v>14.19984</v>
      </c>
      <c r="V142" s="87">
        <v>12.244070000000001</v>
      </c>
      <c r="W142" s="87">
        <v>17.727969999999999</v>
      </c>
      <c r="X142" s="87">
        <v>15.141730000000001</v>
      </c>
      <c r="Y142" s="87">
        <v>24.892309999999998</v>
      </c>
      <c r="Z142" s="468">
        <v>0.69066399999999994</v>
      </c>
      <c r="AA142" s="89">
        <v>2.7999999999999998E-4</v>
      </c>
      <c r="AB142" s="314">
        <v>0.60829</v>
      </c>
      <c r="AC142" s="89">
        <v>1.018E-2</v>
      </c>
      <c r="AD142" s="499">
        <v>0.72319716999999994</v>
      </c>
      <c r="AE142" s="89">
        <v>2.9918E-2</v>
      </c>
      <c r="AF142" s="500">
        <v>0.49948599999999999</v>
      </c>
      <c r="AG142" s="93">
        <v>3.9269999999999999E-3</v>
      </c>
      <c r="AH142" s="384">
        <v>1.7529999999999999</v>
      </c>
      <c r="AI142" s="89">
        <v>1.9699999999999999E-4</v>
      </c>
      <c r="AJ142" s="104">
        <v>1.0663320000000001</v>
      </c>
      <c r="AK142" s="122">
        <v>0.68503800000000004</v>
      </c>
    </row>
    <row r="143" spans="1:37" ht="15">
      <c r="A143" s="70" t="s">
        <v>189</v>
      </c>
      <c r="B143" s="86">
        <v>2.7345989999999998</v>
      </c>
      <c r="C143" s="86">
        <v>2.0713569999999999</v>
      </c>
      <c r="D143" s="86">
        <v>1.786991</v>
      </c>
      <c r="E143" s="86">
        <v>0.70365699999999998</v>
      </c>
      <c r="F143" s="86">
        <v>0.76682600000000001</v>
      </c>
      <c r="G143" s="86">
        <v>1.042241</v>
      </c>
      <c r="H143" s="86">
        <v>0.90791900000000003</v>
      </c>
      <c r="I143" s="86">
        <v>0.83125499999999997</v>
      </c>
      <c r="J143" s="86">
        <v>1.0152810000000001</v>
      </c>
      <c r="K143" s="86">
        <v>0.92762299999999998</v>
      </c>
      <c r="L143" s="86">
        <v>1.222893</v>
      </c>
      <c r="M143" s="86">
        <v>1.3322860000000001</v>
      </c>
      <c r="N143" s="86">
        <v>0.73646999999999996</v>
      </c>
      <c r="O143" s="86">
        <v>1.1588700000000001</v>
      </c>
      <c r="P143" s="86">
        <v>1.457273</v>
      </c>
      <c r="Q143" s="86">
        <v>1.8289519999999999</v>
      </c>
      <c r="R143" s="86">
        <v>1.7906930000000001</v>
      </c>
      <c r="S143" s="86">
        <v>2.067393</v>
      </c>
      <c r="T143" s="87">
        <v>2.1976490000000002</v>
      </c>
      <c r="U143" s="87">
        <v>0.83757499999999996</v>
      </c>
      <c r="V143" s="87">
        <v>0.91815100000000005</v>
      </c>
      <c r="W143" s="87">
        <v>1.1609339999999999</v>
      </c>
      <c r="X143" s="87">
        <v>1.1175379999999999</v>
      </c>
      <c r="Y143" s="87">
        <v>1.8956789999999999</v>
      </c>
      <c r="Z143" s="459">
        <v>0.79087300000000005</v>
      </c>
      <c r="AA143" s="86">
        <v>0.13997499999999999</v>
      </c>
      <c r="AB143" s="501">
        <v>0.58951799999999999</v>
      </c>
      <c r="AC143" s="89">
        <v>2.6332999999999999E-2</v>
      </c>
      <c r="AD143" s="502">
        <v>0.52826165999999997</v>
      </c>
      <c r="AE143" s="89">
        <v>2.7484000000000001E-2</v>
      </c>
      <c r="AF143" s="294">
        <v>0.41778799999999999</v>
      </c>
      <c r="AG143" s="93">
        <v>1.1011999999999999E-2</v>
      </c>
      <c r="AH143" s="495">
        <v>2.263296</v>
      </c>
      <c r="AI143" s="89">
        <v>1.4419999999999999E-3</v>
      </c>
      <c r="AJ143" s="121">
        <v>1.3342540000000001</v>
      </c>
      <c r="AK143" s="122">
        <v>0.29672700000000002</v>
      </c>
    </row>
    <row r="144" spans="1:37" ht="15">
      <c r="A144" s="70" t="s">
        <v>190</v>
      </c>
      <c r="B144" s="86">
        <v>4.830768</v>
      </c>
      <c r="C144" s="86">
        <v>3.6689820000000002</v>
      </c>
      <c r="D144" s="86">
        <v>3.3086929999999999</v>
      </c>
      <c r="E144" s="86">
        <v>1.8165480000000001</v>
      </c>
      <c r="F144" s="86">
        <v>2.153448</v>
      </c>
      <c r="G144" s="86">
        <v>2.1784690000000002</v>
      </c>
      <c r="H144" s="86">
        <v>1.648841</v>
      </c>
      <c r="I144" s="86">
        <v>1.6389320000000001</v>
      </c>
      <c r="J144" s="86">
        <v>1.5064649999999999</v>
      </c>
      <c r="K144" s="86">
        <v>2.0839729999999999</v>
      </c>
      <c r="L144" s="86">
        <v>1.940887</v>
      </c>
      <c r="M144" s="86">
        <v>1.936412</v>
      </c>
      <c r="N144" s="86">
        <v>1.471946</v>
      </c>
      <c r="O144" s="86">
        <v>1.576767</v>
      </c>
      <c r="P144" s="86">
        <v>2.162693</v>
      </c>
      <c r="Q144" s="86">
        <v>2.441541</v>
      </c>
      <c r="R144" s="86">
        <v>2.3728590000000001</v>
      </c>
      <c r="S144" s="86">
        <v>2.391073</v>
      </c>
      <c r="T144" s="87">
        <v>3.9361480000000002</v>
      </c>
      <c r="U144" s="87">
        <v>2.0494880000000002</v>
      </c>
      <c r="V144" s="87">
        <v>1.598079</v>
      </c>
      <c r="W144" s="87">
        <v>1.9870909999999999</v>
      </c>
      <c r="X144" s="87">
        <v>1.7371350000000001</v>
      </c>
      <c r="Y144" s="87">
        <v>2.401824</v>
      </c>
      <c r="Z144" s="128">
        <v>0.80423100000000003</v>
      </c>
      <c r="AA144" s="89">
        <v>4.3169999999999997E-3</v>
      </c>
      <c r="AB144" s="421">
        <v>0.72325700000000004</v>
      </c>
      <c r="AC144" s="89">
        <v>3.6977999999999997E-2</v>
      </c>
      <c r="AD144" s="503">
        <v>0.50483142999999997</v>
      </c>
      <c r="AE144" s="89">
        <v>1.3471E-2</v>
      </c>
      <c r="AF144" s="353">
        <v>0.406001</v>
      </c>
      <c r="AG144" s="93">
        <v>7.1510000000000002E-3</v>
      </c>
      <c r="AH144" s="504">
        <v>1.1719139999999999</v>
      </c>
      <c r="AI144" s="89">
        <v>4.0998E-2</v>
      </c>
      <c r="AJ144" s="505">
        <v>0.84759499999999999</v>
      </c>
      <c r="AK144" s="122">
        <v>0.270623</v>
      </c>
    </row>
    <row r="145" spans="1:37" ht="15">
      <c r="A145" s="70" t="s">
        <v>191</v>
      </c>
      <c r="B145" s="86">
        <v>654.1232</v>
      </c>
      <c r="C145" s="86">
        <v>524.87350000000004</v>
      </c>
      <c r="D145" s="86">
        <v>523.9008</v>
      </c>
      <c r="E145" s="86">
        <v>333.20929999999998</v>
      </c>
      <c r="F145" s="86">
        <v>371.75569999999999</v>
      </c>
      <c r="G145" s="86">
        <v>384.13909999999998</v>
      </c>
      <c r="H145" s="86">
        <v>225.8313</v>
      </c>
      <c r="I145" s="86">
        <v>217.53219999999999</v>
      </c>
      <c r="J145" s="86">
        <v>216.8048</v>
      </c>
      <c r="K145" s="86">
        <v>227.3305</v>
      </c>
      <c r="L145" s="86">
        <v>223.15530000000001</v>
      </c>
      <c r="M145" s="86">
        <v>211.96209999999999</v>
      </c>
      <c r="N145" s="86">
        <v>203.0641</v>
      </c>
      <c r="O145" s="86">
        <v>243.5119</v>
      </c>
      <c r="P145" s="86">
        <v>305.00830000000002</v>
      </c>
      <c r="Q145" s="86">
        <v>256.17419999999998</v>
      </c>
      <c r="R145" s="86">
        <v>276.08600000000001</v>
      </c>
      <c r="S145" s="86">
        <v>276.21899999999999</v>
      </c>
      <c r="T145" s="87">
        <v>567.63250000000005</v>
      </c>
      <c r="U145" s="87">
        <v>363.03469999999999</v>
      </c>
      <c r="V145" s="87">
        <v>220.05609999999999</v>
      </c>
      <c r="W145" s="87">
        <v>220.816</v>
      </c>
      <c r="X145" s="87">
        <v>250.52809999999999</v>
      </c>
      <c r="Y145" s="87">
        <v>269.49310000000003</v>
      </c>
      <c r="Z145" s="432">
        <v>0.99655899999999997</v>
      </c>
      <c r="AA145" s="86">
        <v>0.89538099999999998</v>
      </c>
      <c r="AB145" s="159">
        <v>0.92962699999999998</v>
      </c>
      <c r="AC145" s="86">
        <v>0.56625000000000003</v>
      </c>
      <c r="AD145" s="506">
        <v>0.38901221000000002</v>
      </c>
      <c r="AE145" s="89">
        <v>1.34E-3</v>
      </c>
      <c r="AF145" s="507">
        <v>0.38767400000000002</v>
      </c>
      <c r="AG145" s="93">
        <v>1.312E-3</v>
      </c>
      <c r="AH145" s="193">
        <v>0.74233400000000005</v>
      </c>
      <c r="AI145" s="89">
        <v>5.0080000000000003E-3</v>
      </c>
      <c r="AJ145" s="468">
        <v>0.69009399999999999</v>
      </c>
      <c r="AK145" s="96">
        <v>2.8004000000000001E-2</v>
      </c>
    </row>
    <row r="146" spans="1:37" ht="15">
      <c r="A146" s="70" t="s">
        <v>192</v>
      </c>
      <c r="B146" s="86">
        <v>31.608889999999999</v>
      </c>
      <c r="C146" s="86">
        <v>23.329940000000001</v>
      </c>
      <c r="D146" s="86">
        <v>22.63064</v>
      </c>
      <c r="E146" s="86">
        <v>13.688420000000001</v>
      </c>
      <c r="F146" s="86">
        <v>15.2424</v>
      </c>
      <c r="G146" s="86">
        <v>15.429550000000001</v>
      </c>
      <c r="H146" s="86">
        <v>10.799340000000001</v>
      </c>
      <c r="I146" s="86">
        <v>10.762840000000001</v>
      </c>
      <c r="J146" s="86">
        <v>10.13461</v>
      </c>
      <c r="K146" s="86">
        <v>18.52112</v>
      </c>
      <c r="L146" s="86">
        <v>18.585660000000001</v>
      </c>
      <c r="M146" s="86">
        <v>16.639089999999999</v>
      </c>
      <c r="N146" s="86">
        <v>9.3592860000000009</v>
      </c>
      <c r="O146" s="86">
        <v>10.95818</v>
      </c>
      <c r="P146" s="86">
        <v>14.536519999999999</v>
      </c>
      <c r="Q146" s="86">
        <v>22.409400000000002</v>
      </c>
      <c r="R146" s="86">
        <v>23.655539999999998</v>
      </c>
      <c r="S146" s="86">
        <v>25.095130000000001</v>
      </c>
      <c r="T146" s="87">
        <v>25.856490000000001</v>
      </c>
      <c r="U146" s="87">
        <v>14.78679</v>
      </c>
      <c r="V146" s="87">
        <v>10.5656</v>
      </c>
      <c r="W146" s="87">
        <v>17.915289999999999</v>
      </c>
      <c r="X146" s="87">
        <v>11.617990000000001</v>
      </c>
      <c r="Y146" s="87">
        <v>23.720020000000002</v>
      </c>
      <c r="Z146" s="206">
        <v>0.58975299999999997</v>
      </c>
      <c r="AA146" s="89">
        <v>4.0099999999999999E-4</v>
      </c>
      <c r="AB146" s="508">
        <v>0.48979699999999998</v>
      </c>
      <c r="AC146" s="89">
        <v>2.1320000000000002E-3</v>
      </c>
      <c r="AD146" s="437">
        <v>0.69287399999999999</v>
      </c>
      <c r="AE146" s="86">
        <v>5.4709000000000001E-2</v>
      </c>
      <c r="AF146" s="353">
        <v>0.40862500000000002</v>
      </c>
      <c r="AG146" s="93">
        <v>6.1349999999999998E-3</v>
      </c>
      <c r="AH146" s="509">
        <v>1.604136</v>
      </c>
      <c r="AI146" s="89">
        <v>7.1900000000000002E-4</v>
      </c>
      <c r="AJ146" s="173">
        <v>0.78570099999999998</v>
      </c>
      <c r="AK146" s="122">
        <v>0.12328600000000001</v>
      </c>
    </row>
    <row r="147" spans="1:37" ht="15">
      <c r="A147" s="70" t="s">
        <v>193</v>
      </c>
      <c r="B147" s="86">
        <v>1.3728819999999999</v>
      </c>
      <c r="C147" s="86">
        <v>1.052249</v>
      </c>
      <c r="D147" s="86">
        <v>0.68076400000000004</v>
      </c>
      <c r="E147" s="86">
        <v>0.41333799999999998</v>
      </c>
      <c r="F147" s="86">
        <v>0.51850600000000002</v>
      </c>
      <c r="G147" s="86">
        <v>0.61205100000000001</v>
      </c>
      <c r="H147" s="86">
        <v>0.38346000000000002</v>
      </c>
      <c r="I147" s="86">
        <v>0.44989800000000002</v>
      </c>
      <c r="J147" s="86">
        <v>0.52293699999999999</v>
      </c>
      <c r="K147" s="86">
        <v>0.75203799999999998</v>
      </c>
      <c r="L147" s="86">
        <v>0.69730000000000003</v>
      </c>
      <c r="M147" s="86">
        <v>0.72712200000000005</v>
      </c>
      <c r="N147" s="86">
        <v>0.48977599999999999</v>
      </c>
      <c r="O147" s="86">
        <v>0.471665</v>
      </c>
      <c r="P147" s="86">
        <v>0.63106399999999996</v>
      </c>
      <c r="Q147" s="86">
        <v>0.89139299999999999</v>
      </c>
      <c r="R147" s="86">
        <v>1.0384500000000001</v>
      </c>
      <c r="S147" s="86">
        <v>1.0758719999999999</v>
      </c>
      <c r="T147" s="87">
        <v>1.035299</v>
      </c>
      <c r="U147" s="87">
        <v>0.51463199999999998</v>
      </c>
      <c r="V147" s="87">
        <v>0.452098</v>
      </c>
      <c r="W147" s="87">
        <v>0.72548699999999999</v>
      </c>
      <c r="X147" s="87">
        <v>0.53083499999999995</v>
      </c>
      <c r="Y147" s="87">
        <v>1.001905</v>
      </c>
      <c r="Z147" s="212">
        <v>0.62316499999999997</v>
      </c>
      <c r="AA147" s="89">
        <v>3.2109999999999999E-3</v>
      </c>
      <c r="AB147" s="510">
        <v>0.52982600000000002</v>
      </c>
      <c r="AC147" s="89">
        <v>3.372E-3</v>
      </c>
      <c r="AD147" s="511">
        <v>0.70075109999999996</v>
      </c>
      <c r="AE147" s="86">
        <v>0.19737199999999999</v>
      </c>
      <c r="AF147" s="217">
        <v>0.43668400000000002</v>
      </c>
      <c r="AG147" s="93">
        <v>4.5978999999999999E-2</v>
      </c>
      <c r="AH147" s="512">
        <v>1.946839</v>
      </c>
      <c r="AI147" s="89">
        <v>3.7420000000000001E-3</v>
      </c>
      <c r="AJ147" s="245">
        <v>1.031485</v>
      </c>
      <c r="AK147" s="122">
        <v>0.84236</v>
      </c>
    </row>
    <row r="148" spans="1:37" ht="15">
      <c r="A148" s="70" t="s">
        <v>194</v>
      </c>
      <c r="B148" s="86">
        <v>46.061109999999999</v>
      </c>
      <c r="C148" s="86">
        <v>38.141840000000002</v>
      </c>
      <c r="D148" s="86">
        <v>36.091250000000002</v>
      </c>
      <c r="E148" s="86">
        <v>17.097740000000002</v>
      </c>
      <c r="F148" s="86">
        <v>18.708200000000001</v>
      </c>
      <c r="G148" s="86">
        <v>19.561160000000001</v>
      </c>
      <c r="H148" s="86">
        <v>19.10303</v>
      </c>
      <c r="I148" s="86">
        <v>17.611930000000001</v>
      </c>
      <c r="J148" s="86">
        <v>16.614100000000001</v>
      </c>
      <c r="K148" s="86">
        <v>23.826170000000001</v>
      </c>
      <c r="L148" s="86">
        <v>24.91555</v>
      </c>
      <c r="M148" s="86">
        <v>22.941109999999998</v>
      </c>
      <c r="N148" s="86">
        <v>18.40569</v>
      </c>
      <c r="O148" s="86">
        <v>20.95881</v>
      </c>
      <c r="P148" s="86">
        <v>27.99361</v>
      </c>
      <c r="Q148" s="86">
        <v>30.507940000000001</v>
      </c>
      <c r="R148" s="86">
        <v>33.122790000000002</v>
      </c>
      <c r="S148" s="86">
        <v>34.304810000000003</v>
      </c>
      <c r="T148" s="87">
        <v>40.09807</v>
      </c>
      <c r="U148" s="87">
        <v>18.4557</v>
      </c>
      <c r="V148" s="87">
        <v>17.77636</v>
      </c>
      <c r="W148" s="87">
        <v>23.894279999999998</v>
      </c>
      <c r="X148" s="87">
        <v>22.4527</v>
      </c>
      <c r="Y148" s="87">
        <v>32.645180000000003</v>
      </c>
      <c r="Z148" s="183">
        <v>0.74395900000000004</v>
      </c>
      <c r="AA148" s="89">
        <v>2.6700000000000001E-3</v>
      </c>
      <c r="AB148" s="215">
        <v>0.68777999999999995</v>
      </c>
      <c r="AC148" s="89">
        <v>2.963E-2</v>
      </c>
      <c r="AD148" s="513">
        <v>0.59589588999999998</v>
      </c>
      <c r="AE148" s="89">
        <v>6.3439999999999998E-3</v>
      </c>
      <c r="AF148" s="318">
        <v>0.44332199999999999</v>
      </c>
      <c r="AG148" s="93">
        <v>2.0309999999999998E-3</v>
      </c>
      <c r="AH148" s="514">
        <v>1.76884</v>
      </c>
      <c r="AI148" s="89">
        <v>4.4299999999999998E-4</v>
      </c>
      <c r="AJ148" s="141">
        <v>1.2165729999999999</v>
      </c>
      <c r="AK148" s="122">
        <v>0.24776899999999999</v>
      </c>
    </row>
    <row r="149" spans="1:37" ht="15">
      <c r="A149" s="70" t="s">
        <v>195</v>
      </c>
      <c r="B149" s="86">
        <v>2.459822</v>
      </c>
      <c r="C149" s="86">
        <v>1.8420449999999999</v>
      </c>
      <c r="D149" s="86">
        <v>1.738677</v>
      </c>
      <c r="E149" s="86">
        <v>1.009649</v>
      </c>
      <c r="F149" s="86">
        <v>1.11832</v>
      </c>
      <c r="G149" s="86">
        <v>1.1689309999999999</v>
      </c>
      <c r="H149" s="86">
        <v>0.856105</v>
      </c>
      <c r="I149" s="86">
        <v>0.85115099999999999</v>
      </c>
      <c r="J149" s="86">
        <v>0.87658599999999998</v>
      </c>
      <c r="K149" s="86">
        <v>1.989781</v>
      </c>
      <c r="L149" s="86">
        <v>2.2111640000000001</v>
      </c>
      <c r="M149" s="86">
        <v>1.847237</v>
      </c>
      <c r="N149" s="86">
        <v>0.93945900000000004</v>
      </c>
      <c r="O149" s="86">
        <v>1.0131049999999999</v>
      </c>
      <c r="P149" s="86">
        <v>1.2377469999999999</v>
      </c>
      <c r="Q149" s="86">
        <v>2.6599569999999999</v>
      </c>
      <c r="R149" s="86">
        <v>3.0709499999999998</v>
      </c>
      <c r="S149" s="86">
        <v>3.1411539999999998</v>
      </c>
      <c r="T149" s="87">
        <v>2.0135149999999999</v>
      </c>
      <c r="U149" s="87">
        <v>1.098967</v>
      </c>
      <c r="V149" s="87">
        <v>0.86128099999999996</v>
      </c>
      <c r="W149" s="87">
        <v>2.0160610000000001</v>
      </c>
      <c r="X149" s="87">
        <v>1.063437</v>
      </c>
      <c r="Y149" s="87">
        <v>2.957354</v>
      </c>
      <c r="Z149" s="298">
        <v>0.42720999999999998</v>
      </c>
      <c r="AA149" s="89">
        <v>4.0499999999999998E-4</v>
      </c>
      <c r="AB149" s="340">
        <v>0.35959099999999999</v>
      </c>
      <c r="AC149" s="89">
        <v>4.1199999999999999E-4</v>
      </c>
      <c r="AD149" s="233">
        <v>1.00126436</v>
      </c>
      <c r="AE149" s="86">
        <v>0.99232600000000004</v>
      </c>
      <c r="AF149" s="298">
        <v>0.42775000000000002</v>
      </c>
      <c r="AG149" s="93">
        <v>6.9109999999999996E-3</v>
      </c>
      <c r="AH149" s="386">
        <v>2.6910310000000002</v>
      </c>
      <c r="AI149" s="89">
        <v>2.9300000000000002E-4</v>
      </c>
      <c r="AJ149" s="496">
        <v>0.96767000000000003</v>
      </c>
      <c r="AK149" s="122">
        <v>0.74340600000000001</v>
      </c>
    </row>
    <row r="150" spans="1:37" ht="15">
      <c r="A150" s="70" t="s">
        <v>520</v>
      </c>
      <c r="B150" s="86">
        <v>8.9121900000000007</v>
      </c>
      <c r="C150" s="86">
        <v>7.9371770000000001</v>
      </c>
      <c r="D150" s="86">
        <v>7.6660700000000004</v>
      </c>
      <c r="E150" s="86">
        <v>9.5216910000000006</v>
      </c>
      <c r="F150" s="86">
        <v>10.10158</v>
      </c>
      <c r="G150" s="86">
        <v>10.08263</v>
      </c>
      <c r="H150" s="86">
        <v>7.1811819999999997</v>
      </c>
      <c r="I150" s="86">
        <v>7.2688899999999999</v>
      </c>
      <c r="J150" s="86">
        <v>6.6636740000000003</v>
      </c>
      <c r="K150" s="86">
        <v>5.8556720000000002</v>
      </c>
      <c r="L150" s="86">
        <v>6.1346489999999996</v>
      </c>
      <c r="M150" s="86">
        <v>5.4921709999999999</v>
      </c>
      <c r="N150" s="86">
        <v>5.2941010000000004</v>
      </c>
      <c r="O150" s="86">
        <v>5.1686459999999999</v>
      </c>
      <c r="P150" s="86">
        <v>6.3036130000000004</v>
      </c>
      <c r="Q150" s="86">
        <v>5.3298480000000001</v>
      </c>
      <c r="R150" s="86">
        <v>5.1925549999999996</v>
      </c>
      <c r="S150" s="86">
        <v>5.1499189999999997</v>
      </c>
      <c r="T150" s="87">
        <v>8.1718130000000002</v>
      </c>
      <c r="U150" s="87">
        <v>9.9019680000000001</v>
      </c>
      <c r="V150" s="87">
        <v>7.0379149999999999</v>
      </c>
      <c r="W150" s="87">
        <v>5.8274970000000001</v>
      </c>
      <c r="X150" s="87">
        <v>5.5887869999999999</v>
      </c>
      <c r="Y150" s="87">
        <v>5.2241070000000001</v>
      </c>
      <c r="Z150" s="408">
        <v>1.207708</v>
      </c>
      <c r="AA150" s="89">
        <v>1.0286E-2</v>
      </c>
      <c r="AB150" s="104">
        <v>1.069807</v>
      </c>
      <c r="AC150" s="86">
        <v>0.37230000000000002</v>
      </c>
      <c r="AD150" s="237">
        <v>0.71312173999999995</v>
      </c>
      <c r="AE150" s="89">
        <v>5.1219999999999998E-3</v>
      </c>
      <c r="AF150" s="406">
        <v>0.86124299999999998</v>
      </c>
      <c r="AG150" s="119">
        <v>5.5147000000000002E-2</v>
      </c>
      <c r="AH150" s="502">
        <v>0.52758300000000002</v>
      </c>
      <c r="AI150" s="89">
        <v>1.9000000000000001E-5</v>
      </c>
      <c r="AJ150" s="106">
        <v>0.56441200000000002</v>
      </c>
      <c r="AK150" s="96">
        <v>4.4700000000000002E-4</v>
      </c>
    </row>
    <row r="151" spans="1:37" ht="15">
      <c r="A151" s="70" t="s">
        <v>196</v>
      </c>
      <c r="B151" s="86">
        <v>29.102679999999999</v>
      </c>
      <c r="C151" s="86">
        <v>21.970050000000001</v>
      </c>
      <c r="D151" s="86">
        <v>21.41404</v>
      </c>
      <c r="E151" s="86">
        <v>22.36186</v>
      </c>
      <c r="F151" s="86">
        <v>24.05518</v>
      </c>
      <c r="G151" s="86">
        <v>23.86129</v>
      </c>
      <c r="H151" s="86">
        <v>16.23115</v>
      </c>
      <c r="I151" s="86">
        <v>16.515280000000001</v>
      </c>
      <c r="J151" s="86">
        <v>14.329660000000001</v>
      </c>
      <c r="K151" s="86">
        <v>12.26595</v>
      </c>
      <c r="L151" s="86">
        <v>13.02056</v>
      </c>
      <c r="M151" s="86">
        <v>11.041779999999999</v>
      </c>
      <c r="N151" s="86">
        <v>15.184749999999999</v>
      </c>
      <c r="O151" s="86">
        <v>15.207369999999999</v>
      </c>
      <c r="P151" s="86">
        <v>17.775700000000001</v>
      </c>
      <c r="Q151" s="86">
        <v>13.63517</v>
      </c>
      <c r="R151" s="86">
        <v>13.79745</v>
      </c>
      <c r="S151" s="86">
        <v>13.74389</v>
      </c>
      <c r="T151" s="87">
        <v>24.16226</v>
      </c>
      <c r="U151" s="87">
        <v>23.426110000000001</v>
      </c>
      <c r="V151" s="87">
        <v>15.692030000000001</v>
      </c>
      <c r="W151" s="87">
        <v>12.10943</v>
      </c>
      <c r="X151" s="87">
        <v>16.05594</v>
      </c>
      <c r="Y151" s="87">
        <v>13.7255</v>
      </c>
      <c r="Z151" s="166">
        <v>1.295852</v>
      </c>
      <c r="AA151" s="89">
        <v>1.6163E-2</v>
      </c>
      <c r="AB151" s="149">
        <v>1.169789</v>
      </c>
      <c r="AC151" s="86">
        <v>5.3761999999999997E-2</v>
      </c>
      <c r="AD151" s="503">
        <v>0.50117126999999995</v>
      </c>
      <c r="AE151" s="89">
        <v>9.0229999999999998E-3</v>
      </c>
      <c r="AF151" s="515">
        <v>0.64944400000000002</v>
      </c>
      <c r="AG151" s="93">
        <v>3.0006000000000001E-2</v>
      </c>
      <c r="AH151" s="99">
        <v>0.58590600000000004</v>
      </c>
      <c r="AI151" s="89">
        <v>5.5300000000000002E-5</v>
      </c>
      <c r="AJ151" s="460">
        <v>0.68538600000000005</v>
      </c>
      <c r="AK151" s="96">
        <v>1.895E-3</v>
      </c>
    </row>
    <row r="152" spans="1:37" ht="15">
      <c r="A152" s="70" t="s">
        <v>197</v>
      </c>
      <c r="B152" s="86">
        <v>12.3185</v>
      </c>
      <c r="C152" s="86">
        <v>10.216760000000001</v>
      </c>
      <c r="D152" s="86">
        <v>10.197979999999999</v>
      </c>
      <c r="E152" s="86">
        <v>10.98908</v>
      </c>
      <c r="F152" s="86">
        <v>11.682370000000001</v>
      </c>
      <c r="G152" s="86">
        <v>11.56015</v>
      </c>
      <c r="H152" s="86">
        <v>6.6956199999999999</v>
      </c>
      <c r="I152" s="86">
        <v>6.7851030000000003</v>
      </c>
      <c r="J152" s="86">
        <v>5.8321730000000001</v>
      </c>
      <c r="K152" s="86">
        <v>6.0741800000000001</v>
      </c>
      <c r="L152" s="86">
        <v>6.5739229999999997</v>
      </c>
      <c r="M152" s="86">
        <v>5.6152759999999997</v>
      </c>
      <c r="N152" s="86">
        <v>5.9261720000000002</v>
      </c>
      <c r="O152" s="86">
        <v>5.9287720000000004</v>
      </c>
      <c r="P152" s="86">
        <v>7.0325280000000001</v>
      </c>
      <c r="Q152" s="86">
        <v>6.8192209999999998</v>
      </c>
      <c r="R152" s="86">
        <v>6.8501479999999999</v>
      </c>
      <c r="S152" s="86">
        <v>6.9567920000000001</v>
      </c>
      <c r="T152" s="87">
        <v>10.91108</v>
      </c>
      <c r="U152" s="87">
        <v>11.41053</v>
      </c>
      <c r="V152" s="87">
        <v>6.4376319999999998</v>
      </c>
      <c r="W152" s="87">
        <v>6.0877929999999996</v>
      </c>
      <c r="X152" s="87">
        <v>6.2958239999999996</v>
      </c>
      <c r="Y152" s="87">
        <v>6.8753869999999999</v>
      </c>
      <c r="Z152" s="516">
        <v>1.057466</v>
      </c>
      <c r="AA152" s="86">
        <v>0.44264700000000001</v>
      </c>
      <c r="AB152" s="97">
        <v>0.91570499999999999</v>
      </c>
      <c r="AC152" s="86">
        <v>0.192994</v>
      </c>
      <c r="AD152" s="210">
        <v>0.55794604999999997</v>
      </c>
      <c r="AE152" s="89">
        <v>3.0999999999999999E-3</v>
      </c>
      <c r="AF152" s="206">
        <v>0.59000900000000001</v>
      </c>
      <c r="AG152" s="93">
        <v>4.2960000000000003E-3</v>
      </c>
      <c r="AH152" s="517">
        <v>0.60254700000000005</v>
      </c>
      <c r="AI152" s="89">
        <v>3.1399999999999998E-5</v>
      </c>
      <c r="AJ152" s="518">
        <v>0.551755</v>
      </c>
      <c r="AK152" s="96">
        <v>2.7500000000000002E-4</v>
      </c>
    </row>
    <row r="153" spans="1:37" ht="15">
      <c r="A153" s="70" t="s">
        <v>198</v>
      </c>
      <c r="B153" s="86">
        <v>2.6624629999999998</v>
      </c>
      <c r="C153" s="86">
        <v>1.9488700000000001</v>
      </c>
      <c r="D153" s="86">
        <v>1.911859</v>
      </c>
      <c r="E153" s="86">
        <v>1.3336939999999999</v>
      </c>
      <c r="F153" s="86">
        <v>1.524392</v>
      </c>
      <c r="G153" s="86">
        <v>1.505331</v>
      </c>
      <c r="H153" s="86">
        <v>1.310659</v>
      </c>
      <c r="I153" s="86">
        <v>1.3817550000000001</v>
      </c>
      <c r="J153" s="86">
        <v>1.08341</v>
      </c>
      <c r="K153" s="86">
        <v>1.070856</v>
      </c>
      <c r="L153" s="86">
        <v>1.136341</v>
      </c>
      <c r="M153" s="86">
        <v>0.97197599999999995</v>
      </c>
      <c r="N153" s="86">
        <v>1.2138789999999999</v>
      </c>
      <c r="O153" s="86">
        <v>1.2022919999999999</v>
      </c>
      <c r="P153" s="86">
        <v>1.344174</v>
      </c>
      <c r="Q153" s="86">
        <v>1.2632699999999999</v>
      </c>
      <c r="R153" s="86">
        <v>1.282483</v>
      </c>
      <c r="S153" s="86">
        <v>1.2527820000000001</v>
      </c>
      <c r="T153" s="87">
        <v>2.1743969999999999</v>
      </c>
      <c r="U153" s="87">
        <v>1.454472</v>
      </c>
      <c r="V153" s="87">
        <v>1.2586079999999999</v>
      </c>
      <c r="W153" s="87">
        <v>1.0597240000000001</v>
      </c>
      <c r="X153" s="87">
        <v>1.2534479999999999</v>
      </c>
      <c r="Y153" s="87">
        <v>1.266178</v>
      </c>
      <c r="Z153" s="161">
        <v>1.187675</v>
      </c>
      <c r="AA153" s="86">
        <v>0.122624</v>
      </c>
      <c r="AB153" s="162">
        <v>0.98994599999999999</v>
      </c>
      <c r="AC153" s="86">
        <v>0.79702300000000004</v>
      </c>
      <c r="AD153" s="169">
        <v>0.48736457999999999</v>
      </c>
      <c r="AE153" s="89">
        <v>1.1003000000000001E-2</v>
      </c>
      <c r="AF153" s="519">
        <v>0.57883099999999998</v>
      </c>
      <c r="AG153" s="93">
        <v>2.4492E-2</v>
      </c>
      <c r="AH153" s="520">
        <v>0.87054100000000001</v>
      </c>
      <c r="AI153" s="89">
        <v>3.7158999999999998E-2</v>
      </c>
      <c r="AJ153" s="406">
        <v>0.86178900000000003</v>
      </c>
      <c r="AK153" s="122">
        <v>5.6867000000000001E-2</v>
      </c>
    </row>
    <row r="154" spans="1:37" ht="15">
      <c r="A154" s="70" t="s">
        <v>199</v>
      </c>
      <c r="B154" s="86">
        <v>7.9132850000000001</v>
      </c>
      <c r="C154" s="86">
        <v>6.1058029999999999</v>
      </c>
      <c r="D154" s="86">
        <v>6.1086869999999998</v>
      </c>
      <c r="E154" s="86">
        <v>7.6655749999999996</v>
      </c>
      <c r="F154" s="86">
        <v>8.3788129999999992</v>
      </c>
      <c r="G154" s="86">
        <v>8.1604349999999997</v>
      </c>
      <c r="H154" s="86">
        <v>3.2229450000000002</v>
      </c>
      <c r="I154" s="86">
        <v>3.1368200000000002</v>
      </c>
      <c r="J154" s="86">
        <v>2.8426089999999999</v>
      </c>
      <c r="K154" s="86">
        <v>2.9211</v>
      </c>
      <c r="L154" s="86">
        <v>3.2600699999999998</v>
      </c>
      <c r="M154" s="86">
        <v>2.785787</v>
      </c>
      <c r="N154" s="86">
        <v>2.0530520000000001</v>
      </c>
      <c r="O154" s="86">
        <v>2.0301719999999999</v>
      </c>
      <c r="P154" s="86">
        <v>2.4847359999999998</v>
      </c>
      <c r="Q154" s="86">
        <v>2.532689</v>
      </c>
      <c r="R154" s="86">
        <v>2.501204</v>
      </c>
      <c r="S154" s="86">
        <v>2.5529169999999999</v>
      </c>
      <c r="T154" s="87">
        <v>6.7092590000000003</v>
      </c>
      <c r="U154" s="87">
        <v>8.0682740000000006</v>
      </c>
      <c r="V154" s="87">
        <v>3.0674579999999998</v>
      </c>
      <c r="W154" s="87">
        <v>2.9889860000000001</v>
      </c>
      <c r="X154" s="87">
        <v>2.1893199999999999</v>
      </c>
      <c r="Y154" s="87">
        <v>2.528937</v>
      </c>
      <c r="Z154" s="245">
        <v>1.026254</v>
      </c>
      <c r="AA154" s="86">
        <v>0.68870200000000004</v>
      </c>
      <c r="AB154" s="416">
        <v>0.86570800000000003</v>
      </c>
      <c r="AC154" s="86">
        <v>8.4307000000000007E-2</v>
      </c>
      <c r="AD154" s="393">
        <v>0.44550167000000002</v>
      </c>
      <c r="AE154" s="89">
        <v>3.8430000000000001E-3</v>
      </c>
      <c r="AF154" s="521">
        <v>0.45719799999999999</v>
      </c>
      <c r="AG154" s="93">
        <v>4.0239999999999998E-3</v>
      </c>
      <c r="AH154" s="522">
        <v>0.313442</v>
      </c>
      <c r="AI154" s="89">
        <v>1.26E-5</v>
      </c>
      <c r="AJ154" s="523">
        <v>0.27134900000000001</v>
      </c>
      <c r="AK154" s="96">
        <v>2.1999999999999999E-5</v>
      </c>
    </row>
    <row r="155" spans="1:37" ht="15">
      <c r="A155" s="70" t="s">
        <v>200</v>
      </c>
      <c r="B155" s="86">
        <v>0.252</v>
      </c>
      <c r="C155" s="86">
        <v>0.176319</v>
      </c>
      <c r="D155" s="86">
        <v>0.18978999999999999</v>
      </c>
      <c r="E155" s="86">
        <v>0.19734199999999999</v>
      </c>
      <c r="F155" s="86">
        <v>0.22536300000000001</v>
      </c>
      <c r="G155" s="86">
        <v>0.194411</v>
      </c>
      <c r="H155" s="86">
        <v>0.120237</v>
      </c>
      <c r="I155" s="86">
        <v>0.106282</v>
      </c>
      <c r="J155" s="86">
        <v>9.6599000000000004E-2</v>
      </c>
      <c r="K155" s="86">
        <v>0.12435400000000001</v>
      </c>
      <c r="L155" s="86">
        <v>0.12564</v>
      </c>
      <c r="M155" s="86">
        <v>0.11376799999999999</v>
      </c>
      <c r="N155" s="86">
        <v>7.6491000000000003E-2</v>
      </c>
      <c r="O155" s="86">
        <v>7.3244000000000004E-2</v>
      </c>
      <c r="P155" s="86">
        <v>8.2487000000000005E-2</v>
      </c>
      <c r="Q155" s="86">
        <v>0.111427</v>
      </c>
      <c r="R155" s="86">
        <v>9.5186999999999994E-2</v>
      </c>
      <c r="S155" s="86">
        <v>0.11276</v>
      </c>
      <c r="T155" s="87">
        <v>0.206036</v>
      </c>
      <c r="U155" s="87">
        <v>0.205705</v>
      </c>
      <c r="V155" s="87">
        <v>0.107706</v>
      </c>
      <c r="W155" s="87">
        <v>0.121254</v>
      </c>
      <c r="X155" s="87">
        <v>7.7407000000000004E-2</v>
      </c>
      <c r="Y155" s="87">
        <v>0.106458</v>
      </c>
      <c r="Z155" s="524">
        <v>0.88826899999999998</v>
      </c>
      <c r="AA155" s="86">
        <v>0.15839400000000001</v>
      </c>
      <c r="AB155" s="201">
        <v>0.72711499999999996</v>
      </c>
      <c r="AC155" s="89">
        <v>9.75E-3</v>
      </c>
      <c r="AD155" s="99">
        <v>0.58850855999999996</v>
      </c>
      <c r="AE155" s="89">
        <v>2.2942000000000001E-2</v>
      </c>
      <c r="AF155" s="200">
        <v>0.52275400000000005</v>
      </c>
      <c r="AG155" s="93">
        <v>1.5514E-2</v>
      </c>
      <c r="AH155" s="525">
        <v>0.51752799999999999</v>
      </c>
      <c r="AI155" s="89">
        <v>9.4799999999999995E-4</v>
      </c>
      <c r="AJ155" s="290">
        <v>0.37630200000000003</v>
      </c>
      <c r="AK155" s="96">
        <v>2.33E-4</v>
      </c>
    </row>
    <row r="156" spans="1:37" ht="15">
      <c r="A156" s="70" t="s">
        <v>201</v>
      </c>
      <c r="B156" s="86">
        <v>0.28390700000000002</v>
      </c>
      <c r="C156" s="86">
        <v>0.21402099999999999</v>
      </c>
      <c r="D156" s="86">
        <v>0.228382</v>
      </c>
      <c r="E156" s="86">
        <v>0.20391300000000001</v>
      </c>
      <c r="F156" s="86">
        <v>0.216749</v>
      </c>
      <c r="G156" s="86">
        <v>0.22440599999999999</v>
      </c>
      <c r="H156" s="86">
        <v>0.29758299999999999</v>
      </c>
      <c r="I156" s="86">
        <v>0.30670500000000001</v>
      </c>
      <c r="J156" s="86">
        <v>0.29375600000000002</v>
      </c>
      <c r="K156" s="86">
        <v>0.19925999999999999</v>
      </c>
      <c r="L156" s="86">
        <v>0.21834999999999999</v>
      </c>
      <c r="M156" s="86">
        <v>0.19099099999999999</v>
      </c>
      <c r="N156" s="86">
        <v>0.323023</v>
      </c>
      <c r="O156" s="86">
        <v>0.33380700000000002</v>
      </c>
      <c r="P156" s="86">
        <v>0.34300700000000001</v>
      </c>
      <c r="Q156" s="86">
        <v>0.223639</v>
      </c>
      <c r="R156" s="86">
        <v>0.23823</v>
      </c>
      <c r="S156" s="86">
        <v>0.23627500000000001</v>
      </c>
      <c r="T156" s="87">
        <v>0.24210300000000001</v>
      </c>
      <c r="U156" s="87">
        <v>0.21502199999999999</v>
      </c>
      <c r="V156" s="87">
        <v>0.299348</v>
      </c>
      <c r="W156" s="87">
        <v>0.20286699999999999</v>
      </c>
      <c r="X156" s="87">
        <v>0.33327899999999999</v>
      </c>
      <c r="Y156" s="87">
        <v>0.23271500000000001</v>
      </c>
      <c r="Z156" s="171">
        <v>1.4755860000000001</v>
      </c>
      <c r="AA156" s="89">
        <v>4.2299999999999998E-4</v>
      </c>
      <c r="AB156" s="270">
        <v>1.432137</v>
      </c>
      <c r="AC156" s="89">
        <v>1.6699999999999999E-4</v>
      </c>
      <c r="AD156" s="261">
        <v>0.83793678000000005</v>
      </c>
      <c r="AE156" s="86">
        <v>0.16034100000000001</v>
      </c>
      <c r="AF156" s="157">
        <v>1.236448</v>
      </c>
      <c r="AG156" s="119">
        <v>5.7350999999999999E-2</v>
      </c>
      <c r="AH156" s="399">
        <v>1.0822799999999999</v>
      </c>
      <c r="AI156" s="86">
        <v>7.8466999999999995E-2</v>
      </c>
      <c r="AJ156" s="526">
        <v>1.549974</v>
      </c>
      <c r="AK156" s="96">
        <v>1.4200000000000001E-4</v>
      </c>
    </row>
    <row r="157" spans="1:37" ht="15">
      <c r="A157" s="70" t="s">
        <v>202</v>
      </c>
      <c r="B157" s="86">
        <v>3.8248380000000002</v>
      </c>
      <c r="C157" s="86">
        <v>3.10195</v>
      </c>
      <c r="D157" s="86">
        <v>3.3253300000000001</v>
      </c>
      <c r="E157" s="86">
        <v>2.8639510000000001</v>
      </c>
      <c r="F157" s="86">
        <v>3.0855070000000002</v>
      </c>
      <c r="G157" s="86">
        <v>3.1624210000000001</v>
      </c>
      <c r="H157" s="86">
        <v>2.0137610000000001</v>
      </c>
      <c r="I157" s="86">
        <v>2.1846580000000002</v>
      </c>
      <c r="J157" s="86">
        <v>2.2777620000000001</v>
      </c>
      <c r="K157" s="86">
        <v>2.0940310000000002</v>
      </c>
      <c r="L157" s="86">
        <v>2.2346949999999999</v>
      </c>
      <c r="M157" s="86">
        <v>2.1606830000000001</v>
      </c>
      <c r="N157" s="86">
        <v>2.051917</v>
      </c>
      <c r="O157" s="86">
        <v>2.4491049999999999</v>
      </c>
      <c r="P157" s="86">
        <v>2.4252379999999998</v>
      </c>
      <c r="Q157" s="86">
        <v>2.6553239999999998</v>
      </c>
      <c r="R157" s="86">
        <v>3.1033719999999998</v>
      </c>
      <c r="S157" s="86">
        <v>3.1660270000000001</v>
      </c>
      <c r="T157" s="87">
        <v>3.417373</v>
      </c>
      <c r="U157" s="87">
        <v>3.037293</v>
      </c>
      <c r="V157" s="87">
        <v>2.1587269999999998</v>
      </c>
      <c r="W157" s="87">
        <v>2.1631360000000002</v>
      </c>
      <c r="X157" s="87">
        <v>2.3087529999999998</v>
      </c>
      <c r="Y157" s="87">
        <v>2.9749080000000001</v>
      </c>
      <c r="Z157" s="432">
        <v>0.99796200000000002</v>
      </c>
      <c r="AA157" s="86">
        <v>0.96215300000000004</v>
      </c>
      <c r="AB157" s="110">
        <v>0.77607599999999999</v>
      </c>
      <c r="AC157" s="89">
        <v>3.1819E-2</v>
      </c>
      <c r="AD157" s="527">
        <v>0.63298228999999995</v>
      </c>
      <c r="AE157" s="89">
        <v>4.4900000000000001E-3</v>
      </c>
      <c r="AF157" s="528">
        <v>0.63169200000000003</v>
      </c>
      <c r="AG157" s="93">
        <v>5.195E-3</v>
      </c>
      <c r="AH157" s="181">
        <v>0.97946</v>
      </c>
      <c r="AI157" s="86">
        <v>0.75165700000000002</v>
      </c>
      <c r="AJ157" s="266">
        <v>0.76013500000000001</v>
      </c>
      <c r="AK157" s="96">
        <v>9.6589999999999992E-3</v>
      </c>
    </row>
    <row r="158" spans="1:37" ht="15">
      <c r="A158" s="70" t="s">
        <v>203</v>
      </c>
      <c r="B158" s="86">
        <v>0.24338399999999999</v>
      </c>
      <c r="C158" s="86">
        <v>0.20871500000000001</v>
      </c>
      <c r="D158" s="86">
        <v>0.24205599999999999</v>
      </c>
      <c r="E158" s="86">
        <v>0.181757</v>
      </c>
      <c r="F158" s="86">
        <v>0.214036</v>
      </c>
      <c r="G158" s="86">
        <v>0.21965199999999999</v>
      </c>
      <c r="H158" s="86">
        <v>8.7351999999999999E-2</v>
      </c>
      <c r="I158" s="86">
        <v>0.11219700000000001</v>
      </c>
      <c r="J158" s="86">
        <v>0.145014</v>
      </c>
      <c r="K158" s="86">
        <v>9.8535999999999999E-2</v>
      </c>
      <c r="L158" s="86">
        <v>0.12392499999999999</v>
      </c>
      <c r="M158" s="86">
        <v>0.13694200000000001</v>
      </c>
      <c r="N158" s="86">
        <v>0.101684</v>
      </c>
      <c r="O158" s="86">
        <v>0.155224</v>
      </c>
      <c r="P158" s="86">
        <v>0.162296</v>
      </c>
      <c r="Q158" s="86">
        <v>0.16327700000000001</v>
      </c>
      <c r="R158" s="86">
        <v>0.22825100000000001</v>
      </c>
      <c r="S158" s="86">
        <v>0.231463</v>
      </c>
      <c r="T158" s="87">
        <v>0.23138500000000001</v>
      </c>
      <c r="U158" s="87">
        <v>0.205148</v>
      </c>
      <c r="V158" s="87">
        <v>0.114855</v>
      </c>
      <c r="W158" s="87">
        <v>0.119801</v>
      </c>
      <c r="X158" s="87">
        <v>0.139735</v>
      </c>
      <c r="Y158" s="87">
        <v>0.20766399999999999</v>
      </c>
      <c r="Z158" s="405">
        <v>0.95871200000000001</v>
      </c>
      <c r="AA158" s="86">
        <v>0.818164</v>
      </c>
      <c r="AB158" s="137">
        <v>0.67288899999999996</v>
      </c>
      <c r="AC158" s="86">
        <v>8.1405000000000005E-2</v>
      </c>
      <c r="AD158" s="525">
        <v>0.51775665000000004</v>
      </c>
      <c r="AE158" s="89">
        <v>2.2200000000000002E-3</v>
      </c>
      <c r="AF158" s="350">
        <v>0.49637900000000001</v>
      </c>
      <c r="AG158" s="93">
        <v>4.47E-3</v>
      </c>
      <c r="AH158" s="233">
        <v>1.0122610000000001</v>
      </c>
      <c r="AI158" s="86">
        <v>0.92516500000000002</v>
      </c>
      <c r="AJ158" s="370">
        <v>0.68113900000000005</v>
      </c>
      <c r="AK158" s="96">
        <v>4.3708999999999998E-2</v>
      </c>
    </row>
    <row r="159" spans="1:37" ht="15">
      <c r="A159" s="70" t="s">
        <v>204</v>
      </c>
      <c r="B159" s="86">
        <v>3.0729839999999999</v>
      </c>
      <c r="C159" s="86">
        <v>2.4312670000000001</v>
      </c>
      <c r="D159" s="86">
        <v>2.5490270000000002</v>
      </c>
      <c r="E159" s="86">
        <v>2.4892699999999999</v>
      </c>
      <c r="F159" s="86">
        <v>2.6449590000000001</v>
      </c>
      <c r="G159" s="86">
        <v>2.6737839999999999</v>
      </c>
      <c r="H159" s="86">
        <v>1.7474620000000001</v>
      </c>
      <c r="I159" s="86">
        <v>1.8801890000000001</v>
      </c>
      <c r="J159" s="86">
        <v>1.8414630000000001</v>
      </c>
      <c r="K159" s="86">
        <v>1.65794</v>
      </c>
      <c r="L159" s="86">
        <v>1.763328</v>
      </c>
      <c r="M159" s="86">
        <v>1.6639900000000001</v>
      </c>
      <c r="N159" s="86">
        <v>1.7642949999999999</v>
      </c>
      <c r="O159" s="86">
        <v>1.9796929999999999</v>
      </c>
      <c r="P159" s="86">
        <v>1.944645</v>
      </c>
      <c r="Q159" s="86">
        <v>2.087145</v>
      </c>
      <c r="R159" s="86">
        <v>2.296627</v>
      </c>
      <c r="S159" s="86">
        <v>2.3839980000000001</v>
      </c>
      <c r="T159" s="87">
        <v>2.6844260000000002</v>
      </c>
      <c r="U159" s="87">
        <v>2.602671</v>
      </c>
      <c r="V159" s="87">
        <v>1.8230379999999999</v>
      </c>
      <c r="W159" s="87">
        <v>1.6950860000000001</v>
      </c>
      <c r="X159" s="87">
        <v>1.8962110000000001</v>
      </c>
      <c r="Y159" s="87">
        <v>2.2559230000000001</v>
      </c>
      <c r="Z159" s="104">
        <v>1.0754840000000001</v>
      </c>
      <c r="AA159" s="86">
        <v>7.0196999999999996E-2</v>
      </c>
      <c r="AB159" s="164">
        <v>0.84054799999999996</v>
      </c>
      <c r="AC159" s="89">
        <v>3.1220000000000001E-2</v>
      </c>
      <c r="AD159" s="101">
        <v>0.63145194999999998</v>
      </c>
      <c r="AE159" s="89">
        <v>7.803E-3</v>
      </c>
      <c r="AF159" s="370">
        <v>0.67911600000000005</v>
      </c>
      <c r="AG159" s="93">
        <v>1.2819000000000001E-2</v>
      </c>
      <c r="AH159" s="250">
        <v>0.86677199999999999</v>
      </c>
      <c r="AI159" s="89">
        <v>2.9937999999999999E-2</v>
      </c>
      <c r="AJ159" s="201">
        <v>0.72856299999999996</v>
      </c>
      <c r="AK159" s="96">
        <v>1.304E-3</v>
      </c>
    </row>
    <row r="160" spans="1:37" ht="15">
      <c r="A160" s="70" t="s">
        <v>205</v>
      </c>
      <c r="B160" s="86">
        <v>5.829809</v>
      </c>
      <c r="C160" s="86">
        <v>4.2910740000000001</v>
      </c>
      <c r="D160" s="86">
        <v>4.2198950000000002</v>
      </c>
      <c r="E160" s="86">
        <v>5.0508740000000003</v>
      </c>
      <c r="F160" s="86">
        <v>5.073264</v>
      </c>
      <c r="G160" s="86">
        <v>5.1818720000000003</v>
      </c>
      <c r="H160" s="86">
        <v>6.9388620000000003</v>
      </c>
      <c r="I160" s="86">
        <v>7.0705340000000003</v>
      </c>
      <c r="J160" s="86">
        <v>6.6439300000000001</v>
      </c>
      <c r="K160" s="86">
        <v>3.711659</v>
      </c>
      <c r="L160" s="86">
        <v>3.9560749999999998</v>
      </c>
      <c r="M160" s="86">
        <v>3.4429620000000001</v>
      </c>
      <c r="N160" s="86">
        <v>7.6503639999999997</v>
      </c>
      <c r="O160" s="86">
        <v>7.5445779999999996</v>
      </c>
      <c r="P160" s="86">
        <v>8.0701590000000003</v>
      </c>
      <c r="Q160" s="86">
        <v>4.0028980000000001</v>
      </c>
      <c r="R160" s="86">
        <v>4.0264949999999997</v>
      </c>
      <c r="S160" s="86">
        <v>4.0676500000000004</v>
      </c>
      <c r="T160" s="87">
        <v>4.780259</v>
      </c>
      <c r="U160" s="87">
        <v>5.1020029999999998</v>
      </c>
      <c r="V160" s="87">
        <v>6.884442</v>
      </c>
      <c r="W160" s="87">
        <v>3.7035650000000002</v>
      </c>
      <c r="X160" s="87">
        <v>7.7550340000000002</v>
      </c>
      <c r="Y160" s="87">
        <v>4.0323479999999998</v>
      </c>
      <c r="Z160" s="529">
        <v>1.8588690000000001</v>
      </c>
      <c r="AA160" s="89">
        <v>8.2000000000000001E-5</v>
      </c>
      <c r="AB160" s="491">
        <v>1.923206</v>
      </c>
      <c r="AC160" s="89">
        <v>2.0999999999999999E-5</v>
      </c>
      <c r="AD160" s="530">
        <v>0.77476235000000004</v>
      </c>
      <c r="AE160" s="86">
        <v>0.119741</v>
      </c>
      <c r="AF160" s="477">
        <v>1.4401820000000001</v>
      </c>
      <c r="AG160" s="93">
        <v>1.7603000000000001E-2</v>
      </c>
      <c r="AH160" s="531">
        <v>0.79034599999999999</v>
      </c>
      <c r="AI160" s="89">
        <v>1.8E-5</v>
      </c>
      <c r="AJ160" s="409">
        <v>1.519998</v>
      </c>
      <c r="AK160" s="96">
        <v>8.8999999999999995E-5</v>
      </c>
    </row>
    <row r="161" spans="1:37" ht="15">
      <c r="A161" s="70" t="s">
        <v>206</v>
      </c>
      <c r="B161" s="86">
        <v>111.0985</v>
      </c>
      <c r="C161" s="86">
        <v>87.119829999999993</v>
      </c>
      <c r="D161" s="86">
        <v>89.192949999999996</v>
      </c>
      <c r="E161" s="86">
        <v>90.556659999999994</v>
      </c>
      <c r="F161" s="86">
        <v>95.67962</v>
      </c>
      <c r="G161" s="86">
        <v>96.214740000000006</v>
      </c>
      <c r="H161" s="86">
        <v>75.943020000000004</v>
      </c>
      <c r="I161" s="86">
        <v>77.654290000000003</v>
      </c>
      <c r="J161" s="86">
        <v>73.126249999999999</v>
      </c>
      <c r="K161" s="86">
        <v>64.48903</v>
      </c>
      <c r="L161" s="86">
        <v>64.90504</v>
      </c>
      <c r="M161" s="86">
        <v>60.021129999999999</v>
      </c>
      <c r="N161" s="86">
        <v>75.446939999999998</v>
      </c>
      <c r="O161" s="86">
        <v>78.155010000000004</v>
      </c>
      <c r="P161" s="86">
        <v>78.246840000000006</v>
      </c>
      <c r="Q161" s="86">
        <v>78.162899999999993</v>
      </c>
      <c r="R161" s="86">
        <v>82.577010000000001</v>
      </c>
      <c r="S161" s="86">
        <v>84.016270000000006</v>
      </c>
      <c r="T161" s="87">
        <v>95.803749999999994</v>
      </c>
      <c r="U161" s="87">
        <v>94.15034</v>
      </c>
      <c r="V161" s="87">
        <v>75.574520000000007</v>
      </c>
      <c r="W161" s="87">
        <v>63.138399999999997</v>
      </c>
      <c r="X161" s="87">
        <v>77.282929999999993</v>
      </c>
      <c r="Y161" s="87">
        <v>81.585390000000004</v>
      </c>
      <c r="Z161" s="408">
        <v>1.196966</v>
      </c>
      <c r="AA161" s="89">
        <v>3.7030000000000001E-3</v>
      </c>
      <c r="AB161" s="497">
        <v>0.94726399999999999</v>
      </c>
      <c r="AC161" s="86">
        <v>9.6203999999999998E-2</v>
      </c>
      <c r="AD161" s="285">
        <v>0.65903895999999995</v>
      </c>
      <c r="AE161" s="89">
        <v>1.4001E-2</v>
      </c>
      <c r="AF161" s="173">
        <v>0.78884699999999996</v>
      </c>
      <c r="AG161" s="119">
        <v>6.0111999999999999E-2</v>
      </c>
      <c r="AH161" s="250">
        <v>0.86654399999999998</v>
      </c>
      <c r="AI161" s="89">
        <v>7.5709999999999996E-3</v>
      </c>
      <c r="AJ161" s="532">
        <v>0.82084599999999996</v>
      </c>
      <c r="AK161" s="96">
        <v>1.1329999999999999E-3</v>
      </c>
    </row>
    <row r="162" spans="1:37" ht="15">
      <c r="A162" s="70" t="s">
        <v>207</v>
      </c>
      <c r="B162" s="86">
        <v>5.878787</v>
      </c>
      <c r="C162" s="86">
        <v>4.9230999999999998</v>
      </c>
      <c r="D162" s="86">
        <v>5.2916829999999999</v>
      </c>
      <c r="E162" s="86">
        <v>4.6082159999999996</v>
      </c>
      <c r="F162" s="86">
        <v>5.0811310000000001</v>
      </c>
      <c r="G162" s="86">
        <v>5.0532870000000001</v>
      </c>
      <c r="H162" s="86">
        <v>2.6846749999999999</v>
      </c>
      <c r="I162" s="86">
        <v>3.0904250000000002</v>
      </c>
      <c r="J162" s="86">
        <v>3.3000590000000001</v>
      </c>
      <c r="K162" s="86">
        <v>2.7857259999999999</v>
      </c>
      <c r="L162" s="86">
        <v>3.1048079999999998</v>
      </c>
      <c r="M162" s="86">
        <v>3.1054200000000001</v>
      </c>
      <c r="N162" s="86">
        <v>2.908776</v>
      </c>
      <c r="O162" s="86">
        <v>3.592425</v>
      </c>
      <c r="P162" s="86">
        <v>3.6661329999999999</v>
      </c>
      <c r="Q162" s="86">
        <v>3.8011599999999999</v>
      </c>
      <c r="R162" s="86">
        <v>4.7036829999999998</v>
      </c>
      <c r="S162" s="86">
        <v>4.6998660000000001</v>
      </c>
      <c r="T162" s="87">
        <v>5.3645240000000003</v>
      </c>
      <c r="U162" s="87">
        <v>4.9142109999999999</v>
      </c>
      <c r="V162" s="87">
        <v>3.0250530000000002</v>
      </c>
      <c r="W162" s="87">
        <v>2.9986510000000002</v>
      </c>
      <c r="X162" s="87">
        <v>3.3891110000000002</v>
      </c>
      <c r="Y162" s="87">
        <v>4.4015700000000004</v>
      </c>
      <c r="Z162" s="139">
        <v>1.008805</v>
      </c>
      <c r="AA162" s="86">
        <v>0.90586900000000004</v>
      </c>
      <c r="AB162" s="98">
        <v>0.76997800000000005</v>
      </c>
      <c r="AC162" s="86">
        <v>5.8217999999999999E-2</v>
      </c>
      <c r="AD162" s="470">
        <v>0.55897810999999997</v>
      </c>
      <c r="AE162" s="89">
        <v>1.3619999999999999E-3</v>
      </c>
      <c r="AF162" s="106">
        <v>0.56389999999999996</v>
      </c>
      <c r="AG162" s="93">
        <v>2.1320000000000002E-3</v>
      </c>
      <c r="AH162" s="533">
        <v>0.89568199999999998</v>
      </c>
      <c r="AI162" s="86">
        <v>0.202902</v>
      </c>
      <c r="AJ162" s="468">
        <v>0.68965500000000002</v>
      </c>
      <c r="AK162" s="96">
        <v>5.9300000000000004E-3</v>
      </c>
    </row>
    <row r="163" spans="1:37" ht="15">
      <c r="A163" s="70" t="s">
        <v>208</v>
      </c>
      <c r="B163" s="86">
        <v>0.28372900000000001</v>
      </c>
      <c r="C163" s="86">
        <v>0.224361</v>
      </c>
      <c r="D163" s="86">
        <v>0.22580600000000001</v>
      </c>
      <c r="E163" s="86">
        <v>0.18701400000000001</v>
      </c>
      <c r="F163" s="86">
        <v>0.19599900000000001</v>
      </c>
      <c r="G163" s="86">
        <v>0.19835700000000001</v>
      </c>
      <c r="H163" s="86">
        <v>0.24445900000000001</v>
      </c>
      <c r="I163" s="86">
        <v>0.25319700000000001</v>
      </c>
      <c r="J163" s="86">
        <v>0.24024100000000001</v>
      </c>
      <c r="K163" s="86">
        <v>0.147503</v>
      </c>
      <c r="L163" s="86">
        <v>0.150557</v>
      </c>
      <c r="M163" s="86">
        <v>0.134551</v>
      </c>
      <c r="N163" s="86">
        <v>0.25009700000000001</v>
      </c>
      <c r="O163" s="86">
        <v>0.25179299999999999</v>
      </c>
      <c r="P163" s="86">
        <v>0.25975799999999999</v>
      </c>
      <c r="Q163" s="86">
        <v>0.15812200000000001</v>
      </c>
      <c r="R163" s="86">
        <v>0.160188</v>
      </c>
      <c r="S163" s="86">
        <v>0.159133</v>
      </c>
      <c r="T163" s="87">
        <v>0.24463199999999999</v>
      </c>
      <c r="U163" s="87">
        <v>0.19378999999999999</v>
      </c>
      <c r="V163" s="87">
        <v>0.24596599999999999</v>
      </c>
      <c r="W163" s="87">
        <v>0.144204</v>
      </c>
      <c r="X163" s="87">
        <v>0.25388300000000003</v>
      </c>
      <c r="Y163" s="87">
        <v>0.15914800000000001</v>
      </c>
      <c r="Z163" s="485">
        <v>1.705681</v>
      </c>
      <c r="AA163" s="89">
        <v>8.14E-5</v>
      </c>
      <c r="AB163" s="236">
        <v>1.595264</v>
      </c>
      <c r="AC163" s="89">
        <v>6.2999999999999998E-6</v>
      </c>
      <c r="AD163" s="534">
        <v>0.58947280000000002</v>
      </c>
      <c r="AE163" s="89">
        <v>7.5880000000000001E-3</v>
      </c>
      <c r="AF163" s="139">
        <v>1.005452</v>
      </c>
      <c r="AG163" s="119">
        <v>0.94983099999999998</v>
      </c>
      <c r="AH163" s="124">
        <v>0.82123800000000002</v>
      </c>
      <c r="AI163" s="89">
        <v>5.8900000000000001E-4</v>
      </c>
      <c r="AJ163" s="143">
        <v>1.3100909999999999</v>
      </c>
      <c r="AK163" s="96">
        <v>1.92E-4</v>
      </c>
    </row>
    <row r="164" spans="1:37" ht="15">
      <c r="A164" s="70" t="s">
        <v>209</v>
      </c>
      <c r="B164" s="86">
        <v>2.049496</v>
      </c>
      <c r="C164" s="86">
        <v>1.591904</v>
      </c>
      <c r="D164" s="86">
        <v>1.6321129999999999</v>
      </c>
      <c r="E164" s="86">
        <v>1.5310440000000001</v>
      </c>
      <c r="F164" s="86">
        <v>1.578695</v>
      </c>
      <c r="G164" s="86">
        <v>1.5856079999999999</v>
      </c>
      <c r="H164" s="86">
        <v>1.146882</v>
      </c>
      <c r="I164" s="86">
        <v>1.1611640000000001</v>
      </c>
      <c r="J164" s="86">
        <v>1.1172869999999999</v>
      </c>
      <c r="K164" s="86">
        <v>0.93922099999999997</v>
      </c>
      <c r="L164" s="86">
        <v>0.97235499999999997</v>
      </c>
      <c r="M164" s="86">
        <v>0.90160499999999999</v>
      </c>
      <c r="N164" s="86">
        <v>1.0163800000000001</v>
      </c>
      <c r="O164" s="86">
        <v>1.0309600000000001</v>
      </c>
      <c r="P164" s="86">
        <v>1.077742</v>
      </c>
      <c r="Q164" s="86">
        <v>0.95951399999999998</v>
      </c>
      <c r="R164" s="86">
        <v>1.050621</v>
      </c>
      <c r="S164" s="86">
        <v>1.0701130000000001</v>
      </c>
      <c r="T164" s="87">
        <v>1.757838</v>
      </c>
      <c r="U164" s="87">
        <v>1.565116</v>
      </c>
      <c r="V164" s="87">
        <v>1.141778</v>
      </c>
      <c r="W164" s="87">
        <v>0.93772699999999998</v>
      </c>
      <c r="X164" s="87">
        <v>1.0416939999999999</v>
      </c>
      <c r="Y164" s="87">
        <v>1.0267500000000001</v>
      </c>
      <c r="Z164" s="141">
        <v>1.2176009999999999</v>
      </c>
      <c r="AA164" s="89">
        <v>1.08E-3</v>
      </c>
      <c r="AB164" s="139">
        <v>1.0145550000000001</v>
      </c>
      <c r="AC164" s="86">
        <v>0.71962599999999999</v>
      </c>
      <c r="AD164" s="320">
        <v>0.53345489999999995</v>
      </c>
      <c r="AE164" s="89">
        <v>5.1500000000000001E-3</v>
      </c>
      <c r="AF164" s="515">
        <v>0.64953499999999997</v>
      </c>
      <c r="AG164" s="93">
        <v>1.3752E-2</v>
      </c>
      <c r="AH164" s="535">
        <v>0.65602199999999999</v>
      </c>
      <c r="AI164" s="89">
        <v>1.46E-4</v>
      </c>
      <c r="AJ164" s="325">
        <v>0.66556999999999999</v>
      </c>
      <c r="AK164" s="96">
        <v>3.1999999999999999E-5</v>
      </c>
    </row>
    <row r="165" spans="1:37" ht="15">
      <c r="A165" s="70" t="s">
        <v>210</v>
      </c>
      <c r="B165" s="86">
        <v>2.7276389999999999</v>
      </c>
      <c r="C165" s="86">
        <v>2.3034949999999998</v>
      </c>
      <c r="D165" s="86">
        <v>2.4257420000000001</v>
      </c>
      <c r="E165" s="86">
        <v>2.3019690000000002</v>
      </c>
      <c r="F165" s="86">
        <v>2.5072890000000001</v>
      </c>
      <c r="G165" s="86">
        <v>2.4527329999999998</v>
      </c>
      <c r="H165" s="86">
        <v>1.3416710000000001</v>
      </c>
      <c r="I165" s="86">
        <v>1.495071</v>
      </c>
      <c r="J165" s="86">
        <v>1.526413</v>
      </c>
      <c r="K165" s="86">
        <v>1.23282</v>
      </c>
      <c r="L165" s="86">
        <v>1.3590549999999999</v>
      </c>
      <c r="M165" s="86">
        <v>1.3085180000000001</v>
      </c>
      <c r="N165" s="86">
        <v>1.337056</v>
      </c>
      <c r="O165" s="86">
        <v>1.566011</v>
      </c>
      <c r="P165" s="86">
        <v>1.6295999999999999</v>
      </c>
      <c r="Q165" s="86">
        <v>1.5187440000000001</v>
      </c>
      <c r="R165" s="86">
        <v>1.8280860000000001</v>
      </c>
      <c r="S165" s="86">
        <v>1.7930870000000001</v>
      </c>
      <c r="T165" s="87">
        <v>2.4856250000000002</v>
      </c>
      <c r="U165" s="87">
        <v>2.4206639999999999</v>
      </c>
      <c r="V165" s="87">
        <v>1.454385</v>
      </c>
      <c r="W165" s="87">
        <v>1.3001309999999999</v>
      </c>
      <c r="X165" s="87">
        <v>1.5108889999999999</v>
      </c>
      <c r="Y165" s="87">
        <v>1.713306</v>
      </c>
      <c r="Z165" s="156">
        <v>1.1186449999999999</v>
      </c>
      <c r="AA165" s="86">
        <v>8.5397000000000001E-2</v>
      </c>
      <c r="AB165" s="400">
        <v>0.88185599999999997</v>
      </c>
      <c r="AC165" s="86">
        <v>0.20028299999999999</v>
      </c>
      <c r="AD165" s="278">
        <v>0.52305992000000001</v>
      </c>
      <c r="AE165" s="89">
        <v>8.3299999999999997E-4</v>
      </c>
      <c r="AF165" s="494">
        <v>0.58511800000000003</v>
      </c>
      <c r="AG165" s="93">
        <v>1.732E-3</v>
      </c>
      <c r="AH165" s="311">
        <v>0.70778300000000005</v>
      </c>
      <c r="AI165" s="89">
        <v>3.5990000000000002E-3</v>
      </c>
      <c r="AJ165" s="212">
        <v>0.62416300000000002</v>
      </c>
      <c r="AK165" s="96">
        <v>1.0870000000000001E-3</v>
      </c>
    </row>
    <row r="166" spans="1:37" ht="15">
      <c r="A166" s="70" t="s">
        <v>211</v>
      </c>
      <c r="B166" s="86">
        <v>0.37006099999999997</v>
      </c>
      <c r="C166" s="86">
        <v>0.282412</v>
      </c>
      <c r="D166" s="86">
        <v>0.287748</v>
      </c>
      <c r="E166" s="86">
        <v>0.275092</v>
      </c>
      <c r="F166" s="86">
        <v>0.27972000000000002</v>
      </c>
      <c r="G166" s="86">
        <v>0.25716</v>
      </c>
      <c r="H166" s="86">
        <v>0.22871</v>
      </c>
      <c r="I166" s="86">
        <v>0.23171700000000001</v>
      </c>
      <c r="J166" s="86">
        <v>0.22059000000000001</v>
      </c>
      <c r="K166" s="86">
        <v>0.162937</v>
      </c>
      <c r="L166" s="86">
        <v>0.16792399999999999</v>
      </c>
      <c r="M166" s="86">
        <v>0.158334</v>
      </c>
      <c r="N166" s="86">
        <v>0.19820199999999999</v>
      </c>
      <c r="O166" s="86">
        <v>0.19494900000000001</v>
      </c>
      <c r="P166" s="86">
        <v>0.192827</v>
      </c>
      <c r="Q166" s="86">
        <v>0.15582599999999999</v>
      </c>
      <c r="R166" s="86">
        <v>0.15958700000000001</v>
      </c>
      <c r="S166" s="86">
        <v>0.16579099999999999</v>
      </c>
      <c r="T166" s="87">
        <v>0.31340699999999999</v>
      </c>
      <c r="U166" s="87">
        <v>0.27065699999999998</v>
      </c>
      <c r="V166" s="87">
        <v>0.22700600000000001</v>
      </c>
      <c r="W166" s="87">
        <v>0.16306499999999999</v>
      </c>
      <c r="X166" s="87">
        <v>0.195326</v>
      </c>
      <c r="Y166" s="87">
        <v>0.16040099999999999</v>
      </c>
      <c r="Z166" s="443">
        <v>1.392117</v>
      </c>
      <c r="AA166" s="89">
        <v>1.22E-4</v>
      </c>
      <c r="AB166" s="141">
        <v>1.217733</v>
      </c>
      <c r="AC166" s="89">
        <v>4.5100000000000001E-4</v>
      </c>
      <c r="AD166" s="525">
        <v>0.52029866000000002</v>
      </c>
      <c r="AE166" s="89">
        <v>6.1939999999999999E-3</v>
      </c>
      <c r="AF166" s="150">
        <v>0.72431699999999999</v>
      </c>
      <c r="AG166" s="93">
        <v>3.8975000000000003E-2</v>
      </c>
      <c r="AH166" s="176">
        <v>0.59263600000000005</v>
      </c>
      <c r="AI166" s="89">
        <v>1.2300000000000001E-4</v>
      </c>
      <c r="AJ166" s="421">
        <v>0.72167199999999998</v>
      </c>
      <c r="AK166" s="96">
        <v>4.3600000000000003E-4</v>
      </c>
    </row>
    <row r="167" spans="1:37" ht="15">
      <c r="A167" s="70" t="s">
        <v>212</v>
      </c>
      <c r="B167" s="86">
        <v>8.8159000000000001E-2</v>
      </c>
      <c r="C167" s="86">
        <v>6.9953000000000001E-2</v>
      </c>
      <c r="D167" s="86">
        <v>7.4297000000000002E-2</v>
      </c>
      <c r="E167" s="86">
        <v>6.8090999999999999E-2</v>
      </c>
      <c r="F167" s="86">
        <v>7.2222999999999996E-2</v>
      </c>
      <c r="G167" s="86">
        <v>7.5453000000000006E-2</v>
      </c>
      <c r="H167" s="86">
        <v>5.4872999999999998E-2</v>
      </c>
      <c r="I167" s="86">
        <v>5.8001999999999998E-2</v>
      </c>
      <c r="J167" s="86">
        <v>5.4114000000000002E-2</v>
      </c>
      <c r="K167" s="86">
        <v>4.5151999999999998E-2</v>
      </c>
      <c r="L167" s="86">
        <v>3.6754000000000002E-2</v>
      </c>
      <c r="M167" s="86">
        <v>4.3048000000000003E-2</v>
      </c>
      <c r="N167" s="86">
        <v>4.8051999999999997E-2</v>
      </c>
      <c r="O167" s="86">
        <v>4.9468999999999999E-2</v>
      </c>
      <c r="P167" s="86">
        <v>5.2406000000000001E-2</v>
      </c>
      <c r="Q167" s="86">
        <v>4.8938000000000002E-2</v>
      </c>
      <c r="R167" s="86">
        <v>5.0785999999999998E-2</v>
      </c>
      <c r="S167" s="86">
        <v>4.8683999999999998E-2</v>
      </c>
      <c r="T167" s="87">
        <v>7.7469999999999997E-2</v>
      </c>
      <c r="U167" s="87">
        <v>7.1922E-2</v>
      </c>
      <c r="V167" s="87">
        <v>5.5662999999999997E-2</v>
      </c>
      <c r="W167" s="87">
        <v>4.1652000000000002E-2</v>
      </c>
      <c r="X167" s="87">
        <v>4.9976E-2</v>
      </c>
      <c r="Y167" s="87">
        <v>4.947E-2</v>
      </c>
      <c r="Z167" s="121">
        <v>1.3363940000000001</v>
      </c>
      <c r="AA167" s="89">
        <v>7.3670000000000003E-3</v>
      </c>
      <c r="AB167" s="139">
        <v>1.0102329999999999</v>
      </c>
      <c r="AC167" s="86">
        <v>0.74348999999999998</v>
      </c>
      <c r="AD167" s="441">
        <v>0.53765028000000004</v>
      </c>
      <c r="AE167" s="89">
        <v>4.0569999999999998E-3</v>
      </c>
      <c r="AF167" s="138">
        <v>0.71851299999999996</v>
      </c>
      <c r="AG167" s="93">
        <v>1.7809999999999999E-2</v>
      </c>
      <c r="AH167" s="438">
        <v>0.68781999999999999</v>
      </c>
      <c r="AI167" s="89">
        <v>5.4799999999999998E-4</v>
      </c>
      <c r="AJ167" s="191">
        <v>0.69485799999999998</v>
      </c>
      <c r="AK167" s="96">
        <v>9.1E-4</v>
      </c>
    </row>
    <row r="168" spans="1:37" ht="15">
      <c r="A168" s="70" t="s">
        <v>213</v>
      </c>
      <c r="B168" s="86">
        <v>3.6571389999999999</v>
      </c>
      <c r="C168" s="86">
        <v>2.7781180000000001</v>
      </c>
      <c r="D168" s="86">
        <v>2.8147359999999999</v>
      </c>
      <c r="E168" s="86">
        <v>2.6204800000000001</v>
      </c>
      <c r="F168" s="86">
        <v>2.7191939999999999</v>
      </c>
      <c r="G168" s="86">
        <v>2.7001210000000002</v>
      </c>
      <c r="H168" s="86">
        <v>2.6458569999999999</v>
      </c>
      <c r="I168" s="86">
        <v>2.6230009999999999</v>
      </c>
      <c r="J168" s="86">
        <v>2.3707829999999999</v>
      </c>
      <c r="K168" s="86">
        <v>1.738102</v>
      </c>
      <c r="L168" s="86">
        <v>1.7548189999999999</v>
      </c>
      <c r="M168" s="86">
        <v>1.586694</v>
      </c>
      <c r="N168" s="86">
        <v>2.1988189999999999</v>
      </c>
      <c r="O168" s="86">
        <v>2.1441590000000001</v>
      </c>
      <c r="P168" s="86">
        <v>2.1242100000000002</v>
      </c>
      <c r="Q168" s="86">
        <v>1.725929</v>
      </c>
      <c r="R168" s="86">
        <v>1.71533</v>
      </c>
      <c r="S168" s="86">
        <v>1.7488619999999999</v>
      </c>
      <c r="T168" s="87">
        <v>3.0833309999999998</v>
      </c>
      <c r="U168" s="87">
        <v>2.679932</v>
      </c>
      <c r="V168" s="87">
        <v>2.5465469999999999</v>
      </c>
      <c r="W168" s="87">
        <v>1.6932050000000001</v>
      </c>
      <c r="X168" s="87">
        <v>2.155729</v>
      </c>
      <c r="Y168" s="87">
        <v>1.73004</v>
      </c>
      <c r="Z168" s="188">
        <v>1.5039800000000001</v>
      </c>
      <c r="AA168" s="89">
        <v>1.1620000000000001E-3</v>
      </c>
      <c r="AB168" s="157">
        <v>1.246057</v>
      </c>
      <c r="AC168" s="89">
        <v>6.3399999999999996E-5</v>
      </c>
      <c r="AD168" s="411">
        <v>0.54914799999999997</v>
      </c>
      <c r="AE168" s="89">
        <v>8.9040000000000005E-3</v>
      </c>
      <c r="AF168" s="247">
        <v>0.82590799999999998</v>
      </c>
      <c r="AG168" s="119">
        <v>0.14840500000000001</v>
      </c>
      <c r="AH168" s="113">
        <v>0.64555399999999996</v>
      </c>
      <c r="AI168" s="89">
        <v>7.4900000000000003E-6</v>
      </c>
      <c r="AJ168" s="128">
        <v>0.80439700000000003</v>
      </c>
      <c r="AK168" s="96">
        <v>1.5300000000000001E-4</v>
      </c>
    </row>
    <row r="169" spans="1:37" ht="15">
      <c r="A169" s="70" t="s">
        <v>214</v>
      </c>
      <c r="B169" s="86">
        <v>1.4056249999999999</v>
      </c>
      <c r="C169" s="86">
        <v>1.058298</v>
      </c>
      <c r="D169" s="86">
        <v>1.0791740000000001</v>
      </c>
      <c r="E169" s="86">
        <v>1.0201100000000001</v>
      </c>
      <c r="F169" s="86">
        <v>1.0635570000000001</v>
      </c>
      <c r="G169" s="86">
        <v>1.0520560000000001</v>
      </c>
      <c r="H169" s="86">
        <v>0.97807699999999997</v>
      </c>
      <c r="I169" s="86">
        <v>0.98515299999999995</v>
      </c>
      <c r="J169" s="86">
        <v>0.89542699999999997</v>
      </c>
      <c r="K169" s="86">
        <v>0.76672899999999999</v>
      </c>
      <c r="L169" s="86">
        <v>0.78868799999999994</v>
      </c>
      <c r="M169" s="86">
        <v>0.71563699999999997</v>
      </c>
      <c r="N169" s="86">
        <v>0.85731299999999999</v>
      </c>
      <c r="O169" s="86">
        <v>0.82718400000000003</v>
      </c>
      <c r="P169" s="86">
        <v>0.82930199999999998</v>
      </c>
      <c r="Q169" s="86">
        <v>0.83776600000000001</v>
      </c>
      <c r="R169" s="86">
        <v>0.82327899999999998</v>
      </c>
      <c r="S169" s="86">
        <v>0.85843899999999995</v>
      </c>
      <c r="T169" s="87">
        <v>1.1810320000000001</v>
      </c>
      <c r="U169" s="87">
        <v>1.0452410000000001</v>
      </c>
      <c r="V169" s="87">
        <v>0.95288600000000001</v>
      </c>
      <c r="W169" s="87">
        <v>0.75701799999999997</v>
      </c>
      <c r="X169" s="87">
        <v>0.83793300000000004</v>
      </c>
      <c r="Y169" s="87">
        <v>0.83982800000000002</v>
      </c>
      <c r="Z169" s="187">
        <v>1.2587360000000001</v>
      </c>
      <c r="AA169" s="89">
        <v>5.5539999999999999E-3</v>
      </c>
      <c r="AB169" s="432">
        <v>0.99774300000000005</v>
      </c>
      <c r="AC169" s="86">
        <v>0.89945900000000001</v>
      </c>
      <c r="AD169" s="304">
        <v>0.64097987999999995</v>
      </c>
      <c r="AE169" s="89">
        <v>2.0789999999999999E-2</v>
      </c>
      <c r="AF169" s="123">
        <v>0.80682399999999999</v>
      </c>
      <c r="AG169" s="119">
        <v>0.12081799999999999</v>
      </c>
      <c r="AH169" s="365">
        <v>0.80347800000000003</v>
      </c>
      <c r="AI169" s="89">
        <v>2.41E-4</v>
      </c>
      <c r="AJ169" s="128">
        <v>0.80166499999999996</v>
      </c>
      <c r="AK169" s="96">
        <v>2.1599999999999999E-4</v>
      </c>
    </row>
    <row r="170" spans="1:37" ht="15">
      <c r="A170" s="70" t="s">
        <v>215</v>
      </c>
      <c r="B170" s="86">
        <v>1.0623199999999999</v>
      </c>
      <c r="C170" s="86">
        <v>0.82746799999999998</v>
      </c>
      <c r="D170" s="86">
        <v>0.82931500000000002</v>
      </c>
      <c r="E170" s="86">
        <v>0.87293100000000001</v>
      </c>
      <c r="F170" s="86">
        <v>0.88568000000000002</v>
      </c>
      <c r="G170" s="86">
        <v>0.90581699999999998</v>
      </c>
      <c r="H170" s="86">
        <v>0.77760300000000004</v>
      </c>
      <c r="I170" s="86">
        <v>0.76592099999999996</v>
      </c>
      <c r="J170" s="86">
        <v>0.69115800000000005</v>
      </c>
      <c r="K170" s="86">
        <v>0.56584599999999996</v>
      </c>
      <c r="L170" s="86">
        <v>0.57457100000000005</v>
      </c>
      <c r="M170" s="86">
        <v>0.51358999999999999</v>
      </c>
      <c r="N170" s="86">
        <v>0.69930899999999996</v>
      </c>
      <c r="O170" s="86">
        <v>0.70301999999999998</v>
      </c>
      <c r="P170" s="86">
        <v>0.67986400000000002</v>
      </c>
      <c r="Q170" s="86">
        <v>0.63720500000000002</v>
      </c>
      <c r="R170" s="86">
        <v>0.59834900000000002</v>
      </c>
      <c r="S170" s="86">
        <v>0.62847600000000003</v>
      </c>
      <c r="T170" s="87">
        <v>0.90636799999999995</v>
      </c>
      <c r="U170" s="87">
        <v>0.88814300000000002</v>
      </c>
      <c r="V170" s="87">
        <v>0.74489399999999995</v>
      </c>
      <c r="W170" s="87">
        <v>0.55133600000000005</v>
      </c>
      <c r="X170" s="87">
        <v>0.69406400000000001</v>
      </c>
      <c r="Y170" s="87">
        <v>0.62134299999999998</v>
      </c>
      <c r="Z170" s="155">
        <v>1.3510709999999999</v>
      </c>
      <c r="AA170" s="89">
        <v>4.267E-3</v>
      </c>
      <c r="AB170" s="156">
        <v>1.117038</v>
      </c>
      <c r="AC170" s="89">
        <v>6.1929999999999997E-3</v>
      </c>
      <c r="AD170" s="111">
        <v>0.60829160999999998</v>
      </c>
      <c r="AE170" s="89">
        <v>1.1483999999999999E-2</v>
      </c>
      <c r="AF170" s="247">
        <v>0.82184500000000005</v>
      </c>
      <c r="AG170" s="119">
        <v>0.12209</v>
      </c>
      <c r="AH170" s="120">
        <v>0.69959800000000005</v>
      </c>
      <c r="AI170" s="89">
        <v>6.1400000000000002E-5</v>
      </c>
      <c r="AJ170" s="252">
        <v>0.78147800000000001</v>
      </c>
      <c r="AK170" s="96">
        <v>8.5000000000000006E-5</v>
      </c>
    </row>
    <row r="171" spans="1:37" ht="15">
      <c r="A171" s="70" t="s">
        <v>216</v>
      </c>
      <c r="B171" s="86">
        <v>8.1061890000000005</v>
      </c>
      <c r="C171" s="86">
        <v>6.2660080000000002</v>
      </c>
      <c r="D171" s="86">
        <v>6.3394450000000004</v>
      </c>
      <c r="E171" s="86">
        <v>6.092625</v>
      </c>
      <c r="F171" s="86">
        <v>6.1591779999999998</v>
      </c>
      <c r="G171" s="86">
        <v>6.3641819999999996</v>
      </c>
      <c r="H171" s="86">
        <v>6.3529989999999996</v>
      </c>
      <c r="I171" s="86">
        <v>6.1977000000000002</v>
      </c>
      <c r="J171" s="86">
        <v>5.5403770000000003</v>
      </c>
      <c r="K171" s="86">
        <v>4.2869710000000003</v>
      </c>
      <c r="L171" s="86">
        <v>4.2750310000000002</v>
      </c>
      <c r="M171" s="86">
        <v>3.7394479999999999</v>
      </c>
      <c r="N171" s="86">
        <v>5.7573999999999996</v>
      </c>
      <c r="O171" s="86">
        <v>5.6418100000000004</v>
      </c>
      <c r="P171" s="86">
        <v>5.47973</v>
      </c>
      <c r="Q171" s="86">
        <v>4.626055</v>
      </c>
      <c r="R171" s="86">
        <v>4.2421350000000002</v>
      </c>
      <c r="S171" s="86">
        <v>4.4924439999999999</v>
      </c>
      <c r="T171" s="87">
        <v>6.90388</v>
      </c>
      <c r="U171" s="87">
        <v>6.2053279999999997</v>
      </c>
      <c r="V171" s="87">
        <v>6.0303579999999997</v>
      </c>
      <c r="W171" s="87">
        <v>4.1004829999999997</v>
      </c>
      <c r="X171" s="87">
        <v>5.6263129999999997</v>
      </c>
      <c r="Y171" s="87">
        <v>4.4535450000000001</v>
      </c>
      <c r="Z171" s="171">
        <v>1.4706459999999999</v>
      </c>
      <c r="AA171" s="89">
        <v>3.2950000000000002E-3</v>
      </c>
      <c r="AB171" s="187">
        <v>1.263334</v>
      </c>
      <c r="AC171" s="89">
        <v>1.062E-3</v>
      </c>
      <c r="AD171" s="176">
        <v>0.59393892999999998</v>
      </c>
      <c r="AE171" s="89">
        <v>1.1128000000000001E-2</v>
      </c>
      <c r="AF171" s="536">
        <v>0.87347399999999997</v>
      </c>
      <c r="AG171" s="119">
        <v>0.25079400000000002</v>
      </c>
      <c r="AH171" s="203">
        <v>0.71769700000000003</v>
      </c>
      <c r="AI171" s="89">
        <v>2.2900000000000001E-4</v>
      </c>
      <c r="AJ171" s="434">
        <v>0.90669100000000002</v>
      </c>
      <c r="AK171" s="96">
        <v>7.247E-3</v>
      </c>
    </row>
    <row r="172" spans="1:37" ht="15">
      <c r="A172" s="70" t="s">
        <v>217</v>
      </c>
      <c r="B172" s="86">
        <v>15.28628</v>
      </c>
      <c r="C172" s="86">
        <v>11.80378</v>
      </c>
      <c r="D172" s="86">
        <v>11.54616</v>
      </c>
      <c r="E172" s="86">
        <v>12.511839999999999</v>
      </c>
      <c r="F172" s="86">
        <v>12.891780000000001</v>
      </c>
      <c r="G172" s="86">
        <v>12.978300000000001</v>
      </c>
      <c r="H172" s="86">
        <v>13.68417</v>
      </c>
      <c r="I172" s="86">
        <v>13.44153</v>
      </c>
      <c r="J172" s="86">
        <v>11.781599999999999</v>
      </c>
      <c r="K172" s="86">
        <v>10.59844</v>
      </c>
      <c r="L172" s="86">
        <v>10.46067</v>
      </c>
      <c r="M172" s="86">
        <v>9.1564619999999994</v>
      </c>
      <c r="N172" s="86">
        <v>12.949059999999999</v>
      </c>
      <c r="O172" s="86">
        <v>12.696910000000001</v>
      </c>
      <c r="P172" s="86">
        <v>12.41742</v>
      </c>
      <c r="Q172" s="86">
        <v>11.878690000000001</v>
      </c>
      <c r="R172" s="86">
        <v>11.17723</v>
      </c>
      <c r="S172" s="86">
        <v>11.555809999999999</v>
      </c>
      <c r="T172" s="87">
        <v>12.878740000000001</v>
      </c>
      <c r="U172" s="87">
        <v>12.79397</v>
      </c>
      <c r="V172" s="87">
        <v>12.969099999999999</v>
      </c>
      <c r="W172" s="87">
        <v>10.071859999999999</v>
      </c>
      <c r="X172" s="87">
        <v>12.687799999999999</v>
      </c>
      <c r="Y172" s="87">
        <v>11.53725</v>
      </c>
      <c r="Z172" s="166">
        <v>1.2876570000000001</v>
      </c>
      <c r="AA172" s="89">
        <v>1.8419999999999999E-2</v>
      </c>
      <c r="AB172" s="153">
        <v>1.0997250000000001</v>
      </c>
      <c r="AC172" s="89">
        <v>1.0621999999999999E-2</v>
      </c>
      <c r="AD172" s="205">
        <v>0.78205285999999996</v>
      </c>
      <c r="AE172" s="86">
        <v>9.5291000000000001E-2</v>
      </c>
      <c r="AF172" s="139">
        <v>1.0070159999999999</v>
      </c>
      <c r="AG172" s="119">
        <v>0.94970299999999996</v>
      </c>
      <c r="AH172" s="170">
        <v>0.90177200000000002</v>
      </c>
      <c r="AI172" s="89">
        <v>7.1659999999999996E-3</v>
      </c>
      <c r="AJ172" s="162">
        <v>0.99170100000000005</v>
      </c>
      <c r="AK172" s="122">
        <v>0.63972600000000002</v>
      </c>
    </row>
    <row r="173" spans="1:37" ht="15">
      <c r="A173" s="70" t="s">
        <v>218</v>
      </c>
      <c r="B173" s="86">
        <v>3.3474569999999999</v>
      </c>
      <c r="C173" s="86">
        <v>2.4265530000000002</v>
      </c>
      <c r="D173" s="86">
        <v>2.4723639999999998</v>
      </c>
      <c r="E173" s="86">
        <v>2.209365</v>
      </c>
      <c r="F173" s="86">
        <v>2.2682730000000002</v>
      </c>
      <c r="G173" s="86">
        <v>2.3070189999999999</v>
      </c>
      <c r="H173" s="86">
        <v>2.3721169999999998</v>
      </c>
      <c r="I173" s="86">
        <v>2.3446289999999999</v>
      </c>
      <c r="J173" s="86">
        <v>2.0482230000000001</v>
      </c>
      <c r="K173" s="86">
        <v>1.9009039999999999</v>
      </c>
      <c r="L173" s="86">
        <v>1.890174</v>
      </c>
      <c r="M173" s="86">
        <v>1.665967</v>
      </c>
      <c r="N173" s="86">
        <v>2.262419</v>
      </c>
      <c r="O173" s="86">
        <v>2.1858059999999999</v>
      </c>
      <c r="P173" s="86">
        <v>2.1374840000000002</v>
      </c>
      <c r="Q173" s="86">
        <v>2.2399399999999998</v>
      </c>
      <c r="R173" s="86">
        <v>2.1150660000000001</v>
      </c>
      <c r="S173" s="86">
        <v>2.204475</v>
      </c>
      <c r="T173" s="87">
        <v>2.7487910000000002</v>
      </c>
      <c r="U173" s="87">
        <v>2.2615530000000001</v>
      </c>
      <c r="V173" s="87">
        <v>2.2549899999999998</v>
      </c>
      <c r="W173" s="87">
        <v>1.819015</v>
      </c>
      <c r="X173" s="87">
        <v>2.195236</v>
      </c>
      <c r="Y173" s="87">
        <v>2.1864940000000002</v>
      </c>
      <c r="Z173" s="157">
        <v>1.239676</v>
      </c>
      <c r="AA173" s="89">
        <v>2.7730999999999999E-2</v>
      </c>
      <c r="AB173" s="139">
        <v>1.0039979999999999</v>
      </c>
      <c r="AC173" s="86">
        <v>0.87462499999999999</v>
      </c>
      <c r="AD173" s="285">
        <v>0.66175090999999997</v>
      </c>
      <c r="AE173" s="89">
        <v>3.9688000000000001E-2</v>
      </c>
      <c r="AF173" s="197">
        <v>0.820357</v>
      </c>
      <c r="AG173" s="119">
        <v>0.194359</v>
      </c>
      <c r="AH173" s="537">
        <v>0.96681099999999998</v>
      </c>
      <c r="AI173" s="86">
        <v>0.18370400000000001</v>
      </c>
      <c r="AJ173" s="127">
        <v>0.97067700000000001</v>
      </c>
      <c r="AK173" s="122">
        <v>0.22400900000000001</v>
      </c>
    </row>
    <row r="174" spans="1:37" ht="15">
      <c r="A174" s="70" t="s">
        <v>263</v>
      </c>
      <c r="B174" s="86">
        <v>3.3066999999999999E-2</v>
      </c>
      <c r="C174" s="86">
        <v>2.512E-2</v>
      </c>
      <c r="D174" s="86">
        <v>2.5423000000000001E-2</v>
      </c>
      <c r="E174" s="86">
        <v>1.6596E-2</v>
      </c>
      <c r="F174" s="86">
        <v>1.8023000000000001E-2</v>
      </c>
      <c r="G174" s="86">
        <v>1.9120000000000002E-2</v>
      </c>
      <c r="H174" s="86">
        <v>2.2017999999999999E-2</v>
      </c>
      <c r="I174" s="86">
        <v>2.1991E-2</v>
      </c>
      <c r="J174" s="86">
        <v>1.9786999999999999E-2</v>
      </c>
      <c r="K174" s="86">
        <v>1.1492E-2</v>
      </c>
      <c r="L174" s="86">
        <v>1.4145E-2</v>
      </c>
      <c r="M174" s="86">
        <v>1.2522999999999999E-2</v>
      </c>
      <c r="N174" s="86">
        <v>1.9411000000000001E-2</v>
      </c>
      <c r="O174" s="86">
        <v>2.3282000000000001E-2</v>
      </c>
      <c r="P174" s="86">
        <v>2.4958999999999999E-2</v>
      </c>
      <c r="Q174" s="86">
        <v>1.1076000000000001E-2</v>
      </c>
      <c r="R174" s="86">
        <v>1.2923E-2</v>
      </c>
      <c r="S174" s="86">
        <v>1.1665E-2</v>
      </c>
      <c r="T174" s="87">
        <v>2.7869999999999999E-2</v>
      </c>
      <c r="U174" s="87">
        <v>1.7912999999999998E-2</v>
      </c>
      <c r="V174" s="87">
        <v>2.1266E-2</v>
      </c>
      <c r="W174" s="87">
        <v>1.272E-2</v>
      </c>
      <c r="X174" s="87">
        <v>2.2551000000000002E-2</v>
      </c>
      <c r="Y174" s="87">
        <v>1.1887999999999999E-2</v>
      </c>
      <c r="Z174" s="538">
        <v>1.671805</v>
      </c>
      <c r="AA174" s="89">
        <v>1.328E-3</v>
      </c>
      <c r="AB174" s="444">
        <v>1.8969529999999999</v>
      </c>
      <c r="AC174" s="89">
        <v>3.5249999999999999E-3</v>
      </c>
      <c r="AD174" s="94">
        <v>0.45641521000000002</v>
      </c>
      <c r="AE174" s="89">
        <v>5.0379999999999999E-3</v>
      </c>
      <c r="AF174" s="204">
        <v>0.76303699999999997</v>
      </c>
      <c r="AG174" s="119">
        <v>7.0957000000000006E-2</v>
      </c>
      <c r="AH174" s="195">
        <v>0.663636</v>
      </c>
      <c r="AI174" s="89">
        <v>2.712E-3</v>
      </c>
      <c r="AJ174" s="187">
        <v>1.2588870000000001</v>
      </c>
      <c r="AK174" s="122">
        <v>6.1391000000000001E-2</v>
      </c>
    </row>
    <row r="175" spans="1:37" ht="15">
      <c r="A175" s="70" t="s">
        <v>264</v>
      </c>
      <c r="B175" s="86">
        <v>3.5235000000000002E-2</v>
      </c>
      <c r="C175" s="86">
        <v>2.8901E-2</v>
      </c>
      <c r="D175" s="86">
        <v>2.6601E-2</v>
      </c>
      <c r="E175" s="86">
        <v>1.865E-2</v>
      </c>
      <c r="F175" s="86">
        <v>1.8995999999999999E-2</v>
      </c>
      <c r="G175" s="86">
        <v>2.1354999999999999E-2</v>
      </c>
      <c r="H175" s="86">
        <v>3.4771000000000003E-2</v>
      </c>
      <c r="I175" s="86">
        <v>3.5000000000000003E-2</v>
      </c>
      <c r="J175" s="86">
        <v>2.8902000000000001E-2</v>
      </c>
      <c r="K175" s="86">
        <v>1.1806000000000001E-2</v>
      </c>
      <c r="L175" s="86">
        <v>1.1612000000000001E-2</v>
      </c>
      <c r="M175" s="86">
        <v>1.1573999999999999E-2</v>
      </c>
      <c r="N175" s="86">
        <v>3.3387E-2</v>
      </c>
      <c r="O175" s="86">
        <v>3.4502999999999999E-2</v>
      </c>
      <c r="P175" s="86">
        <v>3.5577999999999999E-2</v>
      </c>
      <c r="Q175" s="86">
        <v>9.1959999999999993E-3</v>
      </c>
      <c r="R175" s="86">
        <v>1.3079E-2</v>
      </c>
      <c r="S175" s="86">
        <v>1.0436000000000001E-2</v>
      </c>
      <c r="T175" s="87">
        <v>3.0245999999999999E-2</v>
      </c>
      <c r="U175" s="87">
        <v>1.9667E-2</v>
      </c>
      <c r="V175" s="87">
        <v>3.2890999999999997E-2</v>
      </c>
      <c r="W175" s="87">
        <v>1.1664000000000001E-2</v>
      </c>
      <c r="X175" s="87">
        <v>3.4488999999999999E-2</v>
      </c>
      <c r="Y175" s="87">
        <v>1.0904E-2</v>
      </c>
      <c r="Z175" s="539">
        <v>2.8198460000000001</v>
      </c>
      <c r="AA175" s="89">
        <v>4.44E-4</v>
      </c>
      <c r="AB175" s="540">
        <v>3.1630750000000001</v>
      </c>
      <c r="AC175" s="89">
        <v>5.5699999999999999E-5</v>
      </c>
      <c r="AD175" s="541">
        <v>0.38564008999999999</v>
      </c>
      <c r="AE175" s="89">
        <v>1.977E-3</v>
      </c>
      <c r="AF175" s="385">
        <v>1.0874459999999999</v>
      </c>
      <c r="AG175" s="119">
        <v>0.46307599999999999</v>
      </c>
      <c r="AH175" s="210">
        <v>0.55442000000000002</v>
      </c>
      <c r="AI175" s="89">
        <v>3.5560000000000001E-3</v>
      </c>
      <c r="AJ175" s="542">
        <v>1.753671</v>
      </c>
      <c r="AK175" s="96">
        <v>1.5100000000000001E-4</v>
      </c>
    </row>
    <row r="176" spans="1:37" ht="15">
      <c r="A176" s="70" t="s">
        <v>265</v>
      </c>
      <c r="B176" s="86">
        <v>7.4927999999999995E-2</v>
      </c>
      <c r="C176" s="86">
        <v>5.8719E-2</v>
      </c>
      <c r="D176" s="86">
        <v>5.4898000000000002E-2</v>
      </c>
      <c r="E176" s="86">
        <v>4.6403E-2</v>
      </c>
      <c r="F176" s="86">
        <v>4.5918E-2</v>
      </c>
      <c r="G176" s="86">
        <v>4.7134000000000002E-2</v>
      </c>
      <c r="H176" s="86">
        <v>5.9225E-2</v>
      </c>
      <c r="I176" s="86">
        <v>6.0243999999999999E-2</v>
      </c>
      <c r="J176" s="86">
        <v>5.0124000000000002E-2</v>
      </c>
      <c r="K176" s="86">
        <v>2.6934E-2</v>
      </c>
      <c r="L176" s="86">
        <v>2.6696000000000001E-2</v>
      </c>
      <c r="M176" s="86">
        <v>2.3826E-2</v>
      </c>
      <c r="N176" s="86">
        <v>5.7443000000000001E-2</v>
      </c>
      <c r="O176" s="86">
        <v>5.7581E-2</v>
      </c>
      <c r="P176" s="86">
        <v>6.1970999999999998E-2</v>
      </c>
      <c r="Q176" s="86">
        <v>2.0829E-2</v>
      </c>
      <c r="R176" s="86">
        <v>2.8382999999999999E-2</v>
      </c>
      <c r="S176" s="86">
        <v>2.0684999999999999E-2</v>
      </c>
      <c r="T176" s="87">
        <v>6.2848000000000001E-2</v>
      </c>
      <c r="U176" s="87">
        <v>4.6484999999999999E-2</v>
      </c>
      <c r="V176" s="87">
        <v>5.6530999999999998E-2</v>
      </c>
      <c r="W176" s="87">
        <v>2.5818000000000001E-2</v>
      </c>
      <c r="X176" s="87">
        <v>5.8999000000000003E-2</v>
      </c>
      <c r="Y176" s="87">
        <v>2.3299E-2</v>
      </c>
      <c r="Z176" s="543">
        <v>2.1895630000000001</v>
      </c>
      <c r="AA176" s="89">
        <v>8.03E-4</v>
      </c>
      <c r="AB176" s="544">
        <v>2.532251</v>
      </c>
      <c r="AC176" s="89">
        <v>2.6600000000000001E-4</v>
      </c>
      <c r="AD176" s="91">
        <v>0.41080433999999999</v>
      </c>
      <c r="AE176" s="89">
        <v>3.9960000000000004E-3</v>
      </c>
      <c r="AF176" s="273">
        <v>0.899482</v>
      </c>
      <c r="AG176" s="119">
        <v>0.41363299999999997</v>
      </c>
      <c r="AH176" s="503">
        <v>0.50121499999999997</v>
      </c>
      <c r="AI176" s="89">
        <v>8.3199999999999995E-4</v>
      </c>
      <c r="AJ176" s="175">
        <v>1.2692019999999999</v>
      </c>
      <c r="AK176" s="96">
        <v>1.2110000000000001E-3</v>
      </c>
    </row>
    <row r="177" spans="1:37" ht="15">
      <c r="A177" s="70" t="s">
        <v>266</v>
      </c>
      <c r="B177" s="86">
        <v>5.8226E-2</v>
      </c>
      <c r="C177" s="86">
        <v>4.3371E-2</v>
      </c>
      <c r="D177" s="86">
        <v>3.9016000000000002E-2</v>
      </c>
      <c r="E177" s="86">
        <v>3.4571999999999999E-2</v>
      </c>
      <c r="F177" s="86">
        <v>3.2585999999999997E-2</v>
      </c>
      <c r="G177" s="86">
        <v>3.9939000000000002E-2</v>
      </c>
      <c r="H177" s="86">
        <v>4.1298000000000001E-2</v>
      </c>
      <c r="I177" s="86">
        <v>4.1383000000000003E-2</v>
      </c>
      <c r="J177" s="86">
        <v>3.4241000000000001E-2</v>
      </c>
      <c r="K177" s="86">
        <v>2.2249999999999999E-2</v>
      </c>
      <c r="L177" s="86">
        <v>2.4004000000000001E-2</v>
      </c>
      <c r="M177" s="86">
        <v>1.9606999999999999E-2</v>
      </c>
      <c r="N177" s="86">
        <v>3.7234999999999997E-2</v>
      </c>
      <c r="O177" s="86">
        <v>4.2910999999999998E-2</v>
      </c>
      <c r="P177" s="86">
        <v>4.2855999999999998E-2</v>
      </c>
      <c r="Q177" s="86">
        <v>1.7226999999999999E-2</v>
      </c>
      <c r="R177" s="86">
        <v>2.249E-2</v>
      </c>
      <c r="S177" s="86">
        <v>2.0265999999999999E-2</v>
      </c>
      <c r="T177" s="87">
        <v>4.6871000000000003E-2</v>
      </c>
      <c r="U177" s="87">
        <v>3.5699000000000002E-2</v>
      </c>
      <c r="V177" s="87">
        <v>3.8974000000000002E-2</v>
      </c>
      <c r="W177" s="87">
        <v>2.1954000000000001E-2</v>
      </c>
      <c r="X177" s="87">
        <v>4.1001000000000003E-2</v>
      </c>
      <c r="Y177" s="87">
        <v>1.9994000000000001E-2</v>
      </c>
      <c r="Z177" s="490">
        <v>1.7752619999999999</v>
      </c>
      <c r="AA177" s="89">
        <v>3.192E-3</v>
      </c>
      <c r="AB177" s="545">
        <v>2.0506030000000002</v>
      </c>
      <c r="AC177" s="89">
        <v>9.7499999999999996E-4</v>
      </c>
      <c r="AD177" s="466">
        <v>0.46839016999999999</v>
      </c>
      <c r="AE177" s="89">
        <v>1.3861E-2</v>
      </c>
      <c r="AF177" s="133">
        <v>0.831515</v>
      </c>
      <c r="AG177" s="119">
        <v>0.27686300000000003</v>
      </c>
      <c r="AH177" s="470">
        <v>0.56008500000000006</v>
      </c>
      <c r="AI177" s="89">
        <v>4.1970000000000002E-3</v>
      </c>
      <c r="AJ177" s="103">
        <v>1.1485129999999999</v>
      </c>
      <c r="AK177" s="122">
        <v>0.140767</v>
      </c>
    </row>
    <row r="178" spans="1:37" ht="15">
      <c r="A178" s="70" t="s">
        <v>267</v>
      </c>
      <c r="B178" s="86">
        <v>1.3264E-2</v>
      </c>
      <c r="C178" s="86">
        <v>9.0069999999999994E-3</v>
      </c>
      <c r="D178" s="86">
        <v>7.4330000000000004E-3</v>
      </c>
      <c r="E178" s="86">
        <v>6.5919999999999998E-3</v>
      </c>
      <c r="F178" s="86">
        <v>8.1980000000000004E-3</v>
      </c>
      <c r="G178" s="86">
        <v>8.2649999999999998E-3</v>
      </c>
      <c r="H178" s="86">
        <v>1.0123E-2</v>
      </c>
      <c r="I178" s="86">
        <v>8.9239999999999996E-3</v>
      </c>
      <c r="J178" s="86">
        <v>8.5900000000000004E-3</v>
      </c>
      <c r="K178" s="86">
        <v>5.3629999999999997E-3</v>
      </c>
      <c r="L178" s="86">
        <v>6.2690000000000003E-3</v>
      </c>
      <c r="M178" s="86">
        <v>6.417E-3</v>
      </c>
      <c r="N178" s="86">
        <v>1.0298E-2</v>
      </c>
      <c r="O178" s="86">
        <v>9.7439999999999992E-3</v>
      </c>
      <c r="P178" s="86">
        <v>1.1119E-2</v>
      </c>
      <c r="Q178" s="86">
        <v>5.2310000000000004E-3</v>
      </c>
      <c r="R178" s="86">
        <v>6.581E-3</v>
      </c>
      <c r="S178" s="86">
        <v>5.4660000000000004E-3</v>
      </c>
      <c r="T178" s="87">
        <v>9.9010000000000001E-3</v>
      </c>
      <c r="U178" s="87">
        <v>7.685E-3</v>
      </c>
      <c r="V178" s="87">
        <v>9.2130000000000007E-3</v>
      </c>
      <c r="W178" s="87">
        <v>6.0159999999999996E-3</v>
      </c>
      <c r="X178" s="87">
        <v>1.0387E-2</v>
      </c>
      <c r="Y178" s="87">
        <v>5.7590000000000002E-3</v>
      </c>
      <c r="Z178" s="409">
        <v>1.5312509999999999</v>
      </c>
      <c r="AA178" s="89">
        <v>4.973E-3</v>
      </c>
      <c r="AB178" s="309">
        <v>1.8035110000000001</v>
      </c>
      <c r="AC178" s="89">
        <v>1.3129999999999999E-3</v>
      </c>
      <c r="AD178" s="111">
        <v>0.60763084000000001</v>
      </c>
      <c r="AE178" s="86">
        <v>9.3512999999999999E-2</v>
      </c>
      <c r="AF178" s="159">
        <v>0.93043500000000001</v>
      </c>
      <c r="AG178" s="119">
        <v>0.72183699999999995</v>
      </c>
      <c r="AH178" s="220">
        <v>0.74941500000000005</v>
      </c>
      <c r="AI178" s="89">
        <v>4.8729000000000001E-2</v>
      </c>
      <c r="AJ178" s="155">
        <v>1.3515790000000001</v>
      </c>
      <c r="AK178" s="96">
        <v>1.6258999999999999E-2</v>
      </c>
    </row>
    <row r="179" spans="1:37" ht="15">
      <c r="A179" s="70" t="s">
        <v>268</v>
      </c>
      <c r="B179" s="86">
        <v>2.2938E-2</v>
      </c>
      <c r="C179" s="86">
        <v>1.7971999999999998E-2</v>
      </c>
      <c r="D179" s="86">
        <v>1.6074999999999999E-2</v>
      </c>
      <c r="E179" s="86">
        <v>1.0302E-2</v>
      </c>
      <c r="F179" s="86">
        <v>1.1814E-2</v>
      </c>
      <c r="G179" s="86">
        <v>1.2112E-2</v>
      </c>
      <c r="H179" s="86">
        <v>1.128E-2</v>
      </c>
      <c r="I179" s="86">
        <v>1.2177E-2</v>
      </c>
      <c r="J179" s="86">
        <v>1.0005E-2</v>
      </c>
      <c r="K179" s="86">
        <v>6.404E-3</v>
      </c>
      <c r="L179" s="86">
        <v>8.0319999999999992E-3</v>
      </c>
      <c r="M179" s="86">
        <v>8.0920000000000002E-3</v>
      </c>
      <c r="N179" s="86">
        <v>1.1105E-2</v>
      </c>
      <c r="O179" s="86">
        <v>1.2068000000000001E-2</v>
      </c>
      <c r="P179" s="86">
        <v>1.1213000000000001E-2</v>
      </c>
      <c r="Q179" s="86">
        <v>5.5319999999999996E-3</v>
      </c>
      <c r="R179" s="86">
        <v>8.7049999999999992E-3</v>
      </c>
      <c r="S179" s="86">
        <v>7.2030000000000002E-3</v>
      </c>
      <c r="T179" s="87">
        <v>1.8995000000000001E-2</v>
      </c>
      <c r="U179" s="87">
        <v>1.1409000000000001E-2</v>
      </c>
      <c r="V179" s="87">
        <v>1.1154000000000001E-2</v>
      </c>
      <c r="W179" s="87">
        <v>7.509E-3</v>
      </c>
      <c r="X179" s="87">
        <v>1.1462E-2</v>
      </c>
      <c r="Y179" s="87">
        <v>7.1469999999999997E-3</v>
      </c>
      <c r="Z179" s="546">
        <v>1.4853259999999999</v>
      </c>
      <c r="AA179" s="89">
        <v>1.2181000000000001E-2</v>
      </c>
      <c r="AB179" s="236">
        <v>1.6038509999999999</v>
      </c>
      <c r="AC179" s="89">
        <v>1.1083000000000001E-2</v>
      </c>
      <c r="AD179" s="547">
        <v>0.39533560000000001</v>
      </c>
      <c r="AE179" s="89">
        <v>5.6220000000000003E-3</v>
      </c>
      <c r="AF179" s="494">
        <v>0.587202</v>
      </c>
      <c r="AG179" s="93">
        <v>2.1536E-2</v>
      </c>
      <c r="AH179" s="101">
        <v>0.62638899999999997</v>
      </c>
      <c r="AI179" s="89">
        <v>1.6559999999999998E-2</v>
      </c>
      <c r="AJ179" s="139">
        <v>1.0046349999999999</v>
      </c>
      <c r="AK179" s="122">
        <v>0.93789100000000003</v>
      </c>
    </row>
    <row r="180" spans="1:37" ht="15">
      <c r="A180" s="70" t="s">
        <v>541</v>
      </c>
      <c r="B180" s="86">
        <v>1438.645</v>
      </c>
      <c r="C180" s="86">
        <v>1101.5930000000001</v>
      </c>
      <c r="D180" s="86">
        <v>1115.4459999999999</v>
      </c>
      <c r="E180" s="86">
        <v>856.72839999999997</v>
      </c>
      <c r="F180" s="86">
        <v>921.06790000000001</v>
      </c>
      <c r="G180" s="86">
        <v>947.44740000000002</v>
      </c>
      <c r="H180" s="86">
        <v>709.38750000000005</v>
      </c>
      <c r="I180" s="86">
        <v>701.09730000000002</v>
      </c>
      <c r="J180" s="86">
        <v>658.56949999999995</v>
      </c>
      <c r="K180" s="86">
        <v>698.13959999999997</v>
      </c>
      <c r="L180" s="86">
        <v>708.15570000000002</v>
      </c>
      <c r="M180" s="86">
        <v>650.3116</v>
      </c>
      <c r="N180" s="86">
        <v>675.75369999999998</v>
      </c>
      <c r="O180" s="86">
        <v>721.25419999999997</v>
      </c>
      <c r="P180" s="86">
        <v>819.15060000000005</v>
      </c>
      <c r="Q180" s="86">
        <v>778.70519999999999</v>
      </c>
      <c r="R180" s="86">
        <v>820.98429999999996</v>
      </c>
      <c r="S180" s="86">
        <v>833.3519</v>
      </c>
      <c r="T180" s="87">
        <v>1218.5609999999999</v>
      </c>
      <c r="U180" s="87">
        <v>908.41459999999995</v>
      </c>
      <c r="V180" s="87">
        <v>689.6848</v>
      </c>
      <c r="W180" s="87">
        <v>685.53560000000004</v>
      </c>
      <c r="X180" s="87">
        <v>738.71950000000004</v>
      </c>
      <c r="Y180" s="87">
        <v>811.01379999999995</v>
      </c>
      <c r="Z180" s="139">
        <v>1.0060519999999999</v>
      </c>
      <c r="AA180" s="86">
        <v>0.87005600000000005</v>
      </c>
      <c r="AB180" s="97">
        <v>0.91085899999999997</v>
      </c>
      <c r="AC180" s="86">
        <v>0.18671499999999999</v>
      </c>
      <c r="AD180" s="470">
        <v>0.56257789000000002</v>
      </c>
      <c r="AE180" s="89">
        <v>8.7860000000000004E-3</v>
      </c>
      <c r="AF180" s="106">
        <v>0.56598300000000001</v>
      </c>
      <c r="AG180" s="93">
        <v>8.94E-3</v>
      </c>
      <c r="AH180" s="190">
        <v>0.89277899999999999</v>
      </c>
      <c r="AI180" s="89">
        <v>3.6903999999999999E-2</v>
      </c>
      <c r="AJ180" s="369">
        <v>0.81319600000000003</v>
      </c>
      <c r="AK180" s="96">
        <v>2.7699999999999999E-2</v>
      </c>
    </row>
    <row r="181" spans="1:37" ht="15">
      <c r="A181" s="70" t="s">
        <v>353</v>
      </c>
      <c r="B181" s="86">
        <v>7.253679</v>
      </c>
      <c r="C181" s="86">
        <v>6.0772069999999996</v>
      </c>
      <c r="D181" s="86">
        <v>6.8694309999999996</v>
      </c>
      <c r="E181" s="86">
        <v>6.3926569999999998</v>
      </c>
      <c r="F181" s="86">
        <v>6.99892</v>
      </c>
      <c r="G181" s="86">
        <v>7.5659770000000002</v>
      </c>
      <c r="H181" s="86">
        <v>2.3629720000000001</v>
      </c>
      <c r="I181" s="86">
        <v>2.8107980000000001</v>
      </c>
      <c r="J181" s="86">
        <v>3.4357510000000002</v>
      </c>
      <c r="K181" s="86">
        <v>7.1877500000000003</v>
      </c>
      <c r="L181" s="86">
        <v>8.3612310000000001</v>
      </c>
      <c r="M181" s="86">
        <v>8.0693079999999995</v>
      </c>
      <c r="N181" s="86">
        <v>2.970844</v>
      </c>
      <c r="O181" s="86">
        <v>3.969992</v>
      </c>
      <c r="P181" s="86">
        <v>4.263922</v>
      </c>
      <c r="Q181" s="86">
        <v>10.184839999999999</v>
      </c>
      <c r="R181" s="86">
        <v>12.82455</v>
      </c>
      <c r="S181" s="86">
        <v>13.11683</v>
      </c>
      <c r="T181" s="87">
        <v>6.7334389999999997</v>
      </c>
      <c r="U181" s="87">
        <v>6.9858510000000003</v>
      </c>
      <c r="V181" s="87">
        <v>2.8698399999999999</v>
      </c>
      <c r="W181" s="87">
        <v>7.872763</v>
      </c>
      <c r="X181" s="87">
        <v>3.7349190000000001</v>
      </c>
      <c r="Y181" s="87">
        <v>12.042070000000001</v>
      </c>
      <c r="Z181" s="319">
        <v>0.36452800000000002</v>
      </c>
      <c r="AA181" s="89">
        <v>4.4200000000000001E-4</v>
      </c>
      <c r="AB181" s="332">
        <v>0.31015599999999999</v>
      </c>
      <c r="AC181" s="89">
        <v>1.1969999999999999E-3</v>
      </c>
      <c r="AD181" s="132">
        <v>1.16920387</v>
      </c>
      <c r="AE181" s="86">
        <v>8.251E-2</v>
      </c>
      <c r="AF181" s="548">
        <v>0.426207</v>
      </c>
      <c r="AG181" s="93">
        <v>1.1509999999999999E-3</v>
      </c>
      <c r="AH181" s="549">
        <v>1.7237800000000001</v>
      </c>
      <c r="AI181" s="89">
        <v>6.999E-3</v>
      </c>
      <c r="AJ181" s="100">
        <v>0.53464100000000003</v>
      </c>
      <c r="AK181" s="96">
        <v>3.2820000000000002E-3</v>
      </c>
    </row>
    <row r="182" spans="1:37" ht="15">
      <c r="A182" s="70" t="s">
        <v>352</v>
      </c>
      <c r="B182" s="86">
        <v>0.150835</v>
      </c>
      <c r="C182" s="86">
        <v>0.13143099999999999</v>
      </c>
      <c r="D182" s="86">
        <v>0.14918699999999999</v>
      </c>
      <c r="E182" s="86">
        <v>0.139958</v>
      </c>
      <c r="F182" s="86">
        <v>0.14319000000000001</v>
      </c>
      <c r="G182" s="86">
        <v>0.16513900000000001</v>
      </c>
      <c r="H182" s="86">
        <v>6.9343000000000002E-2</v>
      </c>
      <c r="I182" s="86">
        <v>7.6788999999999996E-2</v>
      </c>
      <c r="J182" s="86">
        <v>8.7287000000000003E-2</v>
      </c>
      <c r="K182" s="86">
        <v>0.11219800000000001</v>
      </c>
      <c r="L182" s="86">
        <v>0.13336500000000001</v>
      </c>
      <c r="M182" s="86">
        <v>0.13453599999999999</v>
      </c>
      <c r="N182" s="86">
        <v>7.3944999999999997E-2</v>
      </c>
      <c r="O182" s="86">
        <v>9.8170999999999994E-2</v>
      </c>
      <c r="P182" s="86">
        <v>0.108905</v>
      </c>
      <c r="Q182" s="86">
        <v>0.15911</v>
      </c>
      <c r="R182" s="86">
        <v>0.203788</v>
      </c>
      <c r="S182" s="86">
        <v>0.207231</v>
      </c>
      <c r="T182" s="87">
        <v>0.143817</v>
      </c>
      <c r="U182" s="87">
        <v>0.14942900000000001</v>
      </c>
      <c r="V182" s="87">
        <v>7.7806E-2</v>
      </c>
      <c r="W182" s="87">
        <v>0.12670000000000001</v>
      </c>
      <c r="X182" s="87">
        <v>9.3673999999999993E-2</v>
      </c>
      <c r="Y182" s="87">
        <v>0.19004299999999999</v>
      </c>
      <c r="Z182" s="269">
        <v>0.61409999999999998</v>
      </c>
      <c r="AA182" s="89">
        <v>5.4200000000000003E-3</v>
      </c>
      <c r="AB182" s="550">
        <v>0.49290800000000001</v>
      </c>
      <c r="AC182" s="89">
        <v>6.6400000000000001E-3</v>
      </c>
      <c r="AD182" s="401">
        <v>0.88097566999999999</v>
      </c>
      <c r="AE182" s="86">
        <v>0.147648</v>
      </c>
      <c r="AF182" s="457">
        <v>0.54100800000000004</v>
      </c>
      <c r="AG182" s="93">
        <v>1.2359999999999999E-3</v>
      </c>
      <c r="AH182" s="407">
        <v>1.2717940000000001</v>
      </c>
      <c r="AI182" s="86">
        <v>7.9892000000000005E-2</v>
      </c>
      <c r="AJ182" s="258">
        <v>0.62687800000000005</v>
      </c>
      <c r="AK182" s="96">
        <v>1.2819000000000001E-2</v>
      </c>
    </row>
    <row r="183" spans="1:37" ht="15">
      <c r="A183" s="70" t="s">
        <v>542</v>
      </c>
      <c r="B183" s="86">
        <v>1.670229</v>
      </c>
      <c r="C183" s="86">
        <v>1.3372299999999999</v>
      </c>
      <c r="D183" s="86">
        <v>1.340859</v>
      </c>
      <c r="E183" s="86">
        <v>1.3385389999999999</v>
      </c>
      <c r="F183" s="86">
        <v>1.4267909999999999</v>
      </c>
      <c r="G183" s="86">
        <v>1.9048099999999999</v>
      </c>
      <c r="H183" s="86">
        <v>0.88188999999999995</v>
      </c>
      <c r="I183" s="86">
        <v>1.0114829999999999</v>
      </c>
      <c r="J183" s="86">
        <v>1.602136</v>
      </c>
      <c r="K183" s="86">
        <v>2.5113470000000002</v>
      </c>
      <c r="L183" s="86">
        <v>2.5866720000000001</v>
      </c>
      <c r="M183" s="86">
        <v>2.1703969999999999</v>
      </c>
      <c r="N183" s="86">
        <v>0.96927200000000002</v>
      </c>
      <c r="O183" s="86">
        <v>1.476745</v>
      </c>
      <c r="P183" s="86">
        <v>0.998367</v>
      </c>
      <c r="Q183" s="86">
        <v>2.851124</v>
      </c>
      <c r="R183" s="86">
        <v>3.0225840000000002</v>
      </c>
      <c r="S183" s="86">
        <v>3.0507460000000002</v>
      </c>
      <c r="T183" s="87">
        <v>1.4494389999999999</v>
      </c>
      <c r="U183" s="87">
        <v>1.556713</v>
      </c>
      <c r="V183" s="87">
        <v>1.16517</v>
      </c>
      <c r="W183" s="87">
        <v>2.4228049999999999</v>
      </c>
      <c r="X183" s="87">
        <v>1.148128</v>
      </c>
      <c r="Y183" s="87">
        <v>2.974818</v>
      </c>
      <c r="Z183" s="276">
        <v>0.48091800000000001</v>
      </c>
      <c r="AA183" s="89">
        <v>7.9710000000000007E-3</v>
      </c>
      <c r="AB183" s="398">
        <v>0.38594899999999999</v>
      </c>
      <c r="AC183" s="89">
        <v>4.86E-4</v>
      </c>
      <c r="AD183" s="551">
        <v>1.67154676</v>
      </c>
      <c r="AE183" s="89">
        <v>4.516E-3</v>
      </c>
      <c r="AF183" s="128">
        <v>0.80387600000000003</v>
      </c>
      <c r="AG183" s="119">
        <v>0.31497799999999998</v>
      </c>
      <c r="AH183" s="552">
        <v>1.91096</v>
      </c>
      <c r="AI183" s="89">
        <v>1.6100000000000001E-3</v>
      </c>
      <c r="AJ183" s="553">
        <v>0.73753299999999999</v>
      </c>
      <c r="AK183" s="122">
        <v>0.165046</v>
      </c>
    </row>
    <row r="186" spans="1:37" ht="15.75">
      <c r="A186" s="554" t="s">
        <v>308</v>
      </c>
    </row>
    <row r="187" spans="1:37">
      <c r="A187" s="55" t="s">
        <v>528</v>
      </c>
      <c r="B187" s="55" t="s">
        <v>546</v>
      </c>
    </row>
    <row r="188" spans="1:37">
      <c r="A188" s="55" t="s">
        <v>529</v>
      </c>
      <c r="B188" s="55" t="s">
        <v>547</v>
      </c>
    </row>
    <row r="189" spans="1:37">
      <c r="A189" s="55" t="s">
        <v>531</v>
      </c>
      <c r="B189" s="55" t="s">
        <v>548</v>
      </c>
    </row>
    <row r="190" spans="1:37">
      <c r="A190" s="55" t="s">
        <v>533</v>
      </c>
      <c r="B190" s="55" t="s">
        <v>549</v>
      </c>
    </row>
    <row r="191" spans="1:37">
      <c r="A191" s="55" t="s">
        <v>544</v>
      </c>
      <c r="B191" s="55" t="s">
        <v>550</v>
      </c>
    </row>
    <row r="192" spans="1:37">
      <c r="A192" s="55" t="s">
        <v>545</v>
      </c>
      <c r="B192" s="55" t="s">
        <v>551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69CC5-B890-8C47-A801-247DA849DD52}">
  <dimension ref="A1:AW137"/>
  <sheetViews>
    <sheetView workbookViewId="0">
      <selection sqref="A1:AW137"/>
    </sheetView>
  </sheetViews>
  <sheetFormatPr defaultColWidth="11.44140625" defaultRowHeight="15"/>
  <sheetData>
    <row r="1" spans="1:49" ht="15.75">
      <c r="A1" s="555" t="s">
        <v>552</v>
      </c>
    </row>
    <row r="2" spans="1:49" ht="31.5">
      <c r="A2" s="556" t="s">
        <v>13</v>
      </c>
      <c r="B2" s="557" t="s">
        <v>553</v>
      </c>
      <c r="C2" s="557" t="s">
        <v>554</v>
      </c>
      <c r="D2" s="557" t="s">
        <v>555</v>
      </c>
      <c r="E2" s="557" t="s">
        <v>556</v>
      </c>
      <c r="F2" s="557" t="s">
        <v>557</v>
      </c>
      <c r="G2" s="557" t="s">
        <v>558</v>
      </c>
      <c r="H2" s="557" t="s">
        <v>559</v>
      </c>
      <c r="I2" s="557" t="s">
        <v>560</v>
      </c>
      <c r="J2" s="557" t="s">
        <v>561</v>
      </c>
      <c r="K2" s="557" t="s">
        <v>562</v>
      </c>
      <c r="L2" s="557" t="s">
        <v>563</v>
      </c>
      <c r="M2" s="557" t="s">
        <v>564</v>
      </c>
      <c r="N2" s="557" t="s">
        <v>565</v>
      </c>
      <c r="O2" s="557" t="s">
        <v>566</v>
      </c>
      <c r="P2" s="557" t="s">
        <v>567</v>
      </c>
      <c r="Q2" s="557" t="s">
        <v>568</v>
      </c>
      <c r="R2" s="557" t="s">
        <v>569</v>
      </c>
      <c r="S2" s="557" t="s">
        <v>570</v>
      </c>
      <c r="T2" s="557" t="s">
        <v>571</v>
      </c>
      <c r="U2" s="557" t="s">
        <v>572</v>
      </c>
      <c r="V2" s="557" t="s">
        <v>573</v>
      </c>
      <c r="W2" s="557" t="s">
        <v>574</v>
      </c>
      <c r="X2" s="557" t="s">
        <v>575</v>
      </c>
      <c r="Y2" s="557" t="s">
        <v>576</v>
      </c>
      <c r="Z2" s="557" t="s">
        <v>577</v>
      </c>
      <c r="AA2" s="557" t="s">
        <v>578</v>
      </c>
      <c r="AB2" s="557" t="s">
        <v>579</v>
      </c>
      <c r="AC2" s="557" t="s">
        <v>580</v>
      </c>
      <c r="AD2" s="557" t="s">
        <v>581</v>
      </c>
      <c r="AE2" s="557" t="s">
        <v>582</v>
      </c>
      <c r="AF2" s="557" t="s">
        <v>583</v>
      </c>
      <c r="AG2" s="557" t="s">
        <v>584</v>
      </c>
      <c r="AH2" s="557" t="s">
        <v>585</v>
      </c>
      <c r="AI2" s="557" t="s">
        <v>586</v>
      </c>
      <c r="AJ2" s="557" t="s">
        <v>587</v>
      </c>
      <c r="AK2" s="557" t="s">
        <v>588</v>
      </c>
      <c r="AL2" s="558" t="s">
        <v>589</v>
      </c>
      <c r="AM2" s="558" t="s">
        <v>590</v>
      </c>
      <c r="AN2" s="558" t="s">
        <v>591</v>
      </c>
      <c r="AO2" s="558" t="s">
        <v>592</v>
      </c>
      <c r="AP2" s="558" t="s">
        <v>593</v>
      </c>
      <c r="AQ2" s="558" t="s">
        <v>594</v>
      </c>
      <c r="AR2" s="558" t="s">
        <v>595</v>
      </c>
      <c r="AS2" s="558" t="s">
        <v>596</v>
      </c>
      <c r="AT2" s="558" t="s">
        <v>597</v>
      </c>
      <c r="AU2" s="558" t="s">
        <v>598</v>
      </c>
      <c r="AV2" s="558" t="s">
        <v>599</v>
      </c>
      <c r="AW2" s="558" t="s">
        <v>600</v>
      </c>
    </row>
    <row r="3" spans="1:49" ht="15.75">
      <c r="A3" s="559" t="s">
        <v>31</v>
      </c>
      <c r="B3" s="560">
        <v>0.215891603919078</v>
      </c>
      <c r="C3" s="560">
        <v>0.24971811156786855</v>
      </c>
      <c r="D3" s="560">
        <v>0.23845572002055071</v>
      </c>
      <c r="E3" s="560">
        <v>0.22792449229999731</v>
      </c>
      <c r="F3" s="560">
        <v>0.25109280632618147</v>
      </c>
      <c r="G3" s="560">
        <v>0.26333553667864346</v>
      </c>
      <c r="H3" s="560">
        <v>0.31661704408164854</v>
      </c>
      <c r="I3" s="560">
        <v>0.24681591241390627</v>
      </c>
      <c r="J3" s="560">
        <v>0.22581588543587919</v>
      </c>
      <c r="K3" s="560">
        <v>0.27864246454824454</v>
      </c>
      <c r="L3" s="560">
        <v>0.25122296436650671</v>
      </c>
      <c r="M3" s="560">
        <v>0.26223378635875455</v>
      </c>
      <c r="N3" s="560">
        <v>0.20283547754940312</v>
      </c>
      <c r="O3" s="560">
        <v>9.3969265833346277E-2</v>
      </c>
      <c r="P3" s="560">
        <v>0.2354171032375714</v>
      </c>
      <c r="Q3" s="560">
        <v>0.48512051571685016</v>
      </c>
      <c r="R3" s="560">
        <v>0.10300626744338509</v>
      </c>
      <c r="S3" s="560">
        <v>0.13898537841291431</v>
      </c>
      <c r="T3" s="560">
        <v>0.30307136438622395</v>
      </c>
      <c r="U3" s="560">
        <v>0.29583657337058661</v>
      </c>
      <c r="V3" s="560">
        <v>0.15480132534431384</v>
      </c>
      <c r="W3" s="560">
        <v>0.11948472677710691</v>
      </c>
      <c r="X3" s="560">
        <v>0.37493515434757085</v>
      </c>
      <c r="Y3" s="560">
        <v>0.31953749632498268</v>
      </c>
      <c r="Z3" s="560">
        <v>0.1527370107526288</v>
      </c>
      <c r="AA3" s="560">
        <v>0.16548149404775561</v>
      </c>
      <c r="AB3" s="560">
        <v>0.41471530649691751</v>
      </c>
      <c r="AC3" s="560">
        <v>0.467493167585466</v>
      </c>
      <c r="AD3" s="560">
        <v>0.19033922895844191</v>
      </c>
      <c r="AE3" s="560">
        <v>0.1407121639200174</v>
      </c>
      <c r="AF3" s="560">
        <v>0.42198606162300784</v>
      </c>
      <c r="AG3" s="560">
        <v>0.34370387156133769</v>
      </c>
      <c r="AH3" s="560">
        <v>0.16475083514101488</v>
      </c>
      <c r="AI3" s="560">
        <v>0.16070370322160704</v>
      </c>
      <c r="AJ3" s="560">
        <v>0.27354845594239735</v>
      </c>
      <c r="AK3" s="560">
        <v>0.29814697881240121</v>
      </c>
      <c r="AL3" s="560">
        <v>0.21876182736693253</v>
      </c>
      <c r="AM3" s="560">
        <v>0.15463383959027763</v>
      </c>
      <c r="AN3" s="560">
        <v>0.49322525006976492</v>
      </c>
      <c r="AO3" s="560">
        <v>0.41729892010165565</v>
      </c>
      <c r="AP3" s="560">
        <v>0.29316678191312467</v>
      </c>
      <c r="AQ3" s="560">
        <v>0.24874034785382512</v>
      </c>
      <c r="AR3" s="560">
        <v>0.43834456732355331</v>
      </c>
      <c r="AS3" s="560">
        <v>0.57846459971605557</v>
      </c>
      <c r="AT3" s="560">
        <v>0.215435516697188</v>
      </c>
      <c r="AU3" s="560">
        <v>0.16674373474542095</v>
      </c>
      <c r="AV3" s="560">
        <v>0.41791156480041697</v>
      </c>
      <c r="AW3" s="560">
        <v>0.33498604439215013</v>
      </c>
    </row>
    <row r="4" spans="1:49" ht="15.75">
      <c r="A4" s="559" t="s">
        <v>33</v>
      </c>
      <c r="B4" s="560">
        <v>0.58284383305094645</v>
      </c>
      <c r="C4" s="560">
        <v>0.75172723252664331</v>
      </c>
      <c r="D4" s="560">
        <v>1.0128044242839205</v>
      </c>
      <c r="E4" s="560">
        <v>0.97029237435525062</v>
      </c>
      <c r="F4" s="560">
        <v>0.65199455027887843</v>
      </c>
      <c r="G4" s="560">
        <v>0.67123291030333532</v>
      </c>
      <c r="H4" s="560">
        <v>0.96577334138672499</v>
      </c>
      <c r="I4" s="560">
        <v>0.72988332754739838</v>
      </c>
      <c r="J4" s="560">
        <v>0.59028604663687767</v>
      </c>
      <c r="K4" s="560">
        <v>0.85911418865629929</v>
      </c>
      <c r="L4" s="560">
        <v>0.8463134391846131</v>
      </c>
      <c r="M4" s="560">
        <v>0.90678824530469959</v>
      </c>
      <c r="N4" s="560">
        <v>0.74421913914600002</v>
      </c>
      <c r="O4" s="560">
        <v>0.45879649324269334</v>
      </c>
      <c r="P4" s="560">
        <v>1.8914861724053948</v>
      </c>
      <c r="Q4" s="560">
        <v>3.0914909824319285</v>
      </c>
      <c r="R4" s="560">
        <v>0.43129473198638046</v>
      </c>
      <c r="S4" s="560">
        <v>0.66214336382314654</v>
      </c>
      <c r="T4" s="560">
        <v>1.5882140136698242</v>
      </c>
      <c r="U4" s="560">
        <v>1.2922113876549293</v>
      </c>
      <c r="V4" s="560">
        <v>0.82743987107994277</v>
      </c>
      <c r="W4" s="560">
        <v>0.69990287657520089</v>
      </c>
      <c r="X4" s="560">
        <v>1.4797475378301992</v>
      </c>
      <c r="Y4" s="560">
        <v>1.4565735872958734</v>
      </c>
      <c r="Z4" s="560">
        <v>0.73248787345308397</v>
      </c>
      <c r="AA4" s="560">
        <v>0.72447989012695702</v>
      </c>
      <c r="AB4" s="560">
        <v>2.349215445413892</v>
      </c>
      <c r="AC4" s="560">
        <v>2.6044366802319701</v>
      </c>
      <c r="AD4" s="560">
        <v>0.86153019038024181</v>
      </c>
      <c r="AE4" s="560">
        <v>0.66112262973697511</v>
      </c>
      <c r="AF4" s="560">
        <v>1.82395086031144</v>
      </c>
      <c r="AG4" s="560">
        <v>1.7533508314561081</v>
      </c>
      <c r="AH4" s="560">
        <v>0.53266034602488044</v>
      </c>
      <c r="AI4" s="560">
        <v>0.65180332510051953</v>
      </c>
      <c r="AJ4" s="560">
        <v>1.3789360784206226</v>
      </c>
      <c r="AK4" s="560">
        <v>1.3774324786134764</v>
      </c>
      <c r="AL4" s="560">
        <v>0.51332339774111968</v>
      </c>
      <c r="AM4" s="560">
        <v>0.50025434961834614</v>
      </c>
      <c r="AN4" s="560">
        <v>2.879166421088478</v>
      </c>
      <c r="AO4" s="560">
        <v>2.324153496831443</v>
      </c>
      <c r="AP4" s="560">
        <v>0.91300512081515361</v>
      </c>
      <c r="AQ4" s="560">
        <v>0.8722831665876043</v>
      </c>
      <c r="AR4" s="560">
        <v>2.0607760466880607</v>
      </c>
      <c r="AS4" s="560">
        <v>2.6259717001795178</v>
      </c>
      <c r="AT4" s="560">
        <v>0.59278913931549015</v>
      </c>
      <c r="AU4" s="560">
        <v>0.51657673275829163</v>
      </c>
      <c r="AV4" s="560">
        <v>2.0574513510477059</v>
      </c>
      <c r="AW4" s="560">
        <v>1.6300009850056789</v>
      </c>
    </row>
    <row r="5" spans="1:49" ht="15.75">
      <c r="A5" s="559" t="s">
        <v>35</v>
      </c>
      <c r="B5" s="560">
        <v>0.45883315585860535</v>
      </c>
      <c r="C5" s="560">
        <v>0.49429042748965291</v>
      </c>
      <c r="D5" s="560">
        <v>0.60937312979119918</v>
      </c>
      <c r="E5" s="560">
        <v>0.58052342376295996</v>
      </c>
      <c r="F5" s="560">
        <v>0.51964161060188729</v>
      </c>
      <c r="G5" s="560">
        <v>0.52238187599734964</v>
      </c>
      <c r="H5" s="560">
        <v>0.75521735164294979</v>
      </c>
      <c r="I5" s="560">
        <v>0.63026485687431955</v>
      </c>
      <c r="J5" s="560">
        <v>0.41932864672597586</v>
      </c>
      <c r="K5" s="560">
        <v>0.53296218159155861</v>
      </c>
      <c r="L5" s="560">
        <v>0.63249838460893526</v>
      </c>
      <c r="M5" s="560">
        <v>0.62085449197223042</v>
      </c>
      <c r="N5" s="560">
        <v>0.77018794892990261</v>
      </c>
      <c r="O5" s="560">
        <v>0.57436316565483758</v>
      </c>
      <c r="P5" s="560">
        <v>1.040907651228691</v>
      </c>
      <c r="Q5" s="560">
        <v>1.1231375360160685</v>
      </c>
      <c r="R5" s="560">
        <v>0.54262344490375014</v>
      </c>
      <c r="S5" s="560">
        <v>0.75096455002751716</v>
      </c>
      <c r="T5" s="560">
        <v>1.0300969993019113</v>
      </c>
      <c r="U5" s="560">
        <v>0.9466079140911634</v>
      </c>
      <c r="V5" s="560">
        <v>0.71056346059684961</v>
      </c>
      <c r="W5" s="560">
        <v>0.67405989682027345</v>
      </c>
      <c r="X5" s="560">
        <v>0.90522778839363938</v>
      </c>
      <c r="Y5" s="560">
        <v>0.86670320911255216</v>
      </c>
      <c r="Z5" s="560">
        <v>0.68077962352888499</v>
      </c>
      <c r="AA5" s="560">
        <v>0.74750242577662274</v>
      </c>
      <c r="AB5" s="560">
        <v>1.8681042848905496</v>
      </c>
      <c r="AC5" s="560">
        <v>60.228985142825067</v>
      </c>
      <c r="AD5" s="560">
        <v>28.278899678681711</v>
      </c>
      <c r="AE5" s="560">
        <v>23.98201462433186</v>
      </c>
      <c r="AF5" s="560">
        <v>50.080214205433975</v>
      </c>
      <c r="AG5" s="560">
        <v>43.436768173207632</v>
      </c>
      <c r="AH5" s="560">
        <v>23.327487363333901</v>
      </c>
      <c r="AI5" s="560">
        <v>26.283372768878934</v>
      </c>
      <c r="AJ5" s="560">
        <v>42.254403836306878</v>
      </c>
      <c r="AK5" s="560">
        <v>41.523805732016676</v>
      </c>
      <c r="AL5" s="560">
        <v>10.058459879472482</v>
      </c>
      <c r="AM5" s="560">
        <v>14.659611612658853</v>
      </c>
      <c r="AN5" s="560">
        <v>41.937723982217747</v>
      </c>
      <c r="AO5" s="560">
        <v>48.139754972522027</v>
      </c>
      <c r="AP5" s="560">
        <v>18.474917034945616</v>
      </c>
      <c r="AQ5" s="560">
        <v>21.251493464504787</v>
      </c>
      <c r="AR5" s="560">
        <v>46.331546580526336</v>
      </c>
      <c r="AS5" s="560">
        <v>52.756790956260723</v>
      </c>
      <c r="AT5" s="560">
        <v>18.188070325360481</v>
      </c>
      <c r="AU5" s="560">
        <v>16.350019051841699</v>
      </c>
      <c r="AV5" s="560">
        <v>41.186040349998009</v>
      </c>
      <c r="AW5" s="560">
        <v>40.834762752625409</v>
      </c>
    </row>
    <row r="6" spans="1:49" ht="15.75">
      <c r="A6" s="559" t="s">
        <v>36</v>
      </c>
      <c r="B6" s="560">
        <v>0.66608909562092078</v>
      </c>
      <c r="C6" s="560">
        <v>0.80516999587955751</v>
      </c>
      <c r="D6" s="560">
        <v>1.1927104733343579</v>
      </c>
      <c r="E6" s="560">
        <v>1.0774788357681322</v>
      </c>
      <c r="F6" s="560">
        <v>0.76578420855432305</v>
      </c>
      <c r="G6" s="560">
        <v>0.90766829563817297</v>
      </c>
      <c r="H6" s="560">
        <v>1.0176292793566752</v>
      </c>
      <c r="I6" s="560">
        <v>0.82136329001152586</v>
      </c>
      <c r="J6" s="560">
        <v>0.60728999155258534</v>
      </c>
      <c r="K6" s="560">
        <v>0.7191247490331405</v>
      </c>
      <c r="L6" s="560">
        <v>0.71859492568731609</v>
      </c>
      <c r="M6" s="560">
        <v>0.74538512200824092</v>
      </c>
      <c r="N6" s="560">
        <v>2.3507641512009494</v>
      </c>
      <c r="O6" s="560">
        <v>1.9442688573613756</v>
      </c>
      <c r="P6" s="560">
        <v>3.4141192128212916</v>
      </c>
      <c r="Q6" s="560">
        <v>3.8322072092947295</v>
      </c>
      <c r="R6" s="560">
        <v>2.0753618259662265</v>
      </c>
      <c r="S6" s="560">
        <v>2.7139007784793376</v>
      </c>
      <c r="T6" s="560">
        <v>2.3323397135628885</v>
      </c>
      <c r="U6" s="560">
        <v>1.8083701754224182</v>
      </c>
      <c r="V6" s="560">
        <v>3.5019217852708677</v>
      </c>
      <c r="W6" s="560">
        <v>3.68068304405953</v>
      </c>
      <c r="X6" s="560">
        <v>1.9022852625589226</v>
      </c>
      <c r="Y6" s="560">
        <v>1.7915159629188666</v>
      </c>
      <c r="Z6" s="560">
        <v>2.8091162420969762</v>
      </c>
      <c r="AA6" s="560">
        <v>2.9327902791381826</v>
      </c>
      <c r="AB6" s="560">
        <v>8.8601496386958232</v>
      </c>
      <c r="AC6" s="560">
        <v>254.80972140355311</v>
      </c>
      <c r="AD6" s="560">
        <v>126.15620906286962</v>
      </c>
      <c r="AE6" s="560">
        <v>102.47341952647922</v>
      </c>
      <c r="AF6" s="560">
        <v>166.55721828867576</v>
      </c>
      <c r="AG6" s="560">
        <v>155.17683401595701</v>
      </c>
      <c r="AH6" s="560">
        <v>119.28588956146628</v>
      </c>
      <c r="AI6" s="560">
        <v>138.69060334145149</v>
      </c>
      <c r="AJ6" s="560">
        <v>148.3628079735812</v>
      </c>
      <c r="AK6" s="560">
        <v>155.54586205242595</v>
      </c>
      <c r="AL6" s="560">
        <v>15.1812616704694</v>
      </c>
      <c r="AM6" s="560">
        <v>26.280014003161227</v>
      </c>
      <c r="AN6" s="560">
        <v>152.68918152858612</v>
      </c>
      <c r="AO6" s="560">
        <v>184.68871474600064</v>
      </c>
      <c r="AP6" s="560">
        <v>31.361644574252814</v>
      </c>
      <c r="AQ6" s="560">
        <v>38.718910427532514</v>
      </c>
      <c r="AR6" s="560">
        <v>97.884256605427296</v>
      </c>
      <c r="AS6" s="560">
        <v>153.65209032486277</v>
      </c>
      <c r="AT6" s="560">
        <v>38.339583940504163</v>
      </c>
      <c r="AU6" s="560">
        <v>34.761364000876945</v>
      </c>
      <c r="AV6" s="560">
        <v>135.97453894949703</v>
      </c>
      <c r="AW6" s="560">
        <v>103.24993124220676</v>
      </c>
    </row>
    <row r="7" spans="1:49" ht="15.75">
      <c r="A7" s="559" t="s">
        <v>37</v>
      </c>
      <c r="B7" s="560">
        <v>0.65815190430036674</v>
      </c>
      <c r="C7" s="560">
        <v>0.77495682430040025</v>
      </c>
      <c r="D7" s="560">
        <v>0.78298616889541794</v>
      </c>
      <c r="E7" s="560">
        <v>0.78586196693923238</v>
      </c>
      <c r="F7" s="560">
        <v>0.74878415084974881</v>
      </c>
      <c r="G7" s="560">
        <v>0.79657278871039938</v>
      </c>
      <c r="H7" s="560">
        <v>0.85901623419018835</v>
      </c>
      <c r="I7" s="560">
        <v>0.83310152300521512</v>
      </c>
      <c r="J7" s="560">
        <v>0.5750305793474616</v>
      </c>
      <c r="K7" s="560">
        <v>0.7618900193714826</v>
      </c>
      <c r="L7" s="560">
        <v>0.65324453908565472</v>
      </c>
      <c r="M7" s="560">
        <v>0.80177834699481221</v>
      </c>
      <c r="N7" s="560">
        <v>0.87883147234786274</v>
      </c>
      <c r="O7" s="560">
        <v>0.77170775600067021</v>
      </c>
      <c r="P7" s="560">
        <v>0.93862192827558488</v>
      </c>
      <c r="Q7" s="560">
        <v>0.89476503670815599</v>
      </c>
      <c r="R7" s="560">
        <v>0.67565453486481242</v>
      </c>
      <c r="S7" s="560">
        <v>0.97475558193515766</v>
      </c>
      <c r="T7" s="560">
        <v>1.1407016749002477</v>
      </c>
      <c r="U7" s="560">
        <v>0.93839983159402485</v>
      </c>
      <c r="V7" s="560">
        <v>0.98400350659438707</v>
      </c>
      <c r="W7" s="560">
        <v>0.91084229336586597</v>
      </c>
      <c r="X7" s="560">
        <v>0.85139360879895021</v>
      </c>
      <c r="Y7" s="560">
        <v>0.88074309910567872</v>
      </c>
      <c r="Z7" s="560">
        <v>0.68762969448780764</v>
      </c>
      <c r="AA7" s="560">
        <v>0.67798559861981622</v>
      </c>
      <c r="AB7" s="560">
        <v>1.111428148914535</v>
      </c>
      <c r="AC7" s="560">
        <v>37.061382987538394</v>
      </c>
      <c r="AD7" s="560">
        <v>27.355009587691928</v>
      </c>
      <c r="AE7" s="560">
        <v>26.465194044421114</v>
      </c>
      <c r="AF7" s="560">
        <v>40.892704319951577</v>
      </c>
      <c r="AG7" s="560">
        <v>32.878204920332429</v>
      </c>
      <c r="AH7" s="560">
        <v>27.752830316193613</v>
      </c>
      <c r="AI7" s="560">
        <v>35.020420653169843</v>
      </c>
      <c r="AJ7" s="560">
        <v>44.697113091336654</v>
      </c>
      <c r="AK7" s="560">
        <v>40.837275372557208</v>
      </c>
      <c r="AL7" s="560">
        <v>29.805205281781593</v>
      </c>
      <c r="AM7" s="560">
        <v>32.231798729884325</v>
      </c>
      <c r="AN7" s="560">
        <v>51.877193331567497</v>
      </c>
      <c r="AO7" s="560">
        <v>49.517833243738103</v>
      </c>
      <c r="AP7" s="560">
        <v>33.383323848767816</v>
      </c>
      <c r="AQ7" s="560">
        <v>36.464566979844101</v>
      </c>
      <c r="AR7" s="560">
        <v>60.464441178399937</v>
      </c>
      <c r="AS7" s="560">
        <v>62.050770590100818</v>
      </c>
      <c r="AT7" s="560">
        <v>34.807825078881379</v>
      </c>
      <c r="AU7" s="560">
        <v>36.134947985827175</v>
      </c>
      <c r="AV7" s="560">
        <v>57.127436297315093</v>
      </c>
      <c r="AW7" s="560">
        <v>57.652576649772627</v>
      </c>
    </row>
    <row r="8" spans="1:49" ht="15.75">
      <c r="A8" s="559" t="s">
        <v>42</v>
      </c>
      <c r="B8" s="560">
        <v>55.82451500852968</v>
      </c>
      <c r="C8" s="560">
        <v>53.93621789950172</v>
      </c>
      <c r="D8" s="560">
        <v>80.502698521474684</v>
      </c>
      <c r="E8" s="560">
        <v>66.434217776311968</v>
      </c>
      <c r="F8" s="560">
        <v>92.772774716630451</v>
      </c>
      <c r="G8" s="560">
        <v>93.570676444617035</v>
      </c>
      <c r="H8" s="560">
        <v>90.111200470740712</v>
      </c>
      <c r="I8" s="560">
        <v>75.983660907854969</v>
      </c>
      <c r="J8" s="560">
        <v>66.12388114539965</v>
      </c>
      <c r="K8" s="560">
        <v>73.67709348822784</v>
      </c>
      <c r="L8" s="560">
        <v>83.92368866884074</v>
      </c>
      <c r="M8" s="560">
        <v>81.866634249032231</v>
      </c>
      <c r="N8" s="560">
        <v>60.921316172582486</v>
      </c>
      <c r="O8" s="560">
        <v>25.28459618758453</v>
      </c>
      <c r="P8" s="560">
        <v>109.49406498602565</v>
      </c>
      <c r="Q8" s="560">
        <v>178.5897067564903</v>
      </c>
      <c r="R8" s="560">
        <v>67.048279790350051</v>
      </c>
      <c r="S8" s="560">
        <v>82.335265180579455</v>
      </c>
      <c r="T8" s="560">
        <v>91.297410465709405</v>
      </c>
      <c r="U8" s="560">
        <v>80.1889993568725</v>
      </c>
      <c r="V8" s="560">
        <v>68.346306719281642</v>
      </c>
      <c r="W8" s="560">
        <v>79.493074636570583</v>
      </c>
      <c r="X8" s="560">
        <v>85.000298050950377</v>
      </c>
      <c r="Y8" s="560">
        <v>151.86728931640118</v>
      </c>
      <c r="Z8" s="560">
        <v>114.55675808229552</v>
      </c>
      <c r="AA8" s="560">
        <v>79.155335933572388</v>
      </c>
      <c r="AB8" s="560">
        <v>319.2023205344658</v>
      </c>
      <c r="AC8" s="560">
        <v>318.00812741553648</v>
      </c>
      <c r="AD8" s="560">
        <v>104.37389224647148</v>
      </c>
      <c r="AE8" s="560">
        <v>88.846063864532269</v>
      </c>
      <c r="AF8" s="560">
        <v>74.654184386127483</v>
      </c>
      <c r="AG8" s="560">
        <v>113.94439328750127</v>
      </c>
      <c r="AH8" s="560">
        <v>113.29027800963763</v>
      </c>
      <c r="AI8" s="560">
        <v>82.675931275430088</v>
      </c>
      <c r="AJ8" s="560">
        <v>123.95532837985381</v>
      </c>
      <c r="AK8" s="560">
        <v>130.46838239182654</v>
      </c>
      <c r="AL8" s="560">
        <v>70.887683143432824</v>
      </c>
      <c r="AM8" s="560">
        <v>43.546288832300945</v>
      </c>
      <c r="AN8" s="560">
        <v>402.13093040073227</v>
      </c>
      <c r="AO8" s="560">
        <v>313.01256392044343</v>
      </c>
      <c r="AP8" s="560">
        <v>85.538266127325528</v>
      </c>
      <c r="AQ8" s="560">
        <v>64.956370883118652</v>
      </c>
      <c r="AR8" s="560">
        <v>81.412948681670002</v>
      </c>
      <c r="AS8" s="560">
        <v>56.939105510924833</v>
      </c>
      <c r="AT8" s="560">
        <v>79.589066644006181</v>
      </c>
      <c r="AU8" s="560">
        <v>71.052925832744307</v>
      </c>
      <c r="AV8" s="560">
        <v>150.44367087736947</v>
      </c>
      <c r="AW8" s="560">
        <v>133.47496429935509</v>
      </c>
    </row>
    <row r="9" spans="1:49" ht="15.75">
      <c r="A9" s="559" t="s">
        <v>467</v>
      </c>
      <c r="B9" s="560">
        <v>20.50843739067237</v>
      </c>
      <c r="C9" s="560">
        <v>18.00828529703983</v>
      </c>
      <c r="D9" s="560">
        <v>26.502125998406285</v>
      </c>
      <c r="E9" s="560">
        <v>24.723659381653942</v>
      </c>
      <c r="F9" s="560">
        <v>25.155668058516248</v>
      </c>
      <c r="G9" s="560">
        <v>23.050033478367791</v>
      </c>
      <c r="H9" s="560">
        <v>28.468902535356307</v>
      </c>
      <c r="I9" s="560">
        <v>20.976099901227915</v>
      </c>
      <c r="J9" s="560">
        <v>23.27177952561804</v>
      </c>
      <c r="K9" s="560">
        <v>21.686771007100035</v>
      </c>
      <c r="L9" s="560">
        <v>28.963540584044768</v>
      </c>
      <c r="M9" s="560">
        <v>28.783873845531925</v>
      </c>
      <c r="N9" s="560">
        <v>22.65258042312426</v>
      </c>
      <c r="O9" s="560">
        <v>10.52753028078916</v>
      </c>
      <c r="P9" s="560">
        <v>29.750888470902243</v>
      </c>
      <c r="Q9" s="560">
        <v>45.557159439540719</v>
      </c>
      <c r="R9" s="560">
        <v>19.822007936553348</v>
      </c>
      <c r="S9" s="560">
        <v>25.974233745357989</v>
      </c>
      <c r="T9" s="560">
        <v>28.609706292429653</v>
      </c>
      <c r="U9" s="560">
        <v>25.34528238829861</v>
      </c>
      <c r="V9" s="560">
        <v>17.168049961719202</v>
      </c>
      <c r="W9" s="560">
        <v>25.513051063601857</v>
      </c>
      <c r="X9" s="560">
        <v>30.613842585783644</v>
      </c>
      <c r="Y9" s="560">
        <v>45.993753948620032</v>
      </c>
      <c r="Z9" s="560">
        <v>54.501118956396397</v>
      </c>
      <c r="AA9" s="560">
        <v>35.076182408902582</v>
      </c>
      <c r="AB9" s="560">
        <v>146.3062860317003</v>
      </c>
      <c r="AC9" s="560">
        <v>115.17707193686262</v>
      </c>
      <c r="AD9" s="560">
        <v>44.963750447622814</v>
      </c>
      <c r="AE9" s="560">
        <v>34.24214370872108</v>
      </c>
      <c r="AF9" s="560">
        <v>30.343807390158528</v>
      </c>
      <c r="AG9" s="560">
        <v>49.885041678611408</v>
      </c>
      <c r="AH9" s="560">
        <v>49.711801449391622</v>
      </c>
      <c r="AI9" s="560">
        <v>32.743188491932962</v>
      </c>
      <c r="AJ9" s="560">
        <v>50.814836275055875</v>
      </c>
      <c r="AK9" s="560">
        <v>51.399455450132166</v>
      </c>
      <c r="AL9" s="560">
        <v>30.417924233122683</v>
      </c>
      <c r="AM9" s="560">
        <v>21.810546136620012</v>
      </c>
      <c r="AN9" s="560">
        <v>181.98006594819597</v>
      </c>
      <c r="AO9" s="560">
        <v>139.56128962708925</v>
      </c>
      <c r="AP9" s="560">
        <v>33.865051093822636</v>
      </c>
      <c r="AQ9" s="560">
        <v>31.961224678078999</v>
      </c>
      <c r="AR9" s="560">
        <v>37.469080240573895</v>
      </c>
      <c r="AS9" s="560">
        <v>29.246729888992192</v>
      </c>
      <c r="AT9" s="560">
        <v>35.508426963024867</v>
      </c>
      <c r="AU9" s="560">
        <v>32.666730376579437</v>
      </c>
      <c r="AV9" s="560">
        <v>69.652829040315169</v>
      </c>
      <c r="AW9" s="560">
        <v>57.16796615412629</v>
      </c>
    </row>
    <row r="10" spans="1:49" ht="15.75">
      <c r="A10" s="559" t="s">
        <v>43</v>
      </c>
      <c r="B10" s="560">
        <v>56.271919342879329</v>
      </c>
      <c r="C10" s="560">
        <v>68.871719487120188</v>
      </c>
      <c r="D10" s="560">
        <v>77.872412332159044</v>
      </c>
      <c r="E10" s="560">
        <v>73.198092110580873</v>
      </c>
      <c r="F10" s="560">
        <v>82.444690857712956</v>
      </c>
      <c r="G10" s="560">
        <v>83.528337534582121</v>
      </c>
      <c r="H10" s="560">
        <v>91.495665513772224</v>
      </c>
      <c r="I10" s="560">
        <v>77.033924602492803</v>
      </c>
      <c r="J10" s="560">
        <v>60.227947726710795</v>
      </c>
      <c r="K10" s="560">
        <v>62.574239105071577</v>
      </c>
      <c r="L10" s="560">
        <v>74.434730878219455</v>
      </c>
      <c r="M10" s="560">
        <v>70.498003520111482</v>
      </c>
      <c r="N10" s="560">
        <v>60.777448744952956</v>
      </c>
      <c r="O10" s="560">
        <v>36.645684584447928</v>
      </c>
      <c r="P10" s="560">
        <v>150.34200310535923</v>
      </c>
      <c r="Q10" s="560">
        <v>157.4754443165549</v>
      </c>
      <c r="R10" s="560">
        <v>69.235705340695233</v>
      </c>
      <c r="S10" s="560">
        <v>72.837863006394372</v>
      </c>
      <c r="T10" s="560">
        <v>97.35864933480245</v>
      </c>
      <c r="U10" s="560">
        <v>91.969423445140492</v>
      </c>
      <c r="V10" s="560">
        <v>65.504518646650453</v>
      </c>
      <c r="W10" s="560">
        <v>64.281956017274481</v>
      </c>
      <c r="X10" s="560">
        <v>79.611839131623242</v>
      </c>
      <c r="Y10" s="560">
        <v>104.17490240945148</v>
      </c>
      <c r="Z10" s="560">
        <v>75.0695489073739</v>
      </c>
      <c r="AA10" s="560">
        <v>72.883603246183966</v>
      </c>
      <c r="AB10" s="560">
        <v>320.5631426784397</v>
      </c>
      <c r="AC10" s="560">
        <v>276.34624152552885</v>
      </c>
      <c r="AD10" s="560">
        <v>75.923241094270935</v>
      </c>
      <c r="AE10" s="560">
        <v>65.975669705600225</v>
      </c>
      <c r="AF10" s="560">
        <v>79.590314465989479</v>
      </c>
      <c r="AG10" s="560">
        <v>96.504268480175725</v>
      </c>
      <c r="AH10" s="560">
        <v>89.446919155660012</v>
      </c>
      <c r="AI10" s="560">
        <v>76.578410935524374</v>
      </c>
      <c r="AJ10" s="560">
        <v>127.328146016709</v>
      </c>
      <c r="AK10" s="560">
        <v>121.2400552968266</v>
      </c>
      <c r="AL10" s="560">
        <v>69.701087449417614</v>
      </c>
      <c r="AM10" s="560">
        <v>55.546898000073703</v>
      </c>
      <c r="AN10" s="560">
        <v>413.64305136095913</v>
      </c>
      <c r="AO10" s="560">
        <v>342.73919961002088</v>
      </c>
      <c r="AP10" s="560">
        <v>73.806821636256558</v>
      </c>
      <c r="AQ10" s="560">
        <v>68.590153337096041</v>
      </c>
      <c r="AR10" s="560">
        <v>88.434132510927867</v>
      </c>
      <c r="AS10" s="560">
        <v>78.3394550598004</v>
      </c>
      <c r="AT10" s="560">
        <v>76.809840359251467</v>
      </c>
      <c r="AU10" s="560">
        <v>77.374439868075413</v>
      </c>
      <c r="AV10" s="560">
        <v>126.9382194298497</v>
      </c>
      <c r="AW10" s="560">
        <v>120.0805728446325</v>
      </c>
    </row>
    <row r="11" spans="1:49" ht="15.75">
      <c r="A11" s="559" t="s">
        <v>44</v>
      </c>
      <c r="B11" s="560">
        <v>355.13801468844105</v>
      </c>
      <c r="C11" s="560">
        <v>403.87900880703273</v>
      </c>
      <c r="D11" s="560">
        <v>563.02737152403802</v>
      </c>
      <c r="E11" s="560">
        <v>433.33579382173178</v>
      </c>
      <c r="F11" s="560">
        <v>541.55986100439327</v>
      </c>
      <c r="G11" s="560">
        <v>598.83986976799622</v>
      </c>
      <c r="H11" s="560">
        <v>792.37101249256636</v>
      </c>
      <c r="I11" s="560">
        <v>363.24536838691097</v>
      </c>
      <c r="J11" s="560">
        <v>474.773418043194</v>
      </c>
      <c r="K11" s="560">
        <v>435.36464333952887</v>
      </c>
      <c r="L11" s="560">
        <v>535.1066403661448</v>
      </c>
      <c r="M11" s="560">
        <v>598.22734335646589</v>
      </c>
      <c r="N11" s="560">
        <v>398.63048424734683</v>
      </c>
      <c r="O11" s="560">
        <v>160.77380799293158</v>
      </c>
      <c r="P11" s="560">
        <v>866.4430309906204</v>
      </c>
      <c r="Q11" s="560">
        <v>1738.5627557757118</v>
      </c>
      <c r="R11" s="560">
        <v>453.35008976279619</v>
      </c>
      <c r="S11" s="560">
        <v>552.21832101072266</v>
      </c>
      <c r="T11" s="560">
        <v>619.05343177948794</v>
      </c>
      <c r="U11" s="560">
        <v>426.9693116603226</v>
      </c>
      <c r="V11" s="560">
        <v>363.84012337247179</v>
      </c>
      <c r="W11" s="560">
        <v>570.61142347892996</v>
      </c>
      <c r="X11" s="560">
        <v>630.54214261132927</v>
      </c>
      <c r="Y11" s="560">
        <v>1175.1332862559454</v>
      </c>
      <c r="Z11" s="560">
        <v>1200.9979334167317</v>
      </c>
      <c r="AA11" s="560">
        <v>781.67790927755948</v>
      </c>
      <c r="AB11" s="560">
        <v>6377.8331832688064</v>
      </c>
      <c r="AC11" s="560">
        <v>5579.5598666605729</v>
      </c>
      <c r="AD11" s="560">
        <v>975.78433140403843</v>
      </c>
      <c r="AE11" s="560">
        <v>717.67941107183844</v>
      </c>
      <c r="AF11" s="560">
        <v>690.7138300122964</v>
      </c>
      <c r="AG11" s="560">
        <v>1254.7238312153279</v>
      </c>
      <c r="AH11" s="560">
        <v>1202.6938016939105</v>
      </c>
      <c r="AI11" s="560">
        <v>806.273131612302</v>
      </c>
      <c r="AJ11" s="560">
        <v>1486.0771475197434</v>
      </c>
      <c r="AK11" s="560">
        <v>1636.1125998729649</v>
      </c>
      <c r="AL11" s="560">
        <v>765.69650985929104</v>
      </c>
      <c r="AM11" s="560">
        <v>494.50417563551605</v>
      </c>
      <c r="AN11" s="560">
        <v>9263.6598351822431</v>
      </c>
      <c r="AO11" s="560">
        <v>7639.6319736111245</v>
      </c>
      <c r="AP11" s="560">
        <v>1002.5848599997697</v>
      </c>
      <c r="AQ11" s="560">
        <v>786.01123617073642</v>
      </c>
      <c r="AR11" s="560">
        <v>969.25120581486215</v>
      </c>
      <c r="AS11" s="560">
        <v>697.76828273422655</v>
      </c>
      <c r="AT11" s="560">
        <v>964.75504829856743</v>
      </c>
      <c r="AU11" s="560">
        <v>980.34753199419924</v>
      </c>
      <c r="AV11" s="560">
        <v>2017.2975581961964</v>
      </c>
      <c r="AW11" s="560">
        <v>1868.2098593335922</v>
      </c>
    </row>
    <row r="12" spans="1:49" ht="15.75">
      <c r="A12" s="559" t="s">
        <v>45</v>
      </c>
      <c r="B12" s="560">
        <v>55.680191029707224</v>
      </c>
      <c r="C12" s="560">
        <v>68.014885568146923</v>
      </c>
      <c r="D12" s="560">
        <v>68.918811869539866</v>
      </c>
      <c r="E12" s="560">
        <v>56.566373713303278</v>
      </c>
      <c r="F12" s="560">
        <v>70.829057670538447</v>
      </c>
      <c r="G12" s="560">
        <v>86.256963119319124</v>
      </c>
      <c r="H12" s="560">
        <v>91.361251431924558</v>
      </c>
      <c r="I12" s="560">
        <v>49.012305749739838</v>
      </c>
      <c r="J12" s="560">
        <v>60.612691177313437</v>
      </c>
      <c r="K12" s="560">
        <v>71.468590931578063</v>
      </c>
      <c r="L12" s="560">
        <v>77.597716808426753</v>
      </c>
      <c r="M12" s="560">
        <v>81.404393219394663</v>
      </c>
      <c r="N12" s="560">
        <v>68.57244755106241</v>
      </c>
      <c r="O12" s="560">
        <v>32.940981846340314</v>
      </c>
      <c r="P12" s="560">
        <v>74.710608934933205</v>
      </c>
      <c r="Q12" s="560">
        <v>114.6122221689495</v>
      </c>
      <c r="R12" s="560">
        <v>46.648693197245194</v>
      </c>
      <c r="S12" s="560">
        <v>64.513885039058678</v>
      </c>
      <c r="T12" s="560">
        <v>83.786744910529478</v>
      </c>
      <c r="U12" s="560">
        <v>65.802985490367774</v>
      </c>
      <c r="V12" s="560">
        <v>58.634691516941935</v>
      </c>
      <c r="W12" s="560">
        <v>78.347247456540771</v>
      </c>
      <c r="X12" s="560">
        <v>80.74764174697178</v>
      </c>
      <c r="Y12" s="560">
        <v>150.3349560882576</v>
      </c>
      <c r="Z12" s="560">
        <v>142.13098320946884</v>
      </c>
      <c r="AA12" s="560">
        <v>94.923180008518699</v>
      </c>
      <c r="AB12" s="560">
        <v>206.36151591180314</v>
      </c>
      <c r="AC12" s="560">
        <v>228.76311909761102</v>
      </c>
      <c r="AD12" s="560">
        <v>109.39157123536697</v>
      </c>
      <c r="AE12" s="560">
        <v>86.923115657400501</v>
      </c>
      <c r="AF12" s="560">
        <v>88.710037998550817</v>
      </c>
      <c r="AG12" s="560">
        <v>148.64507919757264</v>
      </c>
      <c r="AH12" s="560">
        <v>126.19589642964091</v>
      </c>
      <c r="AI12" s="560">
        <v>79.255371084751332</v>
      </c>
      <c r="AJ12" s="560">
        <v>155.13249039362682</v>
      </c>
      <c r="AK12" s="560">
        <v>161.51898885264865</v>
      </c>
      <c r="AL12" s="560">
        <v>79.364996611253758</v>
      </c>
      <c r="AM12" s="560">
        <v>50.054188193987279</v>
      </c>
      <c r="AN12" s="560">
        <v>187.62543295753744</v>
      </c>
      <c r="AO12" s="560">
        <v>156.08508712211332</v>
      </c>
      <c r="AP12" s="560">
        <v>104.95000881038898</v>
      </c>
      <c r="AQ12" s="560">
        <v>82.001018968350266</v>
      </c>
      <c r="AR12" s="560">
        <v>113.65029077709636</v>
      </c>
      <c r="AS12" s="560">
        <v>82.318601983472917</v>
      </c>
      <c r="AT12" s="560">
        <v>96.768672159472402</v>
      </c>
      <c r="AU12" s="560">
        <v>100.78745481374662</v>
      </c>
      <c r="AV12" s="560">
        <v>196.19587587422293</v>
      </c>
      <c r="AW12" s="560">
        <v>158.41725560782035</v>
      </c>
    </row>
    <row r="13" spans="1:49" ht="15.75">
      <c r="A13" s="559" t="s">
        <v>297</v>
      </c>
      <c r="B13" s="560">
        <v>14.692181044126956</v>
      </c>
      <c r="C13" s="560">
        <v>11.877490876800701</v>
      </c>
      <c r="D13" s="560">
        <v>12.553638630824047</v>
      </c>
      <c r="E13" s="560">
        <v>10.362008397932408</v>
      </c>
      <c r="F13" s="560">
        <v>13.816927199999567</v>
      </c>
      <c r="G13" s="560">
        <v>16.994727386212769</v>
      </c>
      <c r="H13" s="560">
        <v>18.737323009578262</v>
      </c>
      <c r="I13" s="560">
        <v>11.902988539222511</v>
      </c>
      <c r="J13" s="560">
        <v>14.838619027281881</v>
      </c>
      <c r="K13" s="560">
        <v>12.140729901581828</v>
      </c>
      <c r="L13" s="560">
        <v>15.997912308154648</v>
      </c>
      <c r="M13" s="560">
        <v>12.830311822639464</v>
      </c>
      <c r="N13" s="560">
        <v>14.425979334125866</v>
      </c>
      <c r="O13" s="560">
        <v>6.0304327903640305</v>
      </c>
      <c r="P13" s="560">
        <v>14.669061337840789</v>
      </c>
      <c r="Q13" s="560">
        <v>17.57406212435534</v>
      </c>
      <c r="R13" s="560">
        <v>14.070799186208056</v>
      </c>
      <c r="S13" s="560">
        <v>12.247615158987649</v>
      </c>
      <c r="T13" s="560">
        <v>17.706064631181285</v>
      </c>
      <c r="U13" s="560">
        <v>13.51748394042589</v>
      </c>
      <c r="V13" s="560">
        <v>11.797331218949033</v>
      </c>
      <c r="W13" s="560">
        <v>14.71704634900809</v>
      </c>
      <c r="X13" s="560">
        <v>18.50301702445336</v>
      </c>
      <c r="Y13" s="560">
        <v>28.057140192830676</v>
      </c>
      <c r="Z13" s="560">
        <v>27.950094913079234</v>
      </c>
      <c r="AA13" s="560">
        <v>13.618258274833456</v>
      </c>
      <c r="AB13" s="560">
        <v>21.379232104008047</v>
      </c>
      <c r="AC13" s="560">
        <v>34.297245431498169</v>
      </c>
      <c r="AD13" s="560">
        <v>21.828960027510512</v>
      </c>
      <c r="AE13" s="560">
        <v>17.013699111830352</v>
      </c>
      <c r="AF13" s="560">
        <v>17.601704160747676</v>
      </c>
      <c r="AG13" s="560">
        <v>27.069228465424381</v>
      </c>
      <c r="AH13" s="560">
        <v>20.51398388924261</v>
      </c>
      <c r="AI13" s="560">
        <v>20.572934480170019</v>
      </c>
      <c r="AJ13" s="560">
        <v>22.99337099642873</v>
      </c>
      <c r="AK13" s="560">
        <v>24.071199414183848</v>
      </c>
      <c r="AL13" s="560">
        <v>10.519627210404817</v>
      </c>
      <c r="AM13" s="560">
        <v>8.3138681500687621</v>
      </c>
      <c r="AN13" s="560">
        <v>21.71436918299133</v>
      </c>
      <c r="AO13" s="560">
        <v>15.875805436395506</v>
      </c>
      <c r="AP13" s="560">
        <v>14.094613165528724</v>
      </c>
      <c r="AQ13" s="560">
        <v>13.400827558176999</v>
      </c>
      <c r="AR13" s="560">
        <v>20.394216842572693</v>
      </c>
      <c r="AS13" s="560">
        <v>15.182932480637511</v>
      </c>
      <c r="AT13" s="560">
        <v>17.625219856481717</v>
      </c>
      <c r="AU13" s="560">
        <v>12.843711055911086</v>
      </c>
      <c r="AV13" s="560">
        <v>26.461927906049624</v>
      </c>
      <c r="AW13" s="560">
        <v>19.344197724544188</v>
      </c>
    </row>
    <row r="14" spans="1:49" ht="15.75">
      <c r="A14" s="559" t="s">
        <v>46</v>
      </c>
      <c r="B14" s="560">
        <v>16.553960370936768</v>
      </c>
      <c r="C14" s="560">
        <v>16.530985436741279</v>
      </c>
      <c r="D14" s="560">
        <v>18.863668630444561</v>
      </c>
      <c r="E14" s="560">
        <v>17.280309086864918</v>
      </c>
      <c r="F14" s="560">
        <v>21.251486224448232</v>
      </c>
      <c r="G14" s="560">
        <v>24.607468172852084</v>
      </c>
      <c r="H14" s="560">
        <v>22.44715166857652</v>
      </c>
      <c r="I14" s="560">
        <v>14.747452712198477</v>
      </c>
      <c r="J14" s="560">
        <v>18.030949820116895</v>
      </c>
      <c r="K14" s="560">
        <v>16.606008294807825</v>
      </c>
      <c r="L14" s="560">
        <v>20.899233480996216</v>
      </c>
      <c r="M14" s="560">
        <v>22.612331449831917</v>
      </c>
      <c r="N14" s="560">
        <v>25.03293240754034</v>
      </c>
      <c r="O14" s="560">
        <v>10.815673827086437</v>
      </c>
      <c r="P14" s="560">
        <v>25.940742668865663</v>
      </c>
      <c r="Q14" s="560">
        <v>44.92246217180719</v>
      </c>
      <c r="R14" s="560">
        <v>16.663758686897932</v>
      </c>
      <c r="S14" s="560">
        <v>21.146082060926755</v>
      </c>
      <c r="T14" s="560">
        <v>27.226162637528038</v>
      </c>
      <c r="U14" s="560">
        <v>20.907884038696118</v>
      </c>
      <c r="V14" s="560">
        <v>18.250015145335521</v>
      </c>
      <c r="W14" s="560">
        <v>22.842958368853228</v>
      </c>
      <c r="X14" s="560">
        <v>23.270746607485265</v>
      </c>
      <c r="Y14" s="560">
        <v>33.343095902318282</v>
      </c>
      <c r="Z14" s="560">
        <v>44.665859558518171</v>
      </c>
      <c r="AA14" s="560">
        <v>32.218497756987674</v>
      </c>
      <c r="AB14" s="560">
        <v>88.668306012602457</v>
      </c>
      <c r="AC14" s="560">
        <v>92.082609207283809</v>
      </c>
      <c r="AD14" s="560">
        <v>27.247642050354507</v>
      </c>
      <c r="AE14" s="560">
        <v>24.139344752470727</v>
      </c>
      <c r="AF14" s="560">
        <v>22.053149633284615</v>
      </c>
      <c r="AG14" s="560">
        <v>34.206885722476386</v>
      </c>
      <c r="AH14" s="560">
        <v>29.323670222046186</v>
      </c>
      <c r="AI14" s="560">
        <v>21.043881173089574</v>
      </c>
      <c r="AJ14" s="560">
        <v>47.133842407422414</v>
      </c>
      <c r="AK14" s="560">
        <v>55.400982156871315</v>
      </c>
      <c r="AL14" s="560">
        <v>23.070158589412756</v>
      </c>
      <c r="AM14" s="560">
        <v>19.73742220202703</v>
      </c>
      <c r="AN14" s="560">
        <v>117.75940398898342</v>
      </c>
      <c r="AO14" s="560">
        <v>106.85389046782122</v>
      </c>
      <c r="AP14" s="560">
        <v>23.568387583676042</v>
      </c>
      <c r="AQ14" s="560">
        <v>22.987187346985262</v>
      </c>
      <c r="AR14" s="560">
        <v>25.106879140421029</v>
      </c>
      <c r="AS14" s="560">
        <v>19.647037935632497</v>
      </c>
      <c r="AT14" s="560">
        <v>26.584413449530281</v>
      </c>
      <c r="AU14" s="560">
        <v>32.120426694513547</v>
      </c>
      <c r="AV14" s="560">
        <v>61.310296459315225</v>
      </c>
      <c r="AW14" s="560">
        <v>43.436516708748975</v>
      </c>
    </row>
    <row r="15" spans="1:49" ht="15.75">
      <c r="A15" s="559" t="s">
        <v>47</v>
      </c>
      <c r="B15" s="560">
        <v>83.707907717029769</v>
      </c>
      <c r="C15" s="560">
        <v>98.343851700077551</v>
      </c>
      <c r="D15" s="560">
        <v>97.812107130960172</v>
      </c>
      <c r="E15" s="560">
        <v>78.63389979474168</v>
      </c>
      <c r="F15" s="560">
        <v>98.172175125447552</v>
      </c>
      <c r="G15" s="560">
        <v>102.0929590928352</v>
      </c>
      <c r="H15" s="560">
        <v>137.85508234306627</v>
      </c>
      <c r="I15" s="560">
        <v>72.0014110656886</v>
      </c>
      <c r="J15" s="560">
        <v>76.241594049075644</v>
      </c>
      <c r="K15" s="560">
        <v>89.076269784866483</v>
      </c>
      <c r="L15" s="560">
        <v>117.73626966655014</v>
      </c>
      <c r="M15" s="560">
        <v>102.26770455708497</v>
      </c>
      <c r="N15" s="560">
        <v>108.51527700384628</v>
      </c>
      <c r="O15" s="560">
        <v>52.226017766378355</v>
      </c>
      <c r="P15" s="560">
        <v>106.08080937170124</v>
      </c>
      <c r="Q15" s="560">
        <v>155.81112703672011</v>
      </c>
      <c r="R15" s="560">
        <v>75.797981991730211</v>
      </c>
      <c r="S15" s="560">
        <v>88.361287409502339</v>
      </c>
      <c r="T15" s="560">
        <v>114.1423515293821</v>
      </c>
      <c r="U15" s="560">
        <v>82.162931007051114</v>
      </c>
      <c r="V15" s="560">
        <v>79.765601910219885</v>
      </c>
      <c r="W15" s="560">
        <v>94.399340152923131</v>
      </c>
      <c r="X15" s="560">
        <v>113.56705452767584</v>
      </c>
      <c r="Y15" s="560">
        <v>168.78234758676152</v>
      </c>
      <c r="Z15" s="560">
        <v>204.42095939603243</v>
      </c>
      <c r="AA15" s="560">
        <v>115.16722039664195</v>
      </c>
      <c r="AB15" s="560">
        <v>172.37677342151204</v>
      </c>
      <c r="AC15" s="560">
        <v>226.89325492774461</v>
      </c>
      <c r="AD15" s="560">
        <v>117.04147526761751</v>
      </c>
      <c r="AE15" s="560">
        <v>96.879497237473501</v>
      </c>
      <c r="AF15" s="560">
        <v>90.712550718288</v>
      </c>
      <c r="AG15" s="560">
        <v>166.46677687713088</v>
      </c>
      <c r="AH15" s="560">
        <v>145.07379571421981</v>
      </c>
      <c r="AI15" s="560">
        <v>88.488404932779233</v>
      </c>
      <c r="AJ15" s="560">
        <v>161.24465230406972</v>
      </c>
      <c r="AK15" s="560">
        <v>170.12692421016934</v>
      </c>
      <c r="AL15" s="560">
        <v>108.5506868544375</v>
      </c>
      <c r="AM15" s="560">
        <v>82.08074712169423</v>
      </c>
      <c r="AN15" s="560">
        <v>193.23390214328899</v>
      </c>
      <c r="AO15" s="560">
        <v>144.37263066240519</v>
      </c>
      <c r="AP15" s="560">
        <v>120.95414666376267</v>
      </c>
      <c r="AQ15" s="560">
        <v>98.292811572785865</v>
      </c>
      <c r="AR15" s="560">
        <v>105.97343219335481</v>
      </c>
      <c r="AS15" s="560">
        <v>94.915088963723321</v>
      </c>
      <c r="AT15" s="560">
        <v>135.88892062335981</v>
      </c>
      <c r="AU15" s="560">
        <v>129.20639533589727</v>
      </c>
      <c r="AV15" s="560">
        <v>250.70042207009058</v>
      </c>
      <c r="AW15" s="560">
        <v>192.59200492118177</v>
      </c>
    </row>
    <row r="16" spans="1:49" ht="15.75">
      <c r="A16" s="559" t="s">
        <v>48</v>
      </c>
      <c r="B16" s="560">
        <v>30.856466672243144</v>
      </c>
      <c r="C16" s="560">
        <v>31.067616062079416</v>
      </c>
      <c r="D16" s="560">
        <v>32.865293092760552</v>
      </c>
      <c r="E16" s="560">
        <v>30.468319775142593</v>
      </c>
      <c r="F16" s="560">
        <v>32.687139397995011</v>
      </c>
      <c r="G16" s="560">
        <v>35.247862005568955</v>
      </c>
      <c r="H16" s="560">
        <v>42.904974925806144</v>
      </c>
      <c r="I16" s="560">
        <v>24.126890985139799</v>
      </c>
      <c r="J16" s="560">
        <v>23.802101579150868</v>
      </c>
      <c r="K16" s="560">
        <v>28.276073717103678</v>
      </c>
      <c r="L16" s="560">
        <v>29.656260643139685</v>
      </c>
      <c r="M16" s="560">
        <v>32.34437907382037</v>
      </c>
      <c r="N16" s="560">
        <v>40.740639733274868</v>
      </c>
      <c r="O16" s="560">
        <v>16.702034844301885</v>
      </c>
      <c r="P16" s="560">
        <v>32.608497822429641</v>
      </c>
      <c r="Q16" s="560">
        <v>47.898487138291109</v>
      </c>
      <c r="R16" s="560">
        <v>21.149209955863817</v>
      </c>
      <c r="S16" s="560">
        <v>31.474659714963245</v>
      </c>
      <c r="T16" s="560">
        <v>30.322665103260228</v>
      </c>
      <c r="U16" s="560">
        <v>24.460961009018362</v>
      </c>
      <c r="V16" s="560">
        <v>24.285555868400078</v>
      </c>
      <c r="W16" s="560">
        <v>29.886116264449981</v>
      </c>
      <c r="X16" s="560">
        <v>36.134371576662708</v>
      </c>
      <c r="Y16" s="560">
        <v>51.137167032233798</v>
      </c>
      <c r="Z16" s="560">
        <v>51.723858871645398</v>
      </c>
      <c r="AA16" s="560">
        <v>39.628246456200699</v>
      </c>
      <c r="AB16" s="560">
        <v>48.148036120333117</v>
      </c>
      <c r="AC16" s="560">
        <v>71.497701021473276</v>
      </c>
      <c r="AD16" s="560">
        <v>38.002749063437825</v>
      </c>
      <c r="AE16" s="560">
        <v>30.249829918279946</v>
      </c>
      <c r="AF16" s="560">
        <v>25.165335006634209</v>
      </c>
      <c r="AG16" s="560">
        <v>41.176202006484928</v>
      </c>
      <c r="AH16" s="560">
        <v>43.373403750205604</v>
      </c>
      <c r="AI16" s="560">
        <v>27.339694857382582</v>
      </c>
      <c r="AJ16" s="560">
        <v>48.315184625406978</v>
      </c>
      <c r="AK16" s="560">
        <v>52.981454380703298</v>
      </c>
      <c r="AL16" s="560">
        <v>34.342817682558021</v>
      </c>
      <c r="AM16" s="560">
        <v>23.531025278215221</v>
      </c>
      <c r="AN16" s="560">
        <v>52.597847528214125</v>
      </c>
      <c r="AO16" s="560">
        <v>43.44786753103336</v>
      </c>
      <c r="AP16" s="560">
        <v>40.416514249356652</v>
      </c>
      <c r="AQ16" s="560">
        <v>29.411554116448311</v>
      </c>
      <c r="AR16" s="560">
        <v>28.125714989187678</v>
      </c>
      <c r="AS16" s="560">
        <v>29.893341264088942</v>
      </c>
      <c r="AT16" s="560">
        <v>44.268266771934996</v>
      </c>
      <c r="AU16" s="560">
        <v>34.439430079608591</v>
      </c>
      <c r="AV16" s="560">
        <v>72.638577542988784</v>
      </c>
      <c r="AW16" s="560">
        <v>55.497330896097431</v>
      </c>
    </row>
    <row r="17" spans="1:49" ht="15.75">
      <c r="A17" s="559" t="s">
        <v>50</v>
      </c>
      <c r="B17" s="560">
        <v>13.739642783898685</v>
      </c>
      <c r="C17" s="560">
        <v>13.635477710555987</v>
      </c>
      <c r="D17" s="560">
        <v>12.938882567642951</v>
      </c>
      <c r="E17" s="560">
        <v>14.948471131443467</v>
      </c>
      <c r="F17" s="560">
        <v>13.443122556312193</v>
      </c>
      <c r="G17" s="560">
        <v>17.592782308894794</v>
      </c>
      <c r="H17" s="560">
        <v>17.541037681133165</v>
      </c>
      <c r="I17" s="560">
        <v>11.975923518016755</v>
      </c>
      <c r="J17" s="560">
        <v>11.479912688240505</v>
      </c>
      <c r="K17" s="560">
        <v>13.830294699018701</v>
      </c>
      <c r="L17" s="560">
        <v>13.775980043133197</v>
      </c>
      <c r="M17" s="560">
        <v>11.481067736130145</v>
      </c>
      <c r="N17" s="560">
        <v>13.615090196577558</v>
      </c>
      <c r="O17" s="560">
        <v>8.0886009782016437</v>
      </c>
      <c r="P17" s="560">
        <v>15.923234331011139</v>
      </c>
      <c r="Q17" s="560">
        <v>25.260951255794829</v>
      </c>
      <c r="R17" s="560">
        <v>9.8311260689663094</v>
      </c>
      <c r="S17" s="560">
        <v>13.091013807660396</v>
      </c>
      <c r="T17" s="560">
        <v>11.546001215309861</v>
      </c>
      <c r="U17" s="560">
        <v>12.759494186757182</v>
      </c>
      <c r="V17" s="560">
        <v>8.746971544657212</v>
      </c>
      <c r="W17" s="560">
        <v>10.585761195322238</v>
      </c>
      <c r="X17" s="560">
        <v>13.946599555904864</v>
      </c>
      <c r="Y17" s="560">
        <v>21.618964924196405</v>
      </c>
      <c r="Z17" s="560">
        <v>21.936178338580312</v>
      </c>
      <c r="AA17" s="560">
        <v>21.394701022301074</v>
      </c>
      <c r="AB17" s="560">
        <v>72.03404585797702</v>
      </c>
      <c r="AC17" s="560">
        <v>56.784822421734226</v>
      </c>
      <c r="AD17" s="560">
        <v>15.032472708535272</v>
      </c>
      <c r="AE17" s="560">
        <v>15.080989746286797</v>
      </c>
      <c r="AF17" s="560">
        <v>12.563535216185846</v>
      </c>
      <c r="AG17" s="560">
        <v>20.156025839097076</v>
      </c>
      <c r="AH17" s="560">
        <v>18.260077126174696</v>
      </c>
      <c r="AI17" s="560">
        <v>12.740347376876381</v>
      </c>
      <c r="AJ17" s="560">
        <v>21.589457056214904</v>
      </c>
      <c r="AK17" s="560">
        <v>25.591159171007348</v>
      </c>
      <c r="AL17" s="560">
        <v>18.506328997046232</v>
      </c>
      <c r="AM17" s="560">
        <v>10.38699208466174</v>
      </c>
      <c r="AN17" s="560">
        <v>98.867718310663008</v>
      </c>
      <c r="AO17" s="560">
        <v>78.099242866186543</v>
      </c>
      <c r="AP17" s="560">
        <v>20.61442674060115</v>
      </c>
      <c r="AQ17" s="560">
        <v>15.809965096725657</v>
      </c>
      <c r="AR17" s="560">
        <v>17.293421649495659</v>
      </c>
      <c r="AS17" s="560">
        <v>16.239893382238009</v>
      </c>
      <c r="AT17" s="560">
        <v>18.446088379405012</v>
      </c>
      <c r="AU17" s="560">
        <v>19.744975937516102</v>
      </c>
      <c r="AV17" s="560">
        <v>39.883160146009196</v>
      </c>
      <c r="AW17" s="560">
        <v>31.786033988285155</v>
      </c>
    </row>
    <row r="18" spans="1:49" ht="15.75">
      <c r="A18" s="559" t="s">
        <v>51</v>
      </c>
      <c r="B18" s="560">
        <v>119.48582206711892</v>
      </c>
      <c r="C18" s="560">
        <v>138.80709487365556</v>
      </c>
      <c r="D18" s="560">
        <v>145.55578674914187</v>
      </c>
      <c r="E18" s="560">
        <v>122.86160777041754</v>
      </c>
      <c r="F18" s="560">
        <v>136.74327650741034</v>
      </c>
      <c r="G18" s="560">
        <v>152.15513991233897</v>
      </c>
      <c r="H18" s="560">
        <v>160.94742160451167</v>
      </c>
      <c r="I18" s="560">
        <v>110.39438390298551</v>
      </c>
      <c r="J18" s="560">
        <v>123.90818803720454</v>
      </c>
      <c r="K18" s="560">
        <v>120.76767805678863</v>
      </c>
      <c r="L18" s="560">
        <v>145.37972108137612</v>
      </c>
      <c r="M18" s="560">
        <v>159.53562022892461</v>
      </c>
      <c r="N18" s="560">
        <v>154.35667098944145</v>
      </c>
      <c r="O18" s="560">
        <v>67.487334879193668</v>
      </c>
      <c r="P18" s="560">
        <v>136.673105040553</v>
      </c>
      <c r="Q18" s="560">
        <v>220.60666588045058</v>
      </c>
      <c r="R18" s="560">
        <v>127.68174982069991</v>
      </c>
      <c r="S18" s="560">
        <v>156.52989992614306</v>
      </c>
      <c r="T18" s="560">
        <v>160.50753472638314</v>
      </c>
      <c r="U18" s="560">
        <v>137.65409755688412</v>
      </c>
      <c r="V18" s="560">
        <v>112.39402184505933</v>
      </c>
      <c r="W18" s="560">
        <v>149.37802044243219</v>
      </c>
      <c r="X18" s="560">
        <v>171.44015988181914</v>
      </c>
      <c r="Y18" s="560">
        <v>251.84906281473189</v>
      </c>
      <c r="Z18" s="560">
        <v>264.92555409954156</v>
      </c>
      <c r="AA18" s="560">
        <v>184.13099071320778</v>
      </c>
      <c r="AB18" s="560">
        <v>350.8951520454325</v>
      </c>
      <c r="AC18" s="560">
        <v>355.97949191764917</v>
      </c>
      <c r="AD18" s="560">
        <v>202.61963556388241</v>
      </c>
      <c r="AE18" s="560">
        <v>186.28194713148039</v>
      </c>
      <c r="AF18" s="560">
        <v>198.04468152458665</v>
      </c>
      <c r="AG18" s="560">
        <v>304.11357916918314</v>
      </c>
      <c r="AH18" s="560">
        <v>215.64281558530095</v>
      </c>
      <c r="AI18" s="560">
        <v>173.06051631391216</v>
      </c>
      <c r="AJ18" s="560">
        <v>313.98021645830704</v>
      </c>
      <c r="AK18" s="560">
        <v>327.65989614951576</v>
      </c>
      <c r="AL18" s="560">
        <v>150.01307870108732</v>
      </c>
      <c r="AM18" s="560">
        <v>108.25126524446861</v>
      </c>
      <c r="AN18" s="560">
        <v>413.6615002727541</v>
      </c>
      <c r="AO18" s="560">
        <v>335.54648775924574</v>
      </c>
      <c r="AP18" s="560">
        <v>197.16633641509455</v>
      </c>
      <c r="AQ18" s="560">
        <v>156.14222671718579</v>
      </c>
      <c r="AR18" s="560">
        <v>241.09707117977763</v>
      </c>
      <c r="AS18" s="560">
        <v>184.94328811181128</v>
      </c>
      <c r="AT18" s="560">
        <v>199.8697586386387</v>
      </c>
      <c r="AU18" s="560">
        <v>188.08455339689266</v>
      </c>
      <c r="AV18" s="560">
        <v>394.44079483851539</v>
      </c>
      <c r="AW18" s="560">
        <v>346.14390170737448</v>
      </c>
    </row>
    <row r="19" spans="1:49" ht="15.75">
      <c r="A19" s="559" t="s">
        <v>316</v>
      </c>
      <c r="B19" s="560">
        <v>1135.4410683517756</v>
      </c>
      <c r="C19" s="560">
        <v>1040.5525077173279</v>
      </c>
      <c r="D19" s="560">
        <v>1153.7767488924424</v>
      </c>
      <c r="E19" s="560">
        <v>1240.1823666561017</v>
      </c>
      <c r="F19" s="560">
        <v>1256.1597281811908</v>
      </c>
      <c r="G19" s="560">
        <v>1250.9823285704106</v>
      </c>
      <c r="H19" s="560">
        <v>919.16904730197291</v>
      </c>
      <c r="I19" s="560">
        <v>1133.0934962741335</v>
      </c>
      <c r="J19" s="560">
        <v>1319.4706893374221</v>
      </c>
      <c r="K19" s="560">
        <v>1474.6913955371836</v>
      </c>
      <c r="L19" s="560">
        <v>1314.044603777503</v>
      </c>
      <c r="M19" s="560">
        <v>1663.147434129593</v>
      </c>
      <c r="N19" s="560">
        <v>1312.2694839098451</v>
      </c>
      <c r="O19" s="560">
        <v>1519.1600584565863</v>
      </c>
      <c r="P19" s="560">
        <v>1309.3418691601944</v>
      </c>
      <c r="Q19" s="560">
        <v>1100.4380978142863</v>
      </c>
      <c r="R19" s="560">
        <v>1142.3924095704808</v>
      </c>
      <c r="S19" s="560">
        <v>1680.2739132163865</v>
      </c>
      <c r="T19" s="560">
        <v>1878.8611718636243</v>
      </c>
      <c r="U19" s="560">
        <v>1561.3258863293086</v>
      </c>
      <c r="V19" s="560">
        <v>1636.0548622980211</v>
      </c>
      <c r="W19" s="560">
        <v>2133.885084001281</v>
      </c>
      <c r="X19" s="560">
        <v>1490.3519344623269</v>
      </c>
      <c r="Y19" s="560">
        <v>1689.6873907004122</v>
      </c>
      <c r="Z19" s="560">
        <v>1850.2218533228631</v>
      </c>
      <c r="AA19" s="560">
        <v>1741.0528807960191</v>
      </c>
      <c r="AB19" s="560">
        <v>1137.6846472777211</v>
      </c>
      <c r="AC19" s="560">
        <v>996.265385275227</v>
      </c>
      <c r="AD19" s="560">
        <v>2121.390662080099</v>
      </c>
      <c r="AE19" s="560">
        <v>2337.737611317204</v>
      </c>
      <c r="AF19" s="560">
        <v>1579.9126216672503</v>
      </c>
      <c r="AG19" s="560">
        <v>1666.5960324837147</v>
      </c>
      <c r="AH19" s="560">
        <v>1434.7829504218323</v>
      </c>
      <c r="AI19" s="560">
        <v>1521.1508793835424</v>
      </c>
      <c r="AJ19" s="560">
        <v>1361.2341354635985</v>
      </c>
      <c r="AK19" s="560">
        <v>1336.7424856940365</v>
      </c>
      <c r="AL19" s="560">
        <v>1336.0275131899766</v>
      </c>
      <c r="AM19" s="560">
        <v>1654.6776974774016</v>
      </c>
      <c r="AN19" s="560">
        <v>491.19480630390422</v>
      </c>
      <c r="AO19" s="560">
        <v>848.3076718031972</v>
      </c>
      <c r="AP19" s="560">
        <v>1502.595298639671</v>
      </c>
      <c r="AQ19" s="560">
        <v>1682.4081404573167</v>
      </c>
      <c r="AR19" s="560">
        <v>1522.309437996576</v>
      </c>
      <c r="AS19" s="560">
        <v>1423.6145136704911</v>
      </c>
      <c r="AT19" s="560">
        <v>1268.8184069006179</v>
      </c>
      <c r="AU19" s="560">
        <v>1665.2898408790004</v>
      </c>
      <c r="AV19" s="560">
        <v>978.17192243243539</v>
      </c>
      <c r="AW19" s="560">
        <v>1051.5209537246476</v>
      </c>
    </row>
    <row r="20" spans="1:49" ht="15.75">
      <c r="A20" s="559" t="s">
        <v>512</v>
      </c>
      <c r="B20" s="560">
        <v>195.56937343988119</v>
      </c>
      <c r="C20" s="560">
        <v>219.90944059604564</v>
      </c>
      <c r="D20" s="560">
        <v>166.05917097820858</v>
      </c>
      <c r="E20" s="560">
        <v>160.65815154653581</v>
      </c>
      <c r="F20" s="560">
        <v>225.49248329561317</v>
      </c>
      <c r="G20" s="560">
        <v>189.00570075045721</v>
      </c>
      <c r="H20" s="560">
        <v>136.54599823141595</v>
      </c>
      <c r="I20" s="560">
        <v>155.89501860590281</v>
      </c>
      <c r="J20" s="560">
        <v>212.00499048700649</v>
      </c>
      <c r="K20" s="560">
        <v>288.88070037978969</v>
      </c>
      <c r="L20" s="560">
        <v>207.57518176114283</v>
      </c>
      <c r="M20" s="560">
        <v>227.62928423032963</v>
      </c>
      <c r="N20" s="560">
        <v>436.87571440099958</v>
      </c>
      <c r="O20" s="560">
        <v>352.03243515098012</v>
      </c>
      <c r="P20" s="560">
        <v>300.84475763953185</v>
      </c>
      <c r="Q20" s="560">
        <v>234.94045703226885</v>
      </c>
      <c r="R20" s="560">
        <v>316.01039892509471</v>
      </c>
      <c r="S20" s="560">
        <v>397.91749984715938</v>
      </c>
      <c r="T20" s="560">
        <v>335.8360333997723</v>
      </c>
      <c r="U20" s="560">
        <v>285.20848199448949</v>
      </c>
      <c r="V20" s="560">
        <v>414.52756526415027</v>
      </c>
      <c r="W20" s="560">
        <v>494.58499411131669</v>
      </c>
      <c r="X20" s="560">
        <v>273.82388876967599</v>
      </c>
      <c r="Y20" s="560">
        <v>303.30592307742432</v>
      </c>
      <c r="Z20" s="560">
        <v>394.91299192809072</v>
      </c>
      <c r="AA20" s="560">
        <v>401.35708382537467</v>
      </c>
      <c r="AB20" s="560">
        <v>256.57827196844738</v>
      </c>
      <c r="AC20" s="560">
        <v>234.84214181083212</v>
      </c>
      <c r="AD20" s="560">
        <v>485.69782228715087</v>
      </c>
      <c r="AE20" s="560">
        <v>496.98260647350219</v>
      </c>
      <c r="AF20" s="560">
        <v>332.8603372315564</v>
      </c>
      <c r="AG20" s="560">
        <v>319.17705709094952</v>
      </c>
      <c r="AH20" s="560">
        <v>346.75509588200987</v>
      </c>
      <c r="AI20" s="560">
        <v>381.53734313729797</v>
      </c>
      <c r="AJ20" s="560">
        <v>286.27269564902713</v>
      </c>
      <c r="AK20" s="560">
        <v>294.59431705662752</v>
      </c>
      <c r="AL20" s="560">
        <v>347.95890183035789</v>
      </c>
      <c r="AM20" s="560">
        <v>397.55518157656655</v>
      </c>
      <c r="AN20" s="560">
        <v>140.08416224629943</v>
      </c>
      <c r="AO20" s="560">
        <v>241.03844334604872</v>
      </c>
      <c r="AP20" s="560">
        <v>373.96345934934186</v>
      </c>
      <c r="AQ20" s="560">
        <v>418.43169634062303</v>
      </c>
      <c r="AR20" s="560">
        <v>321.79543064702563</v>
      </c>
      <c r="AS20" s="560">
        <v>313.83491785451014</v>
      </c>
      <c r="AT20" s="560">
        <v>309.05207568703997</v>
      </c>
      <c r="AU20" s="560">
        <v>398.55482922114214</v>
      </c>
      <c r="AV20" s="560">
        <v>219.04329603348191</v>
      </c>
      <c r="AW20" s="560">
        <v>251.74477543320933</v>
      </c>
    </row>
    <row r="21" spans="1:49" ht="15.75">
      <c r="A21" s="559" t="s">
        <v>513</v>
      </c>
      <c r="B21" s="560">
        <v>237.47709631985543</v>
      </c>
      <c r="C21" s="560">
        <v>257.22011767764718</v>
      </c>
      <c r="D21" s="560">
        <v>215.27756994625216</v>
      </c>
      <c r="E21" s="560">
        <v>211.98990941490186</v>
      </c>
      <c r="F21" s="560">
        <v>290.12628828684456</v>
      </c>
      <c r="G21" s="560">
        <v>269.15999253053491</v>
      </c>
      <c r="H21" s="560">
        <v>212.31180774768947</v>
      </c>
      <c r="I21" s="560">
        <v>231.14568797453177</v>
      </c>
      <c r="J21" s="560">
        <v>285.79045141385706</v>
      </c>
      <c r="K21" s="560">
        <v>327.71001504160762</v>
      </c>
      <c r="L21" s="560">
        <v>246.14853237648225</v>
      </c>
      <c r="M21" s="560">
        <v>303.91675244253611</v>
      </c>
      <c r="N21" s="560">
        <v>516.88584254165744</v>
      </c>
      <c r="O21" s="560">
        <v>440.90560780562782</v>
      </c>
      <c r="P21" s="560">
        <v>364.00197334600477</v>
      </c>
      <c r="Q21" s="560">
        <v>301.25436341418452</v>
      </c>
      <c r="R21" s="560">
        <v>411.45672399374553</v>
      </c>
      <c r="S21" s="560">
        <v>525.54869609873856</v>
      </c>
      <c r="T21" s="560">
        <v>447.00893641183734</v>
      </c>
      <c r="U21" s="560">
        <v>378.41085603594547</v>
      </c>
      <c r="V21" s="560">
        <v>494.59661645909131</v>
      </c>
      <c r="W21" s="560">
        <v>583.52445153114593</v>
      </c>
      <c r="X21" s="560">
        <v>348.51193539172198</v>
      </c>
      <c r="Y21" s="560">
        <v>361.14954430592803</v>
      </c>
      <c r="Z21" s="560">
        <v>478.70693949727706</v>
      </c>
      <c r="AA21" s="560">
        <v>492.29164922441629</v>
      </c>
      <c r="AB21" s="560">
        <v>354.16513934399632</v>
      </c>
      <c r="AC21" s="560">
        <v>315.7604364134591</v>
      </c>
      <c r="AD21" s="560">
        <v>572.3988406282308</v>
      </c>
      <c r="AE21" s="560">
        <v>580.38971322257157</v>
      </c>
      <c r="AF21" s="560">
        <v>421.20965112297984</v>
      </c>
      <c r="AG21" s="560">
        <v>397.00493507978064</v>
      </c>
      <c r="AH21" s="560">
        <v>440.71621614411038</v>
      </c>
      <c r="AI21" s="560">
        <v>501.66743800561886</v>
      </c>
      <c r="AJ21" s="560">
        <v>382.04890605657721</v>
      </c>
      <c r="AK21" s="560">
        <v>373.12377257318559</v>
      </c>
      <c r="AL21" s="560">
        <v>413.00177091097032</v>
      </c>
      <c r="AM21" s="560">
        <v>468.17078989739582</v>
      </c>
      <c r="AN21" s="560">
        <v>165.16727647916144</v>
      </c>
      <c r="AO21" s="560">
        <v>290.63352136553772</v>
      </c>
      <c r="AP21" s="560">
        <v>457.78184198506574</v>
      </c>
      <c r="AQ21" s="560">
        <v>483.06330285823043</v>
      </c>
      <c r="AR21" s="560">
        <v>395.81819607436103</v>
      </c>
      <c r="AS21" s="560">
        <v>366.34537503432</v>
      </c>
      <c r="AT21" s="560">
        <v>416.30680321220149</v>
      </c>
      <c r="AU21" s="560">
        <v>494.14031922195858</v>
      </c>
      <c r="AV21" s="560">
        <v>290.55562890948397</v>
      </c>
      <c r="AW21" s="560">
        <v>307.39219388726752</v>
      </c>
    </row>
    <row r="22" spans="1:49" ht="15.75">
      <c r="A22" s="559" t="s">
        <v>81</v>
      </c>
      <c r="B22" s="560">
        <v>1130.0081470513414</v>
      </c>
      <c r="C22" s="560">
        <v>1130.350461199665</v>
      </c>
      <c r="D22" s="560">
        <v>1250.9527428786737</v>
      </c>
      <c r="E22" s="560">
        <v>1318.0079350371702</v>
      </c>
      <c r="F22" s="560">
        <v>1459.410578582766</v>
      </c>
      <c r="G22" s="560">
        <v>1409.0595339541521</v>
      </c>
      <c r="H22" s="560">
        <v>1089.9412992530952</v>
      </c>
      <c r="I22" s="560">
        <v>1354.5120486353228</v>
      </c>
      <c r="J22" s="560">
        <v>1320.0848295219012</v>
      </c>
      <c r="K22" s="560">
        <v>1483.0418647580052</v>
      </c>
      <c r="L22" s="560">
        <v>1274.6846653353189</v>
      </c>
      <c r="M22" s="560">
        <v>1627.2604684593573</v>
      </c>
      <c r="N22" s="560">
        <v>1998.3622215870441</v>
      </c>
      <c r="O22" s="560">
        <v>1942.0881643629107</v>
      </c>
      <c r="P22" s="560">
        <v>2488.8745889500242</v>
      </c>
      <c r="Q22" s="560">
        <v>2026.2302664650083</v>
      </c>
      <c r="R22" s="560">
        <v>1710.7072732706106</v>
      </c>
      <c r="S22" s="560">
        <v>2503.0927976491394</v>
      </c>
      <c r="T22" s="560">
        <v>2931.6793189018063</v>
      </c>
      <c r="U22" s="560">
        <v>2410.1800681659911</v>
      </c>
      <c r="V22" s="560">
        <v>1956.1913398926699</v>
      </c>
      <c r="W22" s="560">
        <v>2727.8156021708546</v>
      </c>
      <c r="X22" s="560">
        <v>1854.0687756108691</v>
      </c>
      <c r="Y22" s="560">
        <v>2141.7958801528157</v>
      </c>
      <c r="Z22" s="560">
        <v>2145.4921222916596</v>
      </c>
      <c r="AA22" s="560">
        <v>1925.099770788539</v>
      </c>
      <c r="AB22" s="560">
        <v>2705.3104573945811</v>
      </c>
      <c r="AC22" s="560">
        <v>2188.412251997072</v>
      </c>
      <c r="AD22" s="560">
        <v>2454.2732990622944</v>
      </c>
      <c r="AE22" s="560">
        <v>2697.2993877668646</v>
      </c>
      <c r="AF22" s="560">
        <v>2485.4759004718735</v>
      </c>
      <c r="AG22" s="560">
        <v>2671.4931855339546</v>
      </c>
      <c r="AH22" s="560">
        <v>1889.1953659814624</v>
      </c>
      <c r="AI22" s="560">
        <v>1923.2077878124271</v>
      </c>
      <c r="AJ22" s="560">
        <v>2717.8544983757893</v>
      </c>
      <c r="AK22" s="560">
        <v>2564.812717058333</v>
      </c>
      <c r="AL22" s="560">
        <v>1518.35963259032</v>
      </c>
      <c r="AM22" s="560">
        <v>1961.2200017331863</v>
      </c>
      <c r="AN22" s="560">
        <v>1299.0352457296829</v>
      </c>
      <c r="AO22" s="560">
        <v>2370.8083794515364</v>
      </c>
      <c r="AP22" s="560">
        <v>1968.7915332283105</v>
      </c>
      <c r="AQ22" s="560">
        <v>2116.4710855836397</v>
      </c>
      <c r="AR22" s="560">
        <v>2846.0371742426178</v>
      </c>
      <c r="AS22" s="560">
        <v>2481.4068732829464</v>
      </c>
      <c r="AT22" s="560">
        <v>1574.483300780674</v>
      </c>
      <c r="AU22" s="560">
        <v>2104.85546293793</v>
      </c>
      <c r="AV22" s="560">
        <v>2159.8720706576837</v>
      </c>
      <c r="AW22" s="560">
        <v>2434.0722955652523</v>
      </c>
    </row>
    <row r="23" spans="1:49" ht="15.75">
      <c r="A23" s="559" t="s">
        <v>82</v>
      </c>
      <c r="B23" s="560">
        <v>1340.4548805639301</v>
      </c>
      <c r="C23" s="560">
        <v>1281.0097505028616</v>
      </c>
      <c r="D23" s="560">
        <v>1463.7933857875096</v>
      </c>
      <c r="E23" s="560">
        <v>1500.064175357179</v>
      </c>
      <c r="F23" s="560">
        <v>1784.9644872524996</v>
      </c>
      <c r="G23" s="560">
        <v>1742.8019862764663</v>
      </c>
      <c r="H23" s="560">
        <v>1304.6332544039872</v>
      </c>
      <c r="I23" s="560">
        <v>1674.2958391625928</v>
      </c>
      <c r="J23" s="560">
        <v>1520.8010370303102</v>
      </c>
      <c r="K23" s="560">
        <v>1675.8738083480737</v>
      </c>
      <c r="L23" s="560">
        <v>1565.5846993166138</v>
      </c>
      <c r="M23" s="560">
        <v>1935.6117115937413</v>
      </c>
      <c r="N23" s="560">
        <v>2220.2483399529124</v>
      </c>
      <c r="O23" s="560">
        <v>2228.5268170737827</v>
      </c>
      <c r="P23" s="560">
        <v>2894.448755324308</v>
      </c>
      <c r="Q23" s="560">
        <v>2291.6621917817588</v>
      </c>
      <c r="R23" s="560">
        <v>1981.157797424333</v>
      </c>
      <c r="S23" s="560">
        <v>2948.0766237151665</v>
      </c>
      <c r="T23" s="560">
        <v>3497.3313516327671</v>
      </c>
      <c r="U23" s="560">
        <v>2871.148941907923</v>
      </c>
      <c r="V23" s="560">
        <v>2169.3827796472387</v>
      </c>
      <c r="W23" s="560">
        <v>3089.6464805768751</v>
      </c>
      <c r="X23" s="560">
        <v>2108.0068428387144</v>
      </c>
      <c r="Y23" s="560">
        <v>2583.1743480202595</v>
      </c>
      <c r="Z23" s="560">
        <v>2481.298804713002</v>
      </c>
      <c r="AA23" s="560">
        <v>2178.4807411581728</v>
      </c>
      <c r="AB23" s="560">
        <v>3087.7013947014625</v>
      </c>
      <c r="AC23" s="560">
        <v>2575.4604633077415</v>
      </c>
      <c r="AD23" s="560">
        <v>2731.0145798707322</v>
      </c>
      <c r="AE23" s="560">
        <v>3125.2560060929873</v>
      </c>
      <c r="AF23" s="560">
        <v>2798.7275028226227</v>
      </c>
      <c r="AG23" s="560">
        <v>3135.7330594995115</v>
      </c>
      <c r="AH23" s="560">
        <v>2210.1410726736149</v>
      </c>
      <c r="AI23" s="560">
        <v>2210.0472834971611</v>
      </c>
      <c r="AJ23" s="560">
        <v>3241.0087410409501</v>
      </c>
      <c r="AK23" s="560">
        <v>3138.2723553286196</v>
      </c>
      <c r="AL23" s="560">
        <v>1694.7571489337406</v>
      </c>
      <c r="AM23" s="560">
        <v>2240.0798896086076</v>
      </c>
      <c r="AN23" s="560">
        <v>1551.507999334626</v>
      </c>
      <c r="AO23" s="560">
        <v>2857.54929456233</v>
      </c>
      <c r="AP23" s="560">
        <v>2202.9793166255163</v>
      </c>
      <c r="AQ23" s="560">
        <v>2458.7906243754396</v>
      </c>
      <c r="AR23" s="560">
        <v>3359.2301718423255</v>
      </c>
      <c r="AS23" s="560">
        <v>2867.4741909833083</v>
      </c>
      <c r="AT23" s="560">
        <v>1804.5765055064016</v>
      </c>
      <c r="AU23" s="560">
        <v>2559.7911017488977</v>
      </c>
      <c r="AV23" s="560">
        <v>2646.5000514709086</v>
      </c>
      <c r="AW23" s="560">
        <v>2905.2416982350064</v>
      </c>
    </row>
    <row r="24" spans="1:49" ht="15.75">
      <c r="A24" s="559" t="s">
        <v>83</v>
      </c>
      <c r="B24" s="560">
        <v>52.647218473862928</v>
      </c>
      <c r="C24" s="560">
        <v>43.220475844180243</v>
      </c>
      <c r="D24" s="560">
        <v>49.124309121039609</v>
      </c>
      <c r="E24" s="560">
        <v>42.51034402577983</v>
      </c>
      <c r="F24" s="560">
        <v>51.888502536410044</v>
      </c>
      <c r="G24" s="560">
        <v>51.536866667504654</v>
      </c>
      <c r="H24" s="560">
        <v>36.925527031711304</v>
      </c>
      <c r="I24" s="560">
        <v>45.842071644894496</v>
      </c>
      <c r="J24" s="560">
        <v>51.245883022303509</v>
      </c>
      <c r="K24" s="560">
        <v>54.604871290073184</v>
      </c>
      <c r="L24" s="560">
        <v>44.766775154844197</v>
      </c>
      <c r="M24" s="560">
        <v>52.644755806993686</v>
      </c>
      <c r="N24" s="560">
        <v>88.961212152467695</v>
      </c>
      <c r="O24" s="560">
        <v>79.111079786559799</v>
      </c>
      <c r="P24" s="560">
        <v>92.488551718104119</v>
      </c>
      <c r="Q24" s="560">
        <v>71.527343002141251</v>
      </c>
      <c r="R24" s="560">
        <v>65.257659549646533</v>
      </c>
      <c r="S24" s="560">
        <v>82.862823117519994</v>
      </c>
      <c r="T24" s="560">
        <v>87.051218603026683</v>
      </c>
      <c r="U24" s="560">
        <v>79.269877655646397</v>
      </c>
      <c r="V24" s="560">
        <v>68.794142180443998</v>
      </c>
      <c r="W24" s="560">
        <v>95.053448048048637</v>
      </c>
      <c r="X24" s="560">
        <v>59.405663638437865</v>
      </c>
      <c r="Y24" s="560">
        <v>63.02954960231753</v>
      </c>
      <c r="Z24" s="560">
        <v>73.349177619691872</v>
      </c>
      <c r="AA24" s="560">
        <v>60.557448442901723</v>
      </c>
      <c r="AB24" s="560">
        <v>95.975669605997453</v>
      </c>
      <c r="AC24" s="560">
        <v>76.770044179231604</v>
      </c>
      <c r="AD24" s="560">
        <v>67.700366988015006</v>
      </c>
      <c r="AE24" s="560">
        <v>73.027004686253989</v>
      </c>
      <c r="AF24" s="560">
        <v>64.470935125282566</v>
      </c>
      <c r="AG24" s="560">
        <v>66.047551010771244</v>
      </c>
      <c r="AH24" s="560">
        <v>59.704791626884891</v>
      </c>
      <c r="AI24" s="560">
        <v>63.505533878109823</v>
      </c>
      <c r="AJ24" s="560">
        <v>82.591285136904148</v>
      </c>
      <c r="AK24" s="560">
        <v>68.194527739511912</v>
      </c>
      <c r="AL24" s="560">
        <v>41.456626162068822</v>
      </c>
      <c r="AM24" s="560">
        <v>53.803729750642454</v>
      </c>
      <c r="AN24" s="560">
        <v>43.105534804115926</v>
      </c>
      <c r="AO24" s="560">
        <v>78.788441084673352</v>
      </c>
      <c r="AP24" s="560">
        <v>43.324400820773924</v>
      </c>
      <c r="AQ24" s="560">
        <v>47.73061936900821</v>
      </c>
      <c r="AR24" s="560">
        <v>61.297830309669557</v>
      </c>
      <c r="AS24" s="560">
        <v>58.398437232919306</v>
      </c>
      <c r="AT24" s="560">
        <v>42.206365560245025</v>
      </c>
      <c r="AU24" s="560">
        <v>56.326626217020973</v>
      </c>
      <c r="AV24" s="560">
        <v>60.801497059348385</v>
      </c>
      <c r="AW24" s="560">
        <v>61.786173784950272</v>
      </c>
    </row>
    <row r="25" spans="1:49" ht="15.75">
      <c r="A25" s="559" t="s">
        <v>84</v>
      </c>
      <c r="B25" s="560">
        <v>205.90613794899846</v>
      </c>
      <c r="C25" s="560">
        <v>213.71927684847503</v>
      </c>
      <c r="D25" s="560">
        <v>223.28461592633343</v>
      </c>
      <c r="E25" s="560">
        <v>216.92792990108725</v>
      </c>
      <c r="F25" s="560">
        <v>253.33340838675545</v>
      </c>
      <c r="G25" s="560">
        <v>229.65662960014663</v>
      </c>
      <c r="H25" s="560">
        <v>188.4172553256569</v>
      </c>
      <c r="I25" s="560">
        <v>192.80091549182544</v>
      </c>
      <c r="J25" s="560">
        <v>232.06268228521012</v>
      </c>
      <c r="K25" s="560">
        <v>251.71854184209369</v>
      </c>
      <c r="L25" s="560">
        <v>193.17986085242896</v>
      </c>
      <c r="M25" s="560">
        <v>269.54747342619896</v>
      </c>
      <c r="N25" s="560">
        <v>397.74743779966434</v>
      </c>
      <c r="O25" s="560">
        <v>322.6454422503615</v>
      </c>
      <c r="P25" s="560">
        <v>380.75606237717858</v>
      </c>
      <c r="Q25" s="560">
        <v>331.67027464619849</v>
      </c>
      <c r="R25" s="560">
        <v>327.63312642787605</v>
      </c>
      <c r="S25" s="560">
        <v>415.19386000290854</v>
      </c>
      <c r="T25" s="560">
        <v>428.19656478516987</v>
      </c>
      <c r="U25" s="560">
        <v>342.79967888697581</v>
      </c>
      <c r="V25" s="560">
        <v>353.59039018532377</v>
      </c>
      <c r="W25" s="560">
        <v>446.13707730290679</v>
      </c>
      <c r="X25" s="560">
        <v>306.17063095297908</v>
      </c>
      <c r="Y25" s="560">
        <v>333.6006989014345</v>
      </c>
      <c r="Z25" s="560">
        <v>426.06249498673998</v>
      </c>
      <c r="AA25" s="560">
        <v>375.28956864858782</v>
      </c>
      <c r="AB25" s="560">
        <v>630.98284008427913</v>
      </c>
      <c r="AC25" s="560">
        <v>515.62570020499811</v>
      </c>
      <c r="AD25" s="560">
        <v>420.55112484155438</v>
      </c>
      <c r="AE25" s="560">
        <v>445.45965687504389</v>
      </c>
      <c r="AF25" s="560">
        <v>440.90089119963699</v>
      </c>
      <c r="AG25" s="560">
        <v>419.70203421771606</v>
      </c>
      <c r="AH25" s="560">
        <v>359.31786039444376</v>
      </c>
      <c r="AI25" s="560">
        <v>388.15551971069436</v>
      </c>
      <c r="AJ25" s="560">
        <v>489.6877440344706</v>
      </c>
      <c r="AK25" s="560">
        <v>459.56215820287406</v>
      </c>
      <c r="AL25" s="560">
        <v>260.91330170456439</v>
      </c>
      <c r="AM25" s="560">
        <v>323.4799859989468</v>
      </c>
      <c r="AN25" s="560">
        <v>274.18438661438682</v>
      </c>
      <c r="AO25" s="560">
        <v>526.01694389983197</v>
      </c>
      <c r="AP25" s="560">
        <v>316.76277110225215</v>
      </c>
      <c r="AQ25" s="560">
        <v>342.31472917678542</v>
      </c>
      <c r="AR25" s="560">
        <v>390.88092124870644</v>
      </c>
      <c r="AS25" s="560">
        <v>366.51978202641453</v>
      </c>
      <c r="AT25" s="560">
        <v>295.13704441854401</v>
      </c>
      <c r="AU25" s="560">
        <v>357.24903802031008</v>
      </c>
      <c r="AV25" s="560">
        <v>330.82926539115698</v>
      </c>
      <c r="AW25" s="560">
        <v>357.6582359148955</v>
      </c>
    </row>
    <row r="26" spans="1:49" ht="15.75">
      <c r="A26" s="559" t="s">
        <v>85</v>
      </c>
      <c r="B26" s="560">
        <v>183.66116803136376</v>
      </c>
      <c r="C26" s="560">
        <v>200.74132925374809</v>
      </c>
      <c r="D26" s="560">
        <v>215.43752268616004</v>
      </c>
      <c r="E26" s="560">
        <v>203.6514556597873</v>
      </c>
      <c r="F26" s="560">
        <v>229.32903535658957</v>
      </c>
      <c r="G26" s="560">
        <v>212.96910852364221</v>
      </c>
      <c r="H26" s="560">
        <v>170.09410939490508</v>
      </c>
      <c r="I26" s="560">
        <v>184.25180668286583</v>
      </c>
      <c r="J26" s="560">
        <v>227.01660262511882</v>
      </c>
      <c r="K26" s="560">
        <v>241.00320798705425</v>
      </c>
      <c r="L26" s="560">
        <v>185.93256136045528</v>
      </c>
      <c r="M26" s="560">
        <v>241.154085609574</v>
      </c>
      <c r="N26" s="560">
        <v>351.94510732987311</v>
      </c>
      <c r="O26" s="560">
        <v>308.98426733768753</v>
      </c>
      <c r="P26" s="560">
        <v>382.6716163377979</v>
      </c>
      <c r="Q26" s="560">
        <v>327.85044588258614</v>
      </c>
      <c r="R26" s="560">
        <v>304.55805695638577</v>
      </c>
      <c r="S26" s="560">
        <v>392.08540109396779</v>
      </c>
      <c r="T26" s="560">
        <v>378.63320107644853</v>
      </c>
      <c r="U26" s="560">
        <v>310.30824647579453</v>
      </c>
      <c r="V26" s="560">
        <v>333.85123822619789</v>
      </c>
      <c r="W26" s="560">
        <v>443.61232670866576</v>
      </c>
      <c r="X26" s="560">
        <v>293.34169348427196</v>
      </c>
      <c r="Y26" s="560">
        <v>331.52632755190848</v>
      </c>
      <c r="Z26" s="560">
        <v>407.49259893254521</v>
      </c>
      <c r="AA26" s="560">
        <v>380.89139501018246</v>
      </c>
      <c r="AB26" s="560">
        <v>634.76219287705408</v>
      </c>
      <c r="AC26" s="560">
        <v>478.61124543588761</v>
      </c>
      <c r="AD26" s="560">
        <v>421.77733620773859</v>
      </c>
      <c r="AE26" s="560">
        <v>430.24452355820739</v>
      </c>
      <c r="AF26" s="560">
        <v>405.5542902100795</v>
      </c>
      <c r="AG26" s="560">
        <v>408.31030690783967</v>
      </c>
      <c r="AH26" s="560">
        <v>348.63571133573595</v>
      </c>
      <c r="AI26" s="560">
        <v>362.73399867511927</v>
      </c>
      <c r="AJ26" s="560">
        <v>459.22733226202593</v>
      </c>
      <c r="AK26" s="560">
        <v>440.97172921785267</v>
      </c>
      <c r="AL26" s="560">
        <v>244.07481658872524</v>
      </c>
      <c r="AM26" s="560">
        <v>316.15481033622274</v>
      </c>
      <c r="AN26" s="560">
        <v>250.99000793600456</v>
      </c>
      <c r="AO26" s="560">
        <v>506.14254599871356</v>
      </c>
      <c r="AP26" s="560">
        <v>288.44501673567873</v>
      </c>
      <c r="AQ26" s="560">
        <v>320.60893663221367</v>
      </c>
      <c r="AR26" s="560">
        <v>393.3531943572811</v>
      </c>
      <c r="AS26" s="560">
        <v>351.49985186723688</v>
      </c>
      <c r="AT26" s="560">
        <v>263.75247600666091</v>
      </c>
      <c r="AU26" s="560">
        <v>345.09992176272715</v>
      </c>
      <c r="AV26" s="560">
        <v>300.49182847792355</v>
      </c>
      <c r="AW26" s="560">
        <v>352.32469394558802</v>
      </c>
    </row>
    <row r="27" spans="1:49" ht="15.75">
      <c r="A27" s="559" t="s">
        <v>86</v>
      </c>
      <c r="B27" s="560">
        <v>68.614321481834949</v>
      </c>
      <c r="C27" s="560">
        <v>70.976609358315727</v>
      </c>
      <c r="D27" s="560">
        <v>66.258070260555613</v>
      </c>
      <c r="E27" s="560">
        <v>75.509331226872135</v>
      </c>
      <c r="F27" s="560">
        <v>91.092188799139734</v>
      </c>
      <c r="G27" s="560">
        <v>87.956146189770948</v>
      </c>
      <c r="H27" s="560">
        <v>64.782559488115808</v>
      </c>
      <c r="I27" s="560">
        <v>81.250191593814066</v>
      </c>
      <c r="J27" s="560">
        <v>64.978564054595765</v>
      </c>
      <c r="K27" s="560">
        <v>70.005868612908628</v>
      </c>
      <c r="L27" s="560">
        <v>62.132801545515591</v>
      </c>
      <c r="M27" s="560">
        <v>82.02622087224799</v>
      </c>
      <c r="N27" s="560">
        <v>129.10368321420583</v>
      </c>
      <c r="O27" s="560">
        <v>107.77868485607354</v>
      </c>
      <c r="P27" s="560">
        <v>128.18326454525683</v>
      </c>
      <c r="Q27" s="560">
        <v>107.13990039827799</v>
      </c>
      <c r="R27" s="560">
        <v>96.103526414357816</v>
      </c>
      <c r="S27" s="560">
        <v>142.33657919363182</v>
      </c>
      <c r="T27" s="560">
        <v>143.22433450490195</v>
      </c>
      <c r="U27" s="560">
        <v>122.81336031689349</v>
      </c>
      <c r="V27" s="560">
        <v>103.57546302973967</v>
      </c>
      <c r="W27" s="560">
        <v>133.37506787847536</v>
      </c>
      <c r="X27" s="560">
        <v>83.707687107090834</v>
      </c>
      <c r="Y27" s="560">
        <v>92.92885175177743</v>
      </c>
      <c r="Z27" s="560">
        <v>101.27412082816204</v>
      </c>
      <c r="AA27" s="560">
        <v>91.800421464299674</v>
      </c>
      <c r="AB27" s="560">
        <v>138.03588792348577</v>
      </c>
      <c r="AC27" s="560">
        <v>113.40987721407062</v>
      </c>
      <c r="AD27" s="560">
        <v>96.983194384127557</v>
      </c>
      <c r="AE27" s="560">
        <v>105.64374232990203</v>
      </c>
      <c r="AF27" s="560">
        <v>100.93135625884021</v>
      </c>
      <c r="AG27" s="560">
        <v>102.98610835859039</v>
      </c>
      <c r="AH27" s="560">
        <v>96.316638608181322</v>
      </c>
      <c r="AI27" s="560">
        <v>101.82016389459604</v>
      </c>
      <c r="AJ27" s="560">
        <v>135.48319314901937</v>
      </c>
      <c r="AK27" s="560">
        <v>130.45291467501113</v>
      </c>
      <c r="AL27" s="560">
        <v>54.457591512733707</v>
      </c>
      <c r="AM27" s="560">
        <v>73.989420686954986</v>
      </c>
      <c r="AN27" s="560">
        <v>62.010542083070895</v>
      </c>
      <c r="AO27" s="560">
        <v>117.31895266058397</v>
      </c>
      <c r="AP27" s="560">
        <v>66.234517597945754</v>
      </c>
      <c r="AQ27" s="560">
        <v>73.135005857027224</v>
      </c>
      <c r="AR27" s="560">
        <v>96.985819771099969</v>
      </c>
      <c r="AS27" s="560">
        <v>87.894147735939114</v>
      </c>
      <c r="AT27" s="560">
        <v>72.754313632617439</v>
      </c>
      <c r="AU27" s="560">
        <v>90.100928598111778</v>
      </c>
      <c r="AV27" s="560">
        <v>97.239194427268529</v>
      </c>
      <c r="AW27" s="560">
        <v>104.98068856777068</v>
      </c>
    </row>
    <row r="28" spans="1:49" ht="15.75">
      <c r="A28" s="559" t="s">
        <v>87</v>
      </c>
      <c r="B28" s="560">
        <v>184.32448981804524</v>
      </c>
      <c r="C28" s="560">
        <v>158.95956846412801</v>
      </c>
      <c r="D28" s="560">
        <v>196.03619623383588</v>
      </c>
      <c r="E28" s="560">
        <v>207.80096988071335</v>
      </c>
      <c r="F28" s="560">
        <v>192.89907254335006</v>
      </c>
      <c r="G28" s="560">
        <v>208.06804574329354</v>
      </c>
      <c r="H28" s="560">
        <v>141.02040941116837</v>
      </c>
      <c r="I28" s="560">
        <v>179.80054825772805</v>
      </c>
      <c r="J28" s="560">
        <v>205.11015893137449</v>
      </c>
      <c r="K28" s="560">
        <v>219.96178818260799</v>
      </c>
      <c r="L28" s="560">
        <v>220.3667799161008</v>
      </c>
      <c r="M28" s="560">
        <v>250.51315330859529</v>
      </c>
      <c r="N28" s="560">
        <v>266.36018125203532</v>
      </c>
      <c r="O28" s="560">
        <v>289.93487757004038</v>
      </c>
      <c r="P28" s="560">
        <v>383.80226038284678</v>
      </c>
      <c r="Q28" s="560">
        <v>303.23563723443124</v>
      </c>
      <c r="R28" s="560">
        <v>198.9068554363399</v>
      </c>
      <c r="S28" s="560">
        <v>319.87051900308097</v>
      </c>
      <c r="T28" s="560">
        <v>404.31932387439929</v>
      </c>
      <c r="U28" s="560">
        <v>339.94582148479321</v>
      </c>
      <c r="V28" s="560">
        <v>260.24725640420235</v>
      </c>
      <c r="W28" s="560">
        <v>402.97748944189385</v>
      </c>
      <c r="X28" s="560">
        <v>289.03525096206329</v>
      </c>
      <c r="Y28" s="560">
        <v>337.91360048426134</v>
      </c>
      <c r="Z28" s="560">
        <v>280.45386254257431</v>
      </c>
      <c r="AA28" s="560">
        <v>223.71228110324725</v>
      </c>
      <c r="AB28" s="560">
        <v>378.09440992140867</v>
      </c>
      <c r="AC28" s="560">
        <v>323.88333206631972</v>
      </c>
      <c r="AD28" s="560">
        <v>336.6456434224599</v>
      </c>
      <c r="AE28" s="560">
        <v>382.86347136266573</v>
      </c>
      <c r="AF28" s="560">
        <v>367.75315964392786</v>
      </c>
      <c r="AG28" s="560">
        <v>436.7284567162435</v>
      </c>
      <c r="AH28" s="560">
        <v>206.63341448299249</v>
      </c>
      <c r="AI28" s="560">
        <v>206.72416209203172</v>
      </c>
      <c r="AJ28" s="560">
        <v>360.52113846099854</v>
      </c>
      <c r="AK28" s="560">
        <v>342.50110609020936</v>
      </c>
      <c r="AL28" s="560">
        <v>187.72461929341486</v>
      </c>
      <c r="AM28" s="560">
        <v>270.80276647902775</v>
      </c>
      <c r="AN28" s="560">
        <v>190.1268285729447</v>
      </c>
      <c r="AO28" s="560">
        <v>375.51338358184387</v>
      </c>
      <c r="AP28" s="560">
        <v>296.1450224336308</v>
      </c>
      <c r="AQ28" s="560">
        <v>358.95599711479161</v>
      </c>
      <c r="AR28" s="560">
        <v>538.2647554772584</v>
      </c>
      <c r="AS28" s="560">
        <v>462.95289609530028</v>
      </c>
      <c r="AT28" s="560">
        <v>180.52005790569552</v>
      </c>
      <c r="AU28" s="560">
        <v>272.2112445919837</v>
      </c>
      <c r="AV28" s="560">
        <v>337.71161051952117</v>
      </c>
      <c r="AW28" s="560">
        <v>340.28635556942299</v>
      </c>
    </row>
    <row r="29" spans="1:49" ht="15.75">
      <c r="A29" s="559" t="s">
        <v>88</v>
      </c>
      <c r="B29" s="560">
        <v>167.73354846307498</v>
      </c>
      <c r="C29" s="560">
        <v>142.60248499766359</v>
      </c>
      <c r="D29" s="560">
        <v>166.4167123968258</v>
      </c>
      <c r="E29" s="560">
        <v>188.76839990302233</v>
      </c>
      <c r="F29" s="560">
        <v>184.11993539480824</v>
      </c>
      <c r="G29" s="560">
        <v>194.03427085517251</v>
      </c>
      <c r="H29" s="560">
        <v>134.65118814786626</v>
      </c>
      <c r="I29" s="560">
        <v>171.31875526616187</v>
      </c>
      <c r="J29" s="560">
        <v>200.41863442933234</v>
      </c>
      <c r="K29" s="560">
        <v>201.80667831992315</v>
      </c>
      <c r="L29" s="560">
        <v>197.25789871197989</v>
      </c>
      <c r="M29" s="560">
        <v>246.19723188658031</v>
      </c>
      <c r="N29" s="560">
        <v>251.66417636129944</v>
      </c>
      <c r="O29" s="560">
        <v>266.69865062536542</v>
      </c>
      <c r="P29" s="560">
        <v>380.64393238923981</v>
      </c>
      <c r="Q29" s="560">
        <v>289.75290098308858</v>
      </c>
      <c r="R29" s="560">
        <v>188.41597469560952</v>
      </c>
      <c r="S29" s="560">
        <v>302.44247877572747</v>
      </c>
      <c r="T29" s="560">
        <v>379.81630760806365</v>
      </c>
      <c r="U29" s="560">
        <v>314.53585511194706</v>
      </c>
      <c r="V29" s="560">
        <v>243.56060602764757</v>
      </c>
      <c r="W29" s="560">
        <v>369.47336669128975</v>
      </c>
      <c r="X29" s="560">
        <v>283.6699530071084</v>
      </c>
      <c r="Y29" s="560">
        <v>319.4531878269708</v>
      </c>
      <c r="Z29" s="560">
        <v>269.78604991569659</v>
      </c>
      <c r="AA29" s="560">
        <v>208.59259753945935</v>
      </c>
      <c r="AB29" s="560">
        <v>333.91576490691779</v>
      </c>
      <c r="AC29" s="560">
        <v>295.51258853186204</v>
      </c>
      <c r="AD29" s="560">
        <v>294.16698178292035</v>
      </c>
      <c r="AE29" s="560">
        <v>351.86968127281318</v>
      </c>
      <c r="AF29" s="560">
        <v>346.52182257803543</v>
      </c>
      <c r="AG29" s="560">
        <v>405.39580939646868</v>
      </c>
      <c r="AH29" s="560">
        <v>185.73768721936725</v>
      </c>
      <c r="AI29" s="560">
        <v>195.27911443593112</v>
      </c>
      <c r="AJ29" s="560">
        <v>344.65356605736429</v>
      </c>
      <c r="AK29" s="560">
        <v>327.85625572342343</v>
      </c>
      <c r="AL29" s="560">
        <v>172.28894499631983</v>
      </c>
      <c r="AM29" s="560">
        <v>256.84433260493734</v>
      </c>
      <c r="AN29" s="560">
        <v>197.43464651270935</v>
      </c>
      <c r="AO29" s="560">
        <v>340.83774149818987</v>
      </c>
      <c r="AP29" s="560">
        <v>275.98846024838662</v>
      </c>
      <c r="AQ29" s="560">
        <v>335.43697971107804</v>
      </c>
      <c r="AR29" s="560">
        <v>496.24338402297855</v>
      </c>
      <c r="AS29" s="560">
        <v>419.91622672606371</v>
      </c>
      <c r="AT29" s="560">
        <v>177.96949643821691</v>
      </c>
      <c r="AU29" s="560">
        <v>259.26141849185416</v>
      </c>
      <c r="AV29" s="560">
        <v>312.95304427852267</v>
      </c>
      <c r="AW29" s="560">
        <v>318.25061565437807</v>
      </c>
    </row>
    <row r="30" spans="1:49" ht="15.75">
      <c r="A30" s="559" t="s">
        <v>89</v>
      </c>
      <c r="B30" s="560">
        <v>23.026742023366435</v>
      </c>
      <c r="C30" s="560">
        <v>24.635228549627481</v>
      </c>
      <c r="D30" s="560">
        <v>21.339577300616295</v>
      </c>
      <c r="E30" s="560">
        <v>23.487630376404699</v>
      </c>
      <c r="F30" s="560">
        <v>23.684660358417968</v>
      </c>
      <c r="G30" s="560">
        <v>25.095035276940134</v>
      </c>
      <c r="H30" s="560">
        <v>14.214399854843114</v>
      </c>
      <c r="I30" s="560">
        <v>20.834245483252339</v>
      </c>
      <c r="J30" s="560">
        <v>25.129096826726297</v>
      </c>
      <c r="K30" s="560">
        <v>26.718563786588607</v>
      </c>
      <c r="L30" s="560">
        <v>20.229817022378427</v>
      </c>
      <c r="M30" s="560">
        <v>29.642317458892798</v>
      </c>
      <c r="N30" s="560">
        <v>38.074823000530429</v>
      </c>
      <c r="O30" s="560">
        <v>39.961994017854131</v>
      </c>
      <c r="P30" s="560">
        <v>45.300515127234789</v>
      </c>
      <c r="Q30" s="560">
        <v>37.686178724954686</v>
      </c>
      <c r="R30" s="560">
        <v>25.691704459027338</v>
      </c>
      <c r="S30" s="560">
        <v>36.827921385564657</v>
      </c>
      <c r="T30" s="560">
        <v>36.607858300542915</v>
      </c>
      <c r="U30" s="560">
        <v>29.965502722913914</v>
      </c>
      <c r="V30" s="560">
        <v>27.123196280345486</v>
      </c>
      <c r="W30" s="560">
        <v>42.729697894966478</v>
      </c>
      <c r="X30" s="560">
        <v>26.36808284962288</v>
      </c>
      <c r="Y30" s="560">
        <v>27.80254549760096</v>
      </c>
      <c r="Z30" s="560">
        <v>32.092654951587271</v>
      </c>
      <c r="AA30" s="560">
        <v>21.692318240974586</v>
      </c>
      <c r="AB30" s="560">
        <v>43.522231108377675</v>
      </c>
      <c r="AC30" s="560">
        <v>34.181948973399841</v>
      </c>
      <c r="AD30" s="560">
        <v>26.357919550169502</v>
      </c>
      <c r="AE30" s="560">
        <v>33.039380235782637</v>
      </c>
      <c r="AF30" s="560">
        <v>29.811877434491283</v>
      </c>
      <c r="AG30" s="560">
        <v>32.239379878868476</v>
      </c>
      <c r="AH30" s="560">
        <v>20.762754453765581</v>
      </c>
      <c r="AI30" s="560">
        <v>20.79845117636264</v>
      </c>
      <c r="AJ30" s="560">
        <v>30.279666043626513</v>
      </c>
      <c r="AK30" s="560">
        <v>29.742909088369331</v>
      </c>
      <c r="AL30" s="560">
        <v>12.553968005031139</v>
      </c>
      <c r="AM30" s="560">
        <v>19.671041592327523</v>
      </c>
      <c r="AN30" s="560">
        <v>19.196260892496351</v>
      </c>
      <c r="AO30" s="560">
        <v>38.28503639597961</v>
      </c>
      <c r="AP30" s="560">
        <v>19.415046662951678</v>
      </c>
      <c r="AQ30" s="560">
        <v>24.18755389024005</v>
      </c>
      <c r="AR30" s="560">
        <v>37.803964386710767</v>
      </c>
      <c r="AS30" s="560">
        <v>33.995410899058108</v>
      </c>
      <c r="AT30" s="560">
        <v>14.272290764827277</v>
      </c>
      <c r="AU30" s="560">
        <v>23.214565059088564</v>
      </c>
      <c r="AV30" s="560">
        <v>26.762192690706684</v>
      </c>
      <c r="AW30" s="560">
        <v>28.238274522102433</v>
      </c>
    </row>
    <row r="31" spans="1:49" ht="15.75">
      <c r="A31" s="559" t="s">
        <v>90</v>
      </c>
      <c r="B31" s="560">
        <v>1037.6405882559632</v>
      </c>
      <c r="C31" s="560">
        <v>1054.8806340555677</v>
      </c>
      <c r="D31" s="560">
        <v>1167.8619989890205</v>
      </c>
      <c r="E31" s="560">
        <v>1133.3791930267582</v>
      </c>
      <c r="F31" s="560">
        <v>1404.7224299478044</v>
      </c>
      <c r="G31" s="560">
        <v>1299.1880663888339</v>
      </c>
      <c r="H31" s="560">
        <v>966.02071978891581</v>
      </c>
      <c r="I31" s="560">
        <v>1091.4923211250186</v>
      </c>
      <c r="J31" s="560">
        <v>1197.0288643104498</v>
      </c>
      <c r="K31" s="560">
        <v>1273.9276078323483</v>
      </c>
      <c r="L31" s="560">
        <v>1006.5804047824149</v>
      </c>
      <c r="M31" s="560">
        <v>1326.4265170325482</v>
      </c>
      <c r="N31" s="560">
        <v>1951.4671783760457</v>
      </c>
      <c r="O31" s="560">
        <v>1809.6272830216444</v>
      </c>
      <c r="P31" s="560">
        <v>2642.2030032905395</v>
      </c>
      <c r="Q31" s="560">
        <v>2183.2714024037509</v>
      </c>
      <c r="R31" s="560">
        <v>1773.1779122986452</v>
      </c>
      <c r="S31" s="560">
        <v>2494.4015295462041</v>
      </c>
      <c r="T31" s="560">
        <v>2761.2533119096988</v>
      </c>
      <c r="U31" s="560">
        <v>2127.9583872414869</v>
      </c>
      <c r="V31" s="560">
        <v>1684.4165907162603</v>
      </c>
      <c r="W31" s="560">
        <v>2594.8158350563913</v>
      </c>
      <c r="X31" s="560">
        <v>1616.6914656086071</v>
      </c>
      <c r="Y31" s="560">
        <v>1981.0395623320096</v>
      </c>
      <c r="Z31" s="560">
        <v>2220.8040754723297</v>
      </c>
      <c r="AA31" s="560">
        <v>1765.8478499375033</v>
      </c>
      <c r="AB31" s="560">
        <v>4559.8090358135614</v>
      </c>
      <c r="AC31" s="560">
        <v>3499.4421280995311</v>
      </c>
      <c r="AD31" s="560">
        <v>2139.6544616488995</v>
      </c>
      <c r="AE31" s="560">
        <v>2404.5883989237345</v>
      </c>
      <c r="AF31" s="560">
        <v>2585.6303328031104</v>
      </c>
      <c r="AG31" s="560">
        <v>2794.4705879335011</v>
      </c>
      <c r="AH31" s="560">
        <v>1902.9042294741128</v>
      </c>
      <c r="AI31" s="560">
        <v>1862.5822870136622</v>
      </c>
      <c r="AJ31" s="560">
        <v>3352.994989443584</v>
      </c>
      <c r="AK31" s="560">
        <v>3131.527548636639</v>
      </c>
      <c r="AL31" s="560">
        <v>1174.2430058160433</v>
      </c>
      <c r="AM31" s="560">
        <v>1663.4782012595488</v>
      </c>
      <c r="AN31" s="560">
        <v>1888.3207387274774</v>
      </c>
      <c r="AO31" s="560">
        <v>4010.3189228672054</v>
      </c>
      <c r="AP31" s="560">
        <v>1639.237619366512</v>
      </c>
      <c r="AQ31" s="560">
        <v>1895.1085547030859</v>
      </c>
      <c r="AR31" s="560">
        <v>3026.9203090923629</v>
      </c>
      <c r="AS31" s="560">
        <v>2532.6895052384107</v>
      </c>
      <c r="AT31" s="560">
        <v>1399.132199891513</v>
      </c>
      <c r="AU31" s="560">
        <v>2015.0374919533501</v>
      </c>
      <c r="AV31" s="560">
        <v>2462.0621401413005</v>
      </c>
      <c r="AW31" s="560">
        <v>2732.3599977799513</v>
      </c>
    </row>
    <row r="32" spans="1:49" ht="15.75">
      <c r="A32" s="559" t="s">
        <v>91</v>
      </c>
      <c r="B32" s="560">
        <v>25.89323974438221</v>
      </c>
      <c r="C32" s="560">
        <v>26.287906355891828</v>
      </c>
      <c r="D32" s="560">
        <v>27.935275575630399</v>
      </c>
      <c r="E32" s="560">
        <v>28.652346413851628</v>
      </c>
      <c r="F32" s="560">
        <v>29.595024344247179</v>
      </c>
      <c r="G32" s="560">
        <v>29.533884006459274</v>
      </c>
      <c r="H32" s="560">
        <v>17.851105523972787</v>
      </c>
      <c r="I32" s="560">
        <v>24.66283259750103</v>
      </c>
      <c r="J32" s="560">
        <v>25.743237011204112</v>
      </c>
      <c r="K32" s="560">
        <v>29.972088733663579</v>
      </c>
      <c r="L32" s="560">
        <v>29.424494143912401</v>
      </c>
      <c r="M32" s="560">
        <v>31.934656675713907</v>
      </c>
      <c r="N32" s="560">
        <v>41.863330049388892</v>
      </c>
      <c r="O32" s="560">
        <v>41.666943177571781</v>
      </c>
      <c r="P32" s="560">
        <v>51.990937740910518</v>
      </c>
      <c r="Q32" s="560">
        <v>42.538620538949765</v>
      </c>
      <c r="R32" s="560">
        <v>27.70590487966637</v>
      </c>
      <c r="S32" s="560">
        <v>46.747798068496849</v>
      </c>
      <c r="T32" s="560">
        <v>45.300269098935672</v>
      </c>
      <c r="U32" s="560">
        <v>39.174067446104566</v>
      </c>
      <c r="V32" s="560">
        <v>32.233986782150211</v>
      </c>
      <c r="W32" s="560">
        <v>44.899618675962834</v>
      </c>
      <c r="X32" s="560">
        <v>32.947190690897536</v>
      </c>
      <c r="Y32" s="560">
        <v>37.189448942577364</v>
      </c>
      <c r="Z32" s="560">
        <v>39.899148660025418</v>
      </c>
      <c r="AA32" s="560">
        <v>26.959609304628252</v>
      </c>
      <c r="AB32" s="560">
        <v>50.494142444523227</v>
      </c>
      <c r="AC32" s="560">
        <v>39.289596521149221</v>
      </c>
      <c r="AD32" s="560">
        <v>33.895182076253001</v>
      </c>
      <c r="AE32" s="560">
        <v>37.891317193485001</v>
      </c>
      <c r="AF32" s="560">
        <v>36.625431525261789</v>
      </c>
      <c r="AG32" s="560">
        <v>42.400541572833312</v>
      </c>
      <c r="AH32" s="560">
        <v>26.702206627486838</v>
      </c>
      <c r="AI32" s="560">
        <v>24.488325959585364</v>
      </c>
      <c r="AJ32" s="560">
        <v>38.993512759291626</v>
      </c>
      <c r="AK32" s="560">
        <v>36.38107852040158</v>
      </c>
      <c r="AL32" s="560">
        <v>17.090515534121973</v>
      </c>
      <c r="AM32" s="560">
        <v>24.674576881073648</v>
      </c>
      <c r="AN32" s="560">
        <v>23.159075210073691</v>
      </c>
      <c r="AO32" s="560">
        <v>43.049073221316455</v>
      </c>
      <c r="AP32" s="560">
        <v>27.047230819230805</v>
      </c>
      <c r="AQ32" s="560">
        <v>30.497768784651431</v>
      </c>
      <c r="AR32" s="560">
        <v>47.809399084943884</v>
      </c>
      <c r="AS32" s="560">
        <v>45.827181242748374</v>
      </c>
      <c r="AT32" s="560">
        <v>21.345124337764513</v>
      </c>
      <c r="AU32" s="560">
        <v>25.068840483932799</v>
      </c>
      <c r="AV32" s="560">
        <v>41.323864472040263</v>
      </c>
      <c r="AW32" s="560">
        <v>37.167373185217805</v>
      </c>
    </row>
    <row r="33" spans="1:49" ht="15.75">
      <c r="A33" s="559" t="s">
        <v>92</v>
      </c>
      <c r="B33" s="560">
        <v>48.896291703938672</v>
      </c>
      <c r="C33" s="560">
        <v>50.561611635398968</v>
      </c>
      <c r="D33" s="560">
        <v>48.747949733021606</v>
      </c>
      <c r="E33" s="560">
        <v>47.684916391542522</v>
      </c>
      <c r="F33" s="560">
        <v>61.410755624690459</v>
      </c>
      <c r="G33" s="560">
        <v>55.330209567416858</v>
      </c>
      <c r="H33" s="560">
        <v>47.10431383141426</v>
      </c>
      <c r="I33" s="560">
        <v>42.215431982825891</v>
      </c>
      <c r="J33" s="560">
        <v>55.291610629327494</v>
      </c>
      <c r="K33" s="560">
        <v>53.642767976152605</v>
      </c>
      <c r="L33" s="560">
        <v>46.003932707741619</v>
      </c>
      <c r="M33" s="560">
        <v>56.217643138038881</v>
      </c>
      <c r="N33" s="560">
        <v>84.681965848575786</v>
      </c>
      <c r="O33" s="560">
        <v>74.622099720468142</v>
      </c>
      <c r="P33" s="560">
        <v>99.066844343840799</v>
      </c>
      <c r="Q33" s="560">
        <v>82.634229714797968</v>
      </c>
      <c r="R33" s="560">
        <v>70.630889070565829</v>
      </c>
      <c r="S33" s="560">
        <v>92.593099710947101</v>
      </c>
      <c r="T33" s="560">
        <v>95.274297884746048</v>
      </c>
      <c r="U33" s="560">
        <v>87.335126835727081</v>
      </c>
      <c r="V33" s="560">
        <v>68.949991733075336</v>
      </c>
      <c r="W33" s="560">
        <v>90.079007012368606</v>
      </c>
      <c r="X33" s="560">
        <v>62.730727954685555</v>
      </c>
      <c r="Y33" s="560">
        <v>64.066735277079928</v>
      </c>
      <c r="Z33" s="560">
        <v>68.760871113507747</v>
      </c>
      <c r="AA33" s="560">
        <v>62.977909716237264</v>
      </c>
      <c r="AB33" s="560">
        <v>152.41731986651916</v>
      </c>
      <c r="AC33" s="560">
        <v>116.11446339320091</v>
      </c>
      <c r="AD33" s="560">
        <v>60.646839221068213</v>
      </c>
      <c r="AE33" s="560">
        <v>69.499347850572192</v>
      </c>
      <c r="AF33" s="560">
        <v>73.099603524795199</v>
      </c>
      <c r="AG33" s="560">
        <v>75.460298528976338</v>
      </c>
      <c r="AH33" s="560">
        <v>68.430340769089</v>
      </c>
      <c r="AI33" s="560">
        <v>71.201711659976837</v>
      </c>
      <c r="AJ33" s="560">
        <v>109.3226271358327</v>
      </c>
      <c r="AK33" s="560">
        <v>99.492563535518826</v>
      </c>
      <c r="AL33" s="560">
        <v>32.797241413143908</v>
      </c>
      <c r="AM33" s="560">
        <v>43.33919308960774</v>
      </c>
      <c r="AN33" s="560">
        <v>59.000921409810559</v>
      </c>
      <c r="AO33" s="560">
        <v>131.34740461000106</v>
      </c>
      <c r="AP33" s="560">
        <v>41.791633978961968</v>
      </c>
      <c r="AQ33" s="560">
        <v>41.405975629563841</v>
      </c>
      <c r="AR33" s="560">
        <v>69.609030789379162</v>
      </c>
      <c r="AS33" s="560">
        <v>63.553907919232444</v>
      </c>
      <c r="AT33" s="560">
        <v>44.00170758611209</v>
      </c>
      <c r="AU33" s="560">
        <v>59.409058092086681</v>
      </c>
      <c r="AV33" s="560">
        <v>68.79365758178875</v>
      </c>
      <c r="AW33" s="560">
        <v>75.442911293804457</v>
      </c>
    </row>
    <row r="34" spans="1:49" ht="15.75">
      <c r="A34" s="559" t="s">
        <v>93</v>
      </c>
      <c r="B34" s="560">
        <v>55.087295046297804</v>
      </c>
      <c r="C34" s="560">
        <v>64.299495899971163</v>
      </c>
      <c r="D34" s="560">
        <v>62.165161915860644</v>
      </c>
      <c r="E34" s="560">
        <v>57.107566261388506</v>
      </c>
      <c r="F34" s="560">
        <v>74.605383996563276</v>
      </c>
      <c r="G34" s="560">
        <v>65.921286697633903</v>
      </c>
      <c r="H34" s="560">
        <v>61.604597312898264</v>
      </c>
      <c r="I34" s="560">
        <v>62.149328408441768</v>
      </c>
      <c r="J34" s="560">
        <v>67.745360555800247</v>
      </c>
      <c r="K34" s="560">
        <v>74.485891677729541</v>
      </c>
      <c r="L34" s="560">
        <v>51.678056546030483</v>
      </c>
      <c r="M34" s="560">
        <v>70.841186417758976</v>
      </c>
      <c r="N34" s="560">
        <v>106.110913318371</v>
      </c>
      <c r="O34" s="560">
        <v>87.779703151368921</v>
      </c>
      <c r="P34" s="560">
        <v>109.58837487875567</v>
      </c>
      <c r="Q34" s="560">
        <v>99.156038520926614</v>
      </c>
      <c r="R34" s="560">
        <v>95.446325068650836</v>
      </c>
      <c r="S34" s="560">
        <v>118.56831197321171</v>
      </c>
      <c r="T34" s="560">
        <v>129.83860853977248</v>
      </c>
      <c r="U34" s="560">
        <v>97.421119766420944</v>
      </c>
      <c r="V34" s="560">
        <v>84.809027243932945</v>
      </c>
      <c r="W34" s="560">
        <v>119.12728614665025</v>
      </c>
      <c r="X34" s="560">
        <v>76.825126794236169</v>
      </c>
      <c r="Y34" s="560">
        <v>86.459499377536886</v>
      </c>
      <c r="Z34" s="560">
        <v>93.155367371386646</v>
      </c>
      <c r="AA34" s="560">
        <v>78.707628235093367</v>
      </c>
      <c r="AB34" s="560">
        <v>180.27512821536862</v>
      </c>
      <c r="AC34" s="560">
        <v>153.70455643692335</v>
      </c>
      <c r="AD34" s="560">
        <v>81.160567902132755</v>
      </c>
      <c r="AE34" s="560">
        <v>86.506485758058759</v>
      </c>
      <c r="AF34" s="560">
        <v>93.093362652908539</v>
      </c>
      <c r="AG34" s="560">
        <v>91.911017815381115</v>
      </c>
      <c r="AH34" s="560">
        <v>88.160972936803262</v>
      </c>
      <c r="AI34" s="560">
        <v>98.607613029552439</v>
      </c>
      <c r="AJ34" s="560">
        <v>136.32984419453709</v>
      </c>
      <c r="AK34" s="560">
        <v>124.143543461165</v>
      </c>
      <c r="AL34" s="560">
        <v>42.873702853545858</v>
      </c>
      <c r="AM34" s="560">
        <v>54.844465090701625</v>
      </c>
      <c r="AN34" s="560">
        <v>74.393233592115692</v>
      </c>
      <c r="AO34" s="560">
        <v>151.21271083778927</v>
      </c>
      <c r="AP34" s="560">
        <v>49.175139149106371</v>
      </c>
      <c r="AQ34" s="560">
        <v>56.840030199812169</v>
      </c>
      <c r="AR34" s="560">
        <v>87.045827596328451</v>
      </c>
      <c r="AS34" s="560">
        <v>86.65236995222665</v>
      </c>
      <c r="AT34" s="560">
        <v>57.885082949869727</v>
      </c>
      <c r="AU34" s="560">
        <v>78.716399934539041</v>
      </c>
      <c r="AV34" s="560">
        <v>93.500084844542286</v>
      </c>
      <c r="AW34" s="560">
        <v>95.812417619035983</v>
      </c>
    </row>
    <row r="35" spans="1:49" ht="15.75">
      <c r="A35" s="559" t="s">
        <v>94</v>
      </c>
      <c r="B35" s="560">
        <v>49.891274383960706</v>
      </c>
      <c r="C35" s="560">
        <v>49.565578136087908</v>
      </c>
      <c r="D35" s="560">
        <v>38.501565394233651</v>
      </c>
      <c r="E35" s="560">
        <v>41.633130805679158</v>
      </c>
      <c r="F35" s="560">
        <v>45.24366349386225</v>
      </c>
      <c r="G35" s="560">
        <v>40.698744096326919</v>
      </c>
      <c r="H35" s="560">
        <v>28.442096622553262</v>
      </c>
      <c r="I35" s="560">
        <v>32.690243821662094</v>
      </c>
      <c r="J35" s="560">
        <v>43.338036729388143</v>
      </c>
      <c r="K35" s="560">
        <v>50.815212435240937</v>
      </c>
      <c r="L35" s="560">
        <v>38.611534490428539</v>
      </c>
      <c r="M35" s="560">
        <v>42.463607837112626</v>
      </c>
      <c r="N35" s="560">
        <v>95.013662964547279</v>
      </c>
      <c r="O35" s="560">
        <v>66.960619319205449</v>
      </c>
      <c r="P35" s="560">
        <v>61.680837531946544</v>
      </c>
      <c r="Q35" s="560">
        <v>50.060744873447284</v>
      </c>
      <c r="R35" s="560">
        <v>51.188682593400785</v>
      </c>
      <c r="S35" s="560">
        <v>69.188864662377313</v>
      </c>
      <c r="T35" s="560">
        <v>58.324218686628896</v>
      </c>
      <c r="U35" s="560">
        <v>40.255342610906531</v>
      </c>
      <c r="V35" s="560">
        <v>52.612659319314872</v>
      </c>
      <c r="W35" s="560">
        <v>79.318110560697562</v>
      </c>
      <c r="X35" s="560">
        <v>40.862780694236818</v>
      </c>
      <c r="Y35" s="560">
        <v>48.106014713642899</v>
      </c>
      <c r="Z35" s="560">
        <v>56.149400869426998</v>
      </c>
      <c r="AA35" s="560">
        <v>40.078640596418154</v>
      </c>
      <c r="AB35" s="560">
        <v>48.335933086543804</v>
      </c>
      <c r="AC35" s="560">
        <v>38.75964382388721</v>
      </c>
      <c r="AD35" s="560">
        <v>39.418758046860454</v>
      </c>
      <c r="AE35" s="560">
        <v>40.821639165616489</v>
      </c>
      <c r="AF35" s="560">
        <v>31.207590330986157</v>
      </c>
      <c r="AG35" s="560">
        <v>36.312480104636251</v>
      </c>
      <c r="AH35" s="560">
        <v>34.268992712344996</v>
      </c>
      <c r="AI35" s="560">
        <v>36.115722078810279</v>
      </c>
      <c r="AJ35" s="560">
        <v>41.885444420385681</v>
      </c>
      <c r="AK35" s="560">
        <v>34.026172363121056</v>
      </c>
      <c r="AL35" s="560">
        <v>17.442407061535686</v>
      </c>
      <c r="AM35" s="560">
        <v>22.879022503169352</v>
      </c>
      <c r="AN35" s="560">
        <v>18.984440082648071</v>
      </c>
      <c r="AO35" s="560">
        <v>34.557450330353497</v>
      </c>
      <c r="AP35" s="560">
        <v>19.139239060147794</v>
      </c>
      <c r="AQ35" s="560">
        <v>25.077332667272152</v>
      </c>
      <c r="AR35" s="560">
        <v>32.030479539038424</v>
      </c>
      <c r="AS35" s="560">
        <v>40.315920292562517</v>
      </c>
      <c r="AT35" s="560">
        <v>21.295379344604456</v>
      </c>
      <c r="AU35" s="560">
        <v>28.343924351190083</v>
      </c>
      <c r="AV35" s="560">
        <v>34.329792961721999</v>
      </c>
      <c r="AW35" s="560">
        <v>30.366907864112925</v>
      </c>
    </row>
    <row r="36" spans="1:49" ht="15.75">
      <c r="A36" s="559" t="s">
        <v>95</v>
      </c>
      <c r="B36" s="560">
        <v>89.319437251816353</v>
      </c>
      <c r="C36" s="560">
        <v>78.251342916246628</v>
      </c>
      <c r="D36" s="560">
        <v>85.904030315091148</v>
      </c>
      <c r="E36" s="560">
        <v>88.913937736276125</v>
      </c>
      <c r="F36" s="560">
        <v>83.74743823195395</v>
      </c>
      <c r="G36" s="560">
        <v>95.247971301996969</v>
      </c>
      <c r="H36" s="560">
        <v>52.34329750101967</v>
      </c>
      <c r="I36" s="560">
        <v>73.879109589238638</v>
      </c>
      <c r="J36" s="560">
        <v>70.132276530523129</v>
      </c>
      <c r="K36" s="560">
        <v>86.295526248602556</v>
      </c>
      <c r="L36" s="560">
        <v>73.175578221377748</v>
      </c>
      <c r="M36" s="560">
        <v>77.994865697838463</v>
      </c>
      <c r="N36" s="560">
        <v>103.38894625045195</v>
      </c>
      <c r="O36" s="560">
        <v>103.87960281148749</v>
      </c>
      <c r="P36" s="560">
        <v>120.0912170823475</v>
      </c>
      <c r="Q36" s="560">
        <v>89.048183946445306</v>
      </c>
      <c r="R36" s="560">
        <v>62.732302526791031</v>
      </c>
      <c r="S36" s="560">
        <v>107.04821053485257</v>
      </c>
      <c r="T36" s="560">
        <v>109.91157456100466</v>
      </c>
      <c r="U36" s="560">
        <v>90.853702576926594</v>
      </c>
      <c r="V36" s="560">
        <v>66.988437018923022</v>
      </c>
      <c r="W36" s="560">
        <v>92.180691290817762</v>
      </c>
      <c r="X36" s="560">
        <v>74.042403065492948</v>
      </c>
      <c r="Y36" s="560">
        <v>66.917130440817317</v>
      </c>
      <c r="Z36" s="560">
        <v>108.06736351648466</v>
      </c>
      <c r="AA36" s="560">
        <v>49.209486375503936</v>
      </c>
      <c r="AB36" s="560">
        <v>90.55528204793859</v>
      </c>
      <c r="AC36" s="560">
        <v>74.997443778044854</v>
      </c>
      <c r="AD36" s="560">
        <v>48.4803475465026</v>
      </c>
      <c r="AE36" s="560">
        <v>62.021391587075222</v>
      </c>
      <c r="AF36" s="560">
        <v>58.001152683895057</v>
      </c>
      <c r="AG36" s="560">
        <v>70.250184459266535</v>
      </c>
      <c r="AH36" s="560">
        <v>40.202112847501589</v>
      </c>
      <c r="AI36" s="560">
        <v>45.388677747693997</v>
      </c>
      <c r="AJ36" s="560">
        <v>66.847380863513635</v>
      </c>
      <c r="AK36" s="560">
        <v>67.039290756695067</v>
      </c>
      <c r="AL36" s="560">
        <v>20.038795898939892</v>
      </c>
      <c r="AM36" s="560">
        <v>44.946042708050769</v>
      </c>
      <c r="AN36" s="560">
        <v>53.66127182821964</v>
      </c>
      <c r="AO36" s="560">
        <v>120.4737633063704</v>
      </c>
      <c r="AP36" s="560">
        <v>39.558044539861307</v>
      </c>
      <c r="AQ36" s="560">
        <v>55.233618786143381</v>
      </c>
      <c r="AR36" s="560">
        <v>136.44766141885458</v>
      </c>
      <c r="AS36" s="560">
        <v>150.56904441501558</v>
      </c>
      <c r="AT36" s="560">
        <v>37.666004366364568</v>
      </c>
      <c r="AU36" s="560">
        <v>56.531318958724547</v>
      </c>
      <c r="AV36" s="560">
        <v>108.53845585554595</v>
      </c>
      <c r="AW36" s="560">
        <v>85.416395604123053</v>
      </c>
    </row>
    <row r="37" spans="1:49" ht="15.75">
      <c r="A37" s="559" t="s">
        <v>96</v>
      </c>
      <c r="B37" s="560">
        <v>50.886257063982661</v>
      </c>
      <c r="C37" s="560">
        <v>49.580334187929566</v>
      </c>
      <c r="D37" s="560">
        <v>39.77177832879417</v>
      </c>
      <c r="E37" s="560">
        <v>46.709139888284405</v>
      </c>
      <c r="F37" s="560">
        <v>60.304722598102536</v>
      </c>
      <c r="G37" s="560">
        <v>58.932291480778886</v>
      </c>
      <c r="H37" s="560">
        <v>35.522702724240816</v>
      </c>
      <c r="I37" s="560">
        <v>53.339370807082652</v>
      </c>
      <c r="J37" s="560">
        <v>46.946901730958785</v>
      </c>
      <c r="K37" s="560">
        <v>50.675670733221899</v>
      </c>
      <c r="L37" s="560">
        <v>34.495312755788341</v>
      </c>
      <c r="M37" s="560">
        <v>44.874516323769235</v>
      </c>
      <c r="N37" s="560">
        <v>63.724128063612859</v>
      </c>
      <c r="O37" s="560">
        <v>55.608679344376696</v>
      </c>
      <c r="P37" s="560">
        <v>63.633768155212252</v>
      </c>
      <c r="Q37" s="560">
        <v>53.208955392907747</v>
      </c>
      <c r="R37" s="560">
        <v>61.223173510723164</v>
      </c>
      <c r="S37" s="560">
        <v>74.854115336804185</v>
      </c>
      <c r="T37" s="560">
        <v>78.593473562971184</v>
      </c>
      <c r="U37" s="560">
        <v>62.146733242553282</v>
      </c>
      <c r="V37" s="560">
        <v>43.401413346556382</v>
      </c>
      <c r="W37" s="560">
        <v>60.116358743955999</v>
      </c>
      <c r="X37" s="560">
        <v>44.381538077450493</v>
      </c>
      <c r="Y37" s="560">
        <v>42.658924479276671</v>
      </c>
      <c r="Z37" s="560">
        <v>49.579200858488726</v>
      </c>
      <c r="AA37" s="560">
        <v>32.712304526078107</v>
      </c>
      <c r="AB37" s="560">
        <v>58.202033008735398</v>
      </c>
      <c r="AC37" s="560">
        <v>48.317066605543467</v>
      </c>
      <c r="AD37" s="560">
        <v>31.470883457788812</v>
      </c>
      <c r="AE37" s="560">
        <v>30.67821695439206</v>
      </c>
      <c r="AF37" s="560">
        <v>34.927199577309928</v>
      </c>
      <c r="AG37" s="560">
        <v>35.369766094785433</v>
      </c>
      <c r="AH37" s="560">
        <v>34.794551913218029</v>
      </c>
      <c r="AI37" s="560">
        <v>36.668130658275331</v>
      </c>
      <c r="AJ37" s="560">
        <v>53.80514958930312</v>
      </c>
      <c r="AK37" s="560">
        <v>47.906789033582051</v>
      </c>
      <c r="AL37" s="560">
        <v>10.119259058600852</v>
      </c>
      <c r="AM37" s="560">
        <v>20.454452260394056</v>
      </c>
      <c r="AN37" s="560">
        <v>22.876647463609377</v>
      </c>
      <c r="AO37" s="560">
        <v>46.049325420478894</v>
      </c>
      <c r="AP37" s="560">
        <v>15.282454057004374</v>
      </c>
      <c r="AQ37" s="560">
        <v>18.348681266905114</v>
      </c>
      <c r="AR37" s="560">
        <v>36.785969577297507</v>
      </c>
      <c r="AS37" s="560">
        <v>44.927241163540856</v>
      </c>
      <c r="AT37" s="560">
        <v>20.983342569327842</v>
      </c>
      <c r="AU37" s="560">
        <v>27.109747526212601</v>
      </c>
      <c r="AV37" s="560">
        <v>48.928706870373546</v>
      </c>
      <c r="AW37" s="560">
        <v>41.71961902150251</v>
      </c>
    </row>
    <row r="38" spans="1:49" ht="15.75">
      <c r="A38" s="559" t="s">
        <v>114</v>
      </c>
      <c r="B38" s="560">
        <v>77.158621935983135</v>
      </c>
      <c r="C38" s="560">
        <v>88.967751246117118</v>
      </c>
      <c r="D38" s="560">
        <v>92.524876772407239</v>
      </c>
      <c r="E38" s="560">
        <v>95.056574053586033</v>
      </c>
      <c r="F38" s="560">
        <v>160.89926804567179</v>
      </c>
      <c r="G38" s="560">
        <v>162.55945890800055</v>
      </c>
      <c r="H38" s="560">
        <v>205.22678276670828</v>
      </c>
      <c r="I38" s="560">
        <v>216.04988209067673</v>
      </c>
      <c r="J38" s="560">
        <v>119.88865930465887</v>
      </c>
      <c r="K38" s="560">
        <v>140.8395230043962</v>
      </c>
      <c r="L38" s="560">
        <v>174.79977853329422</v>
      </c>
      <c r="M38" s="560">
        <v>177.21609272574133</v>
      </c>
      <c r="N38" s="560">
        <v>103.13619098286472</v>
      </c>
      <c r="O38" s="560">
        <v>84.132831948412871</v>
      </c>
      <c r="P38" s="560">
        <v>92.308439877250436</v>
      </c>
      <c r="Q38" s="560">
        <v>94.812518230102356</v>
      </c>
      <c r="R38" s="560">
        <v>134.71307333465001</v>
      </c>
      <c r="S38" s="560">
        <v>188.23706770973951</v>
      </c>
      <c r="T38" s="560">
        <v>365.32319856598542</v>
      </c>
      <c r="U38" s="560">
        <v>330.71471003938905</v>
      </c>
      <c r="V38" s="560">
        <v>141.11439805957434</v>
      </c>
      <c r="W38" s="560">
        <v>144.00240055142643</v>
      </c>
      <c r="X38" s="560">
        <v>236.58954353728382</v>
      </c>
      <c r="Y38" s="560">
        <v>223.72730759590726</v>
      </c>
      <c r="Z38" s="560">
        <v>70.883484040535023</v>
      </c>
      <c r="AA38" s="560">
        <v>59.701417131749388</v>
      </c>
      <c r="AB38" s="560">
        <v>52.066050391241077</v>
      </c>
      <c r="AC38" s="560">
        <v>49.049895553572739</v>
      </c>
      <c r="AD38" s="560">
        <v>115.20581581531938</v>
      </c>
      <c r="AE38" s="560">
        <v>114.1916373149992</v>
      </c>
      <c r="AF38" s="560">
        <v>241.10861742924237</v>
      </c>
      <c r="AG38" s="560">
        <v>225.20837751285922</v>
      </c>
      <c r="AH38" s="560">
        <v>118.67196224858554</v>
      </c>
      <c r="AI38" s="560">
        <v>126.66217097640292</v>
      </c>
      <c r="AJ38" s="560">
        <v>290.31978091798106</v>
      </c>
      <c r="AK38" s="560">
        <v>282.31995611298839</v>
      </c>
      <c r="AL38" s="560">
        <v>42.170976146580117</v>
      </c>
      <c r="AM38" s="560">
        <v>54.605266962433674</v>
      </c>
      <c r="AN38" s="560">
        <v>41.149093495587692</v>
      </c>
      <c r="AO38" s="560">
        <v>36.351607209991023</v>
      </c>
      <c r="AP38" s="560">
        <v>132.65651747705886</v>
      </c>
      <c r="AQ38" s="560">
        <v>145.71408395430151</v>
      </c>
      <c r="AR38" s="560">
        <v>283.89861382301706</v>
      </c>
      <c r="AS38" s="560">
        <v>290.53228712692447</v>
      </c>
      <c r="AT38" s="560">
        <v>147.66570609861023</v>
      </c>
      <c r="AU38" s="560">
        <v>146.25835489467119</v>
      </c>
      <c r="AV38" s="560">
        <v>315.810685908881</v>
      </c>
      <c r="AW38" s="560">
        <v>328.94685496989172</v>
      </c>
    </row>
    <row r="39" spans="1:49" ht="15.75">
      <c r="A39" s="559" t="s">
        <v>115</v>
      </c>
      <c r="B39" s="560">
        <v>30.634826932346151</v>
      </c>
      <c r="C39" s="560">
        <v>32.796634480984572</v>
      </c>
      <c r="D39" s="560">
        <v>34.517362787472017</v>
      </c>
      <c r="E39" s="560">
        <v>41.606094294845597</v>
      </c>
      <c r="F39" s="560">
        <v>79.518976181350055</v>
      </c>
      <c r="G39" s="560">
        <v>82.621353908248139</v>
      </c>
      <c r="H39" s="560">
        <v>98.027097309491751</v>
      </c>
      <c r="I39" s="560">
        <v>113.05913079591829</v>
      </c>
      <c r="J39" s="560">
        <v>54.063150339066048</v>
      </c>
      <c r="K39" s="560">
        <v>66.722880058581651</v>
      </c>
      <c r="L39" s="560">
        <v>82.779693336350519</v>
      </c>
      <c r="M39" s="560">
        <v>89.098435717110775</v>
      </c>
      <c r="N39" s="560">
        <v>34.578386167369807</v>
      </c>
      <c r="O39" s="560">
        <v>29.25394949058337</v>
      </c>
      <c r="P39" s="560">
        <v>34.24576785572895</v>
      </c>
      <c r="Q39" s="560">
        <v>35.981802470075642</v>
      </c>
      <c r="R39" s="560">
        <v>64.023261401944836</v>
      </c>
      <c r="S39" s="560">
        <v>91.40807475643949</v>
      </c>
      <c r="T39" s="560">
        <v>187.67193857701972</v>
      </c>
      <c r="U39" s="560">
        <v>173.15652320966487</v>
      </c>
      <c r="V39" s="560">
        <v>54.877510099492731</v>
      </c>
      <c r="W39" s="560">
        <v>63.451874527312242</v>
      </c>
      <c r="X39" s="560">
        <v>119.68462622839621</v>
      </c>
      <c r="Y39" s="560">
        <v>118.45857118119537</v>
      </c>
      <c r="Z39" s="560">
        <v>21.75055956021027</v>
      </c>
      <c r="AA39" s="560">
        <v>18.531188286679633</v>
      </c>
      <c r="AB39" s="560">
        <v>20.262409809347076</v>
      </c>
      <c r="AC39" s="560">
        <v>19.681815505396784</v>
      </c>
      <c r="AD39" s="560">
        <v>55.169818098499547</v>
      </c>
      <c r="AE39" s="560">
        <v>59.997230006343862</v>
      </c>
      <c r="AF39" s="560">
        <v>138.74507195069279</v>
      </c>
      <c r="AG39" s="560">
        <v>132.55527512968089</v>
      </c>
      <c r="AH39" s="560">
        <v>59.863052138629897</v>
      </c>
      <c r="AI39" s="560">
        <v>65.585312553200168</v>
      </c>
      <c r="AJ39" s="560">
        <v>162.03907743671218</v>
      </c>
      <c r="AK39" s="560">
        <v>160.10703347719752</v>
      </c>
      <c r="AL39" s="560">
        <v>15.212793987926901</v>
      </c>
      <c r="AM39" s="560">
        <v>17.707086006480807</v>
      </c>
      <c r="AN39" s="560">
        <v>19.084866522533122</v>
      </c>
      <c r="AO39" s="560">
        <v>16.625653415991604</v>
      </c>
      <c r="AP39" s="560">
        <v>63.338607318709258</v>
      </c>
      <c r="AQ39" s="560">
        <v>74.453912370217353</v>
      </c>
      <c r="AR39" s="560">
        <v>171.92922717658337</v>
      </c>
      <c r="AS39" s="560">
        <v>172.37120995016159</v>
      </c>
      <c r="AT39" s="560">
        <v>78.244503266191629</v>
      </c>
      <c r="AU39" s="560">
        <v>78.219740437947394</v>
      </c>
      <c r="AV39" s="560">
        <v>182.48971980814696</v>
      </c>
      <c r="AW39" s="560">
        <v>189.61855370533362</v>
      </c>
    </row>
    <row r="40" spans="1:49" ht="15.75">
      <c r="A40" s="559" t="s">
        <v>116</v>
      </c>
      <c r="B40" s="560">
        <v>729.26368397180408</v>
      </c>
      <c r="C40" s="560">
        <v>702.00018513038185</v>
      </c>
      <c r="D40" s="560">
        <v>821.56213113602882</v>
      </c>
      <c r="E40" s="560">
        <v>880.37400596961163</v>
      </c>
      <c r="F40" s="560">
        <v>1686.3067698754573</v>
      </c>
      <c r="G40" s="560">
        <v>1761.6838769317544</v>
      </c>
      <c r="H40" s="560">
        <v>1666.2713722554863</v>
      </c>
      <c r="I40" s="560">
        <v>2115.5839809542244</v>
      </c>
      <c r="J40" s="560">
        <v>1325.0542335020145</v>
      </c>
      <c r="K40" s="560">
        <v>1411.804524977143</v>
      </c>
      <c r="L40" s="560">
        <v>1662.2291880544637</v>
      </c>
      <c r="M40" s="560">
        <v>1917.8593526012048</v>
      </c>
      <c r="N40" s="560">
        <v>775.54872381853534</v>
      </c>
      <c r="O40" s="560">
        <v>706.95707189337952</v>
      </c>
      <c r="P40" s="560">
        <v>797.6984015649648</v>
      </c>
      <c r="Q40" s="560">
        <v>789.48057608473471</v>
      </c>
      <c r="R40" s="560">
        <v>1323.2149911571205</v>
      </c>
      <c r="S40" s="560">
        <v>1893.2810978080602</v>
      </c>
      <c r="T40" s="560">
        <v>3314.8874263565895</v>
      </c>
      <c r="U40" s="560">
        <v>3055.8799169830049</v>
      </c>
      <c r="V40" s="560">
        <v>1280.0379502681035</v>
      </c>
      <c r="W40" s="560">
        <v>1589.1526937076133</v>
      </c>
      <c r="X40" s="560">
        <v>2021.5984437068962</v>
      </c>
      <c r="Y40" s="560">
        <v>2217.2624436455608</v>
      </c>
      <c r="Z40" s="560">
        <v>593.70230084756565</v>
      </c>
      <c r="AA40" s="560">
        <v>474.07118938397389</v>
      </c>
      <c r="AB40" s="560">
        <v>483.24211645960952</v>
      </c>
      <c r="AC40" s="560">
        <v>465.672309584598</v>
      </c>
      <c r="AD40" s="560">
        <v>1212.0775386336825</v>
      </c>
      <c r="AE40" s="560">
        <v>1257.1098763781672</v>
      </c>
      <c r="AF40" s="560">
        <v>2101.3971977497381</v>
      </c>
      <c r="AG40" s="560">
        <v>2164.1452540344771</v>
      </c>
      <c r="AH40" s="560">
        <v>1249.6111396396443</v>
      </c>
      <c r="AI40" s="560">
        <v>1254.4775522880366</v>
      </c>
      <c r="AJ40" s="560">
        <v>2706.0658175278386</v>
      </c>
      <c r="AK40" s="560">
        <v>2771.4375135661398</v>
      </c>
      <c r="AL40" s="560">
        <v>361.46824680331355</v>
      </c>
      <c r="AM40" s="560">
        <v>451.91971382169237</v>
      </c>
      <c r="AN40" s="560">
        <v>372.20125060740696</v>
      </c>
      <c r="AO40" s="560">
        <v>397.19421370615822</v>
      </c>
      <c r="AP40" s="560">
        <v>1259.5823585163862</v>
      </c>
      <c r="AQ40" s="560">
        <v>1369.9054472982157</v>
      </c>
      <c r="AR40" s="560">
        <v>2643.6898896464613</v>
      </c>
      <c r="AS40" s="560">
        <v>2596.5493115545682</v>
      </c>
      <c r="AT40" s="560">
        <v>1421.7987320586458</v>
      </c>
      <c r="AU40" s="560">
        <v>1506.019140273143</v>
      </c>
      <c r="AV40" s="560">
        <v>3301.3247837580298</v>
      </c>
      <c r="AW40" s="560">
        <v>3344.3013890486327</v>
      </c>
    </row>
    <row r="41" spans="1:49" ht="15.75">
      <c r="A41" s="559" t="s">
        <v>117</v>
      </c>
      <c r="B41" s="560">
        <v>369.46547761504848</v>
      </c>
      <c r="C41" s="560">
        <v>363.61288663405918</v>
      </c>
      <c r="D41" s="560">
        <v>414.57589982213119</v>
      </c>
      <c r="E41" s="560">
        <v>459.09762172931414</v>
      </c>
      <c r="F41" s="560">
        <v>692.09887515349999</v>
      </c>
      <c r="G41" s="560">
        <v>759.92928083993706</v>
      </c>
      <c r="H41" s="560">
        <v>871.08516583552796</v>
      </c>
      <c r="I41" s="560">
        <v>1025.7006296977588</v>
      </c>
      <c r="J41" s="560">
        <v>558.39376457823323</v>
      </c>
      <c r="K41" s="560">
        <v>666.36383348185916</v>
      </c>
      <c r="L41" s="560">
        <v>906.71747324368289</v>
      </c>
      <c r="M41" s="560">
        <v>974.68226299342984</v>
      </c>
      <c r="N41" s="560">
        <v>364.98133737418874</v>
      </c>
      <c r="O41" s="560">
        <v>326.78997832832869</v>
      </c>
      <c r="P41" s="560">
        <v>378.18955707317946</v>
      </c>
      <c r="Q41" s="560">
        <v>364.0232563905933</v>
      </c>
      <c r="R41" s="560">
        <v>493.18476018198749</v>
      </c>
      <c r="S41" s="560">
        <v>837.88426073183973</v>
      </c>
      <c r="T41" s="560">
        <v>1692.0405932598844</v>
      </c>
      <c r="U41" s="560">
        <v>1632.6151008081265</v>
      </c>
      <c r="V41" s="560">
        <v>563.87471111898708</v>
      </c>
      <c r="W41" s="560">
        <v>590.88660029700259</v>
      </c>
      <c r="X41" s="560">
        <v>1303.2327434344049</v>
      </c>
      <c r="Y41" s="560">
        <v>1218.5229473865604</v>
      </c>
      <c r="Z41" s="560">
        <v>203.02124082171753</v>
      </c>
      <c r="AA41" s="560">
        <v>173.15099525484118</v>
      </c>
      <c r="AB41" s="560">
        <v>190.38481502244244</v>
      </c>
      <c r="AC41" s="560">
        <v>191.8884121184781</v>
      </c>
      <c r="AD41" s="560">
        <v>479.16364765480876</v>
      </c>
      <c r="AE41" s="560">
        <v>472.25774825552963</v>
      </c>
      <c r="AF41" s="560">
        <v>1521.5022924562793</v>
      </c>
      <c r="AG41" s="560">
        <v>1369.5108801506524</v>
      </c>
      <c r="AH41" s="560">
        <v>400.79498979161417</v>
      </c>
      <c r="AI41" s="560">
        <v>429.21466897118967</v>
      </c>
      <c r="AJ41" s="560">
        <v>1278.3857299393542</v>
      </c>
      <c r="AK41" s="560">
        <v>1248.0470034655723</v>
      </c>
      <c r="AL41" s="560">
        <v>145.87874060378928</v>
      </c>
      <c r="AM41" s="560">
        <v>170.3047954055406</v>
      </c>
      <c r="AN41" s="560">
        <v>173.21371604341496</v>
      </c>
      <c r="AO41" s="560">
        <v>187.54768814475426</v>
      </c>
      <c r="AP41" s="560">
        <v>569.04047610731538</v>
      </c>
      <c r="AQ41" s="560">
        <v>631.54608439790957</v>
      </c>
      <c r="AR41" s="560">
        <v>1939.3995386876154</v>
      </c>
      <c r="AS41" s="560">
        <v>1899.3949846454791</v>
      </c>
      <c r="AT41" s="560">
        <v>535.89839441947811</v>
      </c>
      <c r="AU41" s="560">
        <v>528.59887914502201</v>
      </c>
      <c r="AV41" s="560">
        <v>1465.6432864597678</v>
      </c>
      <c r="AW41" s="560">
        <v>1511.9522212635131</v>
      </c>
    </row>
    <row r="42" spans="1:49" ht="15.75">
      <c r="A42" s="559" t="s">
        <v>118</v>
      </c>
      <c r="B42" s="560">
        <v>29.792492084278429</v>
      </c>
      <c r="C42" s="560">
        <v>30.277164743983501</v>
      </c>
      <c r="D42" s="560">
        <v>37.044654306184903</v>
      </c>
      <c r="E42" s="560">
        <v>37.318184198113123</v>
      </c>
      <c r="F42" s="560">
        <v>85.849976360740911</v>
      </c>
      <c r="G42" s="560">
        <v>89.788288421999397</v>
      </c>
      <c r="H42" s="560">
        <v>96.217757758085966</v>
      </c>
      <c r="I42" s="560">
        <v>110.96094263580773</v>
      </c>
      <c r="J42" s="560">
        <v>66.639201067713245</v>
      </c>
      <c r="K42" s="560">
        <v>74.855176343160181</v>
      </c>
      <c r="L42" s="560">
        <v>91.360679084077944</v>
      </c>
      <c r="M42" s="560">
        <v>105.08262986610022</v>
      </c>
      <c r="N42" s="560">
        <v>33.459790349043352</v>
      </c>
      <c r="O42" s="560">
        <v>27.417473077773238</v>
      </c>
      <c r="P42" s="560">
        <v>34.210016168845975</v>
      </c>
      <c r="Q42" s="560">
        <v>35.663986460458773</v>
      </c>
      <c r="R42" s="560">
        <v>68.410996598921457</v>
      </c>
      <c r="S42" s="560">
        <v>97.484852024354595</v>
      </c>
      <c r="T42" s="560">
        <v>171.05097686607783</v>
      </c>
      <c r="U42" s="560">
        <v>158.70534376048855</v>
      </c>
      <c r="V42" s="560">
        <v>70.658269121308308</v>
      </c>
      <c r="W42" s="560">
        <v>81.377748936024702</v>
      </c>
      <c r="X42" s="560">
        <v>121.1350048332706</v>
      </c>
      <c r="Y42" s="560">
        <v>129.32767845150309</v>
      </c>
      <c r="Z42" s="560">
        <v>21.806131288187188</v>
      </c>
      <c r="AA42" s="560">
        <v>18.945321515347793</v>
      </c>
      <c r="AB42" s="560">
        <v>22.028919650162926</v>
      </c>
      <c r="AC42" s="560">
        <v>21.621266388509891</v>
      </c>
      <c r="AD42" s="560">
        <v>67.186750594572985</v>
      </c>
      <c r="AE42" s="560">
        <v>69.321552709155213</v>
      </c>
      <c r="AF42" s="560">
        <v>137.04159388675342</v>
      </c>
      <c r="AG42" s="560">
        <v>134.64927030837427</v>
      </c>
      <c r="AH42" s="560">
        <v>66.540184809377038</v>
      </c>
      <c r="AI42" s="560">
        <v>70.384646989403464</v>
      </c>
      <c r="AJ42" s="560">
        <v>142.0116606276469</v>
      </c>
      <c r="AK42" s="560">
        <v>151.26714264985338</v>
      </c>
      <c r="AL42" s="560">
        <v>14.482363655443093</v>
      </c>
      <c r="AM42" s="560">
        <v>17.63087694850077</v>
      </c>
      <c r="AN42" s="560">
        <v>17.725019804591305</v>
      </c>
      <c r="AO42" s="560">
        <v>20.623937236820449</v>
      </c>
      <c r="AP42" s="560">
        <v>75.018894972274012</v>
      </c>
      <c r="AQ42" s="560">
        <v>80.731152592443721</v>
      </c>
      <c r="AR42" s="560">
        <v>172.47090670598567</v>
      </c>
      <c r="AS42" s="560">
        <v>174.33909917635961</v>
      </c>
      <c r="AT42" s="560">
        <v>76.349096001646231</v>
      </c>
      <c r="AU42" s="560">
        <v>81.7215494804895</v>
      </c>
      <c r="AV42" s="560">
        <v>175.8836438615925</v>
      </c>
      <c r="AW42" s="560">
        <v>179.90093836444851</v>
      </c>
    </row>
    <row r="43" spans="1:49" ht="15.75">
      <c r="A43" s="559" t="s">
        <v>119</v>
      </c>
      <c r="B43" s="560">
        <v>145.78100085922895</v>
      </c>
      <c r="C43" s="560">
        <v>149.42425996963496</v>
      </c>
      <c r="D43" s="560">
        <v>192.44949574674129</v>
      </c>
      <c r="E43" s="560">
        <v>205.71121644630645</v>
      </c>
      <c r="F43" s="560">
        <v>230.45060734100736</v>
      </c>
      <c r="G43" s="560">
        <v>246.52868996035869</v>
      </c>
      <c r="H43" s="560">
        <v>297.49863569013598</v>
      </c>
      <c r="I43" s="560">
        <v>297.79836265930402</v>
      </c>
      <c r="J43" s="560">
        <v>233.14834074983952</v>
      </c>
      <c r="K43" s="560">
        <v>262.02643147931116</v>
      </c>
      <c r="L43" s="560">
        <v>304.67022884941991</v>
      </c>
      <c r="M43" s="560">
        <v>320.43789565566618</v>
      </c>
      <c r="N43" s="560">
        <v>143.43005251035848</v>
      </c>
      <c r="O43" s="560">
        <v>126.97133690128985</v>
      </c>
      <c r="P43" s="560">
        <v>209.57300659150906</v>
      </c>
      <c r="Q43" s="560">
        <v>225.38093805437953</v>
      </c>
      <c r="R43" s="560">
        <v>176.06009080656386</v>
      </c>
      <c r="S43" s="560">
        <v>236.72238869458786</v>
      </c>
      <c r="T43" s="560">
        <v>379.22896634696474</v>
      </c>
      <c r="U43" s="560">
        <v>356.56485392718037</v>
      </c>
      <c r="V43" s="560">
        <v>227.73912614904214</v>
      </c>
      <c r="W43" s="560">
        <v>247.16395729950008</v>
      </c>
      <c r="X43" s="560">
        <v>374.69948024259685</v>
      </c>
      <c r="Y43" s="560">
        <v>374.13775641333081</v>
      </c>
      <c r="Z43" s="560">
        <v>91.565831496299396</v>
      </c>
      <c r="AA43" s="560">
        <v>84.080326729034127</v>
      </c>
      <c r="AB43" s="560">
        <v>142.7914700992506</v>
      </c>
      <c r="AC43" s="560">
        <v>145.69954678022575</v>
      </c>
      <c r="AD43" s="560">
        <v>168.85723394388552</v>
      </c>
      <c r="AE43" s="560">
        <v>158.06488569549305</v>
      </c>
      <c r="AF43" s="560">
        <v>340.61699072342105</v>
      </c>
      <c r="AG43" s="560">
        <v>298.408846007732</v>
      </c>
      <c r="AH43" s="560">
        <v>142.61252652273265</v>
      </c>
      <c r="AI43" s="560">
        <v>154.21917235749126</v>
      </c>
      <c r="AJ43" s="560">
        <v>306.43484348315536</v>
      </c>
      <c r="AK43" s="560">
        <v>294.66859626386434</v>
      </c>
      <c r="AL43" s="560">
        <v>61.312356320882223</v>
      </c>
      <c r="AM43" s="560">
        <v>68.545321509924023</v>
      </c>
      <c r="AN43" s="560">
        <v>114.9960198665332</v>
      </c>
      <c r="AO43" s="560">
        <v>122.86570664721519</v>
      </c>
      <c r="AP43" s="560">
        <v>152.49900556095974</v>
      </c>
      <c r="AQ43" s="560">
        <v>159.45705304191921</v>
      </c>
      <c r="AR43" s="560">
        <v>370.47483021551926</v>
      </c>
      <c r="AS43" s="560">
        <v>382.94975953621832</v>
      </c>
      <c r="AT43" s="560">
        <v>129.63319476342852</v>
      </c>
      <c r="AU43" s="560">
        <v>132.65408263770649</v>
      </c>
      <c r="AV43" s="560">
        <v>337.65814240276262</v>
      </c>
      <c r="AW43" s="560">
        <v>324.59543426437904</v>
      </c>
    </row>
    <row r="44" spans="1:49" ht="15.75">
      <c r="A44" s="559" t="s">
        <v>120</v>
      </c>
      <c r="B44" s="560">
        <v>1164.5479235330997</v>
      </c>
      <c r="C44" s="560">
        <v>1117.5423244711621</v>
      </c>
      <c r="D44" s="560">
        <v>1390.0033617560039</v>
      </c>
      <c r="E44" s="560">
        <v>1517.9124875206685</v>
      </c>
      <c r="F44" s="560">
        <v>2320.9877038500472</v>
      </c>
      <c r="G44" s="560">
        <v>2602.9951271545019</v>
      </c>
      <c r="H44" s="560">
        <v>2576.7745158136959</v>
      </c>
      <c r="I44" s="560">
        <v>3331.4956687252125</v>
      </c>
      <c r="J44" s="560">
        <v>1817.961862461415</v>
      </c>
      <c r="K44" s="560">
        <v>2000.3269383787519</v>
      </c>
      <c r="L44" s="560">
        <v>2902.0141273353024</v>
      </c>
      <c r="M44" s="560">
        <v>3267.5126815413123</v>
      </c>
      <c r="N44" s="560">
        <v>1078.7370147204854</v>
      </c>
      <c r="O44" s="560">
        <v>1013.6706009838061</v>
      </c>
      <c r="P44" s="560">
        <v>1295.8363175231455</v>
      </c>
      <c r="Q44" s="560">
        <v>1242.4534455841376</v>
      </c>
      <c r="R44" s="560">
        <v>1592.7460298126146</v>
      </c>
      <c r="S44" s="560">
        <v>2724.7542758074978</v>
      </c>
      <c r="T44" s="560">
        <v>5548.7604261276929</v>
      </c>
      <c r="U44" s="560">
        <v>5378.455340889901</v>
      </c>
      <c r="V44" s="560">
        <v>1660.3391102032583</v>
      </c>
      <c r="W44" s="560">
        <v>1962.9039893314202</v>
      </c>
      <c r="X44" s="560">
        <v>4019.6113983678547</v>
      </c>
      <c r="Y44" s="560">
        <v>4097.7593863502889</v>
      </c>
      <c r="Z44" s="560">
        <v>582.86930390396128</v>
      </c>
      <c r="AA44" s="560">
        <v>469.56230475901884</v>
      </c>
      <c r="AB44" s="560">
        <v>653.38540357906948</v>
      </c>
      <c r="AC44" s="560">
        <v>685.1515823235527</v>
      </c>
      <c r="AD44" s="560">
        <v>1452.6526874365313</v>
      </c>
      <c r="AE44" s="560">
        <v>1569.3785240812947</v>
      </c>
      <c r="AF44" s="560">
        <v>4897.3712560362274</v>
      </c>
      <c r="AG44" s="560">
        <v>4939.3926361852491</v>
      </c>
      <c r="AH44" s="560">
        <v>1364.5062095300466</v>
      </c>
      <c r="AI44" s="560">
        <v>1403.8760411960247</v>
      </c>
      <c r="AJ44" s="560">
        <v>4237.6044287138011</v>
      </c>
      <c r="AK44" s="560">
        <v>4519.3077912982571</v>
      </c>
      <c r="AL44" s="560">
        <v>383.6127733282205</v>
      </c>
      <c r="AM44" s="560">
        <v>464.14683686830574</v>
      </c>
      <c r="AN44" s="560">
        <v>652.9430334753979</v>
      </c>
      <c r="AO44" s="560">
        <v>769.85316192082132</v>
      </c>
      <c r="AP44" s="560">
        <v>1775.6534159901648</v>
      </c>
      <c r="AQ44" s="560">
        <v>1982.1163936329592</v>
      </c>
      <c r="AR44" s="560">
        <v>6826.1937549651511</v>
      </c>
      <c r="AS44" s="560">
        <v>6565.7133603678485</v>
      </c>
      <c r="AT44" s="560">
        <v>1664.7679624822074</v>
      </c>
      <c r="AU44" s="560">
        <v>1742.0399000339225</v>
      </c>
      <c r="AV44" s="560">
        <v>5657.1991895692272</v>
      </c>
      <c r="AW44" s="560">
        <v>5870.319030430318</v>
      </c>
    </row>
    <row r="45" spans="1:49" ht="15.75">
      <c r="A45" s="559" t="s">
        <v>121</v>
      </c>
      <c r="B45" s="560">
        <v>82.532568296059225</v>
      </c>
      <c r="C45" s="560">
        <v>81.195914912678191</v>
      </c>
      <c r="D45" s="560">
        <v>95.880788461190164</v>
      </c>
      <c r="E45" s="560">
        <v>101.76622881305832</v>
      </c>
      <c r="F45" s="560">
        <v>158.68256211186863</v>
      </c>
      <c r="G45" s="560">
        <v>169.65507895901155</v>
      </c>
      <c r="H45" s="560">
        <v>201.16079099907907</v>
      </c>
      <c r="I45" s="560">
        <v>230.65542788972775</v>
      </c>
      <c r="J45" s="560">
        <v>109.12374823027244</v>
      </c>
      <c r="K45" s="560">
        <v>135.44220855107562</v>
      </c>
      <c r="L45" s="560">
        <v>179.01702509094687</v>
      </c>
      <c r="M45" s="560">
        <v>185.26472513343177</v>
      </c>
      <c r="N45" s="560">
        <v>68.437052266127665</v>
      </c>
      <c r="O45" s="560">
        <v>61.291141685544645</v>
      </c>
      <c r="P45" s="560">
        <v>84.547425038227743</v>
      </c>
      <c r="Q45" s="560">
        <v>82.875440366737507</v>
      </c>
      <c r="R45" s="560">
        <v>100.64201405974272</v>
      </c>
      <c r="S45" s="560">
        <v>172.78491770934363</v>
      </c>
      <c r="T45" s="560">
        <v>358.52609268650536</v>
      </c>
      <c r="U45" s="560">
        <v>360.18385533473065</v>
      </c>
      <c r="V45" s="560">
        <v>105.56799082527985</v>
      </c>
      <c r="W45" s="560">
        <v>106.82075059243454</v>
      </c>
      <c r="X45" s="560">
        <v>246.32094572136987</v>
      </c>
      <c r="Y45" s="560">
        <v>236.2124559389421</v>
      </c>
      <c r="Z45" s="560">
        <v>30.565524237131772</v>
      </c>
      <c r="AA45" s="560">
        <v>25.402597446356879</v>
      </c>
      <c r="AB45" s="560">
        <v>40.348814979333447</v>
      </c>
      <c r="AC45" s="560">
        <v>41.55794227708958</v>
      </c>
      <c r="AD45" s="560">
        <v>80.676385660664039</v>
      </c>
      <c r="AE45" s="560">
        <v>80.898696540184602</v>
      </c>
      <c r="AF45" s="560">
        <v>298.91251223665722</v>
      </c>
      <c r="AG45" s="560">
        <v>262.34679820573479</v>
      </c>
      <c r="AH45" s="560">
        <v>76.78938774758538</v>
      </c>
      <c r="AI45" s="560">
        <v>81.632908371576775</v>
      </c>
      <c r="AJ45" s="560">
        <v>273.54396726115289</v>
      </c>
      <c r="AK45" s="560">
        <v>267.20908873652741</v>
      </c>
      <c r="AL45" s="560">
        <v>19.157802027210501</v>
      </c>
      <c r="AM45" s="560">
        <v>22.44031835172235</v>
      </c>
      <c r="AN45" s="560">
        <v>37.188622311249148</v>
      </c>
      <c r="AO45" s="560">
        <v>41.648371744694288</v>
      </c>
      <c r="AP45" s="560">
        <v>89.80659488036865</v>
      </c>
      <c r="AQ45" s="560">
        <v>99.178657716495749</v>
      </c>
      <c r="AR45" s="560">
        <v>383.86829924672395</v>
      </c>
      <c r="AS45" s="560">
        <v>380.89065521836682</v>
      </c>
      <c r="AT45" s="560">
        <v>94.080703875427204</v>
      </c>
      <c r="AU45" s="560">
        <v>92.311195481122795</v>
      </c>
      <c r="AV45" s="560">
        <v>318.70258699837547</v>
      </c>
      <c r="AW45" s="560">
        <v>327.83251530908041</v>
      </c>
    </row>
    <row r="46" spans="1:49" ht="15.75">
      <c r="A46" s="559" t="s">
        <v>122</v>
      </c>
      <c r="B46" s="560">
        <v>5.201896759555698</v>
      </c>
      <c r="C46" s="560">
        <v>4.8821454257214034</v>
      </c>
      <c r="D46" s="560">
        <v>5.7699857981197145</v>
      </c>
      <c r="E46" s="560">
        <v>6.5260274970884469</v>
      </c>
      <c r="F46" s="560">
        <v>10.05159375719788</v>
      </c>
      <c r="G46" s="560">
        <v>11.38935907778218</v>
      </c>
      <c r="H46" s="560">
        <v>12.366721996800951</v>
      </c>
      <c r="I46" s="560">
        <v>14.451596439164677</v>
      </c>
      <c r="J46" s="560">
        <v>6.6183544975241402</v>
      </c>
      <c r="K46" s="560">
        <v>8.386769205185816</v>
      </c>
      <c r="L46" s="560">
        <v>11.190598688078891</v>
      </c>
      <c r="M46" s="560">
        <v>11.468551541181748</v>
      </c>
      <c r="N46" s="560">
        <v>4.8257426768798117</v>
      </c>
      <c r="O46" s="560">
        <v>3.927722356222735</v>
      </c>
      <c r="P46" s="560">
        <v>5.106693653415558</v>
      </c>
      <c r="Q46" s="560">
        <v>4.9935983093756908</v>
      </c>
      <c r="R46" s="560">
        <v>6.3241742237231122</v>
      </c>
      <c r="S46" s="560">
        <v>11.169593606843435</v>
      </c>
      <c r="T46" s="560">
        <v>20.8992163615472</v>
      </c>
      <c r="U46" s="560">
        <v>21.716350537851568</v>
      </c>
      <c r="V46" s="560">
        <v>6.1602314192653518</v>
      </c>
      <c r="W46" s="560">
        <v>5.7981520718491817</v>
      </c>
      <c r="X46" s="560">
        <v>14.259048414659247</v>
      </c>
      <c r="Y46" s="560">
        <v>12.964887221041748</v>
      </c>
      <c r="Z46" s="560">
        <v>2.0456838994408995</v>
      </c>
      <c r="AA46" s="560">
        <v>1.5884811451112799</v>
      </c>
      <c r="AB46" s="560">
        <v>2.4068883026708887</v>
      </c>
      <c r="AC46" s="560">
        <v>2.4402750857950264</v>
      </c>
      <c r="AD46" s="560">
        <v>4.238582210383754</v>
      </c>
      <c r="AE46" s="560">
        <v>3.867350920405241</v>
      </c>
      <c r="AF46" s="560">
        <v>15.39753570857139</v>
      </c>
      <c r="AG46" s="560">
        <v>13.281965284347031</v>
      </c>
      <c r="AH46" s="560">
        <v>4.2955275368207335</v>
      </c>
      <c r="AI46" s="560">
        <v>4.207661781902936</v>
      </c>
      <c r="AJ46" s="560">
        <v>13.83805563198792</v>
      </c>
      <c r="AK46" s="560">
        <v>13.74908505840429</v>
      </c>
      <c r="AL46" s="560">
        <v>1.49952044368919</v>
      </c>
      <c r="AM46" s="560">
        <v>1.39893836664153</v>
      </c>
      <c r="AN46" s="560">
        <v>2.0008859300507842</v>
      </c>
      <c r="AO46" s="560">
        <v>2.105328034472421</v>
      </c>
      <c r="AP46" s="560">
        <v>4.4933339915465034</v>
      </c>
      <c r="AQ46" s="560">
        <v>4.9106276243171187</v>
      </c>
      <c r="AR46" s="560">
        <v>18.074895517800158</v>
      </c>
      <c r="AS46" s="560">
        <v>19.137711813877608</v>
      </c>
      <c r="AT46" s="560">
        <v>5.3732252853230227</v>
      </c>
      <c r="AU46" s="560">
        <v>4.7209357146390314</v>
      </c>
      <c r="AV46" s="560">
        <v>15.556347151338059</v>
      </c>
      <c r="AW46" s="560">
        <v>15.50318083502588</v>
      </c>
    </row>
    <row r="47" spans="1:49" ht="15.75">
      <c r="A47" s="559" t="s">
        <v>123</v>
      </c>
      <c r="B47" s="560">
        <v>27.537934122981483</v>
      </c>
      <c r="C47" s="560">
        <v>28.988645296470224</v>
      </c>
      <c r="D47" s="560">
        <v>32.721472141647482</v>
      </c>
      <c r="E47" s="560">
        <v>32.322241540840693</v>
      </c>
      <c r="F47" s="560">
        <v>72.034180359636011</v>
      </c>
      <c r="G47" s="560">
        <v>73.26732987605935</v>
      </c>
      <c r="H47" s="560">
        <v>104.70285937505253</v>
      </c>
      <c r="I47" s="560">
        <v>99.498339258171868</v>
      </c>
      <c r="J47" s="560">
        <v>49.752936564529854</v>
      </c>
      <c r="K47" s="560">
        <v>60.847525781218316</v>
      </c>
      <c r="L47" s="560">
        <v>72.003967839833152</v>
      </c>
      <c r="M47" s="560">
        <v>76.758427934953588</v>
      </c>
      <c r="N47" s="560">
        <v>33.795020350716399</v>
      </c>
      <c r="O47" s="560">
        <v>25.603269929315164</v>
      </c>
      <c r="P47" s="560">
        <v>34.330315763898064</v>
      </c>
      <c r="Q47" s="560">
        <v>34.242274267798628</v>
      </c>
      <c r="R47" s="560">
        <v>62.730947811522107</v>
      </c>
      <c r="S47" s="560">
        <v>87.969898144329662</v>
      </c>
      <c r="T47" s="560">
        <v>168.38282837549579</v>
      </c>
      <c r="U47" s="560">
        <v>155.52946626331166</v>
      </c>
      <c r="V47" s="560">
        <v>60.834480410486087</v>
      </c>
      <c r="W47" s="560">
        <v>59.142777923248708</v>
      </c>
      <c r="X47" s="560">
        <v>115.49943661530195</v>
      </c>
      <c r="Y47" s="560">
        <v>105.61044777727338</v>
      </c>
      <c r="Z47" s="560">
        <v>20.425697349745558</v>
      </c>
      <c r="AA47" s="560">
        <v>18.069382427997777</v>
      </c>
      <c r="AB47" s="560">
        <v>19.823889775685522</v>
      </c>
      <c r="AC47" s="560">
        <v>19.160581538969193</v>
      </c>
      <c r="AD47" s="560">
        <v>49.661204254088915</v>
      </c>
      <c r="AE47" s="560">
        <v>48.503914305750115</v>
      </c>
      <c r="AF47" s="560">
        <v>128.91493140270055</v>
      </c>
      <c r="AG47" s="560">
        <v>110.0077213146857</v>
      </c>
      <c r="AH47" s="560">
        <v>53.959654317995252</v>
      </c>
      <c r="AI47" s="560">
        <v>61.518706752026048</v>
      </c>
      <c r="AJ47" s="560">
        <v>135.28494444016113</v>
      </c>
      <c r="AK47" s="560">
        <v>137.53667291230579</v>
      </c>
      <c r="AL47" s="560">
        <v>12.367365849628239</v>
      </c>
      <c r="AM47" s="560">
        <v>15.310636055348462</v>
      </c>
      <c r="AN47" s="560">
        <v>17.177566166285793</v>
      </c>
      <c r="AO47" s="560">
        <v>14.581361500072189</v>
      </c>
      <c r="AP47" s="560">
        <v>55.153733322123429</v>
      </c>
      <c r="AQ47" s="560">
        <v>59.033971415982002</v>
      </c>
      <c r="AR47" s="560">
        <v>155.86168975473407</v>
      </c>
      <c r="AS47" s="560">
        <v>163.38063153816898</v>
      </c>
      <c r="AT47" s="560">
        <v>65.406666935454112</v>
      </c>
      <c r="AU47" s="560">
        <v>63.465646623130866</v>
      </c>
      <c r="AV47" s="560">
        <v>153.21105351747588</v>
      </c>
      <c r="AW47" s="560">
        <v>162.56614634283531</v>
      </c>
    </row>
    <row r="48" spans="1:49" ht="15.75">
      <c r="A48" s="559" t="s">
        <v>318</v>
      </c>
      <c r="B48" s="560">
        <v>33.111008107872642</v>
      </c>
      <c r="C48" s="560">
        <v>33.626004790099557</v>
      </c>
      <c r="D48" s="560">
        <v>39.542821056543879</v>
      </c>
      <c r="E48" s="560">
        <v>42.090357819364542</v>
      </c>
      <c r="F48" s="560">
        <v>95.775634811164338</v>
      </c>
      <c r="G48" s="560">
        <v>105.62280301616187</v>
      </c>
      <c r="H48" s="560">
        <v>120.27978633463596</v>
      </c>
      <c r="I48" s="560">
        <v>137.57727944413728</v>
      </c>
      <c r="J48" s="560">
        <v>50.695544599555362</v>
      </c>
      <c r="K48" s="560">
        <v>61.949305224541057</v>
      </c>
      <c r="L48" s="560">
        <v>79.654895711952364</v>
      </c>
      <c r="M48" s="560">
        <v>80.420418246493526</v>
      </c>
      <c r="N48" s="560">
        <v>25.46614595284235</v>
      </c>
      <c r="O48" s="560">
        <v>22.277230823808754</v>
      </c>
      <c r="P48" s="560">
        <v>36.292310364325786</v>
      </c>
      <c r="Q48" s="560">
        <v>34.451712731689994</v>
      </c>
      <c r="R48" s="560">
        <v>59.01577707529421</v>
      </c>
      <c r="S48" s="560">
        <v>102.19476798075939</v>
      </c>
      <c r="T48" s="560">
        <v>215.35961981897685</v>
      </c>
      <c r="U48" s="560">
        <v>209.00974437654469</v>
      </c>
      <c r="V48" s="560">
        <v>49.931987987198667</v>
      </c>
      <c r="W48" s="560">
        <v>50.117344854849939</v>
      </c>
      <c r="X48" s="560">
        <v>108.90956769464188</v>
      </c>
      <c r="Y48" s="560">
        <v>102.43917234808309</v>
      </c>
      <c r="Z48" s="560">
        <v>10.010159522106648</v>
      </c>
      <c r="AA48" s="560">
        <v>8.6738712700405891</v>
      </c>
      <c r="AB48" s="560">
        <v>15.57790214816858</v>
      </c>
      <c r="AC48" s="560">
        <v>16.003871412973993</v>
      </c>
      <c r="AD48" s="560">
        <v>43.294725583983528</v>
      </c>
      <c r="AE48" s="560">
        <v>43.210766641109281</v>
      </c>
      <c r="AF48" s="560">
        <v>134.38464460436796</v>
      </c>
      <c r="AG48" s="560">
        <v>113.80084577674022</v>
      </c>
      <c r="AH48" s="560">
        <v>52.255952940665516</v>
      </c>
      <c r="AI48" s="560">
        <v>60.433338165174696</v>
      </c>
      <c r="AJ48" s="560">
        <v>171.81297836259617</v>
      </c>
      <c r="AK48" s="560">
        <v>169.04572869985793</v>
      </c>
      <c r="AL48" s="560">
        <v>6.0719801128441198</v>
      </c>
      <c r="AM48" s="560">
        <v>7.1943713804731937</v>
      </c>
      <c r="AN48" s="560">
        <v>16.185471210191221</v>
      </c>
      <c r="AO48" s="560">
        <v>16.730585373229964</v>
      </c>
      <c r="AP48" s="560">
        <v>50.436781283438542</v>
      </c>
      <c r="AQ48" s="560">
        <v>53.649523210828143</v>
      </c>
      <c r="AR48" s="560">
        <v>166.83693369536914</v>
      </c>
      <c r="AS48" s="560">
        <v>167.78077772990264</v>
      </c>
      <c r="AT48" s="560">
        <v>64.597144148044677</v>
      </c>
      <c r="AU48" s="560">
        <v>64.250227304645605</v>
      </c>
      <c r="AV48" s="560">
        <v>197.19447734455426</v>
      </c>
      <c r="AW48" s="560">
        <v>196.61324543615177</v>
      </c>
    </row>
    <row r="49" spans="1:49" ht="15.75">
      <c r="A49" s="559" t="s">
        <v>319</v>
      </c>
      <c r="B49" s="560">
        <v>50.159332203977208</v>
      </c>
      <c r="C49" s="560">
        <v>48.227977083423006</v>
      </c>
      <c r="D49" s="560">
        <v>56.287922028038615</v>
      </c>
      <c r="E49" s="560">
        <v>62.881661362797686</v>
      </c>
      <c r="F49" s="560">
        <v>110.04911802750458</v>
      </c>
      <c r="G49" s="560">
        <v>119.52168761927287</v>
      </c>
      <c r="H49" s="560">
        <v>134.10362264078435</v>
      </c>
      <c r="I49" s="560">
        <v>154.98589133298427</v>
      </c>
      <c r="J49" s="560">
        <v>57.352372894427305</v>
      </c>
      <c r="K49" s="560">
        <v>75.240096738842112</v>
      </c>
      <c r="L49" s="560">
        <v>91.822111949509861</v>
      </c>
      <c r="M49" s="560">
        <v>89.27959866326357</v>
      </c>
      <c r="N49" s="560">
        <v>37.680462489743512</v>
      </c>
      <c r="O49" s="560">
        <v>34.126607459112584</v>
      </c>
      <c r="P49" s="560">
        <v>51.950099826345152</v>
      </c>
      <c r="Q49" s="560">
        <v>47.290107652543711</v>
      </c>
      <c r="R49" s="560">
        <v>62.178787532104984</v>
      </c>
      <c r="S49" s="560">
        <v>111.35818415585787</v>
      </c>
      <c r="T49" s="560">
        <v>233.60076885552354</v>
      </c>
      <c r="U49" s="560">
        <v>230.65723739343969</v>
      </c>
      <c r="V49" s="560">
        <v>56.261105474366452</v>
      </c>
      <c r="W49" s="560">
        <v>54.645244765996686</v>
      </c>
      <c r="X49" s="560">
        <v>126.79170148008146</v>
      </c>
      <c r="Y49" s="560">
        <v>111.30725369177362</v>
      </c>
      <c r="Z49" s="560">
        <v>13.499902961585947</v>
      </c>
      <c r="AA49" s="560">
        <v>11.620476500731588</v>
      </c>
      <c r="AB49" s="560">
        <v>21.48250976694974</v>
      </c>
      <c r="AC49" s="560">
        <v>21.760994771076327</v>
      </c>
      <c r="AD49" s="560">
        <v>46.284344442119782</v>
      </c>
      <c r="AE49" s="560">
        <v>46.976565769215505</v>
      </c>
      <c r="AF49" s="560">
        <v>158.71078785478537</v>
      </c>
      <c r="AG49" s="560">
        <v>129.75781878271715</v>
      </c>
      <c r="AH49" s="560">
        <v>50.197609030641438</v>
      </c>
      <c r="AI49" s="560">
        <v>60.364716336711943</v>
      </c>
      <c r="AJ49" s="560">
        <v>182.62340637094917</v>
      </c>
      <c r="AK49" s="560">
        <v>180.0793634927783</v>
      </c>
      <c r="AL49" s="560">
        <v>8.0884468012091872</v>
      </c>
      <c r="AM49" s="560">
        <v>8.533346806145925</v>
      </c>
      <c r="AN49" s="560">
        <v>20.450425036059222</v>
      </c>
      <c r="AO49" s="560">
        <v>21.125603964653443</v>
      </c>
      <c r="AP49" s="560">
        <v>54.334934160928782</v>
      </c>
      <c r="AQ49" s="560">
        <v>56.878562951407552</v>
      </c>
      <c r="AR49" s="560">
        <v>207.14381699664432</v>
      </c>
      <c r="AS49" s="560">
        <v>203.03955679534238</v>
      </c>
      <c r="AT49" s="560">
        <v>63.576704395374328</v>
      </c>
      <c r="AU49" s="560">
        <v>64.20548602836098</v>
      </c>
      <c r="AV49" s="560">
        <v>205.16231015226393</v>
      </c>
      <c r="AW49" s="560">
        <v>218.76980667629354</v>
      </c>
    </row>
    <row r="50" spans="1:49" ht="15.75">
      <c r="A50" s="559" t="s">
        <v>124</v>
      </c>
      <c r="B50" s="560">
        <v>13.626078410211178</v>
      </c>
      <c r="C50" s="560">
        <v>12.840262449356798</v>
      </c>
      <c r="D50" s="560">
        <v>15.371724570804732</v>
      </c>
      <c r="E50" s="560">
        <v>16.642608533996249</v>
      </c>
      <c r="F50" s="560">
        <v>24.012072715923871</v>
      </c>
      <c r="G50" s="560">
        <v>26.453271894470177</v>
      </c>
      <c r="H50" s="560">
        <v>28.344980379210202</v>
      </c>
      <c r="I50" s="560">
        <v>31.539518563501492</v>
      </c>
      <c r="J50" s="560">
        <v>12.331139167917538</v>
      </c>
      <c r="K50" s="560">
        <v>16.320383950804516</v>
      </c>
      <c r="L50" s="560">
        <v>20.439318295217316</v>
      </c>
      <c r="M50" s="560">
        <v>19.360384295478074</v>
      </c>
      <c r="N50" s="560">
        <v>10.690306022143032</v>
      </c>
      <c r="O50" s="560">
        <v>9.7627073900456942</v>
      </c>
      <c r="P50" s="560">
        <v>14.504555994592382</v>
      </c>
      <c r="Q50" s="560">
        <v>13.208341901832149</v>
      </c>
      <c r="R50" s="560">
        <v>11.751965171094163</v>
      </c>
      <c r="S50" s="560">
        <v>23.433434481474531</v>
      </c>
      <c r="T50" s="560">
        <v>47.34019345992003</v>
      </c>
      <c r="U50" s="560">
        <v>48.545957529860466</v>
      </c>
      <c r="V50" s="560">
        <v>10.721649819604476</v>
      </c>
      <c r="W50" s="560">
        <v>10.820596260716833</v>
      </c>
      <c r="X50" s="560">
        <v>25.492329748921883</v>
      </c>
      <c r="Y50" s="560">
        <v>23.16698584914359</v>
      </c>
      <c r="Z50" s="560">
        <v>3.7112249640250639</v>
      </c>
      <c r="AA50" s="560">
        <v>3.0856200754635816</v>
      </c>
      <c r="AB50" s="560">
        <v>6.3222457460778791</v>
      </c>
      <c r="AC50" s="560">
        <v>6.4531486345568245</v>
      </c>
      <c r="AD50" s="560">
        <v>7.3430380410358849</v>
      </c>
      <c r="AE50" s="560">
        <v>6.8106763344672929</v>
      </c>
      <c r="AF50" s="560">
        <v>28.562681283001019</v>
      </c>
      <c r="AG50" s="560">
        <v>23.005499305196722</v>
      </c>
      <c r="AH50" s="560">
        <v>8.6592166260718173</v>
      </c>
      <c r="AI50" s="560">
        <v>9.5086980306444548</v>
      </c>
      <c r="AJ50" s="560">
        <v>33.127889827113187</v>
      </c>
      <c r="AK50" s="560">
        <v>31.878020993250828</v>
      </c>
      <c r="AL50" s="560">
        <v>2.477304935604252</v>
      </c>
      <c r="AM50" s="560">
        <v>2.3787269143927858</v>
      </c>
      <c r="AN50" s="560">
        <v>6.0395647770043945</v>
      </c>
      <c r="AO50" s="560">
        <v>6.2741785427644841</v>
      </c>
      <c r="AP50" s="560">
        <v>6.5739171145402757</v>
      </c>
      <c r="AQ50" s="560">
        <v>7.2794589980822817</v>
      </c>
      <c r="AR50" s="560">
        <v>36.945507062114061</v>
      </c>
      <c r="AS50" s="560">
        <v>37.001903831338019</v>
      </c>
      <c r="AT50" s="560">
        <v>9.0633829827630521</v>
      </c>
      <c r="AU50" s="560">
        <v>8.5882780601606505</v>
      </c>
      <c r="AV50" s="560">
        <v>36.387044256108219</v>
      </c>
      <c r="AW50" s="560">
        <v>37.7182867249672</v>
      </c>
    </row>
    <row r="51" spans="1:49" ht="15.75">
      <c r="A51" s="559" t="s">
        <v>125</v>
      </c>
      <c r="B51" s="560">
        <v>14.155141346435736</v>
      </c>
      <c r="C51" s="560">
        <v>14.077297284001798</v>
      </c>
      <c r="D51" s="560">
        <v>16.559276745236481</v>
      </c>
      <c r="E51" s="560">
        <v>17.564588207220524</v>
      </c>
      <c r="F51" s="560">
        <v>35.904196717111034</v>
      </c>
      <c r="G51" s="560">
        <v>39.636983970767012</v>
      </c>
      <c r="H51" s="560">
        <v>44.242436773264124</v>
      </c>
      <c r="I51" s="560">
        <v>52.194314877722952</v>
      </c>
      <c r="J51" s="560">
        <v>21.110342910522917</v>
      </c>
      <c r="K51" s="560">
        <v>26.457557583069352</v>
      </c>
      <c r="L51" s="560">
        <v>33.067588864273304</v>
      </c>
      <c r="M51" s="560">
        <v>32.628071301899524</v>
      </c>
      <c r="N51" s="560">
        <v>14.597108720444483</v>
      </c>
      <c r="O51" s="560">
        <v>12.282027167512597</v>
      </c>
      <c r="P51" s="560">
        <v>17.414936559225808</v>
      </c>
      <c r="Q51" s="560">
        <v>15.880740117948628</v>
      </c>
      <c r="R51" s="560">
        <v>26.432041844009099</v>
      </c>
      <c r="S51" s="560">
        <v>49.018831148796615</v>
      </c>
      <c r="T51" s="560">
        <v>85.566533178620404</v>
      </c>
      <c r="U51" s="560">
        <v>85.44000462575535</v>
      </c>
      <c r="V51" s="560">
        <v>29.952990339382964</v>
      </c>
      <c r="W51" s="560">
        <v>25.662347226956047</v>
      </c>
      <c r="X51" s="560">
        <v>52.440320209928643</v>
      </c>
      <c r="Y51" s="560">
        <v>45.078294355074171</v>
      </c>
      <c r="Z51" s="560">
        <v>6.2557121029883982</v>
      </c>
      <c r="AA51" s="560">
        <v>5.3120410710628576</v>
      </c>
      <c r="AB51" s="560">
        <v>8.5844522689352178</v>
      </c>
      <c r="AC51" s="560">
        <v>7.9556212426026178</v>
      </c>
      <c r="AD51" s="560">
        <v>35.118155099026744</v>
      </c>
      <c r="AE51" s="560">
        <v>35.377626624273169</v>
      </c>
      <c r="AF51" s="560">
        <v>65.195321864150159</v>
      </c>
      <c r="AG51" s="560">
        <v>53.288961475264564</v>
      </c>
      <c r="AH51" s="560">
        <v>34.944268357079153</v>
      </c>
      <c r="AI51" s="560">
        <v>34.599888375640518</v>
      </c>
      <c r="AJ51" s="560">
        <v>66.999881306420718</v>
      </c>
      <c r="AK51" s="560">
        <v>65.789885119077624</v>
      </c>
      <c r="AL51" s="560">
        <v>4.1687557851592034</v>
      </c>
      <c r="AM51" s="560">
        <v>4.3034487043075078</v>
      </c>
      <c r="AN51" s="560">
        <v>7.7364074344167983</v>
      </c>
      <c r="AO51" s="560">
        <v>7.4050189584213335</v>
      </c>
      <c r="AP51" s="560">
        <v>48.376604370069472</v>
      </c>
      <c r="AQ51" s="560">
        <v>49.114693686154538</v>
      </c>
      <c r="AR51" s="560">
        <v>85.860361057115796</v>
      </c>
      <c r="AS51" s="560">
        <v>87.133543630947074</v>
      </c>
      <c r="AT51" s="560">
        <v>43.995216021893626</v>
      </c>
      <c r="AU51" s="560">
        <v>39.764759684591425</v>
      </c>
      <c r="AV51" s="560">
        <v>74.371087172961907</v>
      </c>
      <c r="AW51" s="560">
        <v>105.94311515060851</v>
      </c>
    </row>
    <row r="52" spans="1:49" ht="15.75">
      <c r="A52" s="559" t="s">
        <v>126</v>
      </c>
      <c r="B52" s="560">
        <v>37.950059341875935</v>
      </c>
      <c r="C52" s="560">
        <v>37.235544194103348</v>
      </c>
      <c r="D52" s="560">
        <v>42.656299814380361</v>
      </c>
      <c r="E52" s="560">
        <v>44.479647431078305</v>
      </c>
      <c r="F52" s="560">
        <v>76.329022634028519</v>
      </c>
      <c r="G52" s="560">
        <v>82.727480644268937</v>
      </c>
      <c r="H52" s="560">
        <v>96.101688603542826</v>
      </c>
      <c r="I52" s="560">
        <v>105.29313934765524</v>
      </c>
      <c r="J52" s="560">
        <v>42.301940184101689</v>
      </c>
      <c r="K52" s="560">
        <v>52.869358205651046</v>
      </c>
      <c r="L52" s="560">
        <v>66.922149777137861</v>
      </c>
      <c r="M52" s="560">
        <v>66.393720965674277</v>
      </c>
      <c r="N52" s="560">
        <v>30.939680284450539</v>
      </c>
      <c r="O52" s="560">
        <v>27.018995225118307</v>
      </c>
      <c r="P52" s="560">
        <v>39.706596461647173</v>
      </c>
      <c r="Q52" s="560">
        <v>38.158956458256775</v>
      </c>
      <c r="R52" s="560">
        <v>48.434982637332787</v>
      </c>
      <c r="S52" s="560">
        <v>84.775040767198476</v>
      </c>
      <c r="T52" s="560">
        <v>166.8020056012094</v>
      </c>
      <c r="U52" s="560">
        <v>165.45478606975533</v>
      </c>
      <c r="V52" s="560">
        <v>45.94037324515876</v>
      </c>
      <c r="W52" s="560">
        <v>42.090489952484013</v>
      </c>
      <c r="X52" s="560">
        <v>93.083934316478093</v>
      </c>
      <c r="Y52" s="560">
        <v>86.239218602875113</v>
      </c>
      <c r="Z52" s="560">
        <v>11.284819253674298</v>
      </c>
      <c r="AA52" s="560">
        <v>9.8220174356365337</v>
      </c>
      <c r="AB52" s="560">
        <v>18.376574789303536</v>
      </c>
      <c r="AC52" s="560">
        <v>16.580054743332198</v>
      </c>
      <c r="AD52" s="560">
        <v>39.094125628075282</v>
      </c>
      <c r="AE52" s="560">
        <v>37.599551098701653</v>
      </c>
      <c r="AF52" s="560">
        <v>116.64083589248524</v>
      </c>
      <c r="AG52" s="560">
        <v>97.992604560626219</v>
      </c>
      <c r="AH52" s="560">
        <v>41.610940591562262</v>
      </c>
      <c r="AI52" s="560">
        <v>48.794694825525085</v>
      </c>
      <c r="AJ52" s="560">
        <v>133.94714466121593</v>
      </c>
      <c r="AK52" s="560">
        <v>127.92496224328684</v>
      </c>
      <c r="AL52" s="560">
        <v>6.6754832072241639</v>
      </c>
      <c r="AM52" s="560">
        <v>7.2945065380516407</v>
      </c>
      <c r="AN52" s="560">
        <v>17.323876007020722</v>
      </c>
      <c r="AO52" s="560">
        <v>15.978085281480501</v>
      </c>
      <c r="AP52" s="560">
        <v>45.35308431066381</v>
      </c>
      <c r="AQ52" s="560">
        <v>47.468676287281923</v>
      </c>
      <c r="AR52" s="560">
        <v>148.8997165636282</v>
      </c>
      <c r="AS52" s="560">
        <v>147.63839060027706</v>
      </c>
      <c r="AT52" s="560">
        <v>52.890719059288735</v>
      </c>
      <c r="AU52" s="560">
        <v>50.563490734528742</v>
      </c>
      <c r="AV52" s="560">
        <v>143.09494111441768</v>
      </c>
      <c r="AW52" s="560">
        <v>154.82710120742232</v>
      </c>
    </row>
    <row r="53" spans="1:49" ht="15.75">
      <c r="A53" s="559" t="s">
        <v>127</v>
      </c>
      <c r="B53" s="560">
        <v>73.344786360285852</v>
      </c>
      <c r="C53" s="560">
        <v>63.101413699142988</v>
      </c>
      <c r="D53" s="560">
        <v>67.612944629665904</v>
      </c>
      <c r="E53" s="560">
        <v>76.603742344602594</v>
      </c>
      <c r="F53" s="560">
        <v>390.49359681214048</v>
      </c>
      <c r="G53" s="560">
        <v>413.73575634294531</v>
      </c>
      <c r="H53" s="560">
        <v>396.21232669073629</v>
      </c>
      <c r="I53" s="560">
        <v>468.28334563091619</v>
      </c>
      <c r="J53" s="560">
        <v>360.68237524690124</v>
      </c>
      <c r="K53" s="560">
        <v>434.45471367094541</v>
      </c>
      <c r="L53" s="560">
        <v>465.85679151763389</v>
      </c>
      <c r="M53" s="560">
        <v>476.80525677831389</v>
      </c>
      <c r="N53" s="560">
        <v>96.741537023772835</v>
      </c>
      <c r="O53" s="560">
        <v>82.966994371847548</v>
      </c>
      <c r="P53" s="560">
        <v>84.213581583685198</v>
      </c>
      <c r="Q53" s="560">
        <v>69.087255730813126</v>
      </c>
      <c r="R53" s="560">
        <v>301.46289235288168</v>
      </c>
      <c r="S53" s="560">
        <v>440.1138332899622</v>
      </c>
      <c r="T53" s="560">
        <v>571.49695631816098</v>
      </c>
      <c r="U53" s="560">
        <v>528.12594369209853</v>
      </c>
      <c r="V53" s="560">
        <v>488.52163349503695</v>
      </c>
      <c r="W53" s="560">
        <v>490.73677481917122</v>
      </c>
      <c r="X53" s="560">
        <v>559.36150814496887</v>
      </c>
      <c r="Y53" s="560">
        <v>503.82356031031361</v>
      </c>
      <c r="Z53" s="560">
        <v>65.494637201495763</v>
      </c>
      <c r="AA53" s="560">
        <v>58.134042952598371</v>
      </c>
      <c r="AB53" s="560">
        <v>48.34161323459827</v>
      </c>
      <c r="AC53" s="560">
        <v>44.272440855262211</v>
      </c>
      <c r="AD53" s="560">
        <v>471.52179609614024</v>
      </c>
      <c r="AE53" s="560">
        <v>488.3582580048577</v>
      </c>
      <c r="AF53" s="560">
        <v>645.37993755281809</v>
      </c>
      <c r="AG53" s="560">
        <v>583.51160806249027</v>
      </c>
      <c r="AH53" s="560">
        <v>344.62818342190405</v>
      </c>
      <c r="AI53" s="560">
        <v>394.47791817100165</v>
      </c>
      <c r="AJ53" s="560">
        <v>510.35268831249249</v>
      </c>
      <c r="AK53" s="560">
        <v>523.64658911988647</v>
      </c>
      <c r="AL53" s="560">
        <v>61.799537957161924</v>
      </c>
      <c r="AM53" s="560">
        <v>83.063442439069078</v>
      </c>
      <c r="AN53" s="560">
        <v>31.807671501997476</v>
      </c>
      <c r="AO53" s="560">
        <v>42.082731519876063</v>
      </c>
      <c r="AP53" s="560">
        <v>567.22347319197559</v>
      </c>
      <c r="AQ53" s="560">
        <v>614.9072433936027</v>
      </c>
      <c r="AR53" s="560">
        <v>797.99765730013394</v>
      </c>
      <c r="AS53" s="560">
        <v>815.99668044027544</v>
      </c>
      <c r="AT53" s="560">
        <v>433.83663525991875</v>
      </c>
      <c r="AU53" s="560">
        <v>438.56744176792148</v>
      </c>
      <c r="AV53" s="560">
        <v>579.9514758156115</v>
      </c>
      <c r="AW53" s="560">
        <v>615.216651550498</v>
      </c>
    </row>
    <row r="54" spans="1:49" ht="15.75">
      <c r="A54" s="559" t="s">
        <v>128</v>
      </c>
      <c r="B54" s="560">
        <v>22.878014434314046</v>
      </c>
      <c r="C54" s="560">
        <v>18.595306084163695</v>
      </c>
      <c r="D54" s="560">
        <v>19.24039626581876</v>
      </c>
      <c r="E54" s="560">
        <v>22.821879433281044</v>
      </c>
      <c r="F54" s="560">
        <v>93.135884060429632</v>
      </c>
      <c r="G54" s="560">
        <v>98.408888832643967</v>
      </c>
      <c r="H54" s="560">
        <v>92.146855372380017</v>
      </c>
      <c r="I54" s="560">
        <v>118.77307320973451</v>
      </c>
      <c r="J54" s="560">
        <v>59.762153350707649</v>
      </c>
      <c r="K54" s="560">
        <v>73.268533669405983</v>
      </c>
      <c r="L54" s="560">
        <v>81.155025692024083</v>
      </c>
      <c r="M54" s="560">
        <v>79.336251718742517</v>
      </c>
      <c r="N54" s="560">
        <v>36.394033705689957</v>
      </c>
      <c r="O54" s="560">
        <v>32.703864559472514</v>
      </c>
      <c r="P54" s="560">
        <v>33.613832633527636</v>
      </c>
      <c r="Q54" s="560">
        <v>28.750230705930306</v>
      </c>
      <c r="R54" s="560">
        <v>93.227554120407405</v>
      </c>
      <c r="S54" s="560">
        <v>134.74647016738547</v>
      </c>
      <c r="T54" s="560">
        <v>172.30872228625131</v>
      </c>
      <c r="U54" s="560">
        <v>162.55761758597345</v>
      </c>
      <c r="V54" s="560">
        <v>108.31612584612672</v>
      </c>
      <c r="W54" s="560">
        <v>102.70036167329107</v>
      </c>
      <c r="X54" s="560">
        <v>119.94873158891997</v>
      </c>
      <c r="Y54" s="560">
        <v>100.09941943761605</v>
      </c>
      <c r="Z54" s="560">
        <v>24.913584193177787</v>
      </c>
      <c r="AA54" s="560">
        <v>22.882498493345281</v>
      </c>
      <c r="AB54" s="560">
        <v>21.59686306370951</v>
      </c>
      <c r="AC54" s="560">
        <v>18.649290790776668</v>
      </c>
      <c r="AD54" s="560">
        <v>95.190354652143427</v>
      </c>
      <c r="AE54" s="560">
        <v>96.062486809132054</v>
      </c>
      <c r="AF54" s="560">
        <v>127.44541354278715</v>
      </c>
      <c r="AG54" s="560">
        <v>112.4350488623442</v>
      </c>
      <c r="AH54" s="560">
        <v>109.12934490834263</v>
      </c>
      <c r="AI54" s="560">
        <v>123.60468728601042</v>
      </c>
      <c r="AJ54" s="560">
        <v>157.63453580460467</v>
      </c>
      <c r="AK54" s="560">
        <v>154.57541928723569</v>
      </c>
      <c r="AL54" s="560">
        <v>18.58440566316234</v>
      </c>
      <c r="AM54" s="560">
        <v>24.687008642405509</v>
      </c>
      <c r="AN54" s="560">
        <v>12.188093039000606</v>
      </c>
      <c r="AO54" s="560">
        <v>16.259854760280046</v>
      </c>
      <c r="AP54" s="560">
        <v>102.20138329037881</v>
      </c>
      <c r="AQ54" s="560">
        <v>112.14559286713256</v>
      </c>
      <c r="AR54" s="560">
        <v>147.40585187079967</v>
      </c>
      <c r="AS54" s="560">
        <v>159.43787011224944</v>
      </c>
      <c r="AT54" s="560">
        <v>131.27322533141844</v>
      </c>
      <c r="AU54" s="560">
        <v>134.06240934742553</v>
      </c>
      <c r="AV54" s="560">
        <v>177.84387302140215</v>
      </c>
      <c r="AW54" s="560">
        <v>182.70192150758157</v>
      </c>
    </row>
    <row r="55" spans="1:49" ht="15.75">
      <c r="A55" s="559" t="s">
        <v>320</v>
      </c>
      <c r="B55" s="560">
        <v>0.45616056312272679</v>
      </c>
      <c r="C55" s="560">
        <v>0.51110179320178062</v>
      </c>
      <c r="D55" s="560">
        <v>0.55008893468495179</v>
      </c>
      <c r="E55" s="560">
        <v>0.59742916296471305</v>
      </c>
      <c r="F55" s="560">
        <v>1.1664299287637543</v>
      </c>
      <c r="G55" s="560">
        <v>1.5483012028998768</v>
      </c>
      <c r="H55" s="560">
        <v>1.195065871974446</v>
      </c>
      <c r="I55" s="560">
        <v>1.6057329376849638</v>
      </c>
      <c r="J55" s="560">
        <v>1.3411276672567511</v>
      </c>
      <c r="K55" s="560">
        <v>1.3598647555477161</v>
      </c>
      <c r="L55" s="560">
        <v>1.7590471908636744</v>
      </c>
      <c r="M55" s="560">
        <v>2.4185253311373542</v>
      </c>
      <c r="N55" s="560">
        <v>0.53575770098331432</v>
      </c>
      <c r="O55" s="560">
        <v>0.50984417441530261</v>
      </c>
      <c r="P55" s="560">
        <v>0.5836221318189212</v>
      </c>
      <c r="Q55" s="560">
        <v>0.64935069590782768</v>
      </c>
      <c r="R55" s="560">
        <v>0.88050174323167107</v>
      </c>
      <c r="S55" s="560">
        <v>1.6332717486757116</v>
      </c>
      <c r="T55" s="560">
        <v>2.2884245870103541</v>
      </c>
      <c r="U55" s="560">
        <v>1.9209843091333063</v>
      </c>
      <c r="V55" s="560">
        <v>1.1287717060472247</v>
      </c>
      <c r="W55" s="560">
        <v>1.6726116498123771</v>
      </c>
      <c r="X55" s="560">
        <v>1.6814707953324171</v>
      </c>
      <c r="Y55" s="560">
        <v>2.3804150704226168</v>
      </c>
      <c r="Z55" s="560">
        <v>0.37960590994874421</v>
      </c>
      <c r="AA55" s="560">
        <v>0.23945488968687775</v>
      </c>
      <c r="AB55" s="560">
        <v>0.15959742721697037</v>
      </c>
      <c r="AC55" s="560">
        <v>0.21247087386506122</v>
      </c>
      <c r="AD55" s="560">
        <v>0.92552071647906564</v>
      </c>
      <c r="AE55" s="560">
        <v>1.2018558815008067</v>
      </c>
      <c r="AF55" s="560">
        <v>1.2231687245126803</v>
      </c>
      <c r="AG55" s="560">
        <v>1.7835446235534231</v>
      </c>
      <c r="AH55" s="560">
        <v>0.52740844776518681</v>
      </c>
      <c r="AI55" s="560">
        <v>0.42393040694718259</v>
      </c>
      <c r="AJ55" s="560">
        <v>1.2102128873927109</v>
      </c>
      <c r="AK55" s="560">
        <v>1.2224060695911625</v>
      </c>
      <c r="AL55" s="560">
        <v>0.20801013683847314</v>
      </c>
      <c r="AM55" s="560">
        <v>0.30247316035492294</v>
      </c>
      <c r="AN55" s="560">
        <v>0.22759308558768265</v>
      </c>
      <c r="AO55" s="560">
        <v>0.20359308037888546</v>
      </c>
      <c r="AP55" s="560">
        <v>1.0758607185511921</v>
      </c>
      <c r="AQ55" s="560">
        <v>1.0812341277318678</v>
      </c>
      <c r="AR55" s="560">
        <v>1.6669564170337701</v>
      </c>
      <c r="AS55" s="560">
        <v>1.6772229532664016</v>
      </c>
      <c r="AT55" s="560">
        <v>0.83335320338332053</v>
      </c>
      <c r="AU55" s="560">
        <v>0.77990185523676181</v>
      </c>
      <c r="AV55" s="560">
        <v>2.0528243362439555</v>
      </c>
      <c r="AW55" s="560">
        <v>2.0243704417097801</v>
      </c>
    </row>
    <row r="56" spans="1:49" ht="15.75">
      <c r="A56" s="559" t="s">
        <v>129</v>
      </c>
      <c r="B56" s="560">
        <v>8.0121790963830168</v>
      </c>
      <c r="C56" s="560">
        <v>6.6433872277528225</v>
      </c>
      <c r="D56" s="560">
        <v>7.80256646282057</v>
      </c>
      <c r="E56" s="560">
        <v>8.7359602478692473</v>
      </c>
      <c r="F56" s="560">
        <v>20.902815578768468</v>
      </c>
      <c r="G56" s="560">
        <v>21.870557201145683</v>
      </c>
      <c r="H56" s="560">
        <v>21.460740255296109</v>
      </c>
      <c r="I56" s="560">
        <v>24.791328817987313</v>
      </c>
      <c r="J56" s="560">
        <v>22.540190005992539</v>
      </c>
      <c r="K56" s="560">
        <v>24.768162436640708</v>
      </c>
      <c r="L56" s="560">
        <v>27.064797740383433</v>
      </c>
      <c r="M56" s="560">
        <v>30.34573053028376</v>
      </c>
      <c r="N56" s="560">
        <v>16.234460978290972</v>
      </c>
      <c r="O56" s="560">
        <v>13.565638443254747</v>
      </c>
      <c r="P56" s="560">
        <v>15.799346816839693</v>
      </c>
      <c r="Q56" s="560">
        <v>12.190416092613248</v>
      </c>
      <c r="R56" s="560">
        <v>22.330174243199153</v>
      </c>
      <c r="S56" s="560">
        <v>31.643907760373402</v>
      </c>
      <c r="T56" s="560">
        <v>40.139360901674763</v>
      </c>
      <c r="U56" s="560">
        <v>35.837294937542538</v>
      </c>
      <c r="V56" s="560">
        <v>35.640564953567299</v>
      </c>
      <c r="W56" s="560">
        <v>37.745061696438768</v>
      </c>
      <c r="X56" s="560">
        <v>41.361980687173116</v>
      </c>
      <c r="Y56" s="560">
        <v>38.840196751625307</v>
      </c>
      <c r="Z56" s="560">
        <v>12.532364277388453</v>
      </c>
      <c r="AA56" s="560">
        <v>10.145900189164331</v>
      </c>
      <c r="AB56" s="560">
        <v>10.555306479178443</v>
      </c>
      <c r="AC56" s="560">
        <v>9.576365814918109</v>
      </c>
      <c r="AD56" s="560">
        <v>36.999760377383076</v>
      </c>
      <c r="AE56" s="560">
        <v>37.847203346902553</v>
      </c>
      <c r="AF56" s="560">
        <v>45.50740392125401</v>
      </c>
      <c r="AG56" s="560">
        <v>43.993688429383766</v>
      </c>
      <c r="AH56" s="560">
        <v>24.346496687878354</v>
      </c>
      <c r="AI56" s="560">
        <v>25.467847936780263</v>
      </c>
      <c r="AJ56" s="560">
        <v>32.848036827758385</v>
      </c>
      <c r="AK56" s="560">
        <v>33.45364084320024</v>
      </c>
      <c r="AL56" s="560">
        <v>10.174364242498941</v>
      </c>
      <c r="AM56" s="560">
        <v>13.026136619620939</v>
      </c>
      <c r="AN56" s="560">
        <v>9.506185327751167</v>
      </c>
      <c r="AO56" s="560">
        <v>10.260338751004095</v>
      </c>
      <c r="AP56" s="560">
        <v>39.547801091990436</v>
      </c>
      <c r="AQ56" s="560">
        <v>44.277650805337103</v>
      </c>
      <c r="AR56" s="560">
        <v>53.172404505621778</v>
      </c>
      <c r="AS56" s="560">
        <v>58.732481001800501</v>
      </c>
      <c r="AT56" s="560">
        <v>29.297540211646211</v>
      </c>
      <c r="AU56" s="560">
        <v>28.994101592322867</v>
      </c>
      <c r="AV56" s="560">
        <v>37.988333040858599</v>
      </c>
      <c r="AW56" s="560">
        <v>37.841748231347275</v>
      </c>
    </row>
    <row r="57" spans="1:49" ht="15.75">
      <c r="A57" s="559" t="s">
        <v>130</v>
      </c>
      <c r="B57" s="560">
        <v>75.115256448912277</v>
      </c>
      <c r="C57" s="560">
        <v>77.865139335429035</v>
      </c>
      <c r="D57" s="560">
        <v>89.299909673353483</v>
      </c>
      <c r="E57" s="560">
        <v>85.742141638972157</v>
      </c>
      <c r="F57" s="560">
        <v>85.968932551658455</v>
      </c>
      <c r="G57" s="560">
        <v>93.413134224004509</v>
      </c>
      <c r="H57" s="560">
        <v>104.09105409605857</v>
      </c>
      <c r="I57" s="560">
        <v>84.350100158646001</v>
      </c>
      <c r="J57" s="560">
        <v>82.202253710089053</v>
      </c>
      <c r="K57" s="560">
        <v>103.19862684457249</v>
      </c>
      <c r="L57" s="560">
        <v>94.260803765513273</v>
      </c>
      <c r="M57" s="560">
        <v>112.85928645844054</v>
      </c>
      <c r="N57" s="560">
        <v>102.06372080573053</v>
      </c>
      <c r="O57" s="560">
        <v>109.58373401282442</v>
      </c>
      <c r="P57" s="560">
        <v>105.92252358865225</v>
      </c>
      <c r="Q57" s="560">
        <v>94.297908542958382</v>
      </c>
      <c r="R57" s="560">
        <v>82.658495807419655</v>
      </c>
      <c r="S57" s="560">
        <v>122.66221183152889</v>
      </c>
      <c r="T57" s="560">
        <v>125.6334681348599</v>
      </c>
      <c r="U57" s="560">
        <v>115.66052252566071</v>
      </c>
      <c r="V57" s="560">
        <v>113.457182879309</v>
      </c>
      <c r="W57" s="560">
        <v>138.60497065719517</v>
      </c>
      <c r="X57" s="560">
        <v>120.50885273070922</v>
      </c>
      <c r="Y57" s="560">
        <v>113.71409665240563</v>
      </c>
      <c r="Z57" s="560">
        <v>98.974809942370186</v>
      </c>
      <c r="AA57" s="560">
        <v>70.459598834074143</v>
      </c>
      <c r="AB57" s="560">
        <v>61.029792048556864</v>
      </c>
      <c r="AC57" s="560">
        <v>51.636339912828021</v>
      </c>
      <c r="AD57" s="560">
        <v>93.745204373545278</v>
      </c>
      <c r="AE57" s="560">
        <v>104.32311919570975</v>
      </c>
      <c r="AF57" s="560">
        <v>86.264048902417287</v>
      </c>
      <c r="AG57" s="560">
        <v>98.191157561880331</v>
      </c>
      <c r="AH57" s="560">
        <v>68.012826913217069</v>
      </c>
      <c r="AI57" s="560">
        <v>66.45101508467441</v>
      </c>
      <c r="AJ57" s="560">
        <v>68.117546031563748</v>
      </c>
      <c r="AK57" s="560">
        <v>69.71151719889059</v>
      </c>
      <c r="AL57" s="560">
        <v>56.661653665058431</v>
      </c>
      <c r="AM57" s="560">
        <v>73.492629974252566</v>
      </c>
      <c r="AN57" s="560">
        <v>59.716791374374004</v>
      </c>
      <c r="AO57" s="560">
        <v>56.88868777362763</v>
      </c>
      <c r="AP57" s="560">
        <v>102.13651833214968</v>
      </c>
      <c r="AQ57" s="560">
        <v>112.02345135133936</v>
      </c>
      <c r="AR57" s="560">
        <v>100.65816939838095</v>
      </c>
      <c r="AS57" s="560">
        <v>103.04507726413813</v>
      </c>
      <c r="AT57" s="560">
        <v>64.666439950801234</v>
      </c>
      <c r="AU57" s="560">
        <v>70.244593120240893</v>
      </c>
      <c r="AV57" s="560">
        <v>81.989618349248005</v>
      </c>
      <c r="AW57" s="560">
        <v>80.381584826841504</v>
      </c>
    </row>
    <row r="58" spans="1:49" ht="15.75">
      <c r="A58" s="559" t="s">
        <v>131</v>
      </c>
      <c r="B58" s="560">
        <v>98.910646906747687</v>
      </c>
      <c r="C58" s="560">
        <v>95.892734462445347</v>
      </c>
      <c r="D58" s="560">
        <v>110.54619841890189</v>
      </c>
      <c r="E58" s="560">
        <v>117.30435345257499</v>
      </c>
      <c r="F58" s="560">
        <v>110.38244009666873</v>
      </c>
      <c r="G58" s="560">
        <v>107.32759683152813</v>
      </c>
      <c r="H58" s="560">
        <v>115.03211477533183</v>
      </c>
      <c r="I58" s="560">
        <v>115.531505963059</v>
      </c>
      <c r="J58" s="560">
        <v>130.57604271643012</v>
      </c>
      <c r="K58" s="560">
        <v>139.13525695119006</v>
      </c>
      <c r="L58" s="560">
        <v>154.72556973293263</v>
      </c>
      <c r="M58" s="560">
        <v>164.85634349019404</v>
      </c>
      <c r="N58" s="560">
        <v>199.44485921152278</v>
      </c>
      <c r="O58" s="560">
        <v>173.30707913028985</v>
      </c>
      <c r="P58" s="560">
        <v>193.80802314918179</v>
      </c>
      <c r="Q58" s="560">
        <v>164.06039470240489</v>
      </c>
      <c r="R58" s="560">
        <v>162.45120099706787</v>
      </c>
      <c r="S58" s="560">
        <v>207.36598545301206</v>
      </c>
      <c r="T58" s="560">
        <v>222.4893328652083</v>
      </c>
      <c r="U58" s="560">
        <v>209.05713440307755</v>
      </c>
      <c r="V58" s="560">
        <v>230.8382486202816</v>
      </c>
      <c r="W58" s="560">
        <v>232.37266811422745</v>
      </c>
      <c r="X58" s="560">
        <v>231.67262284807123</v>
      </c>
      <c r="Y58" s="560">
        <v>212.52755111563266</v>
      </c>
      <c r="Z58" s="560">
        <v>149.69286518947098</v>
      </c>
      <c r="AA58" s="560">
        <v>113.16646849067354</v>
      </c>
      <c r="AB58" s="560">
        <v>98.766371727461632</v>
      </c>
      <c r="AC58" s="560">
        <v>90.853370429277845</v>
      </c>
      <c r="AD58" s="560">
        <v>164.67915607494143</v>
      </c>
      <c r="AE58" s="560">
        <v>173.55594335529688</v>
      </c>
      <c r="AF58" s="560">
        <v>166.5391194756925</v>
      </c>
      <c r="AG58" s="560">
        <v>149.89930751361172</v>
      </c>
      <c r="AH58" s="560">
        <v>109.66820445984855</v>
      </c>
      <c r="AI58" s="560">
        <v>121.48889049591462</v>
      </c>
      <c r="AJ58" s="560">
        <v>111.62309410719681</v>
      </c>
      <c r="AK58" s="560">
        <v>112.5308616425563</v>
      </c>
      <c r="AL58" s="560">
        <v>86.908203978252487</v>
      </c>
      <c r="AM58" s="560">
        <v>110.27381836922667</v>
      </c>
      <c r="AN58" s="560">
        <v>92.672835232914096</v>
      </c>
      <c r="AO58" s="560">
        <v>94.437859953679975</v>
      </c>
      <c r="AP58" s="560">
        <v>188.42851926923387</v>
      </c>
      <c r="AQ58" s="560">
        <v>191.61477012477275</v>
      </c>
      <c r="AR58" s="560">
        <v>203.04108610677733</v>
      </c>
      <c r="AS58" s="560">
        <v>222.01324914842257</v>
      </c>
      <c r="AT58" s="560">
        <v>121.14852612130652</v>
      </c>
      <c r="AU58" s="560">
        <v>128.34799670346146</v>
      </c>
      <c r="AV58" s="560">
        <v>146.90040915907147</v>
      </c>
      <c r="AW58" s="560">
        <v>140.21166591382269</v>
      </c>
    </row>
    <row r="59" spans="1:49" ht="15.75">
      <c r="A59" s="559" t="s">
        <v>132</v>
      </c>
      <c r="B59" s="560">
        <v>366.4884497202064</v>
      </c>
      <c r="C59" s="560">
        <v>378.42683393835466</v>
      </c>
      <c r="D59" s="560">
        <v>491.74989183889875</v>
      </c>
      <c r="E59" s="560">
        <v>482.59582939129677</v>
      </c>
      <c r="F59" s="560">
        <v>571.67309917535601</v>
      </c>
      <c r="G59" s="560">
        <v>636.38679697178725</v>
      </c>
      <c r="H59" s="560">
        <v>564.47649641944975</v>
      </c>
      <c r="I59" s="560">
        <v>537.48160767362231</v>
      </c>
      <c r="J59" s="560">
        <v>487.06427946594414</v>
      </c>
      <c r="K59" s="560">
        <v>604.77807777409271</v>
      </c>
      <c r="L59" s="560">
        <v>539.23752242992543</v>
      </c>
      <c r="M59" s="560">
        <v>610.22301113739161</v>
      </c>
      <c r="N59" s="560">
        <v>345.39225047331053</v>
      </c>
      <c r="O59" s="560">
        <v>371.78297570634487</v>
      </c>
      <c r="P59" s="560">
        <v>413.21848875661198</v>
      </c>
      <c r="Q59" s="560">
        <v>396.90552523265904</v>
      </c>
      <c r="R59" s="560">
        <v>420.54684200311829</v>
      </c>
      <c r="S59" s="560">
        <v>636.82738185848234</v>
      </c>
      <c r="T59" s="560">
        <v>780.77483891274721</v>
      </c>
      <c r="U59" s="560">
        <v>737.1492023079868</v>
      </c>
      <c r="V59" s="560">
        <v>437.61675958539672</v>
      </c>
      <c r="W59" s="560">
        <v>564.23756631236597</v>
      </c>
      <c r="X59" s="560">
        <v>583.08397042755223</v>
      </c>
      <c r="Y59" s="560">
        <v>601.304367731914</v>
      </c>
      <c r="Z59" s="560">
        <v>278.46276770345798</v>
      </c>
      <c r="AA59" s="560">
        <v>226.07846211833942</v>
      </c>
      <c r="AB59" s="560">
        <v>295.05173346022406</v>
      </c>
      <c r="AC59" s="560">
        <v>276.54828388272693</v>
      </c>
      <c r="AD59" s="560">
        <v>381.10267437870715</v>
      </c>
      <c r="AE59" s="560">
        <v>417.08259090598602</v>
      </c>
      <c r="AF59" s="560">
        <v>622.31317336496454</v>
      </c>
      <c r="AG59" s="560">
        <v>713.66699008292449</v>
      </c>
      <c r="AH59" s="560">
        <v>359.03319655117008</v>
      </c>
      <c r="AI59" s="560">
        <v>341.98013211254704</v>
      </c>
      <c r="AJ59" s="560">
        <v>538.35281711077403</v>
      </c>
      <c r="AK59" s="560">
        <v>609.90914787964346</v>
      </c>
      <c r="AL59" s="560">
        <v>180.80425958342613</v>
      </c>
      <c r="AM59" s="560">
        <v>228.92546012970175</v>
      </c>
      <c r="AN59" s="560">
        <v>371.19845098732281</v>
      </c>
      <c r="AO59" s="560">
        <v>271.67087029551351</v>
      </c>
      <c r="AP59" s="560">
        <v>406.74422979369803</v>
      </c>
      <c r="AQ59" s="560">
        <v>437.37369071032549</v>
      </c>
      <c r="AR59" s="560">
        <v>830.76393424560558</v>
      </c>
      <c r="AS59" s="560">
        <v>829.75007251432817</v>
      </c>
      <c r="AT59" s="560">
        <v>357.23197488022333</v>
      </c>
      <c r="AU59" s="560">
        <v>422.26679680211504</v>
      </c>
      <c r="AV59" s="560">
        <v>716.74333676453784</v>
      </c>
      <c r="AW59" s="560">
        <v>720.59937969707107</v>
      </c>
    </row>
    <row r="60" spans="1:49" ht="15.75">
      <c r="A60" s="559" t="s">
        <v>133</v>
      </c>
      <c r="B60" s="560">
        <v>36.014958504304026</v>
      </c>
      <c r="C60" s="560">
        <v>34.920168616801149</v>
      </c>
      <c r="D60" s="560">
        <v>44.721771659099531</v>
      </c>
      <c r="E60" s="560">
        <v>47.882817511352854</v>
      </c>
      <c r="F60" s="560">
        <v>42.414874161704731</v>
      </c>
      <c r="G60" s="560">
        <v>50.107777500291149</v>
      </c>
      <c r="H60" s="560">
        <v>58.94552656038389</v>
      </c>
      <c r="I60" s="560">
        <v>50.174680594258035</v>
      </c>
      <c r="J60" s="560">
        <v>35.812091411681216</v>
      </c>
      <c r="K60" s="560">
        <v>51.21457680826682</v>
      </c>
      <c r="L60" s="560">
        <v>51.955739876186392</v>
      </c>
      <c r="M60" s="560">
        <v>50.413834334681063</v>
      </c>
      <c r="N60" s="560">
        <v>26.254428500285051</v>
      </c>
      <c r="O60" s="560">
        <v>27.240066761750615</v>
      </c>
      <c r="P60" s="560">
        <v>32.967893881409218</v>
      </c>
      <c r="Q60" s="560">
        <v>34.429033551359552</v>
      </c>
      <c r="R60" s="560">
        <v>32.628771037394444</v>
      </c>
      <c r="S60" s="560">
        <v>48.033441867663527</v>
      </c>
      <c r="T60" s="560">
        <v>66.069133714875676</v>
      </c>
      <c r="U60" s="560">
        <v>60.760415529829572</v>
      </c>
      <c r="V60" s="560">
        <v>36.374447368908434</v>
      </c>
      <c r="W60" s="560">
        <v>38.117009930221421</v>
      </c>
      <c r="X60" s="560">
        <v>51.669764255517038</v>
      </c>
      <c r="Y60" s="560">
        <v>51.901965412936804</v>
      </c>
      <c r="Z60" s="560">
        <v>18.324287209132233</v>
      </c>
      <c r="AA60" s="560">
        <v>17.144620182273151</v>
      </c>
      <c r="AB60" s="560">
        <v>24.271422246505416</v>
      </c>
      <c r="AC60" s="560">
        <v>24.544753443658617</v>
      </c>
      <c r="AD60" s="560">
        <v>28.197522025573225</v>
      </c>
      <c r="AE60" s="560">
        <v>25.983215660859724</v>
      </c>
      <c r="AF60" s="560">
        <v>52.691628815064618</v>
      </c>
      <c r="AG60" s="560">
        <v>57.741577203295478</v>
      </c>
      <c r="AH60" s="560">
        <v>22.598687995847527</v>
      </c>
      <c r="AI60" s="560">
        <v>24.87002761397186</v>
      </c>
      <c r="AJ60" s="560">
        <v>44.532097632136427</v>
      </c>
      <c r="AK60" s="560">
        <v>46.049197188453398</v>
      </c>
      <c r="AL60" s="560">
        <v>11.052071793677502</v>
      </c>
      <c r="AM60" s="560">
        <v>14.585289988191128</v>
      </c>
      <c r="AN60" s="560">
        <v>34.031361566939161</v>
      </c>
      <c r="AO60" s="560">
        <v>20.802023445402526</v>
      </c>
      <c r="AP60" s="560">
        <v>30.560269698662022</v>
      </c>
      <c r="AQ60" s="560">
        <v>30.649976603614032</v>
      </c>
      <c r="AR60" s="560">
        <v>73.844736680646193</v>
      </c>
      <c r="AS60" s="560">
        <v>67.997487565154572</v>
      </c>
      <c r="AT60" s="560">
        <v>27.164783821332986</v>
      </c>
      <c r="AU60" s="560">
        <v>28.029560628139631</v>
      </c>
      <c r="AV60" s="560">
        <v>60.284529533804211</v>
      </c>
      <c r="AW60" s="560">
        <v>58.645604908583891</v>
      </c>
    </row>
    <row r="61" spans="1:49" ht="15.75">
      <c r="A61" s="559" t="s">
        <v>134</v>
      </c>
      <c r="B61" s="560">
        <v>74.709290733082867</v>
      </c>
      <c r="C61" s="560">
        <v>77.061995369903173</v>
      </c>
      <c r="D61" s="560">
        <v>99.124450980786634</v>
      </c>
      <c r="E61" s="560">
        <v>104.11461539409736</v>
      </c>
      <c r="F61" s="560">
        <v>106.74494590250606</v>
      </c>
      <c r="G61" s="560">
        <v>115.71971376784872</v>
      </c>
      <c r="H61" s="560">
        <v>174.54300442425154</v>
      </c>
      <c r="I61" s="560">
        <v>109.65575395910628</v>
      </c>
      <c r="J61" s="560">
        <v>75.347297567482457</v>
      </c>
      <c r="K61" s="560">
        <v>130.60971662023314</v>
      </c>
      <c r="L61" s="560">
        <v>97.338990633627148</v>
      </c>
      <c r="M61" s="560">
        <v>88.380564260885635</v>
      </c>
      <c r="N61" s="560">
        <v>58.203729653845102</v>
      </c>
      <c r="O61" s="560">
        <v>57.020029149366493</v>
      </c>
      <c r="P61" s="560">
        <v>77.1406057196821</v>
      </c>
      <c r="Q61" s="560">
        <v>85.100944486374161</v>
      </c>
      <c r="R61" s="560">
        <v>63.406939277334899</v>
      </c>
      <c r="S61" s="560">
        <v>103.35498048765298</v>
      </c>
      <c r="T61" s="560">
        <v>131.17680372153555</v>
      </c>
      <c r="U61" s="560">
        <v>124.27668883266126</v>
      </c>
      <c r="V61" s="560">
        <v>72.418798757595525</v>
      </c>
      <c r="W61" s="560">
        <v>73.283570759424009</v>
      </c>
      <c r="X61" s="560">
        <v>88.784756490660911</v>
      </c>
      <c r="Y61" s="560">
        <v>75.059393721874997</v>
      </c>
      <c r="Z61" s="560">
        <v>43.063219732415085</v>
      </c>
      <c r="AA61" s="560">
        <v>43.495242761605091</v>
      </c>
      <c r="AB61" s="560">
        <v>78.80169900589749</v>
      </c>
      <c r="AC61" s="560">
        <v>60.886101615369597</v>
      </c>
      <c r="AD61" s="560">
        <v>47.053484366551679</v>
      </c>
      <c r="AE61" s="560">
        <v>51.936916120287151</v>
      </c>
      <c r="AF61" s="560">
        <v>83.120190919660956</v>
      </c>
      <c r="AG61" s="560">
        <v>106.09291550701143</v>
      </c>
      <c r="AH61" s="560">
        <v>48.817778048172407</v>
      </c>
      <c r="AI61" s="560">
        <v>64.895643026852881</v>
      </c>
      <c r="AJ61" s="560">
        <v>85.600377742327623</v>
      </c>
      <c r="AK61" s="560">
        <v>89.109670127800811</v>
      </c>
      <c r="AL61" s="560">
        <v>36.238132620887029</v>
      </c>
      <c r="AM61" s="560">
        <v>42.631715405708533</v>
      </c>
      <c r="AN61" s="560">
        <v>112.26683461265834</v>
      </c>
      <c r="AO61" s="560">
        <v>60.146352322011644</v>
      </c>
      <c r="AP61" s="560">
        <v>52.947444012798186</v>
      </c>
      <c r="AQ61" s="560">
        <v>51.022465486203686</v>
      </c>
      <c r="AR61" s="560">
        <v>115.47822035851101</v>
      </c>
      <c r="AS61" s="560">
        <v>91.749813548996102</v>
      </c>
      <c r="AT61" s="560">
        <v>44.188813689289255</v>
      </c>
      <c r="AU61" s="560">
        <v>54.364254572646054</v>
      </c>
      <c r="AV61" s="560">
        <v>89.125818063416631</v>
      </c>
      <c r="AW61" s="560">
        <v>90.55348451999312</v>
      </c>
    </row>
    <row r="62" spans="1:49" ht="15.75">
      <c r="A62" s="559" t="s">
        <v>135</v>
      </c>
      <c r="B62" s="560">
        <v>89.608232504025622</v>
      </c>
      <c r="C62" s="560">
        <v>93.781992470401278</v>
      </c>
      <c r="D62" s="560">
        <v>109.29371303584912</v>
      </c>
      <c r="E62" s="560">
        <v>120.31140146769486</v>
      </c>
      <c r="F62" s="560">
        <v>123.52817492859684</v>
      </c>
      <c r="G62" s="560">
        <v>147.94340947102401</v>
      </c>
      <c r="H62" s="560">
        <v>208.31059980314811</v>
      </c>
      <c r="I62" s="560">
        <v>127.47637335962791</v>
      </c>
      <c r="J62" s="560">
        <v>84.582605759608825</v>
      </c>
      <c r="K62" s="560">
        <v>140.07200696793322</v>
      </c>
      <c r="L62" s="560">
        <v>111.66829726751516</v>
      </c>
      <c r="M62" s="560">
        <v>106.9812441798065</v>
      </c>
      <c r="N62" s="560">
        <v>74.394453881190628</v>
      </c>
      <c r="O62" s="560">
        <v>76.489772719631262</v>
      </c>
      <c r="P62" s="560">
        <v>93.811188533552595</v>
      </c>
      <c r="Q62" s="560">
        <v>105.18760286112003</v>
      </c>
      <c r="R62" s="560">
        <v>78.613606835841921</v>
      </c>
      <c r="S62" s="560">
        <v>131.20489554121988</v>
      </c>
      <c r="T62" s="560">
        <v>150.67130925362488</v>
      </c>
      <c r="U62" s="560">
        <v>146.24462430242053</v>
      </c>
      <c r="V62" s="560">
        <v>83.157566372215967</v>
      </c>
      <c r="W62" s="560">
        <v>90.850316901354745</v>
      </c>
      <c r="X62" s="560">
        <v>101.32684105067979</v>
      </c>
      <c r="Y62" s="560">
        <v>101.73594214064262</v>
      </c>
      <c r="Z62" s="560">
        <v>57.838654983093562</v>
      </c>
      <c r="AA62" s="560">
        <v>51.518685501155481</v>
      </c>
      <c r="AB62" s="560">
        <v>87.428328389697313</v>
      </c>
      <c r="AC62" s="560">
        <v>65.895806138077802</v>
      </c>
      <c r="AD62" s="560">
        <v>54.734947601173417</v>
      </c>
      <c r="AE62" s="560">
        <v>59.266524475963273</v>
      </c>
      <c r="AF62" s="560">
        <v>106.02340970806648</v>
      </c>
      <c r="AG62" s="560">
        <v>135.29275998731305</v>
      </c>
      <c r="AH62" s="560">
        <v>56.072418092553782</v>
      </c>
      <c r="AI62" s="560">
        <v>78.718813124351854</v>
      </c>
      <c r="AJ62" s="560">
        <v>114.15482982323654</v>
      </c>
      <c r="AK62" s="560">
        <v>106.36939402921905</v>
      </c>
      <c r="AL62" s="560">
        <v>44.543480590524958</v>
      </c>
      <c r="AM62" s="560">
        <v>47.559122796937125</v>
      </c>
      <c r="AN62" s="560">
        <v>138.64266726696275</v>
      </c>
      <c r="AO62" s="560">
        <v>69.12787112970409</v>
      </c>
      <c r="AP62" s="560">
        <v>62.813687034527746</v>
      </c>
      <c r="AQ62" s="560">
        <v>64.576945891982248</v>
      </c>
      <c r="AR62" s="560">
        <v>142.02548836790987</v>
      </c>
      <c r="AS62" s="560">
        <v>119.36189250521186</v>
      </c>
      <c r="AT62" s="560">
        <v>52.731920557558468</v>
      </c>
      <c r="AU62" s="560">
        <v>66.766501774207356</v>
      </c>
      <c r="AV62" s="560">
        <v>114.6954964088836</v>
      </c>
      <c r="AW62" s="560">
        <v>108.78094495247839</v>
      </c>
    </row>
    <row r="63" spans="1:49" ht="15.75">
      <c r="A63" s="559" t="s">
        <v>136</v>
      </c>
      <c r="B63" s="560">
        <v>14.719156953932908</v>
      </c>
      <c r="C63" s="560">
        <v>12.770652807208762</v>
      </c>
      <c r="D63" s="560">
        <v>14.949389755521185</v>
      </c>
      <c r="E63" s="560">
        <v>20.394860949608308</v>
      </c>
      <c r="F63" s="560">
        <v>68.215705073790815</v>
      </c>
      <c r="G63" s="560">
        <v>63.555497921378226</v>
      </c>
      <c r="H63" s="560">
        <v>54.384074368790152</v>
      </c>
      <c r="I63" s="560">
        <v>71.544453806083666</v>
      </c>
      <c r="J63" s="560">
        <v>68.171909418209907</v>
      </c>
      <c r="K63" s="560">
        <v>77.822737998146536</v>
      </c>
      <c r="L63" s="560">
        <v>81.291874343703327</v>
      </c>
      <c r="M63" s="560">
        <v>90.077499085372423</v>
      </c>
      <c r="N63" s="560">
        <v>42.297157076558456</v>
      </c>
      <c r="O63" s="560">
        <v>39.060833060052545</v>
      </c>
      <c r="P63" s="560">
        <v>39.513480576019838</v>
      </c>
      <c r="Q63" s="560">
        <v>32.235206244838736</v>
      </c>
      <c r="R63" s="560">
        <v>74.240896797286396</v>
      </c>
      <c r="S63" s="560">
        <v>99.423622121253757</v>
      </c>
      <c r="T63" s="560">
        <v>115.29607557549745</v>
      </c>
      <c r="U63" s="560">
        <v>112.75338855032112</v>
      </c>
      <c r="V63" s="560">
        <v>115.21946948339406</v>
      </c>
      <c r="W63" s="560">
        <v>128.73952129700191</v>
      </c>
      <c r="X63" s="560">
        <v>121.73846886404458</v>
      </c>
      <c r="Y63" s="560">
        <v>105.96293123808253</v>
      </c>
      <c r="Z63" s="560">
        <v>34.458207725627666</v>
      </c>
      <c r="AA63" s="560">
        <v>27.493264611270405</v>
      </c>
      <c r="AB63" s="560">
        <v>23.358864039238942</v>
      </c>
      <c r="AC63" s="560">
        <v>24.474785503397339</v>
      </c>
      <c r="AD63" s="560">
        <v>112.62528433849442</v>
      </c>
      <c r="AE63" s="560">
        <v>126.12501465366685</v>
      </c>
      <c r="AF63" s="560">
        <v>136.70091984297122</v>
      </c>
      <c r="AG63" s="560">
        <v>138.75115935625519</v>
      </c>
      <c r="AH63" s="560">
        <v>78.897092968359885</v>
      </c>
      <c r="AI63" s="560">
        <v>73.336057948136826</v>
      </c>
      <c r="AJ63" s="560">
        <v>96.388594860677429</v>
      </c>
      <c r="AK63" s="560">
        <v>102.67632075325389</v>
      </c>
      <c r="AL63" s="560">
        <v>23.430950858289361</v>
      </c>
      <c r="AM63" s="560">
        <v>35.099059310541328</v>
      </c>
      <c r="AN63" s="560">
        <v>25.392161341507926</v>
      </c>
      <c r="AO63" s="560">
        <v>25.923668589252664</v>
      </c>
      <c r="AP63" s="560">
        <v>141.59312919616792</v>
      </c>
      <c r="AQ63" s="560">
        <v>147.99271702854742</v>
      </c>
      <c r="AR63" s="560">
        <v>175.44512914653569</v>
      </c>
      <c r="AS63" s="560">
        <v>187.01084050429961</v>
      </c>
      <c r="AT63" s="560">
        <v>79.026130218742907</v>
      </c>
      <c r="AU63" s="560">
        <v>85.827727557435736</v>
      </c>
      <c r="AV63" s="560">
        <v>124.07581623373976</v>
      </c>
      <c r="AW63" s="560">
        <v>126.13267892131458</v>
      </c>
    </row>
    <row r="64" spans="1:49" ht="15.75">
      <c r="A64" s="559" t="s">
        <v>137</v>
      </c>
      <c r="B64" s="560">
        <v>11.831000861317253</v>
      </c>
      <c r="C64" s="560">
        <v>9.8634044030728738</v>
      </c>
      <c r="D64" s="560">
        <v>11.266623101682134</v>
      </c>
      <c r="E64" s="560">
        <v>12.523470557088181</v>
      </c>
      <c r="F64" s="560">
        <v>29.968440539196809</v>
      </c>
      <c r="G64" s="560">
        <v>29.164454837622181</v>
      </c>
      <c r="H64" s="560">
        <v>22.505305672046276</v>
      </c>
      <c r="I64" s="560">
        <v>30.931904657748063</v>
      </c>
      <c r="J64" s="560">
        <v>31.284081984149754</v>
      </c>
      <c r="K64" s="560">
        <v>31.671071994660341</v>
      </c>
      <c r="L64" s="560">
        <v>35.919293211455233</v>
      </c>
      <c r="M64" s="560">
        <v>39.099477656983474</v>
      </c>
      <c r="N64" s="560">
        <v>18.369220211135151</v>
      </c>
      <c r="O64" s="560">
        <v>19.817043960622239</v>
      </c>
      <c r="P64" s="560">
        <v>22.056360868092057</v>
      </c>
      <c r="Q64" s="560">
        <v>17.434510600289105</v>
      </c>
      <c r="R64" s="560">
        <v>32.115889690671509</v>
      </c>
      <c r="S64" s="560">
        <v>44.255315496056838</v>
      </c>
      <c r="T64" s="560">
        <v>50.055789884945433</v>
      </c>
      <c r="U64" s="560">
        <v>47.6191176051057</v>
      </c>
      <c r="V64" s="560">
        <v>44.413881725912525</v>
      </c>
      <c r="W64" s="560">
        <v>53.48286066553915</v>
      </c>
      <c r="X64" s="560">
        <v>50.634298037971654</v>
      </c>
      <c r="Y64" s="560">
        <v>49.07554566955335</v>
      </c>
      <c r="Z64" s="560">
        <v>19.28209564092986</v>
      </c>
      <c r="AA64" s="560">
        <v>14.819418492826333</v>
      </c>
      <c r="AB64" s="560">
        <v>16.938130753579671</v>
      </c>
      <c r="AC64" s="560">
        <v>13.776687437446903</v>
      </c>
      <c r="AD64" s="560">
        <v>45.204466528809178</v>
      </c>
      <c r="AE64" s="560">
        <v>49.493713335061599</v>
      </c>
      <c r="AF64" s="560">
        <v>52.563598399477314</v>
      </c>
      <c r="AG64" s="560">
        <v>54.919205304503542</v>
      </c>
      <c r="AH64" s="560">
        <v>33.280027056741979</v>
      </c>
      <c r="AI64" s="560">
        <v>28.161258589566838</v>
      </c>
      <c r="AJ64" s="560">
        <v>38.819947645946783</v>
      </c>
      <c r="AK64" s="560">
        <v>42.057886036250132</v>
      </c>
      <c r="AL64" s="560">
        <v>17.243839058037693</v>
      </c>
      <c r="AM64" s="560">
        <v>20.419405983467612</v>
      </c>
      <c r="AN64" s="560">
        <v>16.526900006924684</v>
      </c>
      <c r="AO64" s="560">
        <v>18.180979961931609</v>
      </c>
      <c r="AP64" s="560">
        <v>56.952469781788366</v>
      </c>
      <c r="AQ64" s="560">
        <v>61.501853230459297</v>
      </c>
      <c r="AR64" s="560">
        <v>70.45912159061676</v>
      </c>
      <c r="AS64" s="560">
        <v>71.205342460255082</v>
      </c>
      <c r="AT64" s="560">
        <v>30.98670005187433</v>
      </c>
      <c r="AU64" s="560">
        <v>37.781068466672806</v>
      </c>
      <c r="AV64" s="560">
        <v>50.95532861807515</v>
      </c>
      <c r="AW64" s="560">
        <v>51.42086158348134</v>
      </c>
    </row>
    <row r="65" spans="1:49" ht="15.75">
      <c r="A65" s="559" t="s">
        <v>139</v>
      </c>
      <c r="B65" s="560">
        <v>670.11790847282839</v>
      </c>
      <c r="C65" s="560">
        <v>670.00322039572563</v>
      </c>
      <c r="D65" s="560">
        <v>695.5526364808602</v>
      </c>
      <c r="E65" s="560">
        <v>693.38353817250538</v>
      </c>
      <c r="F65" s="560">
        <v>754.71971767380387</v>
      </c>
      <c r="G65" s="560">
        <v>726.93842009810191</v>
      </c>
      <c r="H65" s="560">
        <v>567.01678708753298</v>
      </c>
      <c r="I65" s="560">
        <v>690.71145492289179</v>
      </c>
      <c r="J65" s="560">
        <v>699.73110920320107</v>
      </c>
      <c r="K65" s="560">
        <v>797.52713057619133</v>
      </c>
      <c r="L65" s="560">
        <v>702.9945139311327</v>
      </c>
      <c r="M65" s="560">
        <v>788.81954129775056</v>
      </c>
      <c r="N65" s="560">
        <v>739.1154423551352</v>
      </c>
      <c r="O65" s="560">
        <v>758.70124714746328</v>
      </c>
      <c r="P65" s="560">
        <v>713.03694046136854</v>
      </c>
      <c r="Q65" s="560">
        <v>649.69081652557497</v>
      </c>
      <c r="R65" s="560">
        <v>708.38845293118356</v>
      </c>
      <c r="S65" s="560">
        <v>904.19615777392175</v>
      </c>
      <c r="T65" s="560">
        <v>870.69159072214779</v>
      </c>
      <c r="U65" s="560">
        <v>791.65790185021319</v>
      </c>
      <c r="V65" s="560">
        <v>825.16413000351258</v>
      </c>
      <c r="W65" s="560">
        <v>919.12422503215373</v>
      </c>
      <c r="X65" s="560">
        <v>757.11428448444792</v>
      </c>
      <c r="Y65" s="560">
        <v>843.80495590869748</v>
      </c>
      <c r="Z65" s="560">
        <v>957.5186123333857</v>
      </c>
      <c r="AA65" s="560">
        <v>957.37654510089294</v>
      </c>
      <c r="AB65" s="560">
        <v>797.36438778511877</v>
      </c>
      <c r="AC65" s="560">
        <v>678.44899074642501</v>
      </c>
      <c r="AD65" s="560">
        <v>994.13414857757471</v>
      </c>
      <c r="AE65" s="560">
        <v>990.71287322130081</v>
      </c>
      <c r="AF65" s="560">
        <v>850.84252650750204</v>
      </c>
      <c r="AG65" s="560">
        <v>874.02656200809611</v>
      </c>
      <c r="AH65" s="560">
        <v>838.66840925831684</v>
      </c>
      <c r="AI65" s="560">
        <v>824.5235527034248</v>
      </c>
      <c r="AJ65" s="560">
        <v>732.8994472620202</v>
      </c>
      <c r="AK65" s="560">
        <v>768.99284914103771</v>
      </c>
      <c r="AL65" s="560">
        <v>1000.1294490668695</v>
      </c>
      <c r="AM65" s="560">
        <v>1013.4131399164405</v>
      </c>
      <c r="AN65" s="560">
        <v>726.94028304480935</v>
      </c>
      <c r="AO65" s="560">
        <v>753.91442128185179</v>
      </c>
      <c r="AP65" s="560">
        <v>1062.8935823627332</v>
      </c>
      <c r="AQ65" s="560">
        <v>1079.5294494362224</v>
      </c>
      <c r="AR65" s="560">
        <v>936.50908239864873</v>
      </c>
      <c r="AS65" s="560">
        <v>917.31212358629296</v>
      </c>
      <c r="AT65" s="560">
        <v>912.42448540421674</v>
      </c>
      <c r="AU65" s="560">
        <v>965.73067562880885</v>
      </c>
      <c r="AV65" s="560">
        <v>777.53031380793027</v>
      </c>
      <c r="AW65" s="560">
        <v>807.50791333495533</v>
      </c>
    </row>
    <row r="66" spans="1:49" ht="15.75">
      <c r="A66" s="559" t="s">
        <v>140</v>
      </c>
      <c r="B66" s="560">
        <v>8799.1531424535679</v>
      </c>
      <c r="C66" s="560">
        <v>8728.0317995180812</v>
      </c>
      <c r="D66" s="560">
        <v>9117.0886820925334</v>
      </c>
      <c r="E66" s="560">
        <v>8953.3457827986986</v>
      </c>
      <c r="F66" s="560">
        <v>9696.5100642857396</v>
      </c>
      <c r="G66" s="560">
        <v>9808.7817615212934</v>
      </c>
      <c r="H66" s="560">
        <v>7252.469129950322</v>
      </c>
      <c r="I66" s="560">
        <v>8832.6862810042294</v>
      </c>
      <c r="J66" s="560">
        <v>9368.9585474676405</v>
      </c>
      <c r="K66" s="560">
        <v>10429.844639211546</v>
      </c>
      <c r="L66" s="560">
        <v>9150.3198528719277</v>
      </c>
      <c r="M66" s="560">
        <v>10552.40151144186</v>
      </c>
      <c r="N66" s="560">
        <v>9761.5237738571868</v>
      </c>
      <c r="O66" s="560">
        <v>10073.264236647625</v>
      </c>
      <c r="P66" s="560">
        <v>9144.6272810938462</v>
      </c>
      <c r="Q66" s="560">
        <v>8368.0053424919424</v>
      </c>
      <c r="R66" s="560">
        <v>9298.5183843444865</v>
      </c>
      <c r="S66" s="560">
        <v>11949.642557135554</v>
      </c>
      <c r="T66" s="560">
        <v>11344.95114267435</v>
      </c>
      <c r="U66" s="560">
        <v>10251.260988505299</v>
      </c>
      <c r="V66" s="560">
        <v>10572.961801000107</v>
      </c>
      <c r="W66" s="560">
        <v>11780.262083842425</v>
      </c>
      <c r="X66" s="560">
        <v>9840.7685776395429</v>
      </c>
      <c r="Y66" s="560">
        <v>10922.14264157162</v>
      </c>
      <c r="Z66" s="560">
        <v>12201.871176130733</v>
      </c>
      <c r="AA66" s="560">
        <v>12616.120982963912</v>
      </c>
      <c r="AB66" s="560">
        <v>10151.937989781656</v>
      </c>
      <c r="AC66" s="560">
        <v>8655.0451526447832</v>
      </c>
      <c r="AD66" s="560">
        <v>12735.462036300525</v>
      </c>
      <c r="AE66" s="560">
        <v>11969.447504764905</v>
      </c>
      <c r="AF66" s="560">
        <v>11304.423365603789</v>
      </c>
      <c r="AG66" s="560">
        <v>11314.894851345574</v>
      </c>
      <c r="AH66" s="560">
        <v>11244.357551440953</v>
      </c>
      <c r="AI66" s="560">
        <v>10970.152393804658</v>
      </c>
      <c r="AJ66" s="560">
        <v>9498.4891387853677</v>
      </c>
      <c r="AK66" s="560">
        <v>9765.6046387923416</v>
      </c>
      <c r="AL66" s="560">
        <v>13002.703529361417</v>
      </c>
      <c r="AM66" s="560">
        <v>12847.631355484265</v>
      </c>
      <c r="AN66" s="560">
        <v>9318.5488827145691</v>
      </c>
      <c r="AO66" s="560">
        <v>9846.3845433487422</v>
      </c>
      <c r="AP66" s="560">
        <v>13172.902831160036</v>
      </c>
      <c r="AQ66" s="560">
        <v>13167.6233736554</v>
      </c>
      <c r="AR66" s="560">
        <v>12078.052816422176</v>
      </c>
      <c r="AS66" s="560">
        <v>11986.865679124623</v>
      </c>
      <c r="AT66" s="560">
        <v>12152.677428796624</v>
      </c>
      <c r="AU66" s="560">
        <v>12527.070098735579</v>
      </c>
      <c r="AV66" s="560">
        <v>10143.971800246589</v>
      </c>
      <c r="AW66" s="560">
        <v>10338.808491001315</v>
      </c>
    </row>
    <row r="67" spans="1:49" ht="15.75">
      <c r="A67" s="559" t="s">
        <v>141</v>
      </c>
      <c r="B67" s="560">
        <v>13680.810153110637</v>
      </c>
      <c r="C67" s="560">
        <v>14274.312925862934</v>
      </c>
      <c r="D67" s="560">
        <v>14413.303827771517</v>
      </c>
      <c r="E67" s="560">
        <v>14372.186387162019</v>
      </c>
      <c r="F67" s="560">
        <v>14036.449024145373</v>
      </c>
      <c r="G67" s="560">
        <v>13234.817602496281</v>
      </c>
      <c r="H67" s="560">
        <v>11859.14917173733</v>
      </c>
      <c r="I67" s="560">
        <v>14374.213265993309</v>
      </c>
      <c r="J67" s="560">
        <v>11510.45853646843</v>
      </c>
      <c r="K67" s="560">
        <v>14029.092122286882</v>
      </c>
      <c r="L67" s="560">
        <v>13072.740601504616</v>
      </c>
      <c r="M67" s="560">
        <v>13155.787334438441</v>
      </c>
      <c r="N67" s="560">
        <v>14522.6993413575</v>
      </c>
      <c r="O67" s="560">
        <v>12526.48824521518</v>
      </c>
      <c r="P67" s="560">
        <v>16005.71624031853</v>
      </c>
      <c r="Q67" s="560">
        <v>14751.029413926059</v>
      </c>
      <c r="R67" s="560">
        <v>12691.360867118186</v>
      </c>
      <c r="S67" s="560">
        <v>13885.648003013255</v>
      </c>
      <c r="T67" s="560">
        <v>17069.944288850747</v>
      </c>
      <c r="U67" s="560">
        <v>15585.053030917154</v>
      </c>
      <c r="V67" s="560">
        <v>13037.411084439962</v>
      </c>
      <c r="W67" s="560">
        <v>12326.003707136417</v>
      </c>
      <c r="X67" s="560">
        <v>14792.694980692404</v>
      </c>
      <c r="Y67" s="560">
        <v>14211.528265974479</v>
      </c>
      <c r="Z67" s="560">
        <v>12616.335120271488</v>
      </c>
      <c r="AA67" s="560">
        <v>14365.12299354242</v>
      </c>
      <c r="AB67" s="560">
        <v>17956.366399612536</v>
      </c>
      <c r="AC67" s="560">
        <v>16469.693539079006</v>
      </c>
      <c r="AD67" s="560">
        <v>12670.504968166775</v>
      </c>
      <c r="AE67" s="560">
        <v>11189.936989343965</v>
      </c>
      <c r="AF67" s="560">
        <v>17090.659788909736</v>
      </c>
      <c r="AG67" s="560">
        <v>14067.149484820333</v>
      </c>
      <c r="AH67" s="560">
        <v>12683.145923227286</v>
      </c>
      <c r="AI67" s="560">
        <v>12610.12232130178</v>
      </c>
      <c r="AJ67" s="560">
        <v>15741.892153125567</v>
      </c>
      <c r="AK67" s="560">
        <v>15665.980431606862</v>
      </c>
      <c r="AL67" s="560">
        <v>13929.463790953616</v>
      </c>
      <c r="AM67" s="560">
        <v>12936.300887577816</v>
      </c>
      <c r="AN67" s="560">
        <v>17175.643118459109</v>
      </c>
      <c r="AO67" s="560">
        <v>17765.680485081473</v>
      </c>
      <c r="AP67" s="560">
        <v>12848.255631745878</v>
      </c>
      <c r="AQ67" s="560">
        <v>12161.874750689323</v>
      </c>
      <c r="AR67" s="560">
        <v>15846.293093036682</v>
      </c>
      <c r="AS67" s="560">
        <v>17306.726250057585</v>
      </c>
      <c r="AT67" s="560">
        <v>13180.432097039822</v>
      </c>
      <c r="AU67" s="560">
        <v>12631.847036708514</v>
      </c>
      <c r="AV67" s="560">
        <v>15254.531981555581</v>
      </c>
      <c r="AW67" s="560">
        <v>15308.258230854695</v>
      </c>
    </row>
    <row r="68" spans="1:49" ht="15.75">
      <c r="A68" s="559" t="s">
        <v>142</v>
      </c>
      <c r="B68" s="560">
        <v>3996.4269412484527</v>
      </c>
      <c r="C68" s="560">
        <v>4019.6806968371197</v>
      </c>
      <c r="D68" s="560">
        <v>4264.9474716383611</v>
      </c>
      <c r="E68" s="560">
        <v>4199.4378321418981</v>
      </c>
      <c r="F68" s="560">
        <v>4588.9181255714157</v>
      </c>
      <c r="G68" s="560">
        <v>4575.2973820459156</v>
      </c>
      <c r="H68" s="560">
        <v>3458.0338534617122</v>
      </c>
      <c r="I68" s="560">
        <v>4272.6412729157473</v>
      </c>
      <c r="J68" s="560">
        <v>4016.1879936335581</v>
      </c>
      <c r="K68" s="560">
        <v>4664.393925830429</v>
      </c>
      <c r="L68" s="560">
        <v>4117.7799986451755</v>
      </c>
      <c r="M68" s="560">
        <v>4649.1100417276621</v>
      </c>
      <c r="N68" s="560">
        <v>4396.5299651225041</v>
      </c>
      <c r="O68" s="560">
        <v>4443.8941320011118</v>
      </c>
      <c r="P68" s="560">
        <v>4586.8455665905858</v>
      </c>
      <c r="Q68" s="560">
        <v>4189.0082170323931</v>
      </c>
      <c r="R68" s="560">
        <v>4331.5732832543226</v>
      </c>
      <c r="S68" s="560">
        <v>5588.0085677237857</v>
      </c>
      <c r="T68" s="560">
        <v>5506.9713848892925</v>
      </c>
      <c r="U68" s="560">
        <v>4925.8521322338684</v>
      </c>
      <c r="V68" s="560">
        <v>4689.5667938482075</v>
      </c>
      <c r="W68" s="560">
        <v>5370.9393571282553</v>
      </c>
      <c r="X68" s="560">
        <v>4581.9814717375548</v>
      </c>
      <c r="Y68" s="560">
        <v>4998.6315704548197</v>
      </c>
      <c r="Z68" s="560">
        <v>5513.5548043207946</v>
      </c>
      <c r="AA68" s="560">
        <v>5523.9176070582243</v>
      </c>
      <c r="AB68" s="560">
        <v>5413.8736536310989</v>
      </c>
      <c r="AC68" s="560">
        <v>4454.2081737940734</v>
      </c>
      <c r="AD68" s="560">
        <v>5781.9808263639889</v>
      </c>
      <c r="AE68" s="560">
        <v>5830.8384806227714</v>
      </c>
      <c r="AF68" s="560">
        <v>5388.5210870783458</v>
      </c>
      <c r="AG68" s="560">
        <v>5328.8829702928551</v>
      </c>
      <c r="AH68" s="560">
        <v>4956.0796023821722</v>
      </c>
      <c r="AI68" s="560">
        <v>4912.677437739575</v>
      </c>
      <c r="AJ68" s="560">
        <v>4554.728906538563</v>
      </c>
      <c r="AK68" s="560">
        <v>4752.3702795428189</v>
      </c>
      <c r="AL68" s="560">
        <v>5477.6406991959921</v>
      </c>
      <c r="AM68" s="560">
        <v>5589.3525472407291</v>
      </c>
      <c r="AN68" s="560">
        <v>5132.3123624203445</v>
      </c>
      <c r="AO68" s="560">
        <v>5231.4597519238905</v>
      </c>
      <c r="AP68" s="560">
        <v>5874.8470307539737</v>
      </c>
      <c r="AQ68" s="560">
        <v>5964.4299389372281</v>
      </c>
      <c r="AR68" s="560">
        <v>5921.1140944661202</v>
      </c>
      <c r="AS68" s="560">
        <v>5734.6244516861316</v>
      </c>
      <c r="AT68" s="560">
        <v>5123.7943320099985</v>
      </c>
      <c r="AU68" s="560">
        <v>5390.1186800428559</v>
      </c>
      <c r="AV68" s="560">
        <v>4787.9218257512575</v>
      </c>
      <c r="AW68" s="560">
        <v>4934.9753284051776</v>
      </c>
    </row>
    <row r="69" spans="1:49" ht="15.75">
      <c r="A69" s="559" t="s">
        <v>143</v>
      </c>
      <c r="B69" s="560">
        <v>164.76015222443081</v>
      </c>
      <c r="C69" s="560">
        <v>154.06941330174308</v>
      </c>
      <c r="D69" s="560">
        <v>218.91685800827935</v>
      </c>
      <c r="E69" s="560">
        <v>214.89701025924921</v>
      </c>
      <c r="F69" s="560">
        <v>175.5580501042316</v>
      </c>
      <c r="G69" s="560">
        <v>174.45505740627596</v>
      </c>
      <c r="H69" s="560">
        <v>122.40894096808198</v>
      </c>
      <c r="I69" s="560">
        <v>171.9806875616888</v>
      </c>
      <c r="J69" s="560">
        <v>162.89915397050552</v>
      </c>
      <c r="K69" s="560">
        <v>173.70243584840628</v>
      </c>
      <c r="L69" s="560">
        <v>174.98477104218691</v>
      </c>
      <c r="M69" s="560">
        <v>204.05240300009538</v>
      </c>
      <c r="N69" s="560">
        <v>163.75807876352309</v>
      </c>
      <c r="O69" s="560">
        <v>187.18061702488933</v>
      </c>
      <c r="P69" s="560">
        <v>285.35226494331522</v>
      </c>
      <c r="Q69" s="560">
        <v>255.57025933565629</v>
      </c>
      <c r="R69" s="560">
        <v>149.10829791327859</v>
      </c>
      <c r="S69" s="560">
        <v>213.80056778117432</v>
      </c>
      <c r="T69" s="560">
        <v>276.37194752341139</v>
      </c>
      <c r="U69" s="560">
        <v>242.03266671140966</v>
      </c>
      <c r="V69" s="560">
        <v>151.30559377629024</v>
      </c>
      <c r="W69" s="560">
        <v>216.46232894721925</v>
      </c>
      <c r="X69" s="560">
        <v>214.63781341982713</v>
      </c>
      <c r="Y69" s="560">
        <v>263.14474418455939</v>
      </c>
      <c r="Z69" s="560">
        <v>227.89351529033237</v>
      </c>
      <c r="AA69" s="560">
        <v>208.81325863485134</v>
      </c>
      <c r="AB69" s="560">
        <v>376.30804149288474</v>
      </c>
      <c r="AC69" s="560">
        <v>301.1678729165759</v>
      </c>
      <c r="AD69" s="560">
        <v>216.39762066863079</v>
      </c>
      <c r="AE69" s="560">
        <v>225.54757239012793</v>
      </c>
      <c r="AF69" s="560">
        <v>280.44263560813607</v>
      </c>
      <c r="AG69" s="560">
        <v>319.24997447870072</v>
      </c>
      <c r="AH69" s="560">
        <v>169.83010294591591</v>
      </c>
      <c r="AI69" s="560">
        <v>143.15266855109144</v>
      </c>
      <c r="AJ69" s="560">
        <v>253.10406397535385</v>
      </c>
      <c r="AK69" s="560">
        <v>265.63402753191878</v>
      </c>
      <c r="AL69" s="560">
        <v>212.11702518239517</v>
      </c>
      <c r="AM69" s="560">
        <v>237.67524144421029</v>
      </c>
      <c r="AN69" s="560">
        <v>420.85556393611398</v>
      </c>
      <c r="AO69" s="560">
        <v>434.94773166387949</v>
      </c>
      <c r="AP69" s="560">
        <v>243.07276595851044</v>
      </c>
      <c r="AQ69" s="560">
        <v>258.12733867361607</v>
      </c>
      <c r="AR69" s="560">
        <v>404.52359016595938</v>
      </c>
      <c r="AS69" s="560">
        <v>371.28926278477223</v>
      </c>
      <c r="AT69" s="560">
        <v>172.86110969019879</v>
      </c>
      <c r="AU69" s="560">
        <v>206.86533881829769</v>
      </c>
      <c r="AV69" s="560">
        <v>325.04406533414527</v>
      </c>
      <c r="AW69" s="560">
        <v>329.38527541939811</v>
      </c>
    </row>
    <row r="70" spans="1:49" ht="15.75">
      <c r="A70" s="559" t="s">
        <v>144</v>
      </c>
      <c r="B70" s="560">
        <v>685.52782859264278</v>
      </c>
      <c r="C70" s="560">
        <v>689.01672741604864</v>
      </c>
      <c r="D70" s="560">
        <v>761.11029828615278</v>
      </c>
      <c r="E70" s="560">
        <v>747.23610009498577</v>
      </c>
      <c r="F70" s="560">
        <v>818.20048540271466</v>
      </c>
      <c r="G70" s="560">
        <v>805.33466515366763</v>
      </c>
      <c r="H70" s="560">
        <v>612.76691520380746</v>
      </c>
      <c r="I70" s="560">
        <v>799.03264385956129</v>
      </c>
      <c r="J70" s="560">
        <v>647.8099794065746</v>
      </c>
      <c r="K70" s="560">
        <v>744.06336764205264</v>
      </c>
      <c r="L70" s="560">
        <v>697.34159782913514</v>
      </c>
      <c r="M70" s="560">
        <v>762.49410476335561</v>
      </c>
      <c r="N70" s="560">
        <v>695.19414755617674</v>
      </c>
      <c r="O70" s="560">
        <v>727.35735780077584</v>
      </c>
      <c r="P70" s="560">
        <v>805.35338656650003</v>
      </c>
      <c r="Q70" s="560">
        <v>734.66087398451316</v>
      </c>
      <c r="R70" s="560">
        <v>730.2481789036068</v>
      </c>
      <c r="S70" s="560">
        <v>916.57938736487006</v>
      </c>
      <c r="T70" s="560">
        <v>1031.9165637293092</v>
      </c>
      <c r="U70" s="560">
        <v>933.92895572566943</v>
      </c>
      <c r="V70" s="560">
        <v>663.01887945000328</v>
      </c>
      <c r="W70" s="560">
        <v>798.43037083123431</v>
      </c>
      <c r="X70" s="560">
        <v>764.9470360759293</v>
      </c>
      <c r="Y70" s="560">
        <v>832.86235837658171</v>
      </c>
      <c r="Z70" s="560">
        <v>805.76799259825771</v>
      </c>
      <c r="AA70" s="560">
        <v>831.34823432036967</v>
      </c>
      <c r="AB70" s="560">
        <v>951.97506252996072</v>
      </c>
      <c r="AC70" s="560">
        <v>816.02968413912981</v>
      </c>
      <c r="AD70" s="560">
        <v>816.06433543922844</v>
      </c>
      <c r="AE70" s="560">
        <v>799.83254281966856</v>
      </c>
      <c r="AF70" s="560">
        <v>922.28240529684626</v>
      </c>
      <c r="AG70" s="560">
        <v>904.25461126795005</v>
      </c>
      <c r="AH70" s="560">
        <v>816.87706522112535</v>
      </c>
      <c r="AI70" s="560">
        <v>758.29874955297987</v>
      </c>
      <c r="AJ70" s="560">
        <v>945.09846332868415</v>
      </c>
      <c r="AK70" s="560">
        <v>974.60783247097368</v>
      </c>
      <c r="AL70" s="560">
        <v>780.36921451699641</v>
      </c>
      <c r="AM70" s="560">
        <v>813.87881357692549</v>
      </c>
      <c r="AN70" s="560">
        <v>956.35857235757442</v>
      </c>
      <c r="AO70" s="560">
        <v>974.95279818410495</v>
      </c>
      <c r="AP70" s="560">
        <v>809.7772957429969</v>
      </c>
      <c r="AQ70" s="560">
        <v>827.21331889184944</v>
      </c>
      <c r="AR70" s="560">
        <v>1072.4508149109392</v>
      </c>
      <c r="AS70" s="560">
        <v>1032.5573468542132</v>
      </c>
      <c r="AT70" s="560">
        <v>813.27286071484775</v>
      </c>
      <c r="AU70" s="560">
        <v>889.38005337667676</v>
      </c>
      <c r="AV70" s="560">
        <v>1006.6753093631718</v>
      </c>
      <c r="AW70" s="560">
        <v>1042.8470857088043</v>
      </c>
    </row>
    <row r="71" spans="1:49" ht="15.75">
      <c r="A71" s="559" t="s">
        <v>145</v>
      </c>
      <c r="B71" s="560">
        <v>6497.1343850660896</v>
      </c>
      <c r="C71" s="560">
        <v>6671.5426143895338</v>
      </c>
      <c r="D71" s="560">
        <v>7114.6388208579056</v>
      </c>
      <c r="E71" s="560">
        <v>7141.374989247769</v>
      </c>
      <c r="F71" s="560">
        <v>7928.8911616081168</v>
      </c>
      <c r="G71" s="560">
        <v>7877.5128316449491</v>
      </c>
      <c r="H71" s="560">
        <v>6030.8227427763204</v>
      </c>
      <c r="I71" s="560">
        <v>7830.5253827906017</v>
      </c>
      <c r="J71" s="560">
        <v>6179.4600707940926</v>
      </c>
      <c r="K71" s="560">
        <v>7233.0067578570251</v>
      </c>
      <c r="L71" s="560">
        <v>6687.9801358010009</v>
      </c>
      <c r="M71" s="560">
        <v>7311.1301374920249</v>
      </c>
      <c r="N71" s="560">
        <v>6750.5185190466791</v>
      </c>
      <c r="O71" s="560">
        <v>6977.9704077418855</v>
      </c>
      <c r="P71" s="560">
        <v>7722.6860705745048</v>
      </c>
      <c r="Q71" s="560">
        <v>6957.5672608560071</v>
      </c>
      <c r="R71" s="560">
        <v>7223.6936916136774</v>
      </c>
      <c r="S71" s="560">
        <v>8965.072709236465</v>
      </c>
      <c r="T71" s="560">
        <v>9939.3360103121795</v>
      </c>
      <c r="U71" s="560">
        <v>9059.7381711153084</v>
      </c>
      <c r="V71" s="560">
        <v>6591.5980918231044</v>
      </c>
      <c r="W71" s="560">
        <v>7690.8223758182885</v>
      </c>
      <c r="X71" s="560">
        <v>7430.0444105272436</v>
      </c>
      <c r="Y71" s="560">
        <v>8046.6048119254783</v>
      </c>
      <c r="Z71" s="560">
        <v>7887.9318059662255</v>
      </c>
      <c r="AA71" s="560">
        <v>8058.2752683449235</v>
      </c>
      <c r="AB71" s="560">
        <v>9173.8057238570145</v>
      </c>
      <c r="AC71" s="560">
        <v>7863.6720350191781</v>
      </c>
      <c r="AD71" s="560">
        <v>7943.9062747752287</v>
      </c>
      <c r="AE71" s="560">
        <v>7787.6473499929471</v>
      </c>
      <c r="AF71" s="560">
        <v>9117.0666300473986</v>
      </c>
      <c r="AG71" s="560">
        <v>8757.9868614148127</v>
      </c>
      <c r="AH71" s="560">
        <v>8062.5105332404128</v>
      </c>
      <c r="AI71" s="560">
        <v>7527.3292272367935</v>
      </c>
      <c r="AJ71" s="560">
        <v>9283.7984558433745</v>
      </c>
      <c r="AK71" s="560">
        <v>9489.8539070299812</v>
      </c>
      <c r="AL71" s="560">
        <v>7646.5750211550758</v>
      </c>
      <c r="AM71" s="560">
        <v>7897.3834375038359</v>
      </c>
      <c r="AN71" s="560">
        <v>9083.6510023964547</v>
      </c>
      <c r="AO71" s="560">
        <v>9389.6619131137541</v>
      </c>
      <c r="AP71" s="560">
        <v>8040.445137433705</v>
      </c>
      <c r="AQ71" s="560">
        <v>8165.3030498528451</v>
      </c>
      <c r="AR71" s="560">
        <v>10359.251511105758</v>
      </c>
      <c r="AS71" s="560">
        <v>10224.73073068884</v>
      </c>
      <c r="AT71" s="560">
        <v>8136.902123140233</v>
      </c>
      <c r="AU71" s="560">
        <v>8760.7295058064337</v>
      </c>
      <c r="AV71" s="560">
        <v>9910.5888242368073</v>
      </c>
      <c r="AW71" s="560">
        <v>10068.194229459386</v>
      </c>
    </row>
    <row r="72" spans="1:49" ht="15.75">
      <c r="A72" s="559" t="s">
        <v>146</v>
      </c>
      <c r="B72" s="560">
        <v>964.72438328146507</v>
      </c>
      <c r="C72" s="560">
        <v>953.75263322127148</v>
      </c>
      <c r="D72" s="560">
        <v>1003.5022345762532</v>
      </c>
      <c r="E72" s="560">
        <v>983.24988960300095</v>
      </c>
      <c r="F72" s="560">
        <v>1211.9938067616849</v>
      </c>
      <c r="G72" s="560">
        <v>1238.8185585176702</v>
      </c>
      <c r="H72" s="560">
        <v>884.06489119323294</v>
      </c>
      <c r="I72" s="560">
        <v>1161.5061014838795</v>
      </c>
      <c r="J72" s="560">
        <v>963.14589771651254</v>
      </c>
      <c r="K72" s="560">
        <v>1109.0484344830556</v>
      </c>
      <c r="L72" s="560">
        <v>940.41757606994065</v>
      </c>
      <c r="M72" s="560">
        <v>1109.2073133367508</v>
      </c>
      <c r="N72" s="560">
        <v>962.29618038805177</v>
      </c>
      <c r="O72" s="560">
        <v>1038.5738178374963</v>
      </c>
      <c r="P72" s="560">
        <v>1117.2786421273793</v>
      </c>
      <c r="Q72" s="560">
        <v>1016.9596544937802</v>
      </c>
      <c r="R72" s="560">
        <v>1087.9053753309818</v>
      </c>
      <c r="S72" s="560">
        <v>1443.0076559668344</v>
      </c>
      <c r="T72" s="560">
        <v>1519.9723892266409</v>
      </c>
      <c r="U72" s="560">
        <v>1309.9671547165585</v>
      </c>
      <c r="V72" s="560">
        <v>1016.7933669788018</v>
      </c>
      <c r="W72" s="560">
        <v>1248.427752366448</v>
      </c>
      <c r="X72" s="560">
        <v>1078.8701066536864</v>
      </c>
      <c r="Y72" s="560">
        <v>1204.7529105338026</v>
      </c>
      <c r="Z72" s="560">
        <v>1161.1970996346456</v>
      </c>
      <c r="AA72" s="560">
        <v>1133.7467787963019</v>
      </c>
      <c r="AB72" s="560">
        <v>1307.9609167667538</v>
      </c>
      <c r="AC72" s="560">
        <v>1054.0322533498445</v>
      </c>
      <c r="AD72" s="560">
        <v>1205.4258804351502</v>
      </c>
      <c r="AE72" s="560">
        <v>1203.0707549400367</v>
      </c>
      <c r="AF72" s="560">
        <v>1276.3312749832701</v>
      </c>
      <c r="AG72" s="560">
        <v>1297.9598954571645</v>
      </c>
      <c r="AH72" s="560">
        <v>1213.8350045088785</v>
      </c>
      <c r="AI72" s="560">
        <v>1206.7627389631148</v>
      </c>
      <c r="AJ72" s="560">
        <v>1299.3506084190037</v>
      </c>
      <c r="AK72" s="560">
        <v>1295.076825094648</v>
      </c>
      <c r="AL72" s="560">
        <v>1038.4053800204856</v>
      </c>
      <c r="AM72" s="560">
        <v>1053.0571102863444</v>
      </c>
      <c r="AN72" s="560">
        <v>1239.0138061735995</v>
      </c>
      <c r="AO72" s="560">
        <v>1270.3634341753555</v>
      </c>
      <c r="AP72" s="560">
        <v>1168.935288185311</v>
      </c>
      <c r="AQ72" s="560">
        <v>1172.4386435094634</v>
      </c>
      <c r="AR72" s="560">
        <v>1439.0578821873269</v>
      </c>
      <c r="AS72" s="560">
        <v>1396.7547000822456</v>
      </c>
      <c r="AT72" s="560">
        <v>1199.2754969251819</v>
      </c>
      <c r="AU72" s="560">
        <v>1271.4788517942075</v>
      </c>
      <c r="AV72" s="560">
        <v>1364.3148498587934</v>
      </c>
      <c r="AW72" s="560">
        <v>1388.2594540658872</v>
      </c>
    </row>
    <row r="73" spans="1:49" ht="15.75">
      <c r="A73" s="559" t="s">
        <v>147</v>
      </c>
      <c r="B73" s="560">
        <v>469.63509262495376</v>
      </c>
      <c r="C73" s="560">
        <v>464.54330744676747</v>
      </c>
      <c r="D73" s="560">
        <v>505.89644585295855</v>
      </c>
      <c r="E73" s="560">
        <v>500.40464955940121</v>
      </c>
      <c r="F73" s="560">
        <v>556.09728720167323</v>
      </c>
      <c r="G73" s="560">
        <v>541.07539216636019</v>
      </c>
      <c r="H73" s="560">
        <v>406.77671993578821</v>
      </c>
      <c r="I73" s="560">
        <v>516.97736559042721</v>
      </c>
      <c r="J73" s="560">
        <v>420.67884079811211</v>
      </c>
      <c r="K73" s="560">
        <v>472.31642962458398</v>
      </c>
      <c r="L73" s="560">
        <v>416.61603054451831</v>
      </c>
      <c r="M73" s="560">
        <v>481.48015394589737</v>
      </c>
      <c r="N73" s="560">
        <v>441.60119489575271</v>
      </c>
      <c r="O73" s="560">
        <v>453.2326366439126</v>
      </c>
      <c r="P73" s="560">
        <v>523.20587636559503</v>
      </c>
      <c r="Q73" s="560">
        <v>484.65407484314096</v>
      </c>
      <c r="R73" s="560">
        <v>447.79216465927283</v>
      </c>
      <c r="S73" s="560">
        <v>574.48619029688916</v>
      </c>
      <c r="T73" s="560">
        <v>652.14367851435975</v>
      </c>
      <c r="U73" s="560">
        <v>589.35411443866383</v>
      </c>
      <c r="V73" s="560">
        <v>398.64990078240737</v>
      </c>
      <c r="W73" s="560">
        <v>464.37878374186567</v>
      </c>
      <c r="X73" s="560">
        <v>439.01484644851826</v>
      </c>
      <c r="Y73" s="560">
        <v>495.27863570402144</v>
      </c>
      <c r="Z73" s="560">
        <v>449.19057082287054</v>
      </c>
      <c r="AA73" s="560">
        <v>449.05794744175068</v>
      </c>
      <c r="AB73" s="560">
        <v>549.83120066962829</v>
      </c>
      <c r="AC73" s="560">
        <v>465.85957793572197</v>
      </c>
      <c r="AD73" s="560">
        <v>419.88636342433676</v>
      </c>
      <c r="AE73" s="560">
        <v>392.43718858142751</v>
      </c>
      <c r="AF73" s="560">
        <v>474.70516325876906</v>
      </c>
      <c r="AG73" s="560">
        <v>479.2003080239113</v>
      </c>
      <c r="AH73" s="560">
        <v>462.78289573909109</v>
      </c>
      <c r="AI73" s="560">
        <v>430.85123433105269</v>
      </c>
      <c r="AJ73" s="560">
        <v>544.04767499761385</v>
      </c>
      <c r="AK73" s="560">
        <v>569.63110425277296</v>
      </c>
      <c r="AL73" s="560">
        <v>352.36113407191033</v>
      </c>
      <c r="AM73" s="560">
        <v>344.29636382246588</v>
      </c>
      <c r="AN73" s="560">
        <v>486.43751655643104</v>
      </c>
      <c r="AO73" s="560">
        <v>494.68592999722023</v>
      </c>
      <c r="AP73" s="560">
        <v>320.5540995087116</v>
      </c>
      <c r="AQ73" s="560">
        <v>318.21736700796981</v>
      </c>
      <c r="AR73" s="560">
        <v>502.17695365077907</v>
      </c>
      <c r="AS73" s="560">
        <v>487.88995498229622</v>
      </c>
      <c r="AT73" s="560">
        <v>379.65724064666529</v>
      </c>
      <c r="AU73" s="560">
        <v>392.84122871911558</v>
      </c>
      <c r="AV73" s="560">
        <v>555.08211203529459</v>
      </c>
      <c r="AW73" s="560">
        <v>578.3930847470549</v>
      </c>
    </row>
    <row r="74" spans="1:49" ht="15.75">
      <c r="A74" s="559" t="s">
        <v>148</v>
      </c>
      <c r="B74" s="560">
        <v>248.69991312158373</v>
      </c>
      <c r="C74" s="560">
        <v>236.38348674255869</v>
      </c>
      <c r="D74" s="560">
        <v>263.4221148713824</v>
      </c>
      <c r="E74" s="560">
        <v>256.83600507185707</v>
      </c>
      <c r="F74" s="560">
        <v>355.98076857094213</v>
      </c>
      <c r="G74" s="560">
        <v>360.75142664571126</v>
      </c>
      <c r="H74" s="560">
        <v>221.50138771668097</v>
      </c>
      <c r="I74" s="560">
        <v>328.97023466181196</v>
      </c>
      <c r="J74" s="560">
        <v>233.1636411791248</v>
      </c>
      <c r="K74" s="560">
        <v>267.66294878074126</v>
      </c>
      <c r="L74" s="560">
        <v>234.85369684520771</v>
      </c>
      <c r="M74" s="560">
        <v>277.73598459126066</v>
      </c>
      <c r="N74" s="560">
        <v>214.43048405082661</v>
      </c>
      <c r="O74" s="560">
        <v>252.22021739604173</v>
      </c>
      <c r="P74" s="560">
        <v>259.72757307136521</v>
      </c>
      <c r="Q74" s="560">
        <v>235.53148309495461</v>
      </c>
      <c r="R74" s="560">
        <v>289.29660872658741</v>
      </c>
      <c r="S74" s="560">
        <v>400.47301422813632</v>
      </c>
      <c r="T74" s="560">
        <v>424.2213387907625</v>
      </c>
      <c r="U74" s="560">
        <v>378.55655036295508</v>
      </c>
      <c r="V74" s="560">
        <v>202.60264478760379</v>
      </c>
      <c r="W74" s="560">
        <v>278.20841911370451</v>
      </c>
      <c r="X74" s="560">
        <v>229.72702409596775</v>
      </c>
      <c r="Y74" s="560">
        <v>280.52513420320997</v>
      </c>
      <c r="Z74" s="560">
        <v>246.54506469436944</v>
      </c>
      <c r="AA74" s="560">
        <v>241.87923051667343</v>
      </c>
      <c r="AB74" s="560">
        <v>293.79571978317165</v>
      </c>
      <c r="AC74" s="560">
        <v>225.80643094077988</v>
      </c>
      <c r="AD74" s="560">
        <v>235.15934930292801</v>
      </c>
      <c r="AE74" s="560">
        <v>238.8007813068125</v>
      </c>
      <c r="AF74" s="560">
        <v>253.50977285378505</v>
      </c>
      <c r="AG74" s="560">
        <v>283.27137582213987</v>
      </c>
      <c r="AH74" s="560">
        <v>306.50876056661173</v>
      </c>
      <c r="AI74" s="560">
        <v>260.78102701881159</v>
      </c>
      <c r="AJ74" s="560">
        <v>356.31643156153393</v>
      </c>
      <c r="AK74" s="560">
        <v>364.68290588291239</v>
      </c>
      <c r="AL74" s="560">
        <v>180.52100104887549</v>
      </c>
      <c r="AM74" s="560">
        <v>191.04577375297478</v>
      </c>
      <c r="AN74" s="560">
        <v>252.03892207536387</v>
      </c>
      <c r="AO74" s="560">
        <v>255.76812032846075</v>
      </c>
      <c r="AP74" s="560">
        <v>187.55530273595505</v>
      </c>
      <c r="AQ74" s="560">
        <v>196.96147177904245</v>
      </c>
      <c r="AR74" s="560">
        <v>284.38734676611966</v>
      </c>
      <c r="AS74" s="560">
        <v>263.32752784092213</v>
      </c>
      <c r="AT74" s="560">
        <v>243.31226358017167</v>
      </c>
      <c r="AU74" s="560">
        <v>284.86031078963634</v>
      </c>
      <c r="AV74" s="560">
        <v>347.86729811403086</v>
      </c>
      <c r="AW74" s="560">
        <v>367.53434279152896</v>
      </c>
    </row>
    <row r="75" spans="1:49" ht="15.75">
      <c r="A75" s="559" t="s">
        <v>149</v>
      </c>
      <c r="B75" s="560">
        <v>388.82914476166133</v>
      </c>
      <c r="C75" s="560">
        <v>377.32844422872705</v>
      </c>
      <c r="D75" s="560">
        <v>422.71170828190685</v>
      </c>
      <c r="E75" s="560">
        <v>414.02875065923223</v>
      </c>
      <c r="F75" s="560">
        <v>553.87585651536824</v>
      </c>
      <c r="G75" s="560">
        <v>535.20425033390723</v>
      </c>
      <c r="H75" s="560">
        <v>400.38052447885002</v>
      </c>
      <c r="I75" s="560">
        <v>525.68850457385872</v>
      </c>
      <c r="J75" s="560">
        <v>344.52789125159427</v>
      </c>
      <c r="K75" s="560">
        <v>397.66074935044685</v>
      </c>
      <c r="L75" s="560">
        <v>363.5274013892041</v>
      </c>
      <c r="M75" s="560">
        <v>413.41016086748618</v>
      </c>
      <c r="N75" s="560">
        <v>433.13985851153575</v>
      </c>
      <c r="O75" s="560">
        <v>443.19032167900201</v>
      </c>
      <c r="P75" s="560">
        <v>517.38407915352502</v>
      </c>
      <c r="Q75" s="560">
        <v>473.00163067744774</v>
      </c>
      <c r="R75" s="560">
        <v>494.20416345525928</v>
      </c>
      <c r="S75" s="560">
        <v>660.07297169502829</v>
      </c>
      <c r="T75" s="560">
        <v>761.58405256820834</v>
      </c>
      <c r="U75" s="560">
        <v>680.5047576674009</v>
      </c>
      <c r="V75" s="560">
        <v>381.57917500461804</v>
      </c>
      <c r="W75" s="560">
        <v>453.38226275092075</v>
      </c>
      <c r="X75" s="560">
        <v>461.79263245906435</v>
      </c>
      <c r="Y75" s="560">
        <v>523.15430940613294</v>
      </c>
      <c r="Z75" s="560">
        <v>439.97053086276645</v>
      </c>
      <c r="AA75" s="560">
        <v>434.18309968570418</v>
      </c>
      <c r="AB75" s="560">
        <v>545.20036341297316</v>
      </c>
      <c r="AC75" s="560">
        <v>454.97632341485104</v>
      </c>
      <c r="AD75" s="560">
        <v>397.27413519324637</v>
      </c>
      <c r="AE75" s="560">
        <v>379.42217308458839</v>
      </c>
      <c r="AF75" s="560">
        <v>496.76497844679631</v>
      </c>
      <c r="AG75" s="560">
        <v>500.87136466733961</v>
      </c>
      <c r="AH75" s="560">
        <v>519.82403547141905</v>
      </c>
      <c r="AI75" s="560">
        <v>471.27001565771172</v>
      </c>
      <c r="AJ75" s="560">
        <v>671.22953073867711</v>
      </c>
      <c r="AK75" s="560">
        <v>691.64459408757205</v>
      </c>
      <c r="AL75" s="560">
        <v>316.80294392629077</v>
      </c>
      <c r="AM75" s="560">
        <v>311.65149034902936</v>
      </c>
      <c r="AN75" s="560">
        <v>455.0620913871121</v>
      </c>
      <c r="AO75" s="560">
        <v>472.04547532730129</v>
      </c>
      <c r="AP75" s="560">
        <v>294.58860084630561</v>
      </c>
      <c r="AQ75" s="560">
        <v>289.15250686543391</v>
      </c>
      <c r="AR75" s="560">
        <v>516.67991886303787</v>
      </c>
      <c r="AS75" s="560">
        <v>512.11276364112427</v>
      </c>
      <c r="AT75" s="560">
        <v>396.56299975568419</v>
      </c>
      <c r="AU75" s="560">
        <v>423.17840423014485</v>
      </c>
      <c r="AV75" s="560">
        <v>659.64102367811893</v>
      </c>
      <c r="AW75" s="560">
        <v>683.73159942873076</v>
      </c>
    </row>
    <row r="76" spans="1:49" ht="15.75">
      <c r="A76" s="559" t="s">
        <v>150</v>
      </c>
      <c r="B76" s="560">
        <v>81.425760861305619</v>
      </c>
      <c r="C76" s="560">
        <v>75.923874549272114</v>
      </c>
      <c r="D76" s="560">
        <v>78.99652784526684</v>
      </c>
      <c r="E76" s="560">
        <v>79.671518710259718</v>
      </c>
      <c r="F76" s="560">
        <v>107.1469421741939</v>
      </c>
      <c r="G76" s="560">
        <v>101.45752280905137</v>
      </c>
      <c r="H76" s="560">
        <v>67.014712055131952</v>
      </c>
      <c r="I76" s="560">
        <v>94.161027282842795</v>
      </c>
      <c r="J76" s="560">
        <v>73.990350128082227</v>
      </c>
      <c r="K76" s="560">
        <v>87.941438751773106</v>
      </c>
      <c r="L76" s="560">
        <v>72.762620681040914</v>
      </c>
      <c r="M76" s="560">
        <v>82.712993914539041</v>
      </c>
      <c r="N76" s="560">
        <v>56.418331960323258</v>
      </c>
      <c r="O76" s="560">
        <v>66.639911280642309</v>
      </c>
      <c r="P76" s="560">
        <v>67.986322761294687</v>
      </c>
      <c r="Q76" s="560">
        <v>61.364674995475546</v>
      </c>
      <c r="R76" s="560">
        <v>71.241783152133863</v>
      </c>
      <c r="S76" s="560">
        <v>96.482508204443292</v>
      </c>
      <c r="T76" s="560">
        <v>105.79293473453741</v>
      </c>
      <c r="U76" s="560">
        <v>92.510270008823412</v>
      </c>
      <c r="V76" s="560">
        <v>56.741670983605189</v>
      </c>
      <c r="W76" s="560">
        <v>73.829300068015272</v>
      </c>
      <c r="X76" s="560">
        <v>68.151436059190488</v>
      </c>
      <c r="Y76" s="560">
        <v>76.677633552535895</v>
      </c>
      <c r="Z76" s="560">
        <v>52.102123146376307</v>
      </c>
      <c r="AA76" s="560">
        <v>55.887372166660739</v>
      </c>
      <c r="AB76" s="560">
        <v>59.803689168795891</v>
      </c>
      <c r="AC76" s="560">
        <v>50.29093034621885</v>
      </c>
      <c r="AD76" s="560">
        <v>53.376799055831789</v>
      </c>
      <c r="AE76" s="560">
        <v>50.831746159898991</v>
      </c>
      <c r="AF76" s="560">
        <v>64.123934467796786</v>
      </c>
      <c r="AG76" s="560">
        <v>63.775742403752929</v>
      </c>
      <c r="AH76" s="560">
        <v>62.577459339220098</v>
      </c>
      <c r="AI76" s="560">
        <v>59.207078738655177</v>
      </c>
      <c r="AJ76" s="560">
        <v>82.405445522155034</v>
      </c>
      <c r="AK76" s="560">
        <v>82.383573215423382</v>
      </c>
      <c r="AL76" s="560">
        <v>33.530613777111739</v>
      </c>
      <c r="AM76" s="560">
        <v>32.508122190131871</v>
      </c>
      <c r="AN76" s="560">
        <v>44.018631041974992</v>
      </c>
      <c r="AO76" s="560">
        <v>43.812058786666348</v>
      </c>
      <c r="AP76" s="560">
        <v>33.971934438643693</v>
      </c>
      <c r="AQ76" s="560">
        <v>35.253906693902486</v>
      </c>
      <c r="AR76" s="560">
        <v>58.330779276917916</v>
      </c>
      <c r="AS76" s="560">
        <v>58.001181763694554</v>
      </c>
      <c r="AT76" s="560">
        <v>43.297712295557353</v>
      </c>
      <c r="AU76" s="560">
        <v>46.095157493710978</v>
      </c>
      <c r="AV76" s="560">
        <v>72.893937519997607</v>
      </c>
      <c r="AW76" s="560">
        <v>73.551714972206412</v>
      </c>
    </row>
    <row r="77" spans="1:49" ht="15.75">
      <c r="A77" s="559" t="s">
        <v>151</v>
      </c>
      <c r="B77" s="560">
        <v>149.85931187873649</v>
      </c>
      <c r="C77" s="560">
        <v>140.66971106017814</v>
      </c>
      <c r="D77" s="560">
        <v>151.66527809089666</v>
      </c>
      <c r="E77" s="560">
        <v>152.28089037444019</v>
      </c>
      <c r="F77" s="560">
        <v>176.81873408875367</v>
      </c>
      <c r="G77" s="560">
        <v>171.94491671287301</v>
      </c>
      <c r="H77" s="560">
        <v>107.50482981414608</v>
      </c>
      <c r="I77" s="560">
        <v>159.67084480083528</v>
      </c>
      <c r="J77" s="560">
        <v>137.43534017838601</v>
      </c>
      <c r="K77" s="560">
        <v>152.37941035467077</v>
      </c>
      <c r="L77" s="560">
        <v>133.15783967143452</v>
      </c>
      <c r="M77" s="560">
        <v>155.58603517875639</v>
      </c>
      <c r="N77" s="560">
        <v>134.01370028130265</v>
      </c>
      <c r="O77" s="560">
        <v>160.82148437487615</v>
      </c>
      <c r="P77" s="560">
        <v>150.44706214896419</v>
      </c>
      <c r="Q77" s="560">
        <v>135.98177766324332</v>
      </c>
      <c r="R77" s="560">
        <v>140.95234690067716</v>
      </c>
      <c r="S77" s="560">
        <v>204.92920049744836</v>
      </c>
      <c r="T77" s="560">
        <v>216.06208246091364</v>
      </c>
      <c r="U77" s="560">
        <v>188.99826186178367</v>
      </c>
      <c r="V77" s="560">
        <v>117.2710724677694</v>
      </c>
      <c r="W77" s="560">
        <v>166.44018734307198</v>
      </c>
      <c r="X77" s="560">
        <v>141.59284131039536</v>
      </c>
      <c r="Y77" s="560">
        <v>169.73730722411463</v>
      </c>
      <c r="Z77" s="560">
        <v>157.10528697230964</v>
      </c>
      <c r="AA77" s="560">
        <v>154.04778318973146</v>
      </c>
      <c r="AB77" s="560">
        <v>157.65575374151956</v>
      </c>
      <c r="AC77" s="560">
        <v>125.28176169164232</v>
      </c>
      <c r="AD77" s="560">
        <v>138.92441188066954</v>
      </c>
      <c r="AE77" s="560">
        <v>142.52211174989628</v>
      </c>
      <c r="AF77" s="560">
        <v>154.74350028523216</v>
      </c>
      <c r="AG77" s="560">
        <v>169.26917519849314</v>
      </c>
      <c r="AH77" s="560">
        <v>160.26843735607468</v>
      </c>
      <c r="AI77" s="560">
        <v>133.15893554227461</v>
      </c>
      <c r="AJ77" s="560">
        <v>180.23790555029476</v>
      </c>
      <c r="AK77" s="560">
        <v>187.96257732148342</v>
      </c>
      <c r="AL77" s="560">
        <v>109.03433730564662</v>
      </c>
      <c r="AM77" s="560">
        <v>117.38412835294494</v>
      </c>
      <c r="AN77" s="560">
        <v>123.34112885319411</v>
      </c>
      <c r="AO77" s="560">
        <v>130.60236040718365</v>
      </c>
      <c r="AP77" s="560">
        <v>106.17696236314137</v>
      </c>
      <c r="AQ77" s="560">
        <v>109.13146763967922</v>
      </c>
      <c r="AR77" s="560">
        <v>164.50125440450196</v>
      </c>
      <c r="AS77" s="560">
        <v>158.15602732701853</v>
      </c>
      <c r="AT77" s="560">
        <v>119.75974589618558</v>
      </c>
      <c r="AU77" s="560">
        <v>137.74200096376777</v>
      </c>
      <c r="AV77" s="560">
        <v>180.53325145132041</v>
      </c>
      <c r="AW77" s="560">
        <v>187.63422266612181</v>
      </c>
    </row>
    <row r="78" spans="1:49" ht="15.75">
      <c r="A78" s="559" t="s">
        <v>152</v>
      </c>
      <c r="B78" s="560">
        <v>258.15933540467614</v>
      </c>
      <c r="C78" s="560">
        <v>248.0438850883132</v>
      </c>
      <c r="D78" s="560">
        <v>302.0557958053268</v>
      </c>
      <c r="E78" s="560">
        <v>307.94384241564376</v>
      </c>
      <c r="F78" s="560">
        <v>350.87559055676229</v>
      </c>
      <c r="G78" s="560">
        <v>341.63992088876734</v>
      </c>
      <c r="H78" s="560">
        <v>241.11966679946474</v>
      </c>
      <c r="I78" s="560">
        <v>339.53351686051701</v>
      </c>
      <c r="J78" s="560">
        <v>221.74066196673601</v>
      </c>
      <c r="K78" s="560">
        <v>256.56516918947386</v>
      </c>
      <c r="L78" s="560">
        <v>246.07165078042902</v>
      </c>
      <c r="M78" s="560">
        <v>280.18023242738968</v>
      </c>
      <c r="N78" s="560">
        <v>215.50592264893857</v>
      </c>
      <c r="O78" s="560">
        <v>247.47388584624366</v>
      </c>
      <c r="P78" s="560">
        <v>320.0403924466433</v>
      </c>
      <c r="Q78" s="560">
        <v>287.00008166951483</v>
      </c>
      <c r="R78" s="560">
        <v>270.79516107373638</v>
      </c>
      <c r="S78" s="560">
        <v>369.1035071666638</v>
      </c>
      <c r="T78" s="560">
        <v>445.19663263914015</v>
      </c>
      <c r="U78" s="560">
        <v>407.55791305974464</v>
      </c>
      <c r="V78" s="560">
        <v>185.83947580951948</v>
      </c>
      <c r="W78" s="560">
        <v>248.75731026549121</v>
      </c>
      <c r="X78" s="560">
        <v>243.06631865618607</v>
      </c>
      <c r="Y78" s="560">
        <v>285.06293314860932</v>
      </c>
      <c r="Z78" s="560">
        <v>197.81109517032166</v>
      </c>
      <c r="AA78" s="560">
        <v>195.36585881896426</v>
      </c>
      <c r="AB78" s="560">
        <v>331.96524349126878</v>
      </c>
      <c r="AC78" s="560">
        <v>260.60931377406865</v>
      </c>
      <c r="AD78" s="560">
        <v>164.42889124198834</v>
      </c>
      <c r="AE78" s="560">
        <v>160.18069208705899</v>
      </c>
      <c r="AF78" s="560">
        <v>237.64243805515369</v>
      </c>
      <c r="AG78" s="560">
        <v>252.96910827227754</v>
      </c>
      <c r="AH78" s="560">
        <v>251.51247765164266</v>
      </c>
      <c r="AI78" s="560">
        <v>211.75452723203821</v>
      </c>
      <c r="AJ78" s="560">
        <v>375.16566775856938</v>
      </c>
      <c r="AK78" s="560">
        <v>372.60514618937896</v>
      </c>
      <c r="AL78" s="560">
        <v>117.64883376933632</v>
      </c>
      <c r="AM78" s="560">
        <v>121.70486447975277</v>
      </c>
      <c r="AN78" s="560">
        <v>288.49673599731688</v>
      </c>
      <c r="AO78" s="560">
        <v>284.47210128820825</v>
      </c>
      <c r="AP78" s="560">
        <v>104.07615083884858</v>
      </c>
      <c r="AQ78" s="560">
        <v>105.51841397661175</v>
      </c>
      <c r="AR78" s="560">
        <v>253.02709907992087</v>
      </c>
      <c r="AS78" s="560">
        <v>242.86005622783301</v>
      </c>
      <c r="AT78" s="560">
        <v>157.9975860693304</v>
      </c>
      <c r="AU78" s="560">
        <v>182.62321537702289</v>
      </c>
      <c r="AV78" s="560">
        <v>348.44668163979748</v>
      </c>
      <c r="AW78" s="560">
        <v>363.78141718296212</v>
      </c>
    </row>
    <row r="79" spans="1:49" ht="15.75">
      <c r="A79" s="559" t="s">
        <v>153</v>
      </c>
      <c r="B79" s="560">
        <v>25.401657314743588</v>
      </c>
      <c r="C79" s="560">
        <v>23.623431947715812</v>
      </c>
      <c r="D79" s="560">
        <v>28.386430517756608</v>
      </c>
      <c r="E79" s="560">
        <v>29.192945056755619</v>
      </c>
      <c r="F79" s="560">
        <v>39.796488267684104</v>
      </c>
      <c r="G79" s="560">
        <v>41.573402492053717</v>
      </c>
      <c r="H79" s="560">
        <v>24.297336728278832</v>
      </c>
      <c r="I79" s="560">
        <v>37.067264616225906</v>
      </c>
      <c r="J79" s="560">
        <v>23.412208761236975</v>
      </c>
      <c r="K79" s="560">
        <v>25.67240460898444</v>
      </c>
      <c r="L79" s="560">
        <v>23.218024462438095</v>
      </c>
      <c r="M79" s="560">
        <v>27.779081627791079</v>
      </c>
      <c r="N79" s="560">
        <v>14.66953121382805</v>
      </c>
      <c r="O79" s="560">
        <v>19.899647754799151</v>
      </c>
      <c r="P79" s="560">
        <v>23.523050255838843</v>
      </c>
      <c r="Q79" s="560">
        <v>20.065825258642981</v>
      </c>
      <c r="R79" s="560">
        <v>23.119358038921494</v>
      </c>
      <c r="S79" s="560">
        <v>34.075359269594237</v>
      </c>
      <c r="T79" s="560">
        <v>40.021367654068158</v>
      </c>
      <c r="U79" s="560">
        <v>35.636558320249456</v>
      </c>
      <c r="V79" s="560">
        <v>14.810545027688994</v>
      </c>
      <c r="W79" s="560">
        <v>22.438432614103313</v>
      </c>
      <c r="X79" s="560">
        <v>17.671388876897375</v>
      </c>
      <c r="Y79" s="560">
        <v>23.242685459541523</v>
      </c>
      <c r="Z79" s="560">
        <v>12.060553592403297</v>
      </c>
      <c r="AA79" s="560">
        <v>10.890097127292977</v>
      </c>
      <c r="AB79" s="560">
        <v>19.480697683889964</v>
      </c>
      <c r="AC79" s="560">
        <v>13.612067394810438</v>
      </c>
      <c r="AD79" s="560">
        <v>10.716094884979492</v>
      </c>
      <c r="AE79" s="560">
        <v>11.034770681613249</v>
      </c>
      <c r="AF79" s="560">
        <v>15.967709108614926</v>
      </c>
      <c r="AG79" s="560">
        <v>17.22633872717369</v>
      </c>
      <c r="AH79" s="560">
        <v>18.347586973217386</v>
      </c>
      <c r="AI79" s="560">
        <v>14.933427540298622</v>
      </c>
      <c r="AJ79" s="560">
        <v>28.757957956929381</v>
      </c>
      <c r="AK79" s="560">
        <v>29.057572000564555</v>
      </c>
      <c r="AL79" s="560">
        <v>5.2761233289301499</v>
      </c>
      <c r="AM79" s="560">
        <v>5.3629169013264981</v>
      </c>
      <c r="AN79" s="560">
        <v>13.415109355959828</v>
      </c>
      <c r="AO79" s="560">
        <v>13.937630982343634</v>
      </c>
      <c r="AP79" s="560">
        <v>6.0306209480880542</v>
      </c>
      <c r="AQ79" s="560">
        <v>5.887223788083034</v>
      </c>
      <c r="AR79" s="560">
        <v>15.28104118288983</v>
      </c>
      <c r="AS79" s="560">
        <v>14.581175758600713</v>
      </c>
      <c r="AT79" s="560">
        <v>9.2335586984722404</v>
      </c>
      <c r="AU79" s="560">
        <v>11.210683587381421</v>
      </c>
      <c r="AV79" s="560">
        <v>23.94276661045371</v>
      </c>
      <c r="AW79" s="560">
        <v>25.323204536156158</v>
      </c>
    </row>
    <row r="80" spans="1:49" ht="15.75">
      <c r="A80" s="559" t="s">
        <v>154</v>
      </c>
      <c r="B80" s="560">
        <v>40.136921138510111</v>
      </c>
      <c r="C80" s="560">
        <v>52.280070744369652</v>
      </c>
      <c r="D80" s="560">
        <v>52.911311462557265</v>
      </c>
      <c r="E80" s="560">
        <v>53.249825110637317</v>
      </c>
      <c r="F80" s="560">
        <v>62.964866989900393</v>
      </c>
      <c r="G80" s="560">
        <v>76.424058133313935</v>
      </c>
      <c r="H80" s="560">
        <v>55.640613285086879</v>
      </c>
      <c r="I80" s="560">
        <v>75.004502929357201</v>
      </c>
      <c r="J80" s="560">
        <v>87.267458584915374</v>
      </c>
      <c r="K80" s="560">
        <v>91.342515169558013</v>
      </c>
      <c r="L80" s="560">
        <v>89.438791531683762</v>
      </c>
      <c r="M80" s="560">
        <v>101.82711231602786</v>
      </c>
      <c r="N80" s="560">
        <v>45.836880829151823</v>
      </c>
      <c r="O80" s="560">
        <v>43.958581659595303</v>
      </c>
      <c r="P80" s="560">
        <v>60.326893409886054</v>
      </c>
      <c r="Q80" s="560">
        <v>56.907724207380348</v>
      </c>
      <c r="R80" s="560">
        <v>54.3304265955773</v>
      </c>
      <c r="S80" s="560">
        <v>73.264994897723923</v>
      </c>
      <c r="T80" s="560">
        <v>89.489133981631127</v>
      </c>
      <c r="U80" s="560">
        <v>86.90009998595994</v>
      </c>
      <c r="V80" s="560">
        <v>80.607761026139315</v>
      </c>
      <c r="W80" s="560">
        <v>93.330285844557608</v>
      </c>
      <c r="X80" s="560">
        <v>98.461864284902077</v>
      </c>
      <c r="Y80" s="560">
        <v>103.71916837366369</v>
      </c>
      <c r="Z80" s="560">
        <v>51.11181982336106</v>
      </c>
      <c r="AA80" s="560">
        <v>47.882707534509464</v>
      </c>
      <c r="AB80" s="560">
        <v>72.901055000587988</v>
      </c>
      <c r="AC80" s="560">
        <v>63.221487370425713</v>
      </c>
      <c r="AD80" s="560">
        <v>91.189481437448578</v>
      </c>
      <c r="AE80" s="560">
        <v>90.107363880827535</v>
      </c>
      <c r="AF80" s="560">
        <v>114.19796920548644</v>
      </c>
      <c r="AG80" s="560">
        <v>118.99329512188753</v>
      </c>
      <c r="AH80" s="560">
        <v>67.452914336127691</v>
      </c>
      <c r="AI80" s="560">
        <v>53.05486946274457</v>
      </c>
      <c r="AJ80" s="560">
        <v>94.334933323096294</v>
      </c>
      <c r="AK80" s="560">
        <v>92.18452033634351</v>
      </c>
      <c r="AL80" s="560">
        <v>49.045756567093676</v>
      </c>
      <c r="AM80" s="560">
        <v>52.910809233351742</v>
      </c>
      <c r="AN80" s="560">
        <v>64.400056829677496</v>
      </c>
      <c r="AO80" s="560">
        <v>77.822436129658598</v>
      </c>
      <c r="AP80" s="560">
        <v>103.60520952933781</v>
      </c>
      <c r="AQ80" s="560">
        <v>113.25703203390576</v>
      </c>
      <c r="AR80" s="560">
        <v>132.16512791899171</v>
      </c>
      <c r="AS80" s="560">
        <v>129.34865357139722</v>
      </c>
      <c r="AT80" s="560">
        <v>70.907978700970688</v>
      </c>
      <c r="AU80" s="560">
        <v>66.996799682414149</v>
      </c>
      <c r="AV80" s="560">
        <v>105.92850772014998</v>
      </c>
      <c r="AW80" s="560">
        <v>96.495944174732116</v>
      </c>
    </row>
    <row r="81" spans="1:49" ht="15.75">
      <c r="A81" s="559" t="s">
        <v>155</v>
      </c>
      <c r="B81" s="560">
        <v>91.918204807753824</v>
      </c>
      <c r="C81" s="560">
        <v>90.016898997091687</v>
      </c>
      <c r="D81" s="560">
        <v>100.96739786321041</v>
      </c>
      <c r="E81" s="560">
        <v>99.652024887792052</v>
      </c>
      <c r="F81" s="560">
        <v>136.49579452437342</v>
      </c>
      <c r="G81" s="560">
        <v>135.19969585266867</v>
      </c>
      <c r="H81" s="560">
        <v>95.730024728853664</v>
      </c>
      <c r="I81" s="560">
        <v>126.93041660009688</v>
      </c>
      <c r="J81" s="560">
        <v>106.90711441516724</v>
      </c>
      <c r="K81" s="560">
        <v>122.45204036898434</v>
      </c>
      <c r="L81" s="560">
        <v>108.70737131084891</v>
      </c>
      <c r="M81" s="560">
        <v>122.50229056615164</v>
      </c>
      <c r="N81" s="560">
        <v>101.83056627692322</v>
      </c>
      <c r="O81" s="560">
        <v>103.719737176057</v>
      </c>
      <c r="P81" s="560">
        <v>131.36339918867489</v>
      </c>
      <c r="Q81" s="560">
        <v>115.08766146866502</v>
      </c>
      <c r="R81" s="560">
        <v>129.63824429747365</v>
      </c>
      <c r="S81" s="560">
        <v>173.89282736045385</v>
      </c>
      <c r="T81" s="560">
        <v>183.25797267471339</v>
      </c>
      <c r="U81" s="560">
        <v>161.71730100119214</v>
      </c>
      <c r="V81" s="560">
        <v>118.73898125534703</v>
      </c>
      <c r="W81" s="560">
        <v>145.43515053942565</v>
      </c>
      <c r="X81" s="560">
        <v>130.45063614984704</v>
      </c>
      <c r="Y81" s="560">
        <v>142.17147278809242</v>
      </c>
      <c r="Z81" s="560">
        <v>108.52711375094275</v>
      </c>
      <c r="AA81" s="560">
        <v>109.88591590375208</v>
      </c>
      <c r="AB81" s="560">
        <v>151.00166424496925</v>
      </c>
      <c r="AC81" s="560">
        <v>122.27631355451518</v>
      </c>
      <c r="AD81" s="560">
        <v>131.4960454120399</v>
      </c>
      <c r="AE81" s="560">
        <v>131.18880531541021</v>
      </c>
      <c r="AF81" s="560">
        <v>149.71636335868396</v>
      </c>
      <c r="AG81" s="560">
        <v>152.51465274352668</v>
      </c>
      <c r="AH81" s="560">
        <v>155.49049847465295</v>
      </c>
      <c r="AI81" s="560">
        <v>141.76701470884186</v>
      </c>
      <c r="AJ81" s="560">
        <v>183.60731593283236</v>
      </c>
      <c r="AK81" s="560">
        <v>185.51641947048023</v>
      </c>
      <c r="AL81" s="560">
        <v>100.54526479649439</v>
      </c>
      <c r="AM81" s="560">
        <v>100.24125946960599</v>
      </c>
      <c r="AN81" s="560">
        <v>156.63435166116233</v>
      </c>
      <c r="AO81" s="560">
        <v>155.30731464796614</v>
      </c>
      <c r="AP81" s="560">
        <v>124.14007138513657</v>
      </c>
      <c r="AQ81" s="560">
        <v>127.23873355658613</v>
      </c>
      <c r="AR81" s="560">
        <v>174.51019343584454</v>
      </c>
      <c r="AS81" s="560">
        <v>168.32237197082608</v>
      </c>
      <c r="AT81" s="560">
        <v>138.25398620013115</v>
      </c>
      <c r="AU81" s="560">
        <v>154.11819763286945</v>
      </c>
      <c r="AV81" s="560">
        <v>199.380454878253</v>
      </c>
      <c r="AW81" s="560">
        <v>203.63973855560928</v>
      </c>
    </row>
    <row r="82" spans="1:49" ht="15.75">
      <c r="A82" s="559" t="s">
        <v>156</v>
      </c>
      <c r="B82" s="560">
        <v>1406.5212690148858</v>
      </c>
      <c r="C82" s="560">
        <v>1390.0573776516514</v>
      </c>
      <c r="D82" s="560">
        <v>1607.1187845120035</v>
      </c>
      <c r="E82" s="560">
        <v>1585.7361954467287</v>
      </c>
      <c r="F82" s="560">
        <v>2183.608659546815</v>
      </c>
      <c r="G82" s="560">
        <v>2217.6850109375168</v>
      </c>
      <c r="H82" s="560">
        <v>1626.0556125380947</v>
      </c>
      <c r="I82" s="560">
        <v>2183.6287343062468</v>
      </c>
      <c r="J82" s="560">
        <v>2045.2080400576911</v>
      </c>
      <c r="K82" s="560">
        <v>2213.9311602750149</v>
      </c>
      <c r="L82" s="560">
        <v>2145.9539294621936</v>
      </c>
      <c r="M82" s="560">
        <v>2398.4152919436783</v>
      </c>
      <c r="N82" s="560">
        <v>1277.497173342322</v>
      </c>
      <c r="O82" s="560">
        <v>1326.4388428785426</v>
      </c>
      <c r="P82" s="560">
        <v>1554.2822698016682</v>
      </c>
      <c r="Q82" s="560">
        <v>1430.4541276094719</v>
      </c>
      <c r="R82" s="560">
        <v>1726.7632119516995</v>
      </c>
      <c r="S82" s="560">
        <v>2162.8047616434815</v>
      </c>
      <c r="T82" s="560">
        <v>2536.0565264406259</v>
      </c>
      <c r="U82" s="560">
        <v>2308.1143062305919</v>
      </c>
      <c r="V82" s="560">
        <v>1815.6131308342983</v>
      </c>
      <c r="W82" s="560">
        <v>2280.3384325909592</v>
      </c>
      <c r="X82" s="560">
        <v>2086.4958974558485</v>
      </c>
      <c r="Y82" s="560">
        <v>2324.2662705127836</v>
      </c>
      <c r="Z82" s="560">
        <v>1458.4310451847186</v>
      </c>
      <c r="AA82" s="560">
        <v>1429.2592240945535</v>
      </c>
      <c r="AB82" s="560">
        <v>1712.4254864745185</v>
      </c>
      <c r="AC82" s="560">
        <v>1491.7755603694</v>
      </c>
      <c r="AD82" s="560">
        <v>2256.7893065740227</v>
      </c>
      <c r="AE82" s="560">
        <v>2293.2965197320368</v>
      </c>
      <c r="AF82" s="560">
        <v>2370.4246825670284</v>
      </c>
      <c r="AG82" s="560">
        <v>2498.5850687142774</v>
      </c>
      <c r="AH82" s="560">
        <v>2047.853859411917</v>
      </c>
      <c r="AI82" s="560">
        <v>1800.0325146020773</v>
      </c>
      <c r="AJ82" s="560">
        <v>2369.0116332845496</v>
      </c>
      <c r="AK82" s="560">
        <v>2483.5971426908877</v>
      </c>
      <c r="AL82" s="560">
        <v>1421.9448465152525</v>
      </c>
      <c r="AM82" s="560">
        <v>1480.1204883809523</v>
      </c>
      <c r="AN82" s="560">
        <v>1661.2945137915401</v>
      </c>
      <c r="AO82" s="560">
        <v>1757.794771527253</v>
      </c>
      <c r="AP82" s="560">
        <v>2448.1819670266204</v>
      </c>
      <c r="AQ82" s="560">
        <v>2529.3178738498996</v>
      </c>
      <c r="AR82" s="560">
        <v>2636.7308298304702</v>
      </c>
      <c r="AS82" s="560">
        <v>2591.1242359838307</v>
      </c>
      <c r="AT82" s="560">
        <v>2079.4675631686478</v>
      </c>
      <c r="AU82" s="560">
        <v>2303.3653080993913</v>
      </c>
      <c r="AV82" s="560">
        <v>2502.6259377580968</v>
      </c>
      <c r="AW82" s="560">
        <v>2519.42393652378</v>
      </c>
    </row>
    <row r="83" spans="1:49" ht="15.75">
      <c r="A83" s="559" t="s">
        <v>157</v>
      </c>
      <c r="B83" s="560">
        <v>93.153225641350957</v>
      </c>
      <c r="C83" s="560">
        <v>94.364706028680217</v>
      </c>
      <c r="D83" s="560">
        <v>100.24201026610427</v>
      </c>
      <c r="E83" s="560">
        <v>93.38799087997549</v>
      </c>
      <c r="F83" s="560">
        <v>119.84701449854448</v>
      </c>
      <c r="G83" s="560">
        <v>125.5040563793807</v>
      </c>
      <c r="H83" s="560">
        <v>96.063368291155982</v>
      </c>
      <c r="I83" s="560">
        <v>116.959355028093</v>
      </c>
      <c r="J83" s="560">
        <v>103.68412588209767</v>
      </c>
      <c r="K83" s="560">
        <v>117.98523912512186</v>
      </c>
      <c r="L83" s="560">
        <v>103.97952045137305</v>
      </c>
      <c r="M83" s="560">
        <v>124.57101918550624</v>
      </c>
      <c r="N83" s="560">
        <v>106.56715204688345</v>
      </c>
      <c r="O83" s="560">
        <v>104.93453067248771</v>
      </c>
      <c r="P83" s="560">
        <v>113.80312914674896</v>
      </c>
      <c r="Q83" s="560">
        <v>105.23159031798187</v>
      </c>
      <c r="R83" s="560">
        <v>113.93283178577146</v>
      </c>
      <c r="S83" s="560">
        <v>144.68850956003232</v>
      </c>
      <c r="T83" s="560">
        <v>160.1088059745685</v>
      </c>
      <c r="U83" s="560">
        <v>142.39956525165096</v>
      </c>
      <c r="V83" s="560">
        <v>119.3087465486626</v>
      </c>
      <c r="W83" s="560">
        <v>138.53298256771717</v>
      </c>
      <c r="X83" s="560">
        <v>125.81080080948151</v>
      </c>
      <c r="Y83" s="560">
        <v>132.07932146675282</v>
      </c>
      <c r="Z83" s="560">
        <v>129.87297930893371</v>
      </c>
      <c r="AA83" s="560">
        <v>129.19060858338949</v>
      </c>
      <c r="AB83" s="560">
        <v>140.69574676058861</v>
      </c>
      <c r="AC83" s="560">
        <v>120.63136671175394</v>
      </c>
      <c r="AD83" s="560">
        <v>146.28990994315237</v>
      </c>
      <c r="AE83" s="560">
        <v>146.85151534900496</v>
      </c>
      <c r="AF83" s="560">
        <v>146.96232900312498</v>
      </c>
      <c r="AG83" s="560">
        <v>149.07478891045204</v>
      </c>
      <c r="AH83" s="560">
        <v>144.00885281965782</v>
      </c>
      <c r="AI83" s="560">
        <v>139.9844034141918</v>
      </c>
      <c r="AJ83" s="560">
        <v>146.03378140288399</v>
      </c>
      <c r="AK83" s="560">
        <v>148.0636913101556</v>
      </c>
      <c r="AL83" s="560">
        <v>130.58862687212149</v>
      </c>
      <c r="AM83" s="560">
        <v>132.9784589475691</v>
      </c>
      <c r="AN83" s="560">
        <v>142.58471348293116</v>
      </c>
      <c r="AO83" s="560">
        <v>149.36657870406339</v>
      </c>
      <c r="AP83" s="560">
        <v>156.83776204738655</v>
      </c>
      <c r="AQ83" s="560">
        <v>159.81347325433299</v>
      </c>
      <c r="AR83" s="560">
        <v>174.02206086936377</v>
      </c>
      <c r="AS83" s="560">
        <v>172.01042707775582</v>
      </c>
      <c r="AT83" s="560">
        <v>158.58797840348407</v>
      </c>
      <c r="AU83" s="560">
        <v>164.8408336629897</v>
      </c>
      <c r="AV83" s="560">
        <v>166.8527461893562</v>
      </c>
      <c r="AW83" s="560">
        <v>158.78972847999057</v>
      </c>
    </row>
    <row r="84" spans="1:49" ht="15.75">
      <c r="A84" s="559" t="s">
        <v>158</v>
      </c>
      <c r="B84" s="560">
        <v>66.699079385704778</v>
      </c>
      <c r="C84" s="560">
        <v>64.629716924941931</v>
      </c>
      <c r="D84" s="560">
        <v>72.36476547110766</v>
      </c>
      <c r="E84" s="560">
        <v>69.258219577512847</v>
      </c>
      <c r="F84" s="560">
        <v>115.61624086713921</v>
      </c>
      <c r="G84" s="560">
        <v>115.28740216372444</v>
      </c>
      <c r="H84" s="560">
        <v>92.037933478785362</v>
      </c>
      <c r="I84" s="560">
        <v>112.7611333347688</v>
      </c>
      <c r="J84" s="560">
        <v>91.620039232808921</v>
      </c>
      <c r="K84" s="560">
        <v>109.98823679163897</v>
      </c>
      <c r="L84" s="560">
        <v>93.537824556895629</v>
      </c>
      <c r="M84" s="560">
        <v>105.65443323245445</v>
      </c>
      <c r="N84" s="560">
        <v>72.65674808689711</v>
      </c>
      <c r="O84" s="560">
        <v>67.417398973332425</v>
      </c>
      <c r="P84" s="560">
        <v>87.771018238492502</v>
      </c>
      <c r="Q84" s="560">
        <v>78.456699399332251</v>
      </c>
      <c r="R84" s="560">
        <v>109.76664130597148</v>
      </c>
      <c r="S84" s="560">
        <v>134.88063357784287</v>
      </c>
      <c r="T84" s="560">
        <v>149.13995939878498</v>
      </c>
      <c r="U84" s="560">
        <v>126.38068115896317</v>
      </c>
      <c r="V84" s="560">
        <v>103.60094028947501</v>
      </c>
      <c r="W84" s="560">
        <v>116.69935276884148</v>
      </c>
      <c r="X84" s="560">
        <v>111.03263132886332</v>
      </c>
      <c r="Y84" s="560">
        <v>115.85580376291914</v>
      </c>
      <c r="Z84" s="560">
        <v>73.541614160196232</v>
      </c>
      <c r="AA84" s="560">
        <v>74.556348046810712</v>
      </c>
      <c r="AB84" s="560">
        <v>91.364459544064559</v>
      </c>
      <c r="AC84" s="560">
        <v>77.451827020120078</v>
      </c>
      <c r="AD84" s="560">
        <v>109.01016288821599</v>
      </c>
      <c r="AE84" s="560">
        <v>108.649228937022</v>
      </c>
      <c r="AF84" s="560">
        <v>127.18403781345489</v>
      </c>
      <c r="AG84" s="560">
        <v>121.75613082097514</v>
      </c>
      <c r="AH84" s="560">
        <v>129.81920568425943</v>
      </c>
      <c r="AI84" s="560">
        <v>126.05482193480188</v>
      </c>
      <c r="AJ84" s="560">
        <v>151.41002150894448</v>
      </c>
      <c r="AK84" s="560">
        <v>154.70178872122528</v>
      </c>
      <c r="AL84" s="560">
        <v>75.493909187264379</v>
      </c>
      <c r="AM84" s="560">
        <v>76.257502080537023</v>
      </c>
      <c r="AN84" s="560">
        <v>87.317466230690442</v>
      </c>
      <c r="AO84" s="560">
        <v>87.458698126178192</v>
      </c>
      <c r="AP84" s="560">
        <v>115.16111796145762</v>
      </c>
      <c r="AQ84" s="560">
        <v>111.61086604436707</v>
      </c>
      <c r="AR84" s="560">
        <v>137.51217879859379</v>
      </c>
      <c r="AS84" s="560">
        <v>136.73262790797486</v>
      </c>
      <c r="AT84" s="560">
        <v>129.29711526993324</v>
      </c>
      <c r="AU84" s="560">
        <v>134.83810216264607</v>
      </c>
      <c r="AV84" s="560">
        <v>161.69932391229048</v>
      </c>
      <c r="AW84" s="560">
        <v>162.75440531645751</v>
      </c>
    </row>
    <row r="85" spans="1:49" ht="15.75">
      <c r="A85" s="559" t="s">
        <v>159</v>
      </c>
      <c r="B85" s="560">
        <v>13.147529413116825</v>
      </c>
      <c r="C85" s="560">
        <v>13.100235940919395</v>
      </c>
      <c r="D85" s="560">
        <v>15.909584240578784</v>
      </c>
      <c r="E85" s="560">
        <v>14.242165699831336</v>
      </c>
      <c r="F85" s="560">
        <v>22.485606917789337</v>
      </c>
      <c r="G85" s="560">
        <v>22.983469906998035</v>
      </c>
      <c r="H85" s="560">
        <v>16.829256981292072</v>
      </c>
      <c r="I85" s="560">
        <v>21.3965640978378</v>
      </c>
      <c r="J85" s="560">
        <v>21.533127149979009</v>
      </c>
      <c r="K85" s="560">
        <v>24.122908546948356</v>
      </c>
      <c r="L85" s="560">
        <v>20.789654968940425</v>
      </c>
      <c r="M85" s="560">
        <v>25.142317491215433</v>
      </c>
      <c r="N85" s="560">
        <v>13.96074775430705</v>
      </c>
      <c r="O85" s="560">
        <v>15.265993182809856</v>
      </c>
      <c r="P85" s="560">
        <v>18.578453649038423</v>
      </c>
      <c r="Q85" s="560">
        <v>17.410020841664966</v>
      </c>
      <c r="R85" s="560">
        <v>20.125973135442777</v>
      </c>
      <c r="S85" s="560">
        <v>26.554833737300868</v>
      </c>
      <c r="T85" s="560">
        <v>29.205551901635065</v>
      </c>
      <c r="U85" s="560">
        <v>26.501875379945464</v>
      </c>
      <c r="V85" s="560">
        <v>23.749454905066756</v>
      </c>
      <c r="W85" s="560">
        <v>28.342522659740766</v>
      </c>
      <c r="X85" s="560">
        <v>24.880614252156462</v>
      </c>
      <c r="Y85" s="560">
        <v>28.768594818399059</v>
      </c>
      <c r="Z85" s="560">
        <v>16.265724696814686</v>
      </c>
      <c r="AA85" s="560">
        <v>15.889588720119571</v>
      </c>
      <c r="AB85" s="560">
        <v>19.066879256135987</v>
      </c>
      <c r="AC85" s="560">
        <v>17.246117518871063</v>
      </c>
      <c r="AD85" s="560">
        <v>25.972110701953664</v>
      </c>
      <c r="AE85" s="560">
        <v>25.640791186528876</v>
      </c>
      <c r="AF85" s="560">
        <v>30.134598397297403</v>
      </c>
      <c r="AG85" s="560">
        <v>31.105329968958316</v>
      </c>
      <c r="AH85" s="560">
        <v>26.201142043781015</v>
      </c>
      <c r="AI85" s="560">
        <v>25.336742727398338</v>
      </c>
      <c r="AJ85" s="560">
        <v>31.583851956012765</v>
      </c>
      <c r="AK85" s="560">
        <v>32.306799035217523</v>
      </c>
      <c r="AL85" s="560">
        <v>16.454990725174937</v>
      </c>
      <c r="AM85" s="560">
        <v>17.070035603171295</v>
      </c>
      <c r="AN85" s="560">
        <v>19.933300169286586</v>
      </c>
      <c r="AO85" s="560">
        <v>19.956674731762451</v>
      </c>
      <c r="AP85" s="560">
        <v>27.77007524208355</v>
      </c>
      <c r="AQ85" s="560">
        <v>27.598723871727529</v>
      </c>
      <c r="AR85" s="560">
        <v>33.696214099515664</v>
      </c>
      <c r="AS85" s="560">
        <v>33.143782091086507</v>
      </c>
      <c r="AT85" s="560">
        <v>25.9793097146175</v>
      </c>
      <c r="AU85" s="560">
        <v>29.307873394807288</v>
      </c>
      <c r="AV85" s="560">
        <v>34.387323733124042</v>
      </c>
      <c r="AW85" s="560">
        <v>34.282121871617598</v>
      </c>
    </row>
    <row r="86" spans="1:49" ht="15.75">
      <c r="A86" s="559" t="s">
        <v>160</v>
      </c>
      <c r="B86" s="560">
        <v>7.9319736351674832</v>
      </c>
      <c r="C86" s="560">
        <v>7.2675468743861558</v>
      </c>
      <c r="D86" s="560">
        <v>8.9951654180264793</v>
      </c>
      <c r="E86" s="560">
        <v>8.4037150895851465</v>
      </c>
      <c r="F86" s="560">
        <v>9.2939647323514141</v>
      </c>
      <c r="G86" s="560">
        <v>9.6343983692367416</v>
      </c>
      <c r="H86" s="560">
        <v>6.6436004768464709</v>
      </c>
      <c r="I86" s="560">
        <v>8.9508093256195451</v>
      </c>
      <c r="J86" s="560">
        <v>7.5839886912377059</v>
      </c>
      <c r="K86" s="560">
        <v>7.5211650251336826</v>
      </c>
      <c r="L86" s="560">
        <v>7.4411412288085952</v>
      </c>
      <c r="M86" s="560">
        <v>9.2307501254588953</v>
      </c>
      <c r="N86" s="560">
        <v>6.3823768058802317</v>
      </c>
      <c r="O86" s="560">
        <v>7.2521947346852977</v>
      </c>
      <c r="P86" s="560">
        <v>8.5414830720602684</v>
      </c>
      <c r="Q86" s="560">
        <v>7.9426372597109163</v>
      </c>
      <c r="R86" s="560">
        <v>7.9919248499147386</v>
      </c>
      <c r="S86" s="560">
        <v>9.5334664274237646</v>
      </c>
      <c r="T86" s="560">
        <v>10.420834108857671</v>
      </c>
      <c r="U86" s="560">
        <v>9.7470573329307602</v>
      </c>
      <c r="V86" s="560">
        <v>6.2751821387943405</v>
      </c>
      <c r="W86" s="560">
        <v>7.7085717253457871</v>
      </c>
      <c r="X86" s="560">
        <v>6.7618458307712155</v>
      </c>
      <c r="Y86" s="560">
        <v>7.3629490221822902</v>
      </c>
      <c r="Z86" s="560">
        <v>7.7811023550547285</v>
      </c>
      <c r="AA86" s="560">
        <v>6.8165127099647558</v>
      </c>
      <c r="AB86" s="560">
        <v>8.740560498080427</v>
      </c>
      <c r="AC86" s="560">
        <v>7.9002294606328425</v>
      </c>
      <c r="AD86" s="560">
        <v>6.2282344733289179</v>
      </c>
      <c r="AE86" s="560">
        <v>6.7356017672635762</v>
      </c>
      <c r="AF86" s="560">
        <v>7.2428827489750391</v>
      </c>
      <c r="AG86" s="560">
        <v>8.0410557939347971</v>
      </c>
      <c r="AH86" s="560">
        <v>9.2499998754192543</v>
      </c>
      <c r="AI86" s="560">
        <v>7.9330170382914851</v>
      </c>
      <c r="AJ86" s="560">
        <v>10.054441851904054</v>
      </c>
      <c r="AK86" s="560">
        <v>10.002974086152808</v>
      </c>
      <c r="AL86" s="560">
        <v>6.2893293064985203</v>
      </c>
      <c r="AM86" s="560">
        <v>7.1899442675302945</v>
      </c>
      <c r="AN86" s="560">
        <v>8.7588189054078214</v>
      </c>
      <c r="AO86" s="560">
        <v>10.064638127877322</v>
      </c>
      <c r="AP86" s="560">
        <v>5.7297618482409476</v>
      </c>
      <c r="AQ86" s="560">
        <v>5.5838611127423734</v>
      </c>
      <c r="AR86" s="560">
        <v>7.7197189896471885</v>
      </c>
      <c r="AS86" s="560">
        <v>7.3669354040217607</v>
      </c>
      <c r="AT86" s="560">
        <v>7.7829096347206947</v>
      </c>
      <c r="AU86" s="560">
        <v>8.7063123615259723</v>
      </c>
      <c r="AV86" s="560">
        <v>11.580735350011716</v>
      </c>
      <c r="AW86" s="560">
        <v>10.448368280161262</v>
      </c>
    </row>
    <row r="87" spans="1:49" ht="15.75">
      <c r="A87" s="559" t="s">
        <v>161</v>
      </c>
      <c r="B87" s="560">
        <v>2808.0625520411591</v>
      </c>
      <c r="C87" s="560">
        <v>2529.4793769697562</v>
      </c>
      <c r="D87" s="560">
        <v>2877.132541172432</v>
      </c>
      <c r="E87" s="560">
        <v>2870.0711578555988</v>
      </c>
      <c r="F87" s="560">
        <v>2493.4994256193718</v>
      </c>
      <c r="G87" s="560">
        <v>2710.7318598111538</v>
      </c>
      <c r="H87" s="560">
        <v>1803.287625675031</v>
      </c>
      <c r="I87" s="560">
        <v>2078.5124839936075</v>
      </c>
      <c r="J87" s="560">
        <v>2802.7837076466067</v>
      </c>
      <c r="K87" s="560">
        <v>3000.5464369288657</v>
      </c>
      <c r="L87" s="560">
        <v>2602.6916532327255</v>
      </c>
      <c r="M87" s="560">
        <v>3185.3400728254151</v>
      </c>
      <c r="N87" s="560">
        <v>3007.9237463233776</v>
      </c>
      <c r="O87" s="560">
        <v>3215.5722491923798</v>
      </c>
      <c r="P87" s="560">
        <v>2548.6007969044222</v>
      </c>
      <c r="Q87" s="560">
        <v>2176.8346155729723</v>
      </c>
      <c r="R87" s="560">
        <v>2193.2067163216329</v>
      </c>
      <c r="S87" s="560">
        <v>3250.8485506684642</v>
      </c>
      <c r="T87" s="560">
        <v>2599.2803338531021</v>
      </c>
      <c r="U87" s="560">
        <v>2290.9327898269635</v>
      </c>
      <c r="V87" s="560">
        <v>3073.7925485914766</v>
      </c>
      <c r="W87" s="560">
        <v>3839.6211991731343</v>
      </c>
      <c r="X87" s="560">
        <v>2329.570041800102</v>
      </c>
      <c r="Y87" s="560">
        <v>2680.1692543098306</v>
      </c>
      <c r="Z87" s="560">
        <v>3575.0500226570734</v>
      </c>
      <c r="AA87" s="560">
        <v>3347.6606866995548</v>
      </c>
      <c r="AB87" s="560">
        <v>2560.1932680724949</v>
      </c>
      <c r="AC87" s="560">
        <v>2080.6384738174779</v>
      </c>
      <c r="AD87" s="560">
        <v>3523.2990731741579</v>
      </c>
      <c r="AE87" s="560">
        <v>3903.6504335276131</v>
      </c>
      <c r="AF87" s="560">
        <v>2437.767361534331</v>
      </c>
      <c r="AG87" s="560">
        <v>2692.5409850884757</v>
      </c>
      <c r="AH87" s="560">
        <v>2488.4941583992613</v>
      </c>
      <c r="AI87" s="560">
        <v>2471.6300176985837</v>
      </c>
      <c r="AJ87" s="560">
        <v>1936.8296474997517</v>
      </c>
      <c r="AK87" s="560">
        <v>1964.594385351546</v>
      </c>
      <c r="AL87" s="560">
        <v>3053.215442467751</v>
      </c>
      <c r="AM87" s="560">
        <v>3520.4510472551638</v>
      </c>
      <c r="AN87" s="560">
        <v>2498.2552496619182</v>
      </c>
      <c r="AO87" s="560">
        <v>2559.3986962576478</v>
      </c>
      <c r="AP87" s="560">
        <v>3431.0418738721305</v>
      </c>
      <c r="AQ87" s="560">
        <v>3715.4216604764906</v>
      </c>
      <c r="AR87" s="560">
        <v>2679.8278178379787</v>
      </c>
      <c r="AS87" s="560">
        <v>2379.4050177441682</v>
      </c>
      <c r="AT87" s="560">
        <v>2337.1874146852042</v>
      </c>
      <c r="AU87" s="560">
        <v>2854.1074177802748</v>
      </c>
      <c r="AV87" s="560">
        <v>1965.3446686240384</v>
      </c>
      <c r="AW87" s="560">
        <v>1963.751909292984</v>
      </c>
    </row>
    <row r="88" spans="1:49" ht="15.75">
      <c r="A88" s="559" t="s">
        <v>162</v>
      </c>
      <c r="B88" s="560">
        <v>667.58661118278599</v>
      </c>
      <c r="C88" s="560">
        <v>592.46677340933797</v>
      </c>
      <c r="D88" s="560">
        <v>774.30813873551551</v>
      </c>
      <c r="E88" s="560">
        <v>767.73958768456623</v>
      </c>
      <c r="F88" s="560">
        <v>684.12186660004352</v>
      </c>
      <c r="G88" s="560">
        <v>761.71375532107891</v>
      </c>
      <c r="H88" s="560">
        <v>503.99610851587585</v>
      </c>
      <c r="I88" s="560">
        <v>610.33779201503614</v>
      </c>
      <c r="J88" s="560">
        <v>700.11593360378311</v>
      </c>
      <c r="K88" s="560">
        <v>718.38076103951414</v>
      </c>
      <c r="L88" s="560">
        <v>670.63846830652756</v>
      </c>
      <c r="M88" s="560">
        <v>861.40858595386783</v>
      </c>
      <c r="N88" s="560">
        <v>683.32006380053213</v>
      </c>
      <c r="O88" s="560">
        <v>814.96698812936711</v>
      </c>
      <c r="P88" s="560">
        <v>813.20563215152345</v>
      </c>
      <c r="Q88" s="560">
        <v>684.00901775773207</v>
      </c>
      <c r="R88" s="560">
        <v>570.83573080362567</v>
      </c>
      <c r="S88" s="560">
        <v>900.10272498900201</v>
      </c>
      <c r="T88" s="560">
        <v>849.74573431793806</v>
      </c>
      <c r="U88" s="560">
        <v>775.30420492375083</v>
      </c>
      <c r="V88" s="560">
        <v>701.45919730489334</v>
      </c>
      <c r="W88" s="560">
        <v>971.75108903115461</v>
      </c>
      <c r="X88" s="560">
        <v>672.51276147348153</v>
      </c>
      <c r="Y88" s="560">
        <v>836.16083135117185</v>
      </c>
      <c r="Z88" s="560">
        <v>922.05582624014562</v>
      </c>
      <c r="AA88" s="560">
        <v>815.77021873675835</v>
      </c>
      <c r="AB88" s="560">
        <v>916.24130050992642</v>
      </c>
      <c r="AC88" s="560">
        <v>745.8715139858657</v>
      </c>
      <c r="AD88" s="560">
        <v>871.53488708634256</v>
      </c>
      <c r="AE88" s="560">
        <v>964.94243025603237</v>
      </c>
      <c r="AF88" s="560">
        <v>792.40392920917839</v>
      </c>
      <c r="AG88" s="560">
        <v>958.29210662185744</v>
      </c>
      <c r="AH88" s="560">
        <v>678.31927446763098</v>
      </c>
      <c r="AI88" s="560">
        <v>685.63111108855878</v>
      </c>
      <c r="AJ88" s="560">
        <v>723.55409928643212</v>
      </c>
      <c r="AK88" s="560">
        <v>725.79930862596439</v>
      </c>
      <c r="AL88" s="560">
        <v>715.40733608961614</v>
      </c>
      <c r="AM88" s="560">
        <v>836.29972914837299</v>
      </c>
      <c r="AN88" s="560">
        <v>922.54486722834883</v>
      </c>
      <c r="AO88" s="560">
        <v>965.56060610652878</v>
      </c>
      <c r="AP88" s="560">
        <v>811.59346037184446</v>
      </c>
      <c r="AQ88" s="560">
        <v>897.62350495889802</v>
      </c>
      <c r="AR88" s="560">
        <v>994.98059977257276</v>
      </c>
      <c r="AS88" s="560">
        <v>831.11855704943844</v>
      </c>
      <c r="AT88" s="560">
        <v>602.51269737506448</v>
      </c>
      <c r="AU88" s="560">
        <v>792.23085546997049</v>
      </c>
      <c r="AV88" s="560">
        <v>753.47221877884056</v>
      </c>
      <c r="AW88" s="560">
        <v>795.18685897852481</v>
      </c>
    </row>
    <row r="89" spans="1:49" ht="15.75">
      <c r="A89" s="559" t="s">
        <v>163</v>
      </c>
      <c r="B89" s="560">
        <v>2001.0723645894584</v>
      </c>
      <c r="C89" s="560">
        <v>1810.1017519472728</v>
      </c>
      <c r="D89" s="560">
        <v>1998.3176645650685</v>
      </c>
      <c r="E89" s="560">
        <v>2012.5860676053028</v>
      </c>
      <c r="F89" s="560">
        <v>1759.301394552612</v>
      </c>
      <c r="G89" s="560">
        <v>1859.3340143116418</v>
      </c>
      <c r="H89" s="560">
        <v>1288.4034385351563</v>
      </c>
      <c r="I89" s="560">
        <v>1534.0466858564234</v>
      </c>
      <c r="J89" s="560">
        <v>1785.3644607809119</v>
      </c>
      <c r="K89" s="560">
        <v>1961.3512173837917</v>
      </c>
      <c r="L89" s="560">
        <v>1696.6222098585195</v>
      </c>
      <c r="M89" s="560">
        <v>1995.944994665291</v>
      </c>
      <c r="N89" s="560">
        <v>2228.727172996837</v>
      </c>
      <c r="O89" s="560">
        <v>2292.8507696978604</v>
      </c>
      <c r="P89" s="560">
        <v>2078.0915456855737</v>
      </c>
      <c r="Q89" s="560">
        <v>1774.1974653457705</v>
      </c>
      <c r="R89" s="560">
        <v>1665.2966337690518</v>
      </c>
      <c r="S89" s="560">
        <v>2387.6602624407956</v>
      </c>
      <c r="T89" s="560">
        <v>2018.6836675183799</v>
      </c>
      <c r="U89" s="560">
        <v>1790.6992510617456</v>
      </c>
      <c r="V89" s="560">
        <v>2089.4122008286972</v>
      </c>
      <c r="W89" s="560">
        <v>2495.9376667847109</v>
      </c>
      <c r="X89" s="560">
        <v>1680.5482305034773</v>
      </c>
      <c r="Y89" s="560">
        <v>1844.5277086600615</v>
      </c>
      <c r="Z89" s="560">
        <v>2462.0398140954399</v>
      </c>
      <c r="AA89" s="560">
        <v>2351.5510290571947</v>
      </c>
      <c r="AB89" s="560">
        <v>2130.366413966859</v>
      </c>
      <c r="AC89" s="560">
        <v>1783.3579089717405</v>
      </c>
      <c r="AD89" s="560">
        <v>2325.3287947981175</v>
      </c>
      <c r="AE89" s="560">
        <v>2467.9182264875299</v>
      </c>
      <c r="AF89" s="560">
        <v>1782.1347545391422</v>
      </c>
      <c r="AG89" s="560">
        <v>1840.8135221145433</v>
      </c>
      <c r="AH89" s="560">
        <v>1770.0413327610941</v>
      </c>
      <c r="AI89" s="560">
        <v>1801.158805944968</v>
      </c>
      <c r="AJ89" s="560">
        <v>1578.8080898772505</v>
      </c>
      <c r="AK89" s="560">
        <v>1541.4497744793264</v>
      </c>
      <c r="AL89" s="560">
        <v>2116.6921474977626</v>
      </c>
      <c r="AM89" s="560">
        <v>2448.5478011904911</v>
      </c>
      <c r="AN89" s="560">
        <v>2068.1600186562459</v>
      </c>
      <c r="AO89" s="560">
        <v>2122.7861302863193</v>
      </c>
      <c r="AP89" s="560">
        <v>2259.2515728807666</v>
      </c>
      <c r="AQ89" s="560">
        <v>2409.4660463015889</v>
      </c>
      <c r="AR89" s="560">
        <v>2042.6395835239384</v>
      </c>
      <c r="AS89" s="560">
        <v>1874.8758693362911</v>
      </c>
      <c r="AT89" s="560">
        <v>1686.6263757972738</v>
      </c>
      <c r="AU89" s="560">
        <v>2060.5956392227736</v>
      </c>
      <c r="AV89" s="560">
        <v>1560.3621297794773</v>
      </c>
      <c r="AW89" s="560">
        <v>1625.2718205939036</v>
      </c>
    </row>
    <row r="90" spans="1:49" ht="15.75">
      <c r="A90" s="559" t="s">
        <v>164</v>
      </c>
      <c r="B90" s="560">
        <v>2479.3565945246119</v>
      </c>
      <c r="C90" s="560">
        <v>2266.7391597602873</v>
      </c>
      <c r="D90" s="560">
        <v>2698.8029512461735</v>
      </c>
      <c r="E90" s="560">
        <v>2644.013326631467</v>
      </c>
      <c r="F90" s="560">
        <v>2643.973319841165</v>
      </c>
      <c r="G90" s="560">
        <v>2861.9651270715613</v>
      </c>
      <c r="H90" s="560">
        <v>2003.4787680693635</v>
      </c>
      <c r="I90" s="560">
        <v>2395.4939965806984</v>
      </c>
      <c r="J90" s="560">
        <v>2284.1124618480062</v>
      </c>
      <c r="K90" s="560">
        <v>2458.1696419596378</v>
      </c>
      <c r="L90" s="560">
        <v>2211.1830013718527</v>
      </c>
      <c r="M90" s="560">
        <v>2677.024399098852</v>
      </c>
      <c r="N90" s="560">
        <v>2679.6770192503018</v>
      </c>
      <c r="O90" s="560">
        <v>2863.9510421187442</v>
      </c>
      <c r="P90" s="560">
        <v>2813.5758613332437</v>
      </c>
      <c r="Q90" s="560">
        <v>2410.2832187670679</v>
      </c>
      <c r="R90" s="560">
        <v>2414.2526240510642</v>
      </c>
      <c r="S90" s="560">
        <v>3432.9295937652164</v>
      </c>
      <c r="T90" s="560">
        <v>3180.9380277191617</v>
      </c>
      <c r="U90" s="560">
        <v>2825.7038856272229</v>
      </c>
      <c r="V90" s="560">
        <v>2484.5625480281319</v>
      </c>
      <c r="W90" s="560">
        <v>3047.2911620346304</v>
      </c>
      <c r="X90" s="560">
        <v>2214.6448164851618</v>
      </c>
      <c r="Y90" s="560">
        <v>2515.6920290997796</v>
      </c>
      <c r="Z90" s="560">
        <v>3039.7043821289344</v>
      </c>
      <c r="AA90" s="560">
        <v>2953.9016834959966</v>
      </c>
      <c r="AB90" s="560">
        <v>3043.2337345436699</v>
      </c>
      <c r="AC90" s="560">
        <v>2538.3938358714204</v>
      </c>
      <c r="AD90" s="560">
        <v>2746.2509515858787</v>
      </c>
      <c r="AE90" s="560">
        <v>2937.1523149573591</v>
      </c>
      <c r="AF90" s="560">
        <v>2536.8337629467974</v>
      </c>
      <c r="AG90" s="560">
        <v>2673.0121703023178</v>
      </c>
      <c r="AH90" s="560">
        <v>2637.88072052299</v>
      </c>
      <c r="AI90" s="560">
        <v>2717.6001718165294</v>
      </c>
      <c r="AJ90" s="560">
        <v>2605.7281143212999</v>
      </c>
      <c r="AK90" s="560">
        <v>2585.1854531363233</v>
      </c>
      <c r="AL90" s="560">
        <v>2519.3116867351205</v>
      </c>
      <c r="AM90" s="560">
        <v>2905.8113152166884</v>
      </c>
      <c r="AN90" s="560">
        <v>3224.5931014715011</v>
      </c>
      <c r="AO90" s="560">
        <v>3276.2751600087581</v>
      </c>
      <c r="AP90" s="560">
        <v>2634.0043579689245</v>
      </c>
      <c r="AQ90" s="560">
        <v>2850.9399050576271</v>
      </c>
      <c r="AR90" s="560">
        <v>2963.442805448773</v>
      </c>
      <c r="AS90" s="560">
        <v>2640.7030745311704</v>
      </c>
      <c r="AT90" s="560">
        <v>2434.5454568195551</v>
      </c>
      <c r="AU90" s="560">
        <v>2892.8940556445327</v>
      </c>
      <c r="AV90" s="560">
        <v>2696.5271379421843</v>
      </c>
      <c r="AW90" s="560">
        <v>2850.4049302199442</v>
      </c>
    </row>
    <row r="91" spans="1:49" ht="15.75">
      <c r="A91" s="559" t="s">
        <v>165</v>
      </c>
      <c r="B91" s="560">
        <v>306.31991948420301</v>
      </c>
      <c r="C91" s="560">
        <v>259.63547636432435</v>
      </c>
      <c r="D91" s="560">
        <v>329.84710365631008</v>
      </c>
      <c r="E91" s="560">
        <v>310.26991593425873</v>
      </c>
      <c r="F91" s="560">
        <v>362.51329217930345</v>
      </c>
      <c r="G91" s="560">
        <v>381.72595698612264</v>
      </c>
      <c r="H91" s="560">
        <v>264.55886527605594</v>
      </c>
      <c r="I91" s="560">
        <v>323.31377006956103</v>
      </c>
      <c r="J91" s="560">
        <v>297.60739280633391</v>
      </c>
      <c r="K91" s="560">
        <v>291.93344316163819</v>
      </c>
      <c r="L91" s="560">
        <v>265.72006517471658</v>
      </c>
      <c r="M91" s="560">
        <v>350.14307782294446</v>
      </c>
      <c r="N91" s="560">
        <v>304.82681440872142</v>
      </c>
      <c r="O91" s="560">
        <v>343.58588166196336</v>
      </c>
      <c r="P91" s="560">
        <v>356.56353839943824</v>
      </c>
      <c r="Q91" s="560">
        <v>296.82652760699108</v>
      </c>
      <c r="R91" s="560">
        <v>342.28742888698309</v>
      </c>
      <c r="S91" s="560">
        <v>463.01481812345463</v>
      </c>
      <c r="T91" s="560">
        <v>454.31638115323216</v>
      </c>
      <c r="U91" s="560">
        <v>391.07325874045665</v>
      </c>
      <c r="V91" s="560">
        <v>296.20507620578235</v>
      </c>
      <c r="W91" s="560">
        <v>394.20941381602228</v>
      </c>
      <c r="X91" s="560">
        <v>282.6329454558628</v>
      </c>
      <c r="Y91" s="560">
        <v>337.68331109730156</v>
      </c>
      <c r="Z91" s="560">
        <v>385.95218697807155</v>
      </c>
      <c r="AA91" s="560">
        <v>348.82096683415466</v>
      </c>
      <c r="AB91" s="560">
        <v>412.59242147771016</v>
      </c>
      <c r="AC91" s="560">
        <v>332.37707703752409</v>
      </c>
      <c r="AD91" s="560">
        <v>345.80117296678742</v>
      </c>
      <c r="AE91" s="560">
        <v>387.67305569672567</v>
      </c>
      <c r="AF91" s="560">
        <v>340.87423073463287</v>
      </c>
      <c r="AG91" s="560">
        <v>377.03189827637937</v>
      </c>
      <c r="AH91" s="560">
        <v>324.60783682558258</v>
      </c>
      <c r="AI91" s="560">
        <v>352.71023215095249</v>
      </c>
      <c r="AJ91" s="560">
        <v>374.19964296727881</v>
      </c>
      <c r="AK91" s="560">
        <v>359.82591724140963</v>
      </c>
      <c r="AL91" s="560">
        <v>299.45740209839579</v>
      </c>
      <c r="AM91" s="560">
        <v>355.03933659107071</v>
      </c>
      <c r="AN91" s="560">
        <v>428.19188028045767</v>
      </c>
      <c r="AO91" s="560">
        <v>494.06153059740444</v>
      </c>
      <c r="AP91" s="560">
        <v>291.03087304654332</v>
      </c>
      <c r="AQ91" s="560">
        <v>367.75973873979893</v>
      </c>
      <c r="AR91" s="560">
        <v>402.71569922840558</v>
      </c>
      <c r="AS91" s="560">
        <v>366.50172601640861</v>
      </c>
      <c r="AT91" s="560">
        <v>327.12469988707613</v>
      </c>
      <c r="AU91" s="560">
        <v>360.2667877136571</v>
      </c>
      <c r="AV91" s="560">
        <v>399.59211114588305</v>
      </c>
      <c r="AW91" s="560">
        <v>440.48038911359072</v>
      </c>
    </row>
    <row r="92" spans="1:49" ht="15.75">
      <c r="A92" s="559" t="s">
        <v>166</v>
      </c>
      <c r="B92" s="560">
        <v>161.24025159468906</v>
      </c>
      <c r="C92" s="560">
        <v>139.04185204402009</v>
      </c>
      <c r="D92" s="560">
        <v>177.45034625961816</v>
      </c>
      <c r="E92" s="560">
        <v>178.06031734704098</v>
      </c>
      <c r="F92" s="560">
        <v>172.06654891905654</v>
      </c>
      <c r="G92" s="560">
        <v>185.85383783093496</v>
      </c>
      <c r="H92" s="560">
        <v>131.24331890965507</v>
      </c>
      <c r="I92" s="560">
        <v>154.5394540501843</v>
      </c>
      <c r="J92" s="560">
        <v>157.4675746155267</v>
      </c>
      <c r="K92" s="560">
        <v>160.30219775024548</v>
      </c>
      <c r="L92" s="560">
        <v>152.62519584044054</v>
      </c>
      <c r="M92" s="560">
        <v>190.27100080198002</v>
      </c>
      <c r="N92" s="560">
        <v>164.2615705295043</v>
      </c>
      <c r="O92" s="560">
        <v>191.59767703038489</v>
      </c>
      <c r="P92" s="560">
        <v>184.56336917463972</v>
      </c>
      <c r="Q92" s="560">
        <v>160.16617948052681</v>
      </c>
      <c r="R92" s="560">
        <v>147.00550823988513</v>
      </c>
      <c r="S92" s="560">
        <v>219.86812495707809</v>
      </c>
      <c r="T92" s="560">
        <v>209.84558293678322</v>
      </c>
      <c r="U92" s="560">
        <v>196.39905179324828</v>
      </c>
      <c r="V92" s="560">
        <v>156.10510457459017</v>
      </c>
      <c r="W92" s="560">
        <v>206.33634272260841</v>
      </c>
      <c r="X92" s="560">
        <v>146.72880630385771</v>
      </c>
      <c r="Y92" s="560">
        <v>182.73758679242957</v>
      </c>
      <c r="Z92" s="560">
        <v>211.95922714111151</v>
      </c>
      <c r="AA92" s="560">
        <v>191.05674745647462</v>
      </c>
      <c r="AB92" s="560">
        <v>196.8679272204655</v>
      </c>
      <c r="AC92" s="560">
        <v>161.21895976961369</v>
      </c>
      <c r="AD92" s="560">
        <v>189.95450779249134</v>
      </c>
      <c r="AE92" s="560">
        <v>207.02993072049804</v>
      </c>
      <c r="AF92" s="560">
        <v>166.13766706150034</v>
      </c>
      <c r="AG92" s="560">
        <v>192.43308662455885</v>
      </c>
      <c r="AH92" s="560">
        <v>172.91583217092307</v>
      </c>
      <c r="AI92" s="560">
        <v>160.54598574562471</v>
      </c>
      <c r="AJ92" s="560">
        <v>168.62839241997159</v>
      </c>
      <c r="AK92" s="560">
        <v>172.71806452004708</v>
      </c>
      <c r="AL92" s="560">
        <v>154.49413668890705</v>
      </c>
      <c r="AM92" s="560">
        <v>176.85209852943723</v>
      </c>
      <c r="AN92" s="560">
        <v>189.80627993146351</v>
      </c>
      <c r="AO92" s="560">
        <v>197.10732951133218</v>
      </c>
      <c r="AP92" s="560">
        <v>172.26164219869818</v>
      </c>
      <c r="AQ92" s="560">
        <v>179.91969483334572</v>
      </c>
      <c r="AR92" s="560">
        <v>193.19065596249391</v>
      </c>
      <c r="AS92" s="560">
        <v>160.4463771217159</v>
      </c>
      <c r="AT92" s="560">
        <v>148.46362791776477</v>
      </c>
      <c r="AU92" s="560">
        <v>191.59837242479367</v>
      </c>
      <c r="AV92" s="560">
        <v>169.13110373116834</v>
      </c>
      <c r="AW92" s="560">
        <v>184.24477171373965</v>
      </c>
    </row>
    <row r="93" spans="1:49" ht="15.75">
      <c r="A93" s="559" t="s">
        <v>167</v>
      </c>
      <c r="B93" s="560">
        <v>496.46242530102671</v>
      </c>
      <c r="C93" s="560">
        <v>449.85135888047284</v>
      </c>
      <c r="D93" s="560">
        <v>543.52946038255379</v>
      </c>
      <c r="E93" s="560">
        <v>530.62408203709288</v>
      </c>
      <c r="F93" s="560">
        <v>631.85541799974715</v>
      </c>
      <c r="G93" s="560">
        <v>677.24475312383026</v>
      </c>
      <c r="H93" s="560">
        <v>493.92785258174274</v>
      </c>
      <c r="I93" s="560">
        <v>575.03306172155578</v>
      </c>
      <c r="J93" s="560">
        <v>466.47963650281548</v>
      </c>
      <c r="K93" s="560">
        <v>511.67876405205516</v>
      </c>
      <c r="L93" s="560">
        <v>466.87672039638682</v>
      </c>
      <c r="M93" s="560">
        <v>568.40583992075835</v>
      </c>
      <c r="N93" s="560">
        <v>554.01914150493008</v>
      </c>
      <c r="O93" s="560">
        <v>586.12688015087838</v>
      </c>
      <c r="P93" s="560">
        <v>604.11372502171946</v>
      </c>
      <c r="Q93" s="560">
        <v>523.76294215748226</v>
      </c>
      <c r="R93" s="560">
        <v>565.87502823203863</v>
      </c>
      <c r="S93" s="560">
        <v>806.29825356266815</v>
      </c>
      <c r="T93" s="560">
        <v>794.97825452388292</v>
      </c>
      <c r="U93" s="560">
        <v>693.22356098062153</v>
      </c>
      <c r="V93" s="560">
        <v>510.56968370329901</v>
      </c>
      <c r="W93" s="560">
        <v>624.16865561935174</v>
      </c>
      <c r="X93" s="560">
        <v>487.41258550488101</v>
      </c>
      <c r="Y93" s="560">
        <v>565.44937035426835</v>
      </c>
      <c r="Z93" s="560">
        <v>650.15980482236546</v>
      </c>
      <c r="AA93" s="560">
        <v>617.43867926983148</v>
      </c>
      <c r="AB93" s="560">
        <v>745.44679842005871</v>
      </c>
      <c r="AC93" s="560">
        <v>603.29375356525497</v>
      </c>
      <c r="AD93" s="560">
        <v>595.52851117055229</v>
      </c>
      <c r="AE93" s="560">
        <v>617.14786325033151</v>
      </c>
      <c r="AF93" s="560">
        <v>570.7380110144253</v>
      </c>
      <c r="AG93" s="560">
        <v>609.95830862942694</v>
      </c>
      <c r="AH93" s="560">
        <v>659.87624371022923</v>
      </c>
      <c r="AI93" s="560">
        <v>663.01064337237608</v>
      </c>
      <c r="AJ93" s="560">
        <v>695.92289672675986</v>
      </c>
      <c r="AK93" s="560">
        <v>704.31432881215892</v>
      </c>
      <c r="AL93" s="560">
        <v>543.78200716207346</v>
      </c>
      <c r="AM93" s="560">
        <v>612.76789720834836</v>
      </c>
      <c r="AN93" s="560">
        <v>794.03465083479955</v>
      </c>
      <c r="AO93" s="560">
        <v>808.5974019762964</v>
      </c>
      <c r="AP93" s="560">
        <v>542.2893197018949</v>
      </c>
      <c r="AQ93" s="560">
        <v>567.9814747632322</v>
      </c>
      <c r="AR93" s="560">
        <v>704.35646018072146</v>
      </c>
      <c r="AS93" s="560">
        <v>612.14534017505582</v>
      </c>
      <c r="AT93" s="560">
        <v>620.54278999734333</v>
      </c>
      <c r="AU93" s="560">
        <v>728.19569409007966</v>
      </c>
      <c r="AV93" s="560">
        <v>731.27990883657321</v>
      </c>
      <c r="AW93" s="560">
        <v>775.94056045605373</v>
      </c>
    </row>
    <row r="94" spans="1:49" ht="15.75">
      <c r="A94" s="559" t="s">
        <v>168</v>
      </c>
      <c r="B94" s="560">
        <v>379.22829244896093</v>
      </c>
      <c r="C94" s="560">
        <v>336.06943720760825</v>
      </c>
      <c r="D94" s="560">
        <v>484.68288447829417</v>
      </c>
      <c r="E94" s="560">
        <v>452.97224286133184</v>
      </c>
      <c r="F94" s="560">
        <v>531.175640900301</v>
      </c>
      <c r="G94" s="560">
        <v>551.03974638478121</v>
      </c>
      <c r="H94" s="560">
        <v>350.22482186460212</v>
      </c>
      <c r="I94" s="560">
        <v>483.257939661119</v>
      </c>
      <c r="J94" s="560">
        <v>342.73978015444476</v>
      </c>
      <c r="K94" s="560">
        <v>358.64639383016214</v>
      </c>
      <c r="L94" s="560">
        <v>350.61834966883822</v>
      </c>
      <c r="M94" s="560">
        <v>442.73778132610602</v>
      </c>
      <c r="N94" s="560">
        <v>377.98137164008432</v>
      </c>
      <c r="O94" s="560">
        <v>466.48280428777827</v>
      </c>
      <c r="P94" s="560">
        <v>511.03575017209243</v>
      </c>
      <c r="Q94" s="560">
        <v>467.82256062726583</v>
      </c>
      <c r="R94" s="560">
        <v>405.3515792707579</v>
      </c>
      <c r="S94" s="560">
        <v>639.4945238754193</v>
      </c>
      <c r="T94" s="560">
        <v>651.06945463700765</v>
      </c>
      <c r="U94" s="560">
        <v>583.52399944072181</v>
      </c>
      <c r="V94" s="560">
        <v>372.53521270719369</v>
      </c>
      <c r="W94" s="560">
        <v>502.15232673591248</v>
      </c>
      <c r="X94" s="560">
        <v>415.74055680048656</v>
      </c>
      <c r="Y94" s="560">
        <v>427.04135438030295</v>
      </c>
      <c r="Z94" s="560">
        <v>488.05054511225092</v>
      </c>
      <c r="AA94" s="560">
        <v>430.46271842652243</v>
      </c>
      <c r="AB94" s="560">
        <v>583.77903877854658</v>
      </c>
      <c r="AC94" s="560">
        <v>434.15113724644829</v>
      </c>
      <c r="AD94" s="560">
        <v>470.76055251320003</v>
      </c>
      <c r="AE94" s="560">
        <v>475.07790224768377</v>
      </c>
      <c r="AF94" s="560">
        <v>441.83067525089132</v>
      </c>
      <c r="AG94" s="560">
        <v>506.52247684799966</v>
      </c>
      <c r="AH94" s="560">
        <v>510.35772366042045</v>
      </c>
      <c r="AI94" s="560">
        <v>478.21755638498229</v>
      </c>
      <c r="AJ94" s="560">
        <v>568.56335676382537</v>
      </c>
      <c r="AK94" s="560">
        <v>561.14590645789394</v>
      </c>
      <c r="AL94" s="560">
        <v>393.82037455752379</v>
      </c>
      <c r="AM94" s="560">
        <v>437.63806268832019</v>
      </c>
      <c r="AN94" s="560">
        <v>646.78974417496363</v>
      </c>
      <c r="AO94" s="560">
        <v>647.40708920182021</v>
      </c>
      <c r="AP94" s="560">
        <v>390.81869853421392</v>
      </c>
      <c r="AQ94" s="560">
        <v>416.36686199325015</v>
      </c>
      <c r="AR94" s="560">
        <v>532.70941932312451</v>
      </c>
      <c r="AS94" s="560">
        <v>475.30873357803495</v>
      </c>
      <c r="AT94" s="560">
        <v>427.81227552436258</v>
      </c>
      <c r="AU94" s="560">
        <v>547.61039247979431</v>
      </c>
      <c r="AV94" s="560">
        <v>603.60411116551347</v>
      </c>
      <c r="AW94" s="560">
        <v>623.38967572302363</v>
      </c>
    </row>
    <row r="95" spans="1:49" ht="15.75">
      <c r="A95" s="559" t="s">
        <v>169</v>
      </c>
      <c r="B95" s="560">
        <v>102.7275443924854</v>
      </c>
      <c r="C95" s="560">
        <v>84.781679670048504</v>
      </c>
      <c r="D95" s="560">
        <v>103.82022561216228</v>
      </c>
      <c r="E95" s="560">
        <v>103.83327294227682</v>
      </c>
      <c r="F95" s="560">
        <v>79.744142202041715</v>
      </c>
      <c r="G95" s="560">
        <v>92.389252586225709</v>
      </c>
      <c r="H95" s="560">
        <v>55.675028934699611</v>
      </c>
      <c r="I95" s="560">
        <v>68.432643851987066</v>
      </c>
      <c r="J95" s="560">
        <v>90.197112866768734</v>
      </c>
      <c r="K95" s="560">
        <v>95.616914071822805</v>
      </c>
      <c r="L95" s="560">
        <v>80.691279744396368</v>
      </c>
      <c r="M95" s="560">
        <v>106.37299246613945</v>
      </c>
      <c r="N95" s="560">
        <v>94.896715288287652</v>
      </c>
      <c r="O95" s="560">
        <v>118.23679277685727</v>
      </c>
      <c r="P95" s="560">
        <v>84.415603202795594</v>
      </c>
      <c r="Q95" s="560">
        <v>80.335548380861638</v>
      </c>
      <c r="R95" s="560">
        <v>88.459571210787303</v>
      </c>
      <c r="S95" s="560">
        <v>111.96076781198769</v>
      </c>
      <c r="T95" s="560">
        <v>79.792421922542601</v>
      </c>
      <c r="U95" s="560">
        <v>73.783127297495199</v>
      </c>
      <c r="V95" s="560">
        <v>91.343968970765474</v>
      </c>
      <c r="W95" s="560">
        <v>135.59187783322122</v>
      </c>
      <c r="X95" s="560">
        <v>70.156878449779896</v>
      </c>
      <c r="Y95" s="560">
        <v>93.211783402694692</v>
      </c>
      <c r="Z95" s="560">
        <v>153.55764333583309</v>
      </c>
      <c r="AA95" s="560">
        <v>117.45390653901734</v>
      </c>
      <c r="AB95" s="560">
        <v>80.551348138330937</v>
      </c>
      <c r="AC95" s="560">
        <v>67.785054138379166</v>
      </c>
      <c r="AD95" s="560">
        <v>124.79580973358939</v>
      </c>
      <c r="AE95" s="560">
        <v>147.47294318426469</v>
      </c>
      <c r="AF95" s="560">
        <v>71.987936152870191</v>
      </c>
      <c r="AG95" s="560">
        <v>95.500873177569218</v>
      </c>
      <c r="AH95" s="560">
        <v>82.441605926047743</v>
      </c>
      <c r="AI95" s="560">
        <v>76.360334717268628</v>
      </c>
      <c r="AJ95" s="560">
        <v>58.042375973307557</v>
      </c>
      <c r="AK95" s="560">
        <v>56.455536899871717</v>
      </c>
      <c r="AL95" s="560">
        <v>111.17481277501712</v>
      </c>
      <c r="AM95" s="560">
        <v>127.19898518536391</v>
      </c>
      <c r="AN95" s="560">
        <v>79.542812143728256</v>
      </c>
      <c r="AO95" s="560">
        <v>84.984957623740115</v>
      </c>
      <c r="AP95" s="560">
        <v>114.72986824147063</v>
      </c>
      <c r="AQ95" s="560">
        <v>122.73670935304914</v>
      </c>
      <c r="AR95" s="560">
        <v>82.947259679515625</v>
      </c>
      <c r="AS95" s="560">
        <v>72.043144153972236</v>
      </c>
      <c r="AT95" s="560">
        <v>70.827542961986751</v>
      </c>
      <c r="AU95" s="560">
        <v>93.215354044041902</v>
      </c>
      <c r="AV95" s="560">
        <v>59.94736561076359</v>
      </c>
      <c r="AW95" s="560">
        <v>64.412255685272413</v>
      </c>
    </row>
    <row r="96" spans="1:49" ht="15.75">
      <c r="A96" s="559" t="s">
        <v>170</v>
      </c>
      <c r="B96" s="560">
        <v>440.69718797900623</v>
      </c>
      <c r="C96" s="560">
        <v>373.23782203292575</v>
      </c>
      <c r="D96" s="560">
        <v>420.542171050283</v>
      </c>
      <c r="E96" s="560">
        <v>421.03064936517342</v>
      </c>
      <c r="F96" s="560">
        <v>410.92858388502538</v>
      </c>
      <c r="G96" s="560">
        <v>443.90185042682538</v>
      </c>
      <c r="H96" s="560">
        <v>259.34766050975873</v>
      </c>
      <c r="I96" s="560">
        <v>340.58098069232892</v>
      </c>
      <c r="J96" s="560">
        <v>398.45321201204052</v>
      </c>
      <c r="K96" s="560">
        <v>421.47876881681771</v>
      </c>
      <c r="L96" s="560">
        <v>355.16993046835205</v>
      </c>
      <c r="M96" s="560">
        <v>436.576072864759</v>
      </c>
      <c r="N96" s="560">
        <v>495.2128187590622</v>
      </c>
      <c r="O96" s="560">
        <v>576.6581705756239</v>
      </c>
      <c r="P96" s="560">
        <v>457.04631321950194</v>
      </c>
      <c r="Q96" s="560">
        <v>380.17324286066884</v>
      </c>
      <c r="R96" s="560">
        <v>384.80623871110618</v>
      </c>
      <c r="S96" s="560">
        <v>618.48162002897743</v>
      </c>
      <c r="T96" s="560">
        <v>467.83885437954297</v>
      </c>
      <c r="U96" s="560">
        <v>399.96783706356524</v>
      </c>
      <c r="V96" s="560">
        <v>426.88344847006226</v>
      </c>
      <c r="W96" s="560">
        <v>590.3268251204579</v>
      </c>
      <c r="X96" s="560">
        <v>353.46724006411233</v>
      </c>
      <c r="Y96" s="560">
        <v>416.08418896383984</v>
      </c>
      <c r="Z96" s="560">
        <v>649.44297681025148</v>
      </c>
      <c r="AA96" s="560">
        <v>604.4868944576416</v>
      </c>
      <c r="AB96" s="560">
        <v>480.44326229816846</v>
      </c>
      <c r="AC96" s="560">
        <v>385.78785218880722</v>
      </c>
      <c r="AD96" s="560">
        <v>548.78070074631364</v>
      </c>
      <c r="AE96" s="560">
        <v>599.54374859206371</v>
      </c>
      <c r="AF96" s="560">
        <v>356.53632396053558</v>
      </c>
      <c r="AG96" s="560">
        <v>405.63258034427139</v>
      </c>
      <c r="AH96" s="560">
        <v>460.88267220156314</v>
      </c>
      <c r="AI96" s="560">
        <v>437.06809703476625</v>
      </c>
      <c r="AJ96" s="560">
        <v>364.69378992490039</v>
      </c>
      <c r="AK96" s="560">
        <v>347.60202963759184</v>
      </c>
      <c r="AL96" s="560">
        <v>533.27312061925716</v>
      </c>
      <c r="AM96" s="560">
        <v>622.36858424317563</v>
      </c>
      <c r="AN96" s="560">
        <v>496.04603103494719</v>
      </c>
      <c r="AO96" s="560">
        <v>495.55511381629469</v>
      </c>
      <c r="AP96" s="560">
        <v>504.58742849136627</v>
      </c>
      <c r="AQ96" s="560">
        <v>553.42651368463009</v>
      </c>
      <c r="AR96" s="560">
        <v>457.27299903418731</v>
      </c>
      <c r="AS96" s="560">
        <v>403.78588991614095</v>
      </c>
      <c r="AT96" s="560">
        <v>437.84895278366628</v>
      </c>
      <c r="AU96" s="560">
        <v>547.36567881531118</v>
      </c>
      <c r="AV96" s="560">
        <v>374.51767507050266</v>
      </c>
      <c r="AW96" s="560">
        <v>385.96671378792814</v>
      </c>
    </row>
    <row r="97" spans="1:49" ht="15.75">
      <c r="A97" s="559" t="s">
        <v>171</v>
      </c>
      <c r="B97" s="560">
        <v>5275.2337533066993</v>
      </c>
      <c r="C97" s="560">
        <v>5312.4091038147035</v>
      </c>
      <c r="D97" s="560">
        <v>5699.2682266772053</v>
      </c>
      <c r="E97" s="560">
        <v>5232.9595489567882</v>
      </c>
      <c r="F97" s="560">
        <v>4039.2166137096719</v>
      </c>
      <c r="G97" s="560">
        <v>3836.728857173212</v>
      </c>
      <c r="H97" s="560">
        <v>3449.9472026875442</v>
      </c>
      <c r="I97" s="560">
        <v>3973.0852327816151</v>
      </c>
      <c r="J97" s="560">
        <v>5188.0035754315377</v>
      </c>
      <c r="K97" s="560">
        <v>5789.8986417598489</v>
      </c>
      <c r="L97" s="560">
        <v>5828.7937409799679</v>
      </c>
      <c r="M97" s="560">
        <v>6111.5903364285687</v>
      </c>
      <c r="N97" s="560">
        <v>6276.0525513337361</v>
      </c>
      <c r="O97" s="560">
        <v>5848.7062061636198</v>
      </c>
      <c r="P97" s="560">
        <v>7180.5073693988397</v>
      </c>
      <c r="Q97" s="560">
        <v>6716.2719473417819</v>
      </c>
      <c r="R97" s="560">
        <v>4075.9912474784628</v>
      </c>
      <c r="S97" s="560">
        <v>4948.0717061392479</v>
      </c>
      <c r="T97" s="560">
        <v>5320.4545675946611</v>
      </c>
      <c r="U97" s="560">
        <v>4921.0726633402583</v>
      </c>
      <c r="V97" s="560">
        <v>6302.9695808370188</v>
      </c>
      <c r="W97" s="560">
        <v>6182.5615778694755</v>
      </c>
      <c r="X97" s="560">
        <v>7237.0259871854805</v>
      </c>
      <c r="Y97" s="560">
        <v>7192.5903481078331</v>
      </c>
      <c r="Z97" s="560">
        <v>6242.1428778531317</v>
      </c>
      <c r="AA97" s="560">
        <v>7206.8546643128184</v>
      </c>
      <c r="AB97" s="560">
        <v>8021.8480396789255</v>
      </c>
      <c r="AC97" s="560">
        <v>7032.0567693460271</v>
      </c>
      <c r="AD97" s="560">
        <v>6968.3644350551222</v>
      </c>
      <c r="AE97" s="560">
        <v>6528.4567223868289</v>
      </c>
      <c r="AF97" s="560">
        <v>7866.6421632031788</v>
      </c>
      <c r="AG97" s="560">
        <v>6781.9705759386388</v>
      </c>
      <c r="AH97" s="560">
        <v>4162.7833164228969</v>
      </c>
      <c r="AI97" s="560">
        <v>3848.7098675703792</v>
      </c>
      <c r="AJ97" s="560">
        <v>5087.4727992209973</v>
      </c>
      <c r="AK97" s="560">
        <v>5165.6660999631349</v>
      </c>
      <c r="AL97" s="560">
        <v>6698.4482730962818</v>
      </c>
      <c r="AM97" s="560">
        <v>6780.7321517149585</v>
      </c>
      <c r="AN97" s="560">
        <v>8660.7252335751782</v>
      </c>
      <c r="AO97" s="560">
        <v>8124.6591329234498</v>
      </c>
      <c r="AP97" s="560">
        <v>7703.2402972974251</v>
      </c>
      <c r="AQ97" s="560">
        <v>8587.5614112399089</v>
      </c>
      <c r="AR97" s="560">
        <v>8758.529381941973</v>
      </c>
      <c r="AS97" s="560">
        <v>9159.0741426764162</v>
      </c>
      <c r="AT97" s="560">
        <v>4562.3260955158694</v>
      </c>
      <c r="AU97" s="560">
        <v>4737.3469239542828</v>
      </c>
      <c r="AV97" s="560">
        <v>5264.8828073723516</v>
      </c>
      <c r="AW97" s="560">
        <v>5701.7253903836827</v>
      </c>
    </row>
    <row r="98" spans="1:49" ht="15.75">
      <c r="A98" s="559" t="s">
        <v>172</v>
      </c>
      <c r="B98" s="560">
        <v>531.59914473637275</v>
      </c>
      <c r="C98" s="560">
        <v>551.36445476209792</v>
      </c>
      <c r="D98" s="560">
        <v>620.51611021758777</v>
      </c>
      <c r="E98" s="560">
        <v>586.29238924314325</v>
      </c>
      <c r="F98" s="560">
        <v>351.06938825544228</v>
      </c>
      <c r="G98" s="560">
        <v>354.96948445195522</v>
      </c>
      <c r="H98" s="560">
        <v>343.62040799135207</v>
      </c>
      <c r="I98" s="560">
        <v>357.05041142492638</v>
      </c>
      <c r="J98" s="560">
        <v>551.58806890661754</v>
      </c>
      <c r="K98" s="560">
        <v>564.12419073236117</v>
      </c>
      <c r="L98" s="560">
        <v>602.64215797285806</v>
      </c>
      <c r="M98" s="560">
        <v>668.86935401676794</v>
      </c>
      <c r="N98" s="560">
        <v>656.24359435846077</v>
      </c>
      <c r="O98" s="560">
        <v>623.9427546982572</v>
      </c>
      <c r="P98" s="560">
        <v>704.06051128060574</v>
      </c>
      <c r="Q98" s="560">
        <v>678.88768262644533</v>
      </c>
      <c r="R98" s="560">
        <v>351.87782656303011</v>
      </c>
      <c r="S98" s="560">
        <v>452.81621414253129</v>
      </c>
      <c r="T98" s="560">
        <v>471.3358245763132</v>
      </c>
      <c r="U98" s="560">
        <v>445.65742694532491</v>
      </c>
      <c r="V98" s="560">
        <v>686.04562844979762</v>
      </c>
      <c r="W98" s="560">
        <v>694.99051158512475</v>
      </c>
      <c r="X98" s="560">
        <v>732.61486628796547</v>
      </c>
      <c r="Y98" s="560">
        <v>770.43862870512453</v>
      </c>
      <c r="Z98" s="560">
        <v>711.03828651084905</v>
      </c>
      <c r="AA98" s="560">
        <v>754.74142109668048</v>
      </c>
      <c r="AB98" s="560">
        <v>813.6102295847661</v>
      </c>
      <c r="AC98" s="560">
        <v>709.80874364909846</v>
      </c>
      <c r="AD98" s="560">
        <v>736.53012768927101</v>
      </c>
      <c r="AE98" s="560">
        <v>740.11714658299127</v>
      </c>
      <c r="AF98" s="560">
        <v>778.71439260394288</v>
      </c>
      <c r="AG98" s="560">
        <v>747.60603295954434</v>
      </c>
      <c r="AH98" s="560">
        <v>349.52957874846959</v>
      </c>
      <c r="AI98" s="560">
        <v>372.0821285260335</v>
      </c>
      <c r="AJ98" s="560">
        <v>418.90884690078553</v>
      </c>
      <c r="AK98" s="560">
        <v>432.40133954483957</v>
      </c>
      <c r="AL98" s="560">
        <v>697.36492748034493</v>
      </c>
      <c r="AM98" s="560">
        <v>716.2599917611733</v>
      </c>
      <c r="AN98" s="560">
        <v>889.99768177479825</v>
      </c>
      <c r="AO98" s="560">
        <v>890.27647463089238</v>
      </c>
      <c r="AP98" s="560">
        <v>789.55440256184738</v>
      </c>
      <c r="AQ98" s="560">
        <v>910.99858947144889</v>
      </c>
      <c r="AR98" s="560">
        <v>928.64554154907057</v>
      </c>
      <c r="AS98" s="560">
        <v>912.40755006827544</v>
      </c>
      <c r="AT98" s="560">
        <v>371.65506921645425</v>
      </c>
      <c r="AU98" s="560">
        <v>409.11345403247702</v>
      </c>
      <c r="AV98" s="560">
        <v>464.35674831775782</v>
      </c>
      <c r="AW98" s="560">
        <v>511.02559833725138</v>
      </c>
    </row>
    <row r="99" spans="1:49" ht="15.75">
      <c r="A99" s="559" t="s">
        <v>173</v>
      </c>
      <c r="B99" s="560">
        <v>3018.023334340196</v>
      </c>
      <c r="C99" s="560">
        <v>3112.7876512423745</v>
      </c>
      <c r="D99" s="560">
        <v>3541.1119865988799</v>
      </c>
      <c r="E99" s="560">
        <v>3254.3517794971808</v>
      </c>
      <c r="F99" s="560">
        <v>3075.605800842181</v>
      </c>
      <c r="G99" s="560">
        <v>3016.9646235986825</v>
      </c>
      <c r="H99" s="560">
        <v>2637.5703002263717</v>
      </c>
      <c r="I99" s="560">
        <v>2947.36395538647</v>
      </c>
      <c r="J99" s="560">
        <v>3326.3881680973313</v>
      </c>
      <c r="K99" s="560">
        <v>3533.9714172407098</v>
      </c>
      <c r="L99" s="560">
        <v>3567.2438645176135</v>
      </c>
      <c r="M99" s="560">
        <v>4015.9725704965917</v>
      </c>
      <c r="N99" s="560">
        <v>3783.7592498425447</v>
      </c>
      <c r="O99" s="560">
        <v>3764.0484829073957</v>
      </c>
      <c r="P99" s="560">
        <v>4290.039180042113</v>
      </c>
      <c r="Q99" s="560">
        <v>4019.1540859537531</v>
      </c>
      <c r="R99" s="560">
        <v>3035.1407672570213</v>
      </c>
      <c r="S99" s="560">
        <v>3814.0501797247148</v>
      </c>
      <c r="T99" s="560">
        <v>3949.0933021718397</v>
      </c>
      <c r="U99" s="560">
        <v>3606.8348107187262</v>
      </c>
      <c r="V99" s="560">
        <v>4282.8352634914363</v>
      </c>
      <c r="W99" s="560">
        <v>4229.9505023336706</v>
      </c>
      <c r="X99" s="560">
        <v>4313.7156182229055</v>
      </c>
      <c r="Y99" s="560">
        <v>4525.7315281299861</v>
      </c>
      <c r="Z99" s="560">
        <v>4135.3278429469292</v>
      </c>
      <c r="AA99" s="560">
        <v>4324.4947806790215</v>
      </c>
      <c r="AB99" s="560">
        <v>5293.7526893022405</v>
      </c>
      <c r="AC99" s="560">
        <v>4538.0992134124699</v>
      </c>
      <c r="AD99" s="560">
        <v>4638.534098950754</v>
      </c>
      <c r="AE99" s="560">
        <v>4646.9040840100915</v>
      </c>
      <c r="AF99" s="560">
        <v>4797.7845640983633</v>
      </c>
      <c r="AG99" s="560">
        <v>4377.5715354288659</v>
      </c>
      <c r="AH99" s="560">
        <v>3405.7628527726042</v>
      </c>
      <c r="AI99" s="560">
        <v>3516.8816622374557</v>
      </c>
      <c r="AJ99" s="560">
        <v>3824.3352061492842</v>
      </c>
      <c r="AK99" s="560">
        <v>3859.0652528909736</v>
      </c>
      <c r="AL99" s="560">
        <v>4025.1993465128812</v>
      </c>
      <c r="AM99" s="560">
        <v>4154.514296778586</v>
      </c>
      <c r="AN99" s="560">
        <v>5648.4954312142781</v>
      </c>
      <c r="AO99" s="560">
        <v>5584.3440553865248</v>
      </c>
      <c r="AP99" s="560">
        <v>4861.5035801338045</v>
      </c>
      <c r="AQ99" s="560">
        <v>5539.345994718964</v>
      </c>
      <c r="AR99" s="560">
        <v>5472.133842964141</v>
      </c>
      <c r="AS99" s="560">
        <v>5347.4636503306492</v>
      </c>
      <c r="AT99" s="560">
        <v>3520.5478406277139</v>
      </c>
      <c r="AU99" s="560">
        <v>3775.716228643515</v>
      </c>
      <c r="AV99" s="560">
        <v>4047.11930515208</v>
      </c>
      <c r="AW99" s="560">
        <v>4385.2124382377106</v>
      </c>
    </row>
    <row r="100" spans="1:49" ht="15.75">
      <c r="A100" s="559" t="s">
        <v>174</v>
      </c>
      <c r="B100" s="560">
        <v>875.30949570166729</v>
      </c>
      <c r="C100" s="560">
        <v>941.86240297746201</v>
      </c>
      <c r="D100" s="560">
        <v>1020.0138274275188</v>
      </c>
      <c r="E100" s="560">
        <v>938.40968424047617</v>
      </c>
      <c r="F100" s="560">
        <v>806.95924720916582</v>
      </c>
      <c r="G100" s="560">
        <v>804.60158689469279</v>
      </c>
      <c r="H100" s="560">
        <v>680.86461669198138</v>
      </c>
      <c r="I100" s="560">
        <v>797.10221884173609</v>
      </c>
      <c r="J100" s="560">
        <v>953.39046827835227</v>
      </c>
      <c r="K100" s="560">
        <v>1004.5431968773577</v>
      </c>
      <c r="L100" s="560">
        <v>1040.5305179206216</v>
      </c>
      <c r="M100" s="560">
        <v>1157.71401817644</v>
      </c>
      <c r="N100" s="560">
        <v>1068.8104427663777</v>
      </c>
      <c r="O100" s="560">
        <v>1171.6278959477825</v>
      </c>
      <c r="P100" s="560">
        <v>1308.5234903630901</v>
      </c>
      <c r="Q100" s="560">
        <v>1193.9507494550567</v>
      </c>
      <c r="R100" s="560">
        <v>853.4883400785568</v>
      </c>
      <c r="S100" s="560">
        <v>1115.3618687050116</v>
      </c>
      <c r="T100" s="560">
        <v>1095.6657716543498</v>
      </c>
      <c r="U100" s="560">
        <v>1012.3930354273642</v>
      </c>
      <c r="V100" s="560">
        <v>1264.9356783211456</v>
      </c>
      <c r="W100" s="560">
        <v>1303.5568373499227</v>
      </c>
      <c r="X100" s="560">
        <v>1264.5321339555146</v>
      </c>
      <c r="Y100" s="560">
        <v>1402.6464633340711</v>
      </c>
      <c r="Z100" s="560">
        <v>1310.1241920575828</v>
      </c>
      <c r="AA100" s="560">
        <v>1311.3822819499703</v>
      </c>
      <c r="AB100" s="560">
        <v>1566.3758211659579</v>
      </c>
      <c r="AC100" s="560">
        <v>1300.0758428205495</v>
      </c>
      <c r="AD100" s="560">
        <v>1439.9741298466788</v>
      </c>
      <c r="AE100" s="560">
        <v>1433.9734175180204</v>
      </c>
      <c r="AF100" s="560">
        <v>1444.838774273278</v>
      </c>
      <c r="AG100" s="560">
        <v>1385.8090712906576</v>
      </c>
      <c r="AH100" s="560">
        <v>894.83119943152462</v>
      </c>
      <c r="AI100" s="560">
        <v>983.54771421815008</v>
      </c>
      <c r="AJ100" s="560">
        <v>1054.6715401949266</v>
      </c>
      <c r="AK100" s="560">
        <v>1038.5097647798061</v>
      </c>
      <c r="AL100" s="560">
        <v>1211.8029626352265</v>
      </c>
      <c r="AM100" s="560">
        <v>1323.8741405659948</v>
      </c>
      <c r="AN100" s="560">
        <v>1717.1024732781793</v>
      </c>
      <c r="AO100" s="560">
        <v>1599.4488575236849</v>
      </c>
      <c r="AP100" s="560">
        <v>1488.4976479535787</v>
      </c>
      <c r="AQ100" s="560">
        <v>1678.188646601651</v>
      </c>
      <c r="AR100" s="560">
        <v>1768.3967315064297</v>
      </c>
      <c r="AS100" s="560">
        <v>1610.2976967042721</v>
      </c>
      <c r="AT100" s="560">
        <v>928.24902477264629</v>
      </c>
      <c r="AU100" s="560">
        <v>1070.7130766600662</v>
      </c>
      <c r="AV100" s="560">
        <v>1111.5593376311299</v>
      </c>
      <c r="AW100" s="560">
        <v>1257.2578311965781</v>
      </c>
    </row>
    <row r="101" spans="1:49" ht="15.75">
      <c r="A101" s="559" t="s">
        <v>175</v>
      </c>
      <c r="B101" s="560">
        <v>3491.2711390057598</v>
      </c>
      <c r="C101" s="560">
        <v>3483.5602700968866</v>
      </c>
      <c r="D101" s="560">
        <v>3862.732212308018</v>
      </c>
      <c r="E101" s="560">
        <v>3502.3367224749795</v>
      </c>
      <c r="F101" s="560">
        <v>3989.1347591085837</v>
      </c>
      <c r="G101" s="560">
        <v>3977.6085851786543</v>
      </c>
      <c r="H101" s="560">
        <v>3325.8187758579461</v>
      </c>
      <c r="I101" s="560">
        <v>3820.7340966629922</v>
      </c>
      <c r="J101" s="560">
        <v>3916.9278882897033</v>
      </c>
      <c r="K101" s="560">
        <v>4195.7317939318491</v>
      </c>
      <c r="L101" s="560">
        <v>4094.9240033750707</v>
      </c>
      <c r="M101" s="560">
        <v>4690.668346753213</v>
      </c>
      <c r="N101" s="560">
        <v>3964.0441929091994</v>
      </c>
      <c r="O101" s="560">
        <v>4193.7347325064156</v>
      </c>
      <c r="P101" s="560">
        <v>4865.678392359192</v>
      </c>
      <c r="Q101" s="560">
        <v>4381.0778814237428</v>
      </c>
      <c r="R101" s="560">
        <v>3913.5692298824415</v>
      </c>
      <c r="S101" s="560">
        <v>5142.9554852164074</v>
      </c>
      <c r="T101" s="560">
        <v>5061.7631441236936</v>
      </c>
      <c r="U101" s="560">
        <v>4641.4713596783231</v>
      </c>
      <c r="V101" s="560">
        <v>4704.3138725666831</v>
      </c>
      <c r="W101" s="560">
        <v>4974.7711297899396</v>
      </c>
      <c r="X101" s="560">
        <v>5116.064811339782</v>
      </c>
      <c r="Y101" s="560">
        <v>5354.8839353138655</v>
      </c>
      <c r="Z101" s="560">
        <v>4393.7891075116722</v>
      </c>
      <c r="AA101" s="560">
        <v>4646.6378523604317</v>
      </c>
      <c r="AB101" s="560">
        <v>5752.2734258546479</v>
      </c>
      <c r="AC101" s="560">
        <v>4831.3259751738888</v>
      </c>
      <c r="AD101" s="560">
        <v>5166.4030665133996</v>
      </c>
      <c r="AE101" s="560">
        <v>5127.1756067402994</v>
      </c>
      <c r="AF101" s="560">
        <v>5446.7367292458366</v>
      </c>
      <c r="AG101" s="560">
        <v>5150.8270471725891</v>
      </c>
      <c r="AH101" s="560">
        <v>4178.6086180191069</v>
      </c>
      <c r="AI101" s="560">
        <v>4260.3529403586026</v>
      </c>
      <c r="AJ101" s="560">
        <v>4689.2485004507762</v>
      </c>
      <c r="AK101" s="560">
        <v>4880.7906365535928</v>
      </c>
      <c r="AL101" s="560">
        <v>4081.4269473801169</v>
      </c>
      <c r="AM101" s="560">
        <v>4258.3870641672365</v>
      </c>
      <c r="AN101" s="560">
        <v>6394.0224894120811</v>
      </c>
      <c r="AO101" s="560">
        <v>5898.792117130939</v>
      </c>
      <c r="AP101" s="560">
        <v>5084.2482890515612</v>
      </c>
      <c r="AQ101" s="560">
        <v>5724.3883974832415</v>
      </c>
      <c r="AR101" s="560">
        <v>6578.2592317688232</v>
      </c>
      <c r="AS101" s="560">
        <v>6354.4771492153395</v>
      </c>
      <c r="AT101" s="560">
        <v>4237.1455652150735</v>
      </c>
      <c r="AU101" s="560">
        <v>4699.5761593715297</v>
      </c>
      <c r="AV101" s="560">
        <v>5237.8147196343052</v>
      </c>
      <c r="AW101" s="560">
        <v>5712.5840844766553</v>
      </c>
    </row>
    <row r="102" spans="1:49" ht="15.75">
      <c r="A102" s="559" t="s">
        <v>176</v>
      </c>
      <c r="B102" s="560">
        <v>1160.786690514743</v>
      </c>
      <c r="C102" s="560">
        <v>1149.7200477777565</v>
      </c>
      <c r="D102" s="560">
        <v>1245.7290447562825</v>
      </c>
      <c r="E102" s="560">
        <v>1184.6599342096645</v>
      </c>
      <c r="F102" s="560">
        <v>1155.4284133094277</v>
      </c>
      <c r="G102" s="560">
        <v>1105.721527947099</v>
      </c>
      <c r="H102" s="560">
        <v>944.45652601585641</v>
      </c>
      <c r="I102" s="560">
        <v>1107.5640457674708</v>
      </c>
      <c r="J102" s="560">
        <v>1203.9885045223477</v>
      </c>
      <c r="K102" s="560">
        <v>1267.7492452543042</v>
      </c>
      <c r="L102" s="560">
        <v>1271.6461484447611</v>
      </c>
      <c r="M102" s="560">
        <v>1501.4010798291652</v>
      </c>
      <c r="N102" s="560">
        <v>1425.4993614168905</v>
      </c>
      <c r="O102" s="560">
        <v>1428.9367079820747</v>
      </c>
      <c r="P102" s="560">
        <v>1602.6949340823819</v>
      </c>
      <c r="Q102" s="560">
        <v>1466.0327235128561</v>
      </c>
      <c r="R102" s="560">
        <v>1168.8754995345901</v>
      </c>
      <c r="S102" s="560">
        <v>1485.1446240277032</v>
      </c>
      <c r="T102" s="560">
        <v>1537.7205871783749</v>
      </c>
      <c r="U102" s="560">
        <v>1430.4238154285561</v>
      </c>
      <c r="V102" s="560">
        <v>1512.4313943121972</v>
      </c>
      <c r="W102" s="560">
        <v>1568.6550661060867</v>
      </c>
      <c r="X102" s="560">
        <v>1613.6367990692363</v>
      </c>
      <c r="Y102" s="560">
        <v>1723.1760605870511</v>
      </c>
      <c r="Z102" s="560">
        <v>1571.0477908004862</v>
      </c>
      <c r="AA102" s="560">
        <v>1658.7100283967354</v>
      </c>
      <c r="AB102" s="560">
        <v>1844.8595479979256</v>
      </c>
      <c r="AC102" s="560">
        <v>1515.9800329555599</v>
      </c>
      <c r="AD102" s="560">
        <v>1687.9294273725186</v>
      </c>
      <c r="AE102" s="560">
        <v>1675.3601821391076</v>
      </c>
      <c r="AF102" s="560">
        <v>1819.118432638789</v>
      </c>
      <c r="AG102" s="560">
        <v>1654.0426212556622</v>
      </c>
      <c r="AH102" s="560">
        <v>1203.8953908738981</v>
      </c>
      <c r="AI102" s="560">
        <v>1235.1805930748933</v>
      </c>
      <c r="AJ102" s="560">
        <v>1452.9403601621586</v>
      </c>
      <c r="AK102" s="560">
        <v>1508.9660943292563</v>
      </c>
      <c r="AL102" s="560">
        <v>1537.2886668480553</v>
      </c>
      <c r="AM102" s="560">
        <v>1634.9494307219554</v>
      </c>
      <c r="AN102" s="560">
        <v>2048.5307952846979</v>
      </c>
      <c r="AO102" s="560">
        <v>2010.8483307630199</v>
      </c>
      <c r="AP102" s="560">
        <v>1839.7146055395106</v>
      </c>
      <c r="AQ102" s="560">
        <v>2135.815576080588</v>
      </c>
      <c r="AR102" s="560">
        <v>2283.4490884269844</v>
      </c>
      <c r="AS102" s="560">
        <v>2214.1378013653493</v>
      </c>
      <c r="AT102" s="560">
        <v>1280.6480864758598</v>
      </c>
      <c r="AU102" s="560">
        <v>1458.0571172200664</v>
      </c>
      <c r="AV102" s="560">
        <v>1678.0677232050268</v>
      </c>
      <c r="AW102" s="560">
        <v>1793.0835481027625</v>
      </c>
    </row>
    <row r="103" spans="1:49" ht="15.75">
      <c r="A103" s="559" t="s">
        <v>177</v>
      </c>
      <c r="B103" s="560">
        <v>228.60709318856729</v>
      </c>
      <c r="C103" s="560">
        <v>243.61753016800463</v>
      </c>
      <c r="D103" s="560">
        <v>264.71440015682771</v>
      </c>
      <c r="E103" s="560">
        <v>246.09793546110822</v>
      </c>
      <c r="F103" s="560">
        <v>163.57761194440519</v>
      </c>
      <c r="G103" s="560">
        <v>156.24000019255425</v>
      </c>
      <c r="H103" s="560">
        <v>150.66628682577888</v>
      </c>
      <c r="I103" s="560">
        <v>166.07835465460693</v>
      </c>
      <c r="J103" s="560">
        <v>214.92072977057947</v>
      </c>
      <c r="K103" s="560">
        <v>242.30615152289036</v>
      </c>
      <c r="L103" s="560">
        <v>240.34491196880637</v>
      </c>
      <c r="M103" s="560">
        <v>254.66429404405943</v>
      </c>
      <c r="N103" s="560">
        <v>270.19535675049167</v>
      </c>
      <c r="O103" s="560">
        <v>266.1293695992527</v>
      </c>
      <c r="P103" s="560">
        <v>298.59480405883551</v>
      </c>
      <c r="Q103" s="560">
        <v>282.39467469255442</v>
      </c>
      <c r="R103" s="560">
        <v>155.68832597247842</v>
      </c>
      <c r="S103" s="560">
        <v>193.51154758014079</v>
      </c>
      <c r="T103" s="560">
        <v>220.29623273921936</v>
      </c>
      <c r="U103" s="560">
        <v>207.2083161272578</v>
      </c>
      <c r="V103" s="560">
        <v>271.03037173325441</v>
      </c>
      <c r="W103" s="560">
        <v>262.51239538334841</v>
      </c>
      <c r="X103" s="560">
        <v>292.18151865596144</v>
      </c>
      <c r="Y103" s="560">
        <v>308.38892972682959</v>
      </c>
      <c r="Z103" s="560">
        <v>277.26406746989261</v>
      </c>
      <c r="AA103" s="560">
        <v>315.59273239699547</v>
      </c>
      <c r="AB103" s="560">
        <v>350.85682256254523</v>
      </c>
      <c r="AC103" s="560">
        <v>330.2556511689491</v>
      </c>
      <c r="AD103" s="560">
        <v>281.32067618667389</v>
      </c>
      <c r="AE103" s="560">
        <v>266.80050209410894</v>
      </c>
      <c r="AF103" s="560">
        <v>352.9844507270526</v>
      </c>
      <c r="AG103" s="560">
        <v>287.85486249944108</v>
      </c>
      <c r="AH103" s="560">
        <v>156.27257514817802</v>
      </c>
      <c r="AI103" s="560">
        <v>170.30976314003976</v>
      </c>
      <c r="AJ103" s="560">
        <v>203.73790175438702</v>
      </c>
      <c r="AK103" s="560">
        <v>205.38782156560393</v>
      </c>
      <c r="AL103" s="560">
        <v>285.66003116489799</v>
      </c>
      <c r="AM103" s="560">
        <v>298.67832596817021</v>
      </c>
      <c r="AN103" s="560">
        <v>368.96191020671773</v>
      </c>
      <c r="AO103" s="560">
        <v>369.72386016652325</v>
      </c>
      <c r="AP103" s="560">
        <v>315.59359992737694</v>
      </c>
      <c r="AQ103" s="560">
        <v>352.49189354772102</v>
      </c>
      <c r="AR103" s="560">
        <v>387.7966952018196</v>
      </c>
      <c r="AS103" s="560">
        <v>402.59399836062767</v>
      </c>
      <c r="AT103" s="560">
        <v>175.70518347045936</v>
      </c>
      <c r="AU103" s="560">
        <v>189.31297215652251</v>
      </c>
      <c r="AV103" s="560">
        <v>214.32279898732872</v>
      </c>
      <c r="AW103" s="560">
        <v>241.03860730460019</v>
      </c>
    </row>
    <row r="104" spans="1:49" ht="15.75">
      <c r="A104" s="559" t="s">
        <v>178</v>
      </c>
      <c r="B104" s="560">
        <v>1546.5153640019948</v>
      </c>
      <c r="C104" s="560">
        <v>1526.28488510171</v>
      </c>
      <c r="D104" s="560">
        <v>1684.9770913309319</v>
      </c>
      <c r="E104" s="560">
        <v>1561.3252507581747</v>
      </c>
      <c r="F104" s="560">
        <v>1469.1097587577322</v>
      </c>
      <c r="G104" s="560">
        <v>1430.1612788594459</v>
      </c>
      <c r="H104" s="560">
        <v>1291.0829774975196</v>
      </c>
      <c r="I104" s="560">
        <v>1455.4126030545206</v>
      </c>
      <c r="J104" s="560">
        <v>1491.2285588829086</v>
      </c>
      <c r="K104" s="560">
        <v>1626.0537894580436</v>
      </c>
      <c r="L104" s="560">
        <v>1615.8223946380922</v>
      </c>
      <c r="M104" s="560">
        <v>1785.2432081169618</v>
      </c>
      <c r="N104" s="560">
        <v>1741.9142401892666</v>
      </c>
      <c r="O104" s="560">
        <v>1734.7585866236514</v>
      </c>
      <c r="P104" s="560">
        <v>2131.2415418089563</v>
      </c>
      <c r="Q104" s="560">
        <v>1989.6146010338832</v>
      </c>
      <c r="R104" s="560">
        <v>1470.2860049484875</v>
      </c>
      <c r="S104" s="560">
        <v>1855.3780632244109</v>
      </c>
      <c r="T104" s="560">
        <v>1909.9651920960266</v>
      </c>
      <c r="U104" s="560">
        <v>1877.2238886169762</v>
      </c>
      <c r="V104" s="560">
        <v>1859.3488816554984</v>
      </c>
      <c r="W104" s="560">
        <v>1864.4462314528491</v>
      </c>
      <c r="X104" s="560">
        <v>2039.3716049361367</v>
      </c>
      <c r="Y104" s="560">
        <v>2101.5916635329158</v>
      </c>
      <c r="Z104" s="560">
        <v>1802.3709893165512</v>
      </c>
      <c r="AA104" s="560">
        <v>2001.3973460156244</v>
      </c>
      <c r="AB104" s="560">
        <v>2495.6419149039907</v>
      </c>
      <c r="AC104" s="560">
        <v>2133.6397669688013</v>
      </c>
      <c r="AD104" s="560">
        <v>1988.9481896573718</v>
      </c>
      <c r="AE104" s="560">
        <v>1928.1590708681313</v>
      </c>
      <c r="AF104" s="560">
        <v>2217.1156596207129</v>
      </c>
      <c r="AG104" s="560">
        <v>1962.8344449912661</v>
      </c>
      <c r="AH104" s="560">
        <v>1479.9178105766155</v>
      </c>
      <c r="AI104" s="560">
        <v>1527.264418546278</v>
      </c>
      <c r="AJ104" s="560">
        <v>1813.3127372349943</v>
      </c>
      <c r="AK104" s="560">
        <v>1856.2243736248249</v>
      </c>
      <c r="AL104" s="560">
        <v>1824.4933799283669</v>
      </c>
      <c r="AM104" s="560">
        <v>1844.6063677743723</v>
      </c>
      <c r="AN104" s="560">
        <v>2776.529431045476</v>
      </c>
      <c r="AO104" s="560">
        <v>2551.3473385328357</v>
      </c>
      <c r="AP104" s="560">
        <v>2040.9448930329891</v>
      </c>
      <c r="AQ104" s="560">
        <v>2372.8691177493092</v>
      </c>
      <c r="AR104" s="560">
        <v>2527.6418160938028</v>
      </c>
      <c r="AS104" s="560">
        <v>2562.2372699103412</v>
      </c>
      <c r="AT104" s="560">
        <v>1518.4115215438499</v>
      </c>
      <c r="AU104" s="560">
        <v>1662.3096578629625</v>
      </c>
      <c r="AV104" s="560">
        <v>1909.3971627588026</v>
      </c>
      <c r="AW104" s="560">
        <v>2125.6524060653355</v>
      </c>
    </row>
    <row r="105" spans="1:49" ht="15.75">
      <c r="A105" s="559" t="s">
        <v>179</v>
      </c>
      <c r="B105" s="560">
        <v>415.62132596209324</v>
      </c>
      <c r="C105" s="560">
        <v>443.49321537017664</v>
      </c>
      <c r="D105" s="560">
        <v>451.1196154009869</v>
      </c>
      <c r="E105" s="560">
        <v>417.43483320950116</v>
      </c>
      <c r="F105" s="560">
        <v>374.14045028690788</v>
      </c>
      <c r="G105" s="560">
        <v>362.61554718218844</v>
      </c>
      <c r="H105" s="560">
        <v>309.34304447363394</v>
      </c>
      <c r="I105" s="560">
        <v>345.13669698911042</v>
      </c>
      <c r="J105" s="560">
        <v>411.40979238263344</v>
      </c>
      <c r="K105" s="560">
        <v>460.57634026157012</v>
      </c>
      <c r="L105" s="560">
        <v>474.61368852267111</v>
      </c>
      <c r="M105" s="560">
        <v>506.84647995903487</v>
      </c>
      <c r="N105" s="560">
        <v>508.7908359967571</v>
      </c>
      <c r="O105" s="560">
        <v>503.61426571692544</v>
      </c>
      <c r="P105" s="560">
        <v>555.2396094503664</v>
      </c>
      <c r="Q105" s="560">
        <v>525.73107899784634</v>
      </c>
      <c r="R105" s="560">
        <v>348.32000420311221</v>
      </c>
      <c r="S105" s="560">
        <v>490.18934256144377</v>
      </c>
      <c r="T105" s="560">
        <v>479.64231291664049</v>
      </c>
      <c r="U105" s="560">
        <v>433.8416183871102</v>
      </c>
      <c r="V105" s="560">
        <v>518.78989802465867</v>
      </c>
      <c r="W105" s="560">
        <v>539.00036491005767</v>
      </c>
      <c r="X105" s="560">
        <v>554.27147015189064</v>
      </c>
      <c r="Y105" s="560">
        <v>567.05340298290673</v>
      </c>
      <c r="Z105" s="560">
        <v>559.99242121174598</v>
      </c>
      <c r="AA105" s="560">
        <v>576.22652055401977</v>
      </c>
      <c r="AB105" s="560">
        <v>672.40054568720791</v>
      </c>
      <c r="AC105" s="560">
        <v>579.46816910309167</v>
      </c>
      <c r="AD105" s="560">
        <v>574.26794899345407</v>
      </c>
      <c r="AE105" s="560">
        <v>579.55131609081047</v>
      </c>
      <c r="AF105" s="560">
        <v>627.48274661676965</v>
      </c>
      <c r="AG105" s="560">
        <v>580.67743302783515</v>
      </c>
      <c r="AH105" s="560">
        <v>361.33932397036671</v>
      </c>
      <c r="AI105" s="560">
        <v>378.66542836976618</v>
      </c>
      <c r="AJ105" s="560">
        <v>459.32518954591302</v>
      </c>
      <c r="AK105" s="560">
        <v>470.36972283573652</v>
      </c>
      <c r="AL105" s="560">
        <v>530.45674036158152</v>
      </c>
      <c r="AM105" s="560">
        <v>542.36582568589222</v>
      </c>
      <c r="AN105" s="560">
        <v>767.00734314789372</v>
      </c>
      <c r="AO105" s="560">
        <v>763.76939876290055</v>
      </c>
      <c r="AP105" s="560">
        <v>619.90590115187888</v>
      </c>
      <c r="AQ105" s="560">
        <v>682.14648729717351</v>
      </c>
      <c r="AR105" s="560">
        <v>784.12202568348266</v>
      </c>
      <c r="AS105" s="560">
        <v>736.85060358464193</v>
      </c>
      <c r="AT105" s="560">
        <v>374.2033122645089</v>
      </c>
      <c r="AU105" s="560">
        <v>440.06011299467099</v>
      </c>
      <c r="AV105" s="560">
        <v>472.62949376996517</v>
      </c>
      <c r="AW105" s="560">
        <v>529.87987017811167</v>
      </c>
    </row>
    <row r="106" spans="1:49" ht="15.75">
      <c r="A106" s="559" t="s">
        <v>180</v>
      </c>
      <c r="B106" s="560">
        <v>1572.1297586239532</v>
      </c>
      <c r="C106" s="560">
        <v>1612.2145652001118</v>
      </c>
      <c r="D106" s="560">
        <v>1709.9462382733195</v>
      </c>
      <c r="E106" s="560">
        <v>1557.585083393255</v>
      </c>
      <c r="F106" s="560">
        <v>1755.2996645107564</v>
      </c>
      <c r="G106" s="560">
        <v>1690.7339175545487</v>
      </c>
      <c r="H106" s="560">
        <v>1503.7415020488957</v>
      </c>
      <c r="I106" s="560">
        <v>1714.0720211930911</v>
      </c>
      <c r="J106" s="560">
        <v>1553.6056787740727</v>
      </c>
      <c r="K106" s="560">
        <v>1726.5376674683405</v>
      </c>
      <c r="L106" s="560">
        <v>1757.9134350675529</v>
      </c>
      <c r="M106" s="560">
        <v>1853.4881179397887</v>
      </c>
      <c r="N106" s="560">
        <v>1761.9352312035876</v>
      </c>
      <c r="O106" s="560">
        <v>1737.1073313298032</v>
      </c>
      <c r="P106" s="560">
        <v>2088.7880712330866</v>
      </c>
      <c r="Q106" s="560">
        <v>1966.9439919073925</v>
      </c>
      <c r="R106" s="560">
        <v>1667.5152667456143</v>
      </c>
      <c r="S106" s="560">
        <v>2052.8986792958522</v>
      </c>
      <c r="T106" s="560">
        <v>2368.7350087224877</v>
      </c>
      <c r="U106" s="560">
        <v>2147.8194470740796</v>
      </c>
      <c r="V106" s="560">
        <v>1890.381303828847</v>
      </c>
      <c r="W106" s="560">
        <v>1819.9387064541636</v>
      </c>
      <c r="X106" s="560">
        <v>2101.188818385172</v>
      </c>
      <c r="Y106" s="560">
        <v>2211.2425130020797</v>
      </c>
      <c r="Z106" s="560">
        <v>1648.8785068659527</v>
      </c>
      <c r="AA106" s="560">
        <v>1910.0266488132934</v>
      </c>
      <c r="AB106" s="560">
        <v>2482.8139530853896</v>
      </c>
      <c r="AC106" s="560">
        <v>2160.037151580344</v>
      </c>
      <c r="AD106" s="560">
        <v>1864.6644365030725</v>
      </c>
      <c r="AE106" s="560">
        <v>1769.2772832205533</v>
      </c>
      <c r="AF106" s="560">
        <v>2277.1437556362494</v>
      </c>
      <c r="AG106" s="560">
        <v>2043.3895734744106</v>
      </c>
      <c r="AH106" s="560">
        <v>1616.4224274161124</v>
      </c>
      <c r="AI106" s="560">
        <v>1679.2781791278292</v>
      </c>
      <c r="AJ106" s="560">
        <v>2185.5455611911252</v>
      </c>
      <c r="AK106" s="560">
        <v>2188.8894216600829</v>
      </c>
      <c r="AL106" s="560">
        <v>1593.5221634477994</v>
      </c>
      <c r="AM106" s="560">
        <v>1647.5744599539391</v>
      </c>
      <c r="AN106" s="560">
        <v>2747.8920863366816</v>
      </c>
      <c r="AO106" s="560">
        <v>2583.601776907868</v>
      </c>
      <c r="AP106" s="560">
        <v>1845.2089977772603</v>
      </c>
      <c r="AQ106" s="560">
        <v>2088.9406401761394</v>
      </c>
      <c r="AR106" s="560">
        <v>2649.0643124483067</v>
      </c>
      <c r="AS106" s="560">
        <v>2689.7669971570481</v>
      </c>
      <c r="AT106" s="560">
        <v>1610.4778361945614</v>
      </c>
      <c r="AU106" s="560">
        <v>1751.1435576064443</v>
      </c>
      <c r="AV106" s="560">
        <v>2301.3953368341035</v>
      </c>
      <c r="AW106" s="560">
        <v>2514.4343238606152</v>
      </c>
    </row>
    <row r="107" spans="1:49" ht="15.75">
      <c r="A107" s="559" t="s">
        <v>181</v>
      </c>
      <c r="B107" s="560">
        <v>1046.873150851796</v>
      </c>
      <c r="C107" s="560">
        <v>1122.7721045327614</v>
      </c>
      <c r="D107" s="560">
        <v>1241.3775751646617</v>
      </c>
      <c r="E107" s="560">
        <v>1159.7311263883091</v>
      </c>
      <c r="F107" s="560">
        <v>1243.8438460468167</v>
      </c>
      <c r="G107" s="560">
        <v>1256.7687475688497</v>
      </c>
      <c r="H107" s="560">
        <v>1114.4885071017684</v>
      </c>
      <c r="I107" s="560">
        <v>1238.0691741609439</v>
      </c>
      <c r="J107" s="560">
        <v>1050.3610127379861</v>
      </c>
      <c r="K107" s="560">
        <v>1130.3030453499937</v>
      </c>
      <c r="L107" s="560">
        <v>1150.0697369288721</v>
      </c>
      <c r="M107" s="560">
        <v>1299.9192183824871</v>
      </c>
      <c r="N107" s="560">
        <v>1359.8589979914238</v>
      </c>
      <c r="O107" s="560">
        <v>1358.2573632104582</v>
      </c>
      <c r="P107" s="560">
        <v>1628.0483409066042</v>
      </c>
      <c r="Q107" s="560">
        <v>1435.2679443083327</v>
      </c>
      <c r="R107" s="560">
        <v>1236.4387583455998</v>
      </c>
      <c r="S107" s="560">
        <v>1606.9099895135075</v>
      </c>
      <c r="T107" s="560">
        <v>1654.4535297706923</v>
      </c>
      <c r="U107" s="560">
        <v>1535.2087079433797</v>
      </c>
      <c r="V107" s="560">
        <v>1324.7234232332073</v>
      </c>
      <c r="W107" s="560">
        <v>1388.4365662724747</v>
      </c>
      <c r="X107" s="560">
        <v>1366.0411294472965</v>
      </c>
      <c r="Y107" s="560">
        <v>1537.740434221681</v>
      </c>
      <c r="Z107" s="560">
        <v>1537.9529716442134</v>
      </c>
      <c r="AA107" s="560">
        <v>1629.6692226335699</v>
      </c>
      <c r="AB107" s="560">
        <v>2036.9262527378407</v>
      </c>
      <c r="AC107" s="560">
        <v>1672.5784710527948</v>
      </c>
      <c r="AD107" s="560">
        <v>1551.0900239190034</v>
      </c>
      <c r="AE107" s="560">
        <v>1514.5975154702844</v>
      </c>
      <c r="AF107" s="560">
        <v>1542.7867745020517</v>
      </c>
      <c r="AG107" s="560">
        <v>1451.0981381140623</v>
      </c>
      <c r="AH107" s="560">
        <v>1356.0612850704304</v>
      </c>
      <c r="AI107" s="560">
        <v>1411.9717473923558</v>
      </c>
      <c r="AJ107" s="560">
        <v>1598.106175130986</v>
      </c>
      <c r="AK107" s="560">
        <v>1634.8835953936584</v>
      </c>
      <c r="AL107" s="560">
        <v>1401.6514449174954</v>
      </c>
      <c r="AM107" s="560">
        <v>1445.709745244699</v>
      </c>
      <c r="AN107" s="560">
        <v>2212.4511385112678</v>
      </c>
      <c r="AO107" s="560">
        <v>2080.0350824498246</v>
      </c>
      <c r="AP107" s="560">
        <v>1531.9603869060975</v>
      </c>
      <c r="AQ107" s="560">
        <v>1783.0248863703905</v>
      </c>
      <c r="AR107" s="560">
        <v>1836.127432588891</v>
      </c>
      <c r="AS107" s="560">
        <v>1770.9626035744961</v>
      </c>
      <c r="AT107" s="560">
        <v>1333.1018746682562</v>
      </c>
      <c r="AU107" s="560">
        <v>1520.6563771051988</v>
      </c>
      <c r="AV107" s="560">
        <v>1659.7055821168517</v>
      </c>
      <c r="AW107" s="560">
        <v>1839.1699606352538</v>
      </c>
    </row>
    <row r="108" spans="1:49" ht="15.75">
      <c r="A108" s="559" t="s">
        <v>182</v>
      </c>
      <c r="B108" s="560">
        <v>1109.6051748382629</v>
      </c>
      <c r="C108" s="560">
        <v>1185.1797267004042</v>
      </c>
      <c r="D108" s="560">
        <v>1279.2025519124468</v>
      </c>
      <c r="E108" s="560">
        <v>1183.3737228081548</v>
      </c>
      <c r="F108" s="560">
        <v>1446.45630816331</v>
      </c>
      <c r="G108" s="560">
        <v>1481.1554744123227</v>
      </c>
      <c r="H108" s="560">
        <v>1272.4878464982853</v>
      </c>
      <c r="I108" s="560">
        <v>1388.2122011205697</v>
      </c>
      <c r="J108" s="560">
        <v>1081.9695059870594</v>
      </c>
      <c r="K108" s="560">
        <v>1217.2405604114165</v>
      </c>
      <c r="L108" s="560">
        <v>1209.4424793231074</v>
      </c>
      <c r="M108" s="560">
        <v>1364.9112601835109</v>
      </c>
      <c r="N108" s="560">
        <v>1322.8737779801493</v>
      </c>
      <c r="O108" s="560">
        <v>1348.0518121638793</v>
      </c>
      <c r="P108" s="560">
        <v>1603.1894154211589</v>
      </c>
      <c r="Q108" s="560">
        <v>1512.7951879037298</v>
      </c>
      <c r="R108" s="560">
        <v>1379.416534058091</v>
      </c>
      <c r="S108" s="560">
        <v>1853.030471104506</v>
      </c>
      <c r="T108" s="560">
        <v>1914.1226872837622</v>
      </c>
      <c r="U108" s="560">
        <v>1783.8062102093716</v>
      </c>
      <c r="V108" s="560">
        <v>1315.5803136130055</v>
      </c>
      <c r="W108" s="560">
        <v>1418.9282706939809</v>
      </c>
      <c r="X108" s="560">
        <v>1467.5092729608532</v>
      </c>
      <c r="Y108" s="560">
        <v>1580.2690763871562</v>
      </c>
      <c r="Z108" s="560">
        <v>1485.6886189605111</v>
      </c>
      <c r="AA108" s="560">
        <v>1640.126527034409</v>
      </c>
      <c r="AB108" s="560">
        <v>2070.1007357622202</v>
      </c>
      <c r="AC108" s="560">
        <v>1723.5594664917926</v>
      </c>
      <c r="AD108" s="560">
        <v>1554.1564380853213</v>
      </c>
      <c r="AE108" s="560">
        <v>1523.1751986345844</v>
      </c>
      <c r="AF108" s="560">
        <v>1689.6880354532784</v>
      </c>
      <c r="AG108" s="560">
        <v>1595.5302794260856</v>
      </c>
      <c r="AH108" s="560">
        <v>1513.834378258636</v>
      </c>
      <c r="AI108" s="560">
        <v>1583.103573773978</v>
      </c>
      <c r="AJ108" s="560">
        <v>1825.1375671606891</v>
      </c>
      <c r="AK108" s="560">
        <v>1854.6048280784303</v>
      </c>
      <c r="AL108" s="560">
        <v>1409.186191054479</v>
      </c>
      <c r="AM108" s="560">
        <v>1437.7003180975248</v>
      </c>
      <c r="AN108" s="560">
        <v>2321.8740228882371</v>
      </c>
      <c r="AO108" s="560">
        <v>2165.7007117546859</v>
      </c>
      <c r="AP108" s="560">
        <v>1523.9552475499554</v>
      </c>
      <c r="AQ108" s="560">
        <v>1700.557145524293</v>
      </c>
      <c r="AR108" s="560">
        <v>2032.9599115041854</v>
      </c>
      <c r="AS108" s="560">
        <v>1933.7493520510395</v>
      </c>
      <c r="AT108" s="560">
        <v>1458.7896963248181</v>
      </c>
      <c r="AU108" s="560">
        <v>1685.3302530219803</v>
      </c>
      <c r="AV108" s="560">
        <v>1934.7673812866303</v>
      </c>
      <c r="AW108" s="560">
        <v>2193.6107499956174</v>
      </c>
    </row>
    <row r="109" spans="1:49" ht="15.75">
      <c r="A109" s="559" t="s">
        <v>220</v>
      </c>
      <c r="B109" s="560">
        <v>0.94678717454830164</v>
      </c>
      <c r="C109" s="560">
        <v>1.3216598498144252</v>
      </c>
      <c r="D109" s="560">
        <v>2.378589919487351</v>
      </c>
      <c r="E109" s="560">
        <v>1.5176288592541496</v>
      </c>
      <c r="F109" s="560">
        <v>0.73463069656412372</v>
      </c>
      <c r="G109" s="560">
        <v>0.67970293363118539</v>
      </c>
      <c r="H109" s="560">
        <v>1.1685324473601788</v>
      </c>
      <c r="I109" s="560">
        <v>0.69357955619671041</v>
      </c>
      <c r="J109" s="560">
        <v>1.0898824168374086</v>
      </c>
      <c r="K109" s="560">
        <v>1.0748140060500904</v>
      </c>
      <c r="L109" s="560">
        <v>1.063521481297002</v>
      </c>
      <c r="M109" s="560">
        <v>1.7440116233533998</v>
      </c>
      <c r="N109" s="560">
        <v>0.80538013337264569</v>
      </c>
      <c r="O109" s="560">
        <v>0.53865926508825313</v>
      </c>
      <c r="P109" s="560">
        <v>2.712814710051731</v>
      </c>
      <c r="Q109" s="560">
        <v>5.2017182733838636</v>
      </c>
      <c r="R109" s="560">
        <v>0.91748472673948245</v>
      </c>
      <c r="S109" s="560">
        <v>0.69517771704160958</v>
      </c>
      <c r="T109" s="560">
        <v>1.8387374208057925</v>
      </c>
      <c r="U109" s="560">
        <v>1.3524513915568808</v>
      </c>
      <c r="V109" s="560">
        <v>0.89659512909433436</v>
      </c>
      <c r="W109" s="560">
        <v>1.2993667780844178</v>
      </c>
      <c r="X109" s="560">
        <v>1.9714040570220286</v>
      </c>
      <c r="Y109" s="560">
        <v>4.2095152254406036</v>
      </c>
      <c r="Z109" s="560">
        <v>2.6114946454375314</v>
      </c>
      <c r="AA109" s="560">
        <v>2.9687759266609888</v>
      </c>
      <c r="AB109" s="560">
        <v>20.707290620227475</v>
      </c>
      <c r="AC109" s="560">
        <v>17.172894789755794</v>
      </c>
      <c r="AD109" s="560">
        <v>2.3584941689465451</v>
      </c>
      <c r="AE109" s="560">
        <v>1.9433372118614105</v>
      </c>
      <c r="AF109" s="560">
        <v>3.9907437588098644</v>
      </c>
      <c r="AG109" s="560">
        <v>6.4366969731840751</v>
      </c>
      <c r="AH109" s="560">
        <v>1.9465185615899869</v>
      </c>
      <c r="AI109" s="560">
        <v>1.2420653053233988</v>
      </c>
      <c r="AJ109" s="560">
        <v>6.6996512556179946</v>
      </c>
      <c r="AK109" s="560">
        <v>7.618424254051428</v>
      </c>
      <c r="AL109" s="560">
        <v>3.6580071296577525</v>
      </c>
      <c r="AM109" s="560">
        <v>2.2526530716659914</v>
      </c>
      <c r="AN109" s="560">
        <v>39.015653219340372</v>
      </c>
      <c r="AO109" s="560">
        <v>29.904405424492005</v>
      </c>
      <c r="AP109" s="560">
        <v>2.6201283181684358</v>
      </c>
      <c r="AQ109" s="560">
        <v>1.8157150165450646</v>
      </c>
      <c r="AR109" s="560">
        <v>3.0870525080862743</v>
      </c>
      <c r="AS109" s="560">
        <v>3.1498719121486825</v>
      </c>
      <c r="AT109" s="560">
        <v>1.4649611973245558</v>
      </c>
      <c r="AU109" s="560">
        <v>1.6020257135756037</v>
      </c>
      <c r="AV109" s="560">
        <v>7.6839233209903082</v>
      </c>
      <c r="AW109" s="560">
        <v>10.044843330456255</v>
      </c>
    </row>
    <row r="110" spans="1:49" ht="15.75">
      <c r="A110" s="559" t="s">
        <v>221</v>
      </c>
      <c r="B110" s="560">
        <v>2.8258880416515737</v>
      </c>
      <c r="C110" s="560">
        <v>3.6599446591250597</v>
      </c>
      <c r="D110" s="560">
        <v>6.2773514734950995</v>
      </c>
      <c r="E110" s="560">
        <v>3.7207791539545063</v>
      </c>
      <c r="F110" s="560">
        <v>1.956866676699873</v>
      </c>
      <c r="G110" s="560">
        <v>1.8011982007321226</v>
      </c>
      <c r="H110" s="560">
        <v>2.8870747999360424</v>
      </c>
      <c r="I110" s="560">
        <v>1.6166896355456575</v>
      </c>
      <c r="J110" s="560">
        <v>3.4277415028065858</v>
      </c>
      <c r="K110" s="560">
        <v>3.4360985878150601</v>
      </c>
      <c r="L110" s="560">
        <v>2.9025580045959001</v>
      </c>
      <c r="M110" s="560">
        <v>4.7381071392562255</v>
      </c>
      <c r="N110" s="560">
        <v>2.0765040259247192</v>
      </c>
      <c r="O110" s="560">
        <v>1.5281514697671534</v>
      </c>
      <c r="P110" s="560">
        <v>6.630566422257222</v>
      </c>
      <c r="Q110" s="560">
        <v>11.743006732826224</v>
      </c>
      <c r="R110" s="560">
        <v>2.5817933703292439</v>
      </c>
      <c r="S110" s="560">
        <v>1.8793091629408385</v>
      </c>
      <c r="T110" s="560">
        <v>4.4060259928505463</v>
      </c>
      <c r="U110" s="560">
        <v>3.4236251916308857</v>
      </c>
      <c r="V110" s="560">
        <v>2.5207170506850964</v>
      </c>
      <c r="W110" s="560">
        <v>3.8678170503072526</v>
      </c>
      <c r="X110" s="560">
        <v>4.8135554752001335</v>
      </c>
      <c r="Y110" s="560">
        <v>10.794670866655711</v>
      </c>
      <c r="Z110" s="560">
        <v>7.259425142663301</v>
      </c>
      <c r="AA110" s="560">
        <v>8.4840319449230659</v>
      </c>
      <c r="AB110" s="560">
        <v>42.806857647673375</v>
      </c>
      <c r="AC110" s="560">
        <v>34.696505759903246</v>
      </c>
      <c r="AD110" s="560">
        <v>7.0351009173921009</v>
      </c>
      <c r="AE110" s="560">
        <v>6.047487239861284</v>
      </c>
      <c r="AF110" s="560">
        <v>9.7215811984808873</v>
      </c>
      <c r="AG110" s="560">
        <v>14.864297133291601</v>
      </c>
      <c r="AH110" s="560">
        <v>5.383045035452346</v>
      </c>
      <c r="AI110" s="560">
        <v>3.3797580013444595</v>
      </c>
      <c r="AJ110" s="560">
        <v>13.850509160076529</v>
      </c>
      <c r="AK110" s="560">
        <v>15.981954830423986</v>
      </c>
      <c r="AL110" s="560">
        <v>10.188546299866964</v>
      </c>
      <c r="AM110" s="560">
        <v>6.2365101772668226</v>
      </c>
      <c r="AN110" s="560">
        <v>74.890643073568185</v>
      </c>
      <c r="AO110" s="560">
        <v>55.116092242615395</v>
      </c>
      <c r="AP110" s="560">
        <v>7.4278710703774973</v>
      </c>
      <c r="AQ110" s="560">
        <v>4.9202013297335681</v>
      </c>
      <c r="AR110" s="560">
        <v>6.8168588403558354</v>
      </c>
      <c r="AS110" s="560">
        <v>7.4386767526575568</v>
      </c>
      <c r="AT110" s="560">
        <v>3.9474969524856096</v>
      </c>
      <c r="AU110" s="560">
        <v>4.2243763025948322</v>
      </c>
      <c r="AV110" s="560">
        <v>15.950897353463619</v>
      </c>
      <c r="AW110" s="560">
        <v>19.891909700379244</v>
      </c>
    </row>
    <row r="111" spans="1:49" ht="15.75">
      <c r="A111" s="559" t="s">
        <v>222</v>
      </c>
      <c r="B111" s="560">
        <v>0.99163124170801187</v>
      </c>
      <c r="C111" s="560">
        <v>1.3486002532328456</v>
      </c>
      <c r="D111" s="560">
        <v>2.1210823288958442</v>
      </c>
      <c r="E111" s="560">
        <v>1.2872661952653954</v>
      </c>
      <c r="F111" s="560">
        <v>0.83808165229874776</v>
      </c>
      <c r="G111" s="560">
        <v>0.69791967177524661</v>
      </c>
      <c r="H111" s="560">
        <v>1.0080560818572393</v>
      </c>
      <c r="I111" s="560">
        <v>0.64453101992006434</v>
      </c>
      <c r="J111" s="560">
        <v>1.3002445647882654</v>
      </c>
      <c r="K111" s="560">
        <v>1.3362084258168592</v>
      </c>
      <c r="L111" s="560">
        <v>0.95193552549047267</v>
      </c>
      <c r="M111" s="560">
        <v>1.7638275501775484</v>
      </c>
      <c r="N111" s="560">
        <v>0.77743275438552339</v>
      </c>
      <c r="O111" s="560">
        <v>0.53154539920767463</v>
      </c>
      <c r="P111" s="560">
        <v>2.0483749409749983</v>
      </c>
      <c r="Q111" s="560">
        <v>3.699178547888208</v>
      </c>
      <c r="R111" s="560">
        <v>0.93497698269160257</v>
      </c>
      <c r="S111" s="560">
        <v>0.70385292290427459</v>
      </c>
      <c r="T111" s="560">
        <v>1.5811382962887546</v>
      </c>
      <c r="U111" s="560">
        <v>1.2123247562739827</v>
      </c>
      <c r="V111" s="560">
        <v>0.94569411618145305</v>
      </c>
      <c r="W111" s="560">
        <v>1.4452106232592852</v>
      </c>
      <c r="X111" s="560">
        <v>1.6872661838471101</v>
      </c>
      <c r="Y111" s="560">
        <v>3.459171627991477</v>
      </c>
      <c r="Z111" s="560">
        <v>2.3752674086279817</v>
      </c>
      <c r="AA111" s="560">
        <v>2.8277034442707563</v>
      </c>
      <c r="AB111" s="560">
        <v>12.437730645973511</v>
      </c>
      <c r="AC111" s="560">
        <v>10.145571800777173</v>
      </c>
      <c r="AD111" s="560">
        <v>2.5041543633520638</v>
      </c>
      <c r="AE111" s="560">
        <v>2.1049430816469963</v>
      </c>
      <c r="AF111" s="560">
        <v>3.0397843069655925</v>
      </c>
      <c r="AG111" s="560">
        <v>4.8597458690422624</v>
      </c>
      <c r="AH111" s="560">
        <v>1.9969269148617714</v>
      </c>
      <c r="AI111" s="560">
        <v>1.2852238436410544</v>
      </c>
      <c r="AJ111" s="560">
        <v>4.5826567691079285</v>
      </c>
      <c r="AK111" s="560">
        <v>4.7977681853404031</v>
      </c>
      <c r="AL111" s="560">
        <v>3.292728644196159</v>
      </c>
      <c r="AM111" s="560">
        <v>2.0354061508495267</v>
      </c>
      <c r="AN111" s="560">
        <v>21.3152040749669</v>
      </c>
      <c r="AO111" s="560">
        <v>15.562265888536528</v>
      </c>
      <c r="AP111" s="560">
        <v>2.4420137817436323</v>
      </c>
      <c r="AQ111" s="560">
        <v>1.6917164371479239</v>
      </c>
      <c r="AR111" s="560">
        <v>2.1605146095636543</v>
      </c>
      <c r="AS111" s="560">
        <v>2.1736864851580266</v>
      </c>
      <c r="AT111" s="560">
        <v>1.3911818384373886</v>
      </c>
      <c r="AU111" s="560">
        <v>1.5156042729488104</v>
      </c>
      <c r="AV111" s="560">
        <v>5.0215383678194909</v>
      </c>
      <c r="AW111" s="560">
        <v>6.2327570875961911</v>
      </c>
    </row>
    <row r="112" spans="1:49" ht="15.75">
      <c r="A112" s="559" t="s">
        <v>223</v>
      </c>
      <c r="B112" s="560">
        <v>0.95026713743194902</v>
      </c>
      <c r="C112" s="560">
        <v>1.4023230518384859</v>
      </c>
      <c r="D112" s="560">
        <v>2.5291754910528517</v>
      </c>
      <c r="E112" s="560">
        <v>1.4622416218794909</v>
      </c>
      <c r="F112" s="560">
        <v>0.802389461184704</v>
      </c>
      <c r="G112" s="560">
        <v>0.73974530255400928</v>
      </c>
      <c r="H112" s="560">
        <v>1.2763802002172959</v>
      </c>
      <c r="I112" s="560">
        <v>0.71228450647169905</v>
      </c>
      <c r="J112" s="560">
        <v>1.1332923414006104</v>
      </c>
      <c r="K112" s="560">
        <v>1.174795025485875</v>
      </c>
      <c r="L112" s="560">
        <v>0.96259426303457507</v>
      </c>
      <c r="M112" s="560">
        <v>1.7515738851802887</v>
      </c>
      <c r="N112" s="560">
        <v>0.75299600674900136</v>
      </c>
      <c r="O112" s="560">
        <v>0.54045435274036147</v>
      </c>
      <c r="P112" s="560">
        <v>2.8262490745210367</v>
      </c>
      <c r="Q112" s="560">
        <v>5.4720472826013458</v>
      </c>
      <c r="R112" s="560">
        <v>0.93847543388202659</v>
      </c>
      <c r="S112" s="560">
        <v>0.67331893061601167</v>
      </c>
      <c r="T112" s="560">
        <v>1.9445436045956859</v>
      </c>
      <c r="U112" s="560">
        <v>1.4916259619922743</v>
      </c>
      <c r="V112" s="560">
        <v>0.83734750610814601</v>
      </c>
      <c r="W112" s="560">
        <v>1.3441162404209721</v>
      </c>
      <c r="X112" s="560">
        <v>1.9534215364947625</v>
      </c>
      <c r="Y112" s="560">
        <v>4.3324991986472217</v>
      </c>
      <c r="Z112" s="560">
        <v>2.6204216732815659</v>
      </c>
      <c r="AA112" s="560">
        <v>2.9916845705582333</v>
      </c>
      <c r="AB112" s="560">
        <v>21.319836972063534</v>
      </c>
      <c r="AC112" s="560">
        <v>18.253713198939259</v>
      </c>
      <c r="AD112" s="560">
        <v>2.3862599548695327</v>
      </c>
      <c r="AE112" s="560">
        <v>1.9786794182555003</v>
      </c>
      <c r="AF112" s="560">
        <v>4.1482798135569467</v>
      </c>
      <c r="AG112" s="560">
        <v>6.3125113483495907</v>
      </c>
      <c r="AH112" s="560">
        <v>1.9309549825173216</v>
      </c>
      <c r="AI112" s="560">
        <v>1.2396676087501954</v>
      </c>
      <c r="AJ112" s="560">
        <v>7.1497870026020909</v>
      </c>
      <c r="AK112" s="560">
        <v>8.0673646747012029</v>
      </c>
      <c r="AL112" s="560">
        <v>3.4928597006427715</v>
      </c>
      <c r="AM112" s="560">
        <v>2.0936396111826672</v>
      </c>
      <c r="AN112" s="560">
        <v>40.463392262289993</v>
      </c>
      <c r="AO112" s="560">
        <v>30.711791106876088</v>
      </c>
      <c r="AP112" s="560">
        <v>2.5823358428562999</v>
      </c>
      <c r="AQ112" s="560">
        <v>1.7025688249719846</v>
      </c>
      <c r="AR112" s="560">
        <v>3.1492098816399503</v>
      </c>
      <c r="AS112" s="560">
        <v>3.2518044245112945</v>
      </c>
      <c r="AT112" s="560">
        <v>1.4746560351293263</v>
      </c>
      <c r="AU112" s="560">
        <v>1.622750420465046</v>
      </c>
      <c r="AV112" s="560">
        <v>8.1849178316319087</v>
      </c>
      <c r="AW112" s="560">
        <v>10.424954500343755</v>
      </c>
    </row>
    <row r="113" spans="1:49" ht="15.75">
      <c r="A113" s="559" t="s">
        <v>224</v>
      </c>
      <c r="B113" s="560">
        <v>0.13136859885763394</v>
      </c>
      <c r="C113" s="560">
        <v>0.12545853556729647</v>
      </c>
      <c r="D113" s="560">
        <v>0.23326000301322297</v>
      </c>
      <c r="E113" s="560">
        <v>0.15122478546180895</v>
      </c>
      <c r="F113" s="560">
        <v>7.2754059990941519E-2</v>
      </c>
      <c r="G113" s="560">
        <v>9.4508437491385586E-2</v>
      </c>
      <c r="H113" s="560">
        <v>0.13048078316594022</v>
      </c>
      <c r="I113" s="560">
        <v>8.3299378557964862E-2</v>
      </c>
      <c r="J113" s="560">
        <v>0.10500508779476611</v>
      </c>
      <c r="K113" s="560">
        <v>0.13261020411807492</v>
      </c>
      <c r="L113" s="560">
        <v>0.13290343089473156</v>
      </c>
      <c r="M113" s="560">
        <v>0.15110519465197106</v>
      </c>
      <c r="N113" s="560">
        <v>9.279080510994217E-2</v>
      </c>
      <c r="O113" s="560">
        <v>7.1072174077923808E-2</v>
      </c>
      <c r="P113" s="560">
        <v>0.29467787001091694</v>
      </c>
      <c r="Q113" s="560">
        <v>0.54509368130270819</v>
      </c>
      <c r="R113" s="560">
        <v>9.7702200518014967E-2</v>
      </c>
      <c r="S113" s="560">
        <v>0.11270936750699226</v>
      </c>
      <c r="T113" s="560">
        <v>0.22333807452792584</v>
      </c>
      <c r="U113" s="560">
        <v>0.15250347830047525</v>
      </c>
      <c r="V113" s="560">
        <v>8.2719887020907629E-2</v>
      </c>
      <c r="W113" s="560">
        <v>0.12845065792707647</v>
      </c>
      <c r="X113" s="560">
        <v>0.17469737715352873</v>
      </c>
      <c r="Y113" s="560">
        <v>0.40231308936326388</v>
      </c>
      <c r="Z113" s="560">
        <v>0.3610926262735828</v>
      </c>
      <c r="AA113" s="560">
        <v>0.34310302296680717</v>
      </c>
      <c r="AB113" s="560">
        <v>2.4562648147460484</v>
      </c>
      <c r="AC113" s="560">
        <v>2.1448978892189574</v>
      </c>
      <c r="AD113" s="560">
        <v>0.27220386556644044</v>
      </c>
      <c r="AE113" s="560">
        <v>0.2339363579400682</v>
      </c>
      <c r="AF113" s="560">
        <v>0.31180071011085803</v>
      </c>
      <c r="AG113" s="560">
        <v>0.73273387363402431</v>
      </c>
      <c r="AH113" s="560">
        <v>0.27396940003215275</v>
      </c>
      <c r="AI113" s="560">
        <v>0.14251674509501966</v>
      </c>
      <c r="AJ113" s="560">
        <v>0.79157495554102686</v>
      </c>
      <c r="AK113" s="560">
        <v>0.89335987563463637</v>
      </c>
      <c r="AL113" s="560">
        <v>0.59449705235691774</v>
      </c>
      <c r="AM113" s="560">
        <v>0.32903033643657226</v>
      </c>
      <c r="AN113" s="560">
        <v>5.8001415253594217</v>
      </c>
      <c r="AO113" s="560">
        <v>4.4122359072143924</v>
      </c>
      <c r="AP113" s="560">
        <v>0.42506536716818999</v>
      </c>
      <c r="AQ113" s="560">
        <v>0.28753803480138862</v>
      </c>
      <c r="AR113" s="560">
        <v>0.45686397400050477</v>
      </c>
      <c r="AS113" s="560">
        <v>0.4298241649147877</v>
      </c>
      <c r="AT113" s="560">
        <v>0.24932712817697503</v>
      </c>
      <c r="AU113" s="560">
        <v>0.28844330013548369</v>
      </c>
      <c r="AV113" s="560">
        <v>1.2225621116183256</v>
      </c>
      <c r="AW113" s="560">
        <v>1.5828428010658113</v>
      </c>
    </row>
    <row r="114" spans="1:49" ht="15.75">
      <c r="A114" s="559" t="s">
        <v>333</v>
      </c>
      <c r="B114" s="560">
        <v>0.13824943455938826</v>
      </c>
      <c r="C114" s="560">
        <v>0.15745520238389343</v>
      </c>
      <c r="D114" s="560">
        <v>0.23433369692812903</v>
      </c>
      <c r="E114" s="560">
        <v>0.16226512255994077</v>
      </c>
      <c r="F114" s="560">
        <v>0.11408610071669222</v>
      </c>
      <c r="G114" s="560">
        <v>0.11491118421273319</v>
      </c>
      <c r="H114" s="560">
        <v>0.10164412105559945</v>
      </c>
      <c r="I114" s="560">
        <v>9.1363290454294602E-2</v>
      </c>
      <c r="J114" s="560">
        <v>0.1400849998066489</v>
      </c>
      <c r="K114" s="560">
        <v>0.1277013887233939</v>
      </c>
      <c r="L114" s="560">
        <v>0.14032779290820949</v>
      </c>
      <c r="M114" s="560">
        <v>0.1766628387891207</v>
      </c>
      <c r="N114" s="560">
        <v>0.1016018014408565</v>
      </c>
      <c r="O114" s="560">
        <v>8.0978398528448736E-2</v>
      </c>
      <c r="P114" s="560">
        <v>0.30365921319930156</v>
      </c>
      <c r="Q114" s="560">
        <v>0.64407467677735686</v>
      </c>
      <c r="R114" s="560">
        <v>0.1210464111886608</v>
      </c>
      <c r="S114" s="560">
        <v>0.11913038601951176</v>
      </c>
      <c r="T114" s="560">
        <v>0.16654168149785423</v>
      </c>
      <c r="U114" s="560">
        <v>0.15977379168142911</v>
      </c>
      <c r="V114" s="560">
        <v>7.5973028518174363E-2</v>
      </c>
      <c r="W114" s="560">
        <v>0.18445784663761158</v>
      </c>
      <c r="X114" s="560">
        <v>0.19380380521374604</v>
      </c>
      <c r="Y114" s="560">
        <v>0.51603792435720153</v>
      </c>
      <c r="Z114" s="560">
        <v>0.54183669002717072</v>
      </c>
      <c r="AA114" s="560">
        <v>0.49483987406782232</v>
      </c>
      <c r="AB114" s="560">
        <v>2.3439800022816581</v>
      </c>
      <c r="AC114" s="560">
        <v>2.0709082609109082</v>
      </c>
      <c r="AD114" s="560">
        <v>0.35693358530762342</v>
      </c>
      <c r="AE114" s="560">
        <v>0.33294294982488359</v>
      </c>
      <c r="AF114" s="560">
        <v>0.31289117657195908</v>
      </c>
      <c r="AG114" s="560">
        <v>0.79437533642829883</v>
      </c>
      <c r="AH114" s="560">
        <v>0.32103819989968069</v>
      </c>
      <c r="AI114" s="560">
        <v>0.1916402846435698</v>
      </c>
      <c r="AJ114" s="560">
        <v>0.82173869116367304</v>
      </c>
      <c r="AK114" s="560">
        <v>0.99546545867050917</v>
      </c>
      <c r="AL114" s="560">
        <v>0.67732345759224888</v>
      </c>
      <c r="AM114" s="560">
        <v>0.46107132207566914</v>
      </c>
      <c r="AN114" s="560">
        <v>4.9178928630279835</v>
      </c>
      <c r="AO114" s="560">
        <v>3.683530855491155</v>
      </c>
      <c r="AP114" s="560">
        <v>0.51999646586893022</v>
      </c>
      <c r="AQ114" s="560">
        <v>0.35099435805040913</v>
      </c>
      <c r="AR114" s="560">
        <v>0.49805961033702001</v>
      </c>
      <c r="AS114" s="560">
        <v>0.50666674954670665</v>
      </c>
      <c r="AT114" s="560">
        <v>0.35246486595316939</v>
      </c>
      <c r="AU114" s="560">
        <v>0.37345569553466423</v>
      </c>
      <c r="AV114" s="560">
        <v>1.0926272467997764</v>
      </c>
      <c r="AW114" s="560">
        <v>1.4268474972761451</v>
      </c>
    </row>
    <row r="115" spans="1:49" ht="15.75">
      <c r="A115" s="559" t="s">
        <v>521</v>
      </c>
      <c r="B115" s="560">
        <v>0.3026776808116583</v>
      </c>
      <c r="C115" s="560">
        <v>0.36136482473854925</v>
      </c>
      <c r="D115" s="560">
        <v>0.69816946816731174</v>
      </c>
      <c r="E115" s="560">
        <v>0.46870405898960643</v>
      </c>
      <c r="F115" s="560">
        <v>0.28376500474872196</v>
      </c>
      <c r="G115" s="560">
        <v>0.32323780162820953</v>
      </c>
      <c r="H115" s="560">
        <v>0.371195331420348</v>
      </c>
      <c r="I115" s="560">
        <v>0.22745219534390493</v>
      </c>
      <c r="J115" s="560">
        <v>0.33865607365317679</v>
      </c>
      <c r="K115" s="560">
        <v>0.3158245198783774</v>
      </c>
      <c r="L115" s="560">
        <v>0.35195886455972142</v>
      </c>
      <c r="M115" s="560">
        <v>0.46339859972509079</v>
      </c>
      <c r="N115" s="560">
        <v>0.3108629643000746</v>
      </c>
      <c r="O115" s="560">
        <v>0.19340407333272375</v>
      </c>
      <c r="P115" s="560">
        <v>0.69273100012014688</v>
      </c>
      <c r="Q115" s="560">
        <v>1.358134256579107</v>
      </c>
      <c r="R115" s="560">
        <v>0.28642774019050971</v>
      </c>
      <c r="S115" s="560">
        <v>0.3297944401962184</v>
      </c>
      <c r="T115" s="560">
        <v>0.64372299003598576</v>
      </c>
      <c r="U115" s="560">
        <v>0.37234390672454387</v>
      </c>
      <c r="V115" s="560">
        <v>0.22525435992739284</v>
      </c>
      <c r="W115" s="560">
        <v>0.38028599691294052</v>
      </c>
      <c r="X115" s="560">
        <v>0.44050150869713689</v>
      </c>
      <c r="Y115" s="560">
        <v>1.0226753496129741</v>
      </c>
      <c r="Z115" s="560">
        <v>0.99005258804443552</v>
      </c>
      <c r="AA115" s="560">
        <v>0.89337128255612508</v>
      </c>
      <c r="AB115" s="560">
        <v>5.6762321562700047</v>
      </c>
      <c r="AC115" s="560">
        <v>5.0187405280865489</v>
      </c>
      <c r="AD115" s="560">
        <v>0.69882736990695971</v>
      </c>
      <c r="AE115" s="560">
        <v>0.63310963426785183</v>
      </c>
      <c r="AF115" s="560">
        <v>0.76412619817561689</v>
      </c>
      <c r="AG115" s="560">
        <v>1.7794781278204728</v>
      </c>
      <c r="AH115" s="560">
        <v>0.79493973109605143</v>
      </c>
      <c r="AI115" s="560">
        <v>0.40784233906141204</v>
      </c>
      <c r="AJ115" s="560">
        <v>1.8919266130180215</v>
      </c>
      <c r="AK115" s="560">
        <v>2.2194529365165363</v>
      </c>
      <c r="AL115" s="560">
        <v>1.5211981815763589</v>
      </c>
      <c r="AM115" s="560">
        <v>0.90284434625023924</v>
      </c>
      <c r="AN115" s="560">
        <v>13.106317258347811</v>
      </c>
      <c r="AO115" s="560">
        <v>9.9081710982879709</v>
      </c>
      <c r="AP115" s="560">
        <v>1.1433723483324525</v>
      </c>
      <c r="AQ115" s="560">
        <v>0.73565121536990041</v>
      </c>
      <c r="AR115" s="560">
        <v>1.1599555764929224</v>
      </c>
      <c r="AS115" s="560">
        <v>1.2111320039792719</v>
      </c>
      <c r="AT115" s="560">
        <v>0.73845086601097765</v>
      </c>
      <c r="AU115" s="560">
        <v>0.84319614828939682</v>
      </c>
      <c r="AV115" s="560">
        <v>2.8573625313168263</v>
      </c>
      <c r="AW115" s="560">
        <v>3.7340102013653391</v>
      </c>
    </row>
    <row r="116" spans="1:49" ht="15.75">
      <c r="A116" s="559" t="s">
        <v>334</v>
      </c>
      <c r="B116" s="560">
        <v>0.10218436467433058</v>
      </c>
      <c r="C116" s="560">
        <v>0.12419446971775246</v>
      </c>
      <c r="D116" s="560">
        <v>0.22467045169397884</v>
      </c>
      <c r="E116" s="560">
        <v>0.15623468632986859</v>
      </c>
      <c r="F116" s="560">
        <v>0.11384439287619079</v>
      </c>
      <c r="G116" s="560">
        <v>0.11505691811788607</v>
      </c>
      <c r="H116" s="560">
        <v>0.14779641478775257</v>
      </c>
      <c r="I116" s="560">
        <v>0.11688515594061755</v>
      </c>
      <c r="J116" s="560">
        <v>0.10289325362682686</v>
      </c>
      <c r="K116" s="560">
        <v>0.10900457714659403</v>
      </c>
      <c r="L116" s="560">
        <v>0.12459696646381066</v>
      </c>
      <c r="M116" s="560">
        <v>0.15726703762202382</v>
      </c>
      <c r="N116" s="560">
        <v>0.1071775100565137</v>
      </c>
      <c r="O116" s="560">
        <v>6.0102193981705597E-2</v>
      </c>
      <c r="P116" s="560">
        <v>0.27842163883993926</v>
      </c>
      <c r="Q116" s="560">
        <v>0.59117528998426616</v>
      </c>
      <c r="R116" s="560">
        <v>0.10005570404611849</v>
      </c>
      <c r="S116" s="560">
        <v>0.11147981077055279</v>
      </c>
      <c r="T116" s="560">
        <v>0.22141432573174555</v>
      </c>
      <c r="U116" s="560">
        <v>0.1678230672103414</v>
      </c>
      <c r="V116" s="560">
        <v>7.5179280459029066E-2</v>
      </c>
      <c r="W116" s="560">
        <v>0.12794406024024743</v>
      </c>
      <c r="X116" s="560">
        <v>0.16732173396851849</v>
      </c>
      <c r="Y116" s="560">
        <v>0.41213767113091893</v>
      </c>
      <c r="Z116" s="560">
        <v>0.38589620363770477</v>
      </c>
      <c r="AA116" s="560">
        <v>0.34303719353032092</v>
      </c>
      <c r="AB116" s="560">
        <v>2.4129720650674109</v>
      </c>
      <c r="AC116" s="560">
        <v>2.2272569821009647</v>
      </c>
      <c r="AD116" s="560">
        <v>0.23105100428772524</v>
      </c>
      <c r="AE116" s="560">
        <v>0.22585122305265259</v>
      </c>
      <c r="AF116" s="560">
        <v>0.33484590132212905</v>
      </c>
      <c r="AG116" s="560">
        <v>0.78650895728509784</v>
      </c>
      <c r="AH116" s="560">
        <v>0.31026341438783539</v>
      </c>
      <c r="AI116" s="560">
        <v>0.13245811556841175</v>
      </c>
      <c r="AJ116" s="560">
        <v>0.87073245109513298</v>
      </c>
      <c r="AK116" s="560">
        <v>1.068995126654567</v>
      </c>
      <c r="AL116" s="560">
        <v>0.66569968411176594</v>
      </c>
      <c r="AM116" s="560">
        <v>0.38664309128166524</v>
      </c>
      <c r="AN116" s="560">
        <v>6.221121739557141</v>
      </c>
      <c r="AO116" s="560">
        <v>4.7355627378329057</v>
      </c>
      <c r="AP116" s="560">
        <v>0.46355770313425981</v>
      </c>
      <c r="AQ116" s="560">
        <v>0.30477122472570628</v>
      </c>
      <c r="AR116" s="560">
        <v>0.52906551330407459</v>
      </c>
      <c r="AS116" s="560">
        <v>0.52763743541116526</v>
      </c>
      <c r="AT116" s="560">
        <v>0.29511743554866759</v>
      </c>
      <c r="AU116" s="560">
        <v>0.31198609748014455</v>
      </c>
      <c r="AV116" s="560">
        <v>1.4118936208991211</v>
      </c>
      <c r="AW116" s="560">
        <v>1.8093887447603536</v>
      </c>
    </row>
    <row r="117" spans="1:49" ht="15.75">
      <c r="A117" s="559" t="s">
        <v>225</v>
      </c>
      <c r="B117" s="560">
        <v>3.163602621496301E-2</v>
      </c>
      <c r="C117" s="560">
        <v>5.4117819183626223E-2</v>
      </c>
      <c r="D117" s="560">
        <v>7.7932283323558033E-2</v>
      </c>
      <c r="E117" s="560">
        <v>5.3067838824634755E-2</v>
      </c>
      <c r="F117" s="560">
        <v>2.5782169653489815E-2</v>
      </c>
      <c r="G117" s="560">
        <v>3.694354495615474E-2</v>
      </c>
      <c r="H117" s="560">
        <v>4.9151851965853303E-2</v>
      </c>
      <c r="I117" s="560">
        <v>2.9844787327654224E-2</v>
      </c>
      <c r="J117" s="560">
        <v>3.7485056480924948E-2</v>
      </c>
      <c r="K117" s="560">
        <v>4.5695296247545855E-2</v>
      </c>
      <c r="L117" s="560">
        <v>4.2928984315554995E-2</v>
      </c>
      <c r="M117" s="560">
        <v>6.0147989900854175E-2</v>
      </c>
      <c r="N117" s="560">
        <v>3.9167632127268023E-2</v>
      </c>
      <c r="O117" s="560">
        <v>2.3801532572401213E-2</v>
      </c>
      <c r="P117" s="560">
        <v>7.4994215623015809E-2</v>
      </c>
      <c r="Q117" s="560">
        <v>8.1731195433422832E-2</v>
      </c>
      <c r="R117" s="560">
        <v>3.1486060713813512E-2</v>
      </c>
      <c r="S117" s="560">
        <v>2.3224960577198483E-2</v>
      </c>
      <c r="T117" s="560">
        <v>5.6521571773474222E-2</v>
      </c>
      <c r="U117" s="560">
        <v>5.3575285509644993E-2</v>
      </c>
      <c r="V117" s="560">
        <v>3.515169976214038E-2</v>
      </c>
      <c r="W117" s="560">
        <v>4.5593791814606544E-2</v>
      </c>
      <c r="X117" s="560">
        <v>6.0129053013036102E-2</v>
      </c>
      <c r="Y117" s="560">
        <v>0.1213583229860722</v>
      </c>
      <c r="Z117" s="560">
        <v>9.3281790952539981E-2</v>
      </c>
      <c r="AA117" s="560">
        <v>9.1832063898445115E-2</v>
      </c>
      <c r="AB117" s="560">
        <v>0.43329594571984598</v>
      </c>
      <c r="AC117" s="560">
        <v>0.3867761075453367</v>
      </c>
      <c r="AD117" s="560">
        <v>5.47052091696974E-2</v>
      </c>
      <c r="AE117" s="560">
        <v>7.0006617049118092E-2</v>
      </c>
      <c r="AF117" s="560">
        <v>0.10344891827646299</v>
      </c>
      <c r="AG117" s="560">
        <v>0.15429709253838653</v>
      </c>
      <c r="AH117" s="560">
        <v>7.6935749181062177E-2</v>
      </c>
      <c r="AI117" s="560">
        <v>6.462084666803293E-2</v>
      </c>
      <c r="AJ117" s="560">
        <v>0.2014187908293239</v>
      </c>
      <c r="AK117" s="560">
        <v>0.24327913351570635</v>
      </c>
      <c r="AL117" s="560">
        <v>9.1137122506401977E-2</v>
      </c>
      <c r="AM117" s="560">
        <v>6.1562698859938224E-2</v>
      </c>
      <c r="AN117" s="560">
        <v>0.85605676306831913</v>
      </c>
      <c r="AO117" s="560">
        <v>0.62846929902120963</v>
      </c>
      <c r="AP117" s="560">
        <v>7.1585746887551219E-2</v>
      </c>
      <c r="AQ117" s="560">
        <v>5.6321883105426698E-2</v>
      </c>
      <c r="AR117" s="560">
        <v>9.0761410797934261E-2</v>
      </c>
      <c r="AS117" s="560">
        <v>8.4332115297795981E-2</v>
      </c>
      <c r="AT117" s="560">
        <v>3.5985923377036926E-2</v>
      </c>
      <c r="AU117" s="560">
        <v>7.0687102251805647E-2</v>
      </c>
      <c r="AV117" s="560">
        <v>0.22531578818187512</v>
      </c>
      <c r="AW117" s="560">
        <v>0.25892084845089036</v>
      </c>
    </row>
    <row r="118" spans="1:49" ht="15.75">
      <c r="A118" s="559" t="s">
        <v>226</v>
      </c>
      <c r="B118" s="560">
        <v>9.9432821294283666</v>
      </c>
      <c r="C118" s="560">
        <v>13.15939951845233</v>
      </c>
      <c r="D118" s="560">
        <v>23.762725301210104</v>
      </c>
      <c r="E118" s="560">
        <v>14.506539067235503</v>
      </c>
      <c r="F118" s="560">
        <v>7.7406130227792991</v>
      </c>
      <c r="G118" s="560">
        <v>7.1104300993422465</v>
      </c>
      <c r="H118" s="560">
        <v>11.226460235623744</v>
      </c>
      <c r="I118" s="560">
        <v>6.8622227575521366</v>
      </c>
      <c r="J118" s="560">
        <v>11.435933991753371</v>
      </c>
      <c r="K118" s="560">
        <v>11.291935742385238</v>
      </c>
      <c r="L118" s="560">
        <v>10.174463316925634</v>
      </c>
      <c r="M118" s="560">
        <v>16.960122670355506</v>
      </c>
      <c r="N118" s="560">
        <v>6.9410000314954923</v>
      </c>
      <c r="O118" s="560">
        <v>5.1235125827568559</v>
      </c>
      <c r="P118" s="560">
        <v>27.793754444208592</v>
      </c>
      <c r="Q118" s="560">
        <v>48.218366055236089</v>
      </c>
      <c r="R118" s="560">
        <v>8.8298363718156043</v>
      </c>
      <c r="S118" s="560">
        <v>6.2262020785013883</v>
      </c>
      <c r="T118" s="560">
        <v>20.753951655701258</v>
      </c>
      <c r="U118" s="560">
        <v>14.752504466151819</v>
      </c>
      <c r="V118" s="560">
        <v>7.5544971529135374</v>
      </c>
      <c r="W118" s="560">
        <v>11.966456537850611</v>
      </c>
      <c r="X118" s="560">
        <v>17.96341409920289</v>
      </c>
      <c r="Y118" s="560">
        <v>36.494151120621332</v>
      </c>
      <c r="Z118" s="560">
        <v>20.984504452161811</v>
      </c>
      <c r="AA118" s="560">
        <v>24.033537307925108</v>
      </c>
      <c r="AB118" s="560">
        <v>187.35269027472015</v>
      </c>
      <c r="AC118" s="560">
        <v>154.88005823104311</v>
      </c>
      <c r="AD118" s="560">
        <v>19.787199192665589</v>
      </c>
      <c r="AE118" s="560">
        <v>17.429226946162299</v>
      </c>
      <c r="AF118" s="560">
        <v>38.193951288888172</v>
      </c>
      <c r="AG118" s="560">
        <v>54.709635284691075</v>
      </c>
      <c r="AH118" s="560">
        <v>16.378619134626849</v>
      </c>
      <c r="AI118" s="560">
        <v>11.099171358973775</v>
      </c>
      <c r="AJ118" s="560">
        <v>58.118468440950124</v>
      </c>
      <c r="AK118" s="560">
        <v>62.736161013415909</v>
      </c>
      <c r="AL118" s="560">
        <v>28.156990881862274</v>
      </c>
      <c r="AM118" s="560">
        <v>17.746252042123089</v>
      </c>
      <c r="AN118" s="560">
        <v>350.06892093026374</v>
      </c>
      <c r="AO118" s="560">
        <v>262.26640342386372</v>
      </c>
      <c r="AP118" s="560">
        <v>20.266214886136691</v>
      </c>
      <c r="AQ118" s="560">
        <v>14.830139659332669</v>
      </c>
      <c r="AR118" s="560">
        <v>26.362732605835237</v>
      </c>
      <c r="AS118" s="560">
        <v>26.109327749627056</v>
      </c>
      <c r="AT118" s="560">
        <v>11.986872735724583</v>
      </c>
      <c r="AU118" s="560">
        <v>13.509338540153673</v>
      </c>
      <c r="AV118" s="560">
        <v>66.459575488977748</v>
      </c>
      <c r="AW118" s="560">
        <v>80.176098875896486</v>
      </c>
    </row>
    <row r="119" spans="1:49" ht="15.75">
      <c r="A119" s="559" t="s">
        <v>227</v>
      </c>
      <c r="B119" s="560">
        <v>5.1028910284735325</v>
      </c>
      <c r="C119" s="560">
        <v>6.6162786647473864</v>
      </c>
      <c r="D119" s="560">
        <v>12.376559231608768</v>
      </c>
      <c r="E119" s="560">
        <v>7.7645113620148809</v>
      </c>
      <c r="F119" s="560">
        <v>4.2535745771448195</v>
      </c>
      <c r="G119" s="560">
        <v>4.0363919710083493</v>
      </c>
      <c r="H119" s="560">
        <v>6.17847641541921</v>
      </c>
      <c r="I119" s="560">
        <v>3.8306075500937316</v>
      </c>
      <c r="J119" s="560">
        <v>5.8336485786315695</v>
      </c>
      <c r="K119" s="560">
        <v>5.7438193310086607</v>
      </c>
      <c r="L119" s="560">
        <v>5.1331744927046605</v>
      </c>
      <c r="M119" s="560">
        <v>8.5384237910361165</v>
      </c>
      <c r="N119" s="560">
        <v>3.3463888721177653</v>
      </c>
      <c r="O119" s="560">
        <v>2.6280083226867994</v>
      </c>
      <c r="P119" s="560">
        <v>15.627088080630722</v>
      </c>
      <c r="Q119" s="560">
        <v>25.765862037767782</v>
      </c>
      <c r="R119" s="560">
        <v>4.6783833646484529</v>
      </c>
      <c r="S119" s="560">
        <v>3.2253322458046481</v>
      </c>
      <c r="T119" s="560">
        <v>11.504475836583079</v>
      </c>
      <c r="U119" s="560">
        <v>7.8615456512544766</v>
      </c>
      <c r="V119" s="560">
        <v>3.8444620281793744</v>
      </c>
      <c r="W119" s="560">
        <v>5.9639494125098773</v>
      </c>
      <c r="X119" s="560">
        <v>9.6430563885240215</v>
      </c>
      <c r="Y119" s="560">
        <v>19.973798816309323</v>
      </c>
      <c r="Z119" s="560">
        <v>10.801195189695962</v>
      </c>
      <c r="AA119" s="560">
        <v>12.232228399582338</v>
      </c>
      <c r="AB119" s="560">
        <v>103.48358067918903</v>
      </c>
      <c r="AC119" s="560">
        <v>83.586822105520042</v>
      </c>
      <c r="AD119" s="560">
        <v>9.746011222349269</v>
      </c>
      <c r="AE119" s="560">
        <v>8.9847150750984657</v>
      </c>
      <c r="AF119" s="560">
        <v>20.331456376174803</v>
      </c>
      <c r="AG119" s="560">
        <v>28.910297400137459</v>
      </c>
      <c r="AH119" s="560">
        <v>8.7512681906314462</v>
      </c>
      <c r="AI119" s="560">
        <v>5.6570434222493242</v>
      </c>
      <c r="AJ119" s="560">
        <v>31.976772465573816</v>
      </c>
      <c r="AK119" s="560">
        <v>35.0162438945761</v>
      </c>
      <c r="AL119" s="560">
        <v>13.729754159769138</v>
      </c>
      <c r="AM119" s="560">
        <v>8.7043223421985552</v>
      </c>
      <c r="AN119" s="560">
        <v>191.07090550944565</v>
      </c>
      <c r="AO119" s="560">
        <v>141.13193980447534</v>
      </c>
      <c r="AP119" s="560">
        <v>9.974264069649907</v>
      </c>
      <c r="AQ119" s="560">
        <v>6.9299027786337195</v>
      </c>
      <c r="AR119" s="560">
        <v>13.906656967393479</v>
      </c>
      <c r="AS119" s="560">
        <v>13.96632699511763</v>
      </c>
      <c r="AT119" s="560">
        <v>6.2009168515034085</v>
      </c>
      <c r="AU119" s="560">
        <v>6.9896862719987514</v>
      </c>
      <c r="AV119" s="560">
        <v>36.543164437821119</v>
      </c>
      <c r="AW119" s="560">
        <v>45.751698030311594</v>
      </c>
    </row>
    <row r="120" spans="1:49" ht="15.75">
      <c r="A120" s="559" t="s">
        <v>228</v>
      </c>
      <c r="B120" s="560">
        <v>1.0467570173875864</v>
      </c>
      <c r="C120" s="560">
        <v>1.2251168205554577</v>
      </c>
      <c r="D120" s="560">
        <v>2.2450939760674298</v>
      </c>
      <c r="E120" s="560">
        <v>1.3197377749657835</v>
      </c>
      <c r="F120" s="560">
        <v>0.92711070688346031</v>
      </c>
      <c r="G120" s="560">
        <v>0.96665299287642237</v>
      </c>
      <c r="H120" s="560">
        <v>1.3036489114327496</v>
      </c>
      <c r="I120" s="560">
        <v>0.79641521615300004</v>
      </c>
      <c r="J120" s="560">
        <v>1.0421314998178881</v>
      </c>
      <c r="K120" s="560">
        <v>1.036265367509511</v>
      </c>
      <c r="L120" s="560">
        <v>1.1393822891970888</v>
      </c>
      <c r="M120" s="560">
        <v>1.6321181566926781</v>
      </c>
      <c r="N120" s="560">
        <v>0.92329604520746089</v>
      </c>
      <c r="O120" s="560">
        <v>0.61518318685035378</v>
      </c>
      <c r="P120" s="560">
        <v>2.9699505655352012</v>
      </c>
      <c r="Q120" s="560">
        <v>5.8986101950493506</v>
      </c>
      <c r="R120" s="560">
        <v>0.85317683303915137</v>
      </c>
      <c r="S120" s="560">
        <v>0.99628250005423569</v>
      </c>
      <c r="T120" s="560">
        <v>2.0157223100543353</v>
      </c>
      <c r="U120" s="560">
        <v>1.4813263513692623</v>
      </c>
      <c r="V120" s="560">
        <v>0.70059605477542852</v>
      </c>
      <c r="W120" s="560">
        <v>1.2315952653130722</v>
      </c>
      <c r="X120" s="560">
        <v>1.7950208185690675</v>
      </c>
      <c r="Y120" s="560">
        <v>4.0219293260783235</v>
      </c>
      <c r="Z120" s="560">
        <v>3.0402179826561095</v>
      </c>
      <c r="AA120" s="560">
        <v>3.1702798317456753</v>
      </c>
      <c r="AB120" s="560">
        <v>27.615984458838351</v>
      </c>
      <c r="AC120" s="560">
        <v>24.297089879335122</v>
      </c>
      <c r="AD120" s="560">
        <v>2.2078757984833493</v>
      </c>
      <c r="AE120" s="560">
        <v>1.8863539557986089</v>
      </c>
      <c r="AF120" s="560">
        <v>3.60784463543522</v>
      </c>
      <c r="AG120" s="560">
        <v>7.264407703194621</v>
      </c>
      <c r="AH120" s="560">
        <v>2.6224315685230377</v>
      </c>
      <c r="AI120" s="560">
        <v>1.3118324275631856</v>
      </c>
      <c r="AJ120" s="560">
        <v>8.501354387232201</v>
      </c>
      <c r="AK120" s="560">
        <v>9.820902244014821</v>
      </c>
      <c r="AL120" s="560">
        <v>5.2739362574253121</v>
      </c>
      <c r="AM120" s="560">
        <v>3.1537481569953738</v>
      </c>
      <c r="AN120" s="560">
        <v>68.747642311327297</v>
      </c>
      <c r="AO120" s="560">
        <v>50.831501687735852</v>
      </c>
      <c r="AP120" s="560">
        <v>3.7490535430019452</v>
      </c>
      <c r="AQ120" s="560">
        <v>2.5035855799673641</v>
      </c>
      <c r="AR120" s="560">
        <v>4.8741861734691563</v>
      </c>
      <c r="AS120" s="560">
        <v>5.0961762462906268</v>
      </c>
      <c r="AT120" s="560">
        <v>2.5070193286002462</v>
      </c>
      <c r="AU120" s="560">
        <v>2.6595141568974721</v>
      </c>
      <c r="AV120" s="560">
        <v>13.099557295603031</v>
      </c>
      <c r="AW120" s="560">
        <v>16.472868911389217</v>
      </c>
    </row>
    <row r="121" spans="1:49" ht="15.75">
      <c r="A121" s="559" t="s">
        <v>229</v>
      </c>
      <c r="B121" s="560">
        <v>0.82585846434160437</v>
      </c>
      <c r="C121" s="560">
        <v>0.93280159284828168</v>
      </c>
      <c r="D121" s="560">
        <v>1.6794362318980438</v>
      </c>
      <c r="E121" s="560">
        <v>1.1375258248756013</v>
      </c>
      <c r="F121" s="560">
        <v>0.74671608858919503</v>
      </c>
      <c r="G121" s="560">
        <v>0.81683853837966891</v>
      </c>
      <c r="H121" s="560">
        <v>1.3472788493774679</v>
      </c>
      <c r="I121" s="560">
        <v>0.69241569262404445</v>
      </c>
      <c r="J121" s="560">
        <v>0.82173813956931885</v>
      </c>
      <c r="K121" s="560">
        <v>0.91996975573257944</v>
      </c>
      <c r="L121" s="560">
        <v>0.91231442524033024</v>
      </c>
      <c r="M121" s="560">
        <v>1.2697597774878808</v>
      </c>
      <c r="N121" s="560">
        <v>0.74742029813334609</v>
      </c>
      <c r="O121" s="560">
        <v>0.47702792236586189</v>
      </c>
      <c r="P121" s="560">
        <v>2.5721668757216212</v>
      </c>
      <c r="Q121" s="560">
        <v>5.243035651577844</v>
      </c>
      <c r="R121" s="560">
        <v>0.71222105416680515</v>
      </c>
      <c r="S121" s="560">
        <v>0.81225884183372632</v>
      </c>
      <c r="T121" s="560">
        <v>1.9067098782708105</v>
      </c>
      <c r="U121" s="560">
        <v>1.2955006034060803</v>
      </c>
      <c r="V121" s="560">
        <v>0.53974868021867162</v>
      </c>
      <c r="W121" s="560">
        <v>1.0418462872796941</v>
      </c>
      <c r="X121" s="560">
        <v>1.5177668790334891</v>
      </c>
      <c r="Y121" s="560">
        <v>3.7511525436906439</v>
      </c>
      <c r="Z121" s="560">
        <v>2.7187319799184024</v>
      </c>
      <c r="AA121" s="560">
        <v>2.7341598150236668</v>
      </c>
      <c r="AB121" s="560">
        <v>26.290213084104955</v>
      </c>
      <c r="AC121" s="560">
        <v>23.397550511349277</v>
      </c>
      <c r="AD121" s="560">
        <v>2.0382510864657264</v>
      </c>
      <c r="AE121" s="560">
        <v>1.6460269523187863</v>
      </c>
      <c r="AF121" s="560">
        <v>3.1422154565450242</v>
      </c>
      <c r="AG121" s="560">
        <v>6.9605849284178385</v>
      </c>
      <c r="AH121" s="560">
        <v>2.4663547047052723</v>
      </c>
      <c r="AI121" s="560">
        <v>1.204579366215518</v>
      </c>
      <c r="AJ121" s="560">
        <v>8.2836935849137614</v>
      </c>
      <c r="AK121" s="560">
        <v>9.8605673201315049</v>
      </c>
      <c r="AL121" s="560">
        <v>5.1108103542330081</v>
      </c>
      <c r="AM121" s="560">
        <v>2.7626472717540977</v>
      </c>
      <c r="AN121" s="560">
        <v>68.331754966430594</v>
      </c>
      <c r="AO121" s="560">
        <v>50.707581912050422</v>
      </c>
      <c r="AP121" s="560">
        <v>3.4429144969548986</v>
      </c>
      <c r="AQ121" s="560">
        <v>2.3916954517998459</v>
      </c>
      <c r="AR121" s="560">
        <v>4.6396767383521196</v>
      </c>
      <c r="AS121" s="560">
        <v>5.0593277554144942</v>
      </c>
      <c r="AT121" s="560">
        <v>2.3577078717877615</v>
      </c>
      <c r="AU121" s="560">
        <v>2.6118414600299746</v>
      </c>
      <c r="AV121" s="560">
        <v>13.83008332584593</v>
      </c>
      <c r="AW121" s="560">
        <v>17.000509308277788</v>
      </c>
    </row>
    <row r="122" spans="1:49" ht="15.75">
      <c r="A122" s="559" t="s">
        <v>230</v>
      </c>
      <c r="B122" s="560">
        <v>1.1215762193859768</v>
      </c>
      <c r="C122" s="560">
        <v>1.2555334050601246</v>
      </c>
      <c r="D122" s="560">
        <v>2.5587020737127522</v>
      </c>
      <c r="E122" s="560">
        <v>1.5935195798110575</v>
      </c>
      <c r="F122" s="560">
        <v>0.84758882735847729</v>
      </c>
      <c r="G122" s="560">
        <v>1.0914740826395284</v>
      </c>
      <c r="H122" s="560">
        <v>1.6176481210786808</v>
      </c>
      <c r="I122" s="560">
        <v>0.93258725415494348</v>
      </c>
      <c r="J122" s="560">
        <v>1.0624872347144163</v>
      </c>
      <c r="K122" s="560">
        <v>1.2128383447946542</v>
      </c>
      <c r="L122" s="560">
        <v>1.2118617044969837</v>
      </c>
      <c r="M122" s="560">
        <v>1.703469497448169</v>
      </c>
      <c r="N122" s="560">
        <v>0.95702564053674399</v>
      </c>
      <c r="O122" s="560">
        <v>0.66178898107732198</v>
      </c>
      <c r="P122" s="560">
        <v>3.7596800720899073</v>
      </c>
      <c r="Q122" s="560">
        <v>7.9421365065997902</v>
      </c>
      <c r="R122" s="560">
        <v>0.994577869335729</v>
      </c>
      <c r="S122" s="560">
        <v>1.0251770833605696</v>
      </c>
      <c r="T122" s="560">
        <v>2.7358456094243215</v>
      </c>
      <c r="U122" s="560">
        <v>1.8077114913642063</v>
      </c>
      <c r="V122" s="560">
        <v>0.68704564148002267</v>
      </c>
      <c r="W122" s="560">
        <v>1.3392754180801623</v>
      </c>
      <c r="X122" s="560">
        <v>2.1148427559152791</v>
      </c>
      <c r="Y122" s="560">
        <v>5.1909131955405563</v>
      </c>
      <c r="Z122" s="560">
        <v>3.6962415288402086</v>
      </c>
      <c r="AA122" s="560">
        <v>4.0857039755247291</v>
      </c>
      <c r="AB122" s="560">
        <v>42.403958738961897</v>
      </c>
      <c r="AC122" s="560">
        <v>36.66422030335444</v>
      </c>
      <c r="AD122" s="560">
        <v>2.6430934746571779</v>
      </c>
      <c r="AE122" s="560">
        <v>2.2554621497007354</v>
      </c>
      <c r="AF122" s="560">
        <v>4.3316235745500808</v>
      </c>
      <c r="AG122" s="560">
        <v>10.278327049839787</v>
      </c>
      <c r="AH122" s="560">
        <v>3.2650750622966891</v>
      </c>
      <c r="AI122" s="560">
        <v>1.5150518322432005</v>
      </c>
      <c r="AJ122" s="560">
        <v>13.071249575884375</v>
      </c>
      <c r="AK122" s="560">
        <v>15.082197361867296</v>
      </c>
      <c r="AL122" s="560">
        <v>6.9049145218728913</v>
      </c>
      <c r="AM122" s="560">
        <v>4.1643695470792315</v>
      </c>
      <c r="AN122" s="560">
        <v>112.82769933019883</v>
      </c>
      <c r="AO122" s="560">
        <v>85.14149020399752</v>
      </c>
      <c r="AP122" s="560">
        <v>4.8881767373641249</v>
      </c>
      <c r="AQ122" s="560">
        <v>3.4355343843585855</v>
      </c>
      <c r="AR122" s="560">
        <v>7.5601271058477932</v>
      </c>
      <c r="AS122" s="560">
        <v>7.6041204850668205</v>
      </c>
      <c r="AT122" s="560">
        <v>3.4815970069071094</v>
      </c>
      <c r="AU122" s="560">
        <v>3.7153000039026414</v>
      </c>
      <c r="AV122" s="560">
        <v>21.538548226170455</v>
      </c>
      <c r="AW122" s="560">
        <v>26.726463746364033</v>
      </c>
    </row>
    <row r="123" spans="1:49" ht="15.75">
      <c r="A123" s="559" t="s">
        <v>231</v>
      </c>
      <c r="B123" s="560">
        <v>0.14884750334140079</v>
      </c>
      <c r="C123" s="560">
        <v>0.2088868816372372</v>
      </c>
      <c r="D123" s="560">
        <v>0.37632971717438357</v>
      </c>
      <c r="E123" s="560">
        <v>0.26765859267320175</v>
      </c>
      <c r="F123" s="560">
        <v>0.1790249405314196</v>
      </c>
      <c r="G123" s="560">
        <v>0.22348294355133419</v>
      </c>
      <c r="H123" s="560">
        <v>0.22980706376822624</v>
      </c>
      <c r="I123" s="560">
        <v>0.15462758893993489</v>
      </c>
      <c r="J123" s="560">
        <v>0.19868839796696847</v>
      </c>
      <c r="K123" s="560">
        <v>0.18696811576799918</v>
      </c>
      <c r="L123" s="560">
        <v>0.15804334979185458</v>
      </c>
      <c r="M123" s="560">
        <v>0.26551941525499273</v>
      </c>
      <c r="N123" s="560">
        <v>0.14841021944883986</v>
      </c>
      <c r="O123" s="560">
        <v>0.10943386205076051</v>
      </c>
      <c r="P123" s="560">
        <v>0.4066752195700794</v>
      </c>
      <c r="Q123" s="560">
        <v>0.68522777116142153</v>
      </c>
      <c r="R123" s="560">
        <v>0.17269627240000746</v>
      </c>
      <c r="S123" s="560">
        <v>0.17528014365026837</v>
      </c>
      <c r="T123" s="560">
        <v>0.32767854494929827</v>
      </c>
      <c r="U123" s="560">
        <v>0.28440773535491626</v>
      </c>
      <c r="V123" s="560">
        <v>0.15359024944457758</v>
      </c>
      <c r="W123" s="560">
        <v>0.22808153633677236</v>
      </c>
      <c r="X123" s="560">
        <v>0.27058073855866233</v>
      </c>
      <c r="Y123" s="560">
        <v>0.52536774301425515</v>
      </c>
      <c r="Z123" s="560">
        <v>0.31284147577481264</v>
      </c>
      <c r="AA123" s="560">
        <v>0.33052960059791608</v>
      </c>
      <c r="AB123" s="560">
        <v>2.2037851831095487</v>
      </c>
      <c r="AC123" s="560">
        <v>1.9164293137214148</v>
      </c>
      <c r="AD123" s="560">
        <v>0.30922491346375808</v>
      </c>
      <c r="AE123" s="560">
        <v>0.2724254731226729</v>
      </c>
      <c r="AF123" s="560">
        <v>0.4077617586877596</v>
      </c>
      <c r="AG123" s="560">
        <v>0.70642663846659415</v>
      </c>
      <c r="AH123" s="560">
        <v>0.29274651162589282</v>
      </c>
      <c r="AI123" s="560">
        <v>0.18006116460712587</v>
      </c>
      <c r="AJ123" s="560">
        <v>0.91910151827700748</v>
      </c>
      <c r="AK123" s="560">
        <v>1.0022895577873585</v>
      </c>
      <c r="AL123" s="560">
        <v>0.42058967811025777</v>
      </c>
      <c r="AM123" s="560">
        <v>0.26724192649007134</v>
      </c>
      <c r="AN123" s="560">
        <v>4.2192603278223384</v>
      </c>
      <c r="AO123" s="560">
        <v>3.3432615215397981</v>
      </c>
      <c r="AP123" s="560">
        <v>0.31938640842497384</v>
      </c>
      <c r="AQ123" s="560">
        <v>0.23463264415909255</v>
      </c>
      <c r="AR123" s="560">
        <v>0.38131437944697405</v>
      </c>
      <c r="AS123" s="560">
        <v>0.38204095926648063</v>
      </c>
      <c r="AT123" s="560">
        <v>0.27419411328074206</v>
      </c>
      <c r="AU123" s="560">
        <v>0.29096783950161947</v>
      </c>
      <c r="AV123" s="560">
        <v>1.1146845558332847</v>
      </c>
      <c r="AW123" s="560">
        <v>1.265051363094299</v>
      </c>
    </row>
    <row r="124" spans="1:49" ht="15.75">
      <c r="A124" s="559" t="s">
        <v>232</v>
      </c>
      <c r="B124" s="560">
        <v>6.928289741076904E-2</v>
      </c>
      <c r="C124" s="560">
        <v>5.1352675137747522E-2</v>
      </c>
      <c r="D124" s="560">
        <v>8.3569176376812118E-2</v>
      </c>
      <c r="E124" s="560">
        <v>7.4777409252894528E-2</v>
      </c>
      <c r="F124" s="560">
        <v>6.0024113724530974E-2</v>
      </c>
      <c r="G124" s="560">
        <v>8.2558257268882079E-2</v>
      </c>
      <c r="H124" s="560">
        <v>9.8508219265822136E-2</v>
      </c>
      <c r="I124" s="560">
        <v>4.189908861598253E-2</v>
      </c>
      <c r="J124" s="560">
        <v>6.4234955941490868E-2</v>
      </c>
      <c r="K124" s="560">
        <v>7.1899707839740395E-2</v>
      </c>
      <c r="L124" s="560">
        <v>5.9100861968675041E-2</v>
      </c>
      <c r="M124" s="560">
        <v>8.5845675923686512E-2</v>
      </c>
      <c r="N124" s="560">
        <v>5.9749568869013454E-2</v>
      </c>
      <c r="O124" s="560">
        <v>4.4478282935576548E-2</v>
      </c>
      <c r="P124" s="560">
        <v>0.11927223754175477</v>
      </c>
      <c r="Q124" s="560">
        <v>0.18613355663531278</v>
      </c>
      <c r="R124" s="560">
        <v>6.3417378851862591E-2</v>
      </c>
      <c r="S124" s="560">
        <v>5.3554026742716532E-2</v>
      </c>
      <c r="T124" s="560">
        <v>0.10663064755968192</v>
      </c>
      <c r="U124" s="560">
        <v>8.4474117378696895E-2</v>
      </c>
      <c r="V124" s="560">
        <v>3.3337418484094397E-2</v>
      </c>
      <c r="W124" s="560">
        <v>5.7808424930371513E-2</v>
      </c>
      <c r="X124" s="560">
        <v>7.9235481073253053E-2</v>
      </c>
      <c r="Y124" s="560">
        <v>0.17528750204161889</v>
      </c>
      <c r="Z124" s="560">
        <v>0.1432279467381524</v>
      </c>
      <c r="AA124" s="560">
        <v>0.13791266943888333</v>
      </c>
      <c r="AB124" s="560">
        <v>0.76950559747950598</v>
      </c>
      <c r="AC124" s="560">
        <v>0.71006893592864906</v>
      </c>
      <c r="AD124" s="560">
        <v>0.11078768946652713</v>
      </c>
      <c r="AE124" s="560">
        <v>8.2933150072710418E-2</v>
      </c>
      <c r="AF124" s="560">
        <v>0.115662142640796</v>
      </c>
      <c r="AG124" s="560">
        <v>0.22909217291637604</v>
      </c>
      <c r="AH124" s="560">
        <v>0.14599519316340787</v>
      </c>
      <c r="AI124" s="560">
        <v>5.584878603436353E-2</v>
      </c>
      <c r="AJ124" s="560">
        <v>0.29833540883581311</v>
      </c>
      <c r="AK124" s="560">
        <v>0.32499772043998632</v>
      </c>
      <c r="AL124" s="560">
        <v>0.1431352589456677</v>
      </c>
      <c r="AM124" s="560">
        <v>9.5306506301040844E-2</v>
      </c>
      <c r="AN124" s="560">
        <v>1.8076048255334027</v>
      </c>
      <c r="AO124" s="560">
        <v>1.2462940933306985</v>
      </c>
      <c r="AP124" s="560">
        <v>0.13372337494706674</v>
      </c>
      <c r="AQ124" s="560">
        <v>9.6013486721204772E-2</v>
      </c>
      <c r="AR124" s="560">
        <v>0.16893122250361281</v>
      </c>
      <c r="AS124" s="560">
        <v>0.16536883710260564</v>
      </c>
      <c r="AT124" s="560">
        <v>9.8208159231396308E-2</v>
      </c>
      <c r="AU124" s="560">
        <v>0.13744061990986498</v>
      </c>
      <c r="AV124" s="560">
        <v>0.45529899329234119</v>
      </c>
      <c r="AW124" s="560">
        <v>0.48664263614384518</v>
      </c>
    </row>
    <row r="125" spans="1:49" ht="15.75">
      <c r="A125" s="559" t="s">
        <v>233</v>
      </c>
      <c r="B125" s="560">
        <v>0.16442824625227004</v>
      </c>
      <c r="C125" s="560">
        <v>0.20754381167209585</v>
      </c>
      <c r="D125" s="560">
        <v>0.33293458811361881</v>
      </c>
      <c r="E125" s="560">
        <v>0.21691015239859432</v>
      </c>
      <c r="F125" s="560">
        <v>0.16806751842868622</v>
      </c>
      <c r="G125" s="560">
        <v>0.17896123552725024</v>
      </c>
      <c r="H125" s="560">
        <v>0.23566983667954891</v>
      </c>
      <c r="I125" s="560">
        <v>0.16402163063359762</v>
      </c>
      <c r="J125" s="560">
        <v>0.15668636284906157</v>
      </c>
      <c r="K125" s="560">
        <v>0.15174014646499423</v>
      </c>
      <c r="L125" s="560">
        <v>0.17605294081464748</v>
      </c>
      <c r="M125" s="560">
        <v>0.22238651446462479</v>
      </c>
      <c r="N125" s="560">
        <v>0.16018115985967088</v>
      </c>
      <c r="O125" s="560">
        <v>0.11967251014056428</v>
      </c>
      <c r="P125" s="560">
        <v>0.45562353994677851</v>
      </c>
      <c r="Q125" s="560">
        <v>0.83439747056553615</v>
      </c>
      <c r="R125" s="560">
        <v>0.16124679577680212</v>
      </c>
      <c r="S125" s="560">
        <v>0.20963942356300605</v>
      </c>
      <c r="T125" s="560">
        <v>0.36074870282648552</v>
      </c>
      <c r="U125" s="560">
        <v>0.28873530284357962</v>
      </c>
      <c r="V125" s="560">
        <v>8.8502908594678756E-2</v>
      </c>
      <c r="W125" s="560">
        <v>0.16909105013713344</v>
      </c>
      <c r="X125" s="560">
        <v>0.25505676575973568</v>
      </c>
      <c r="Y125" s="560">
        <v>0.46034173419236474</v>
      </c>
      <c r="Z125" s="560">
        <v>0.46703045670121024</v>
      </c>
      <c r="AA125" s="560">
        <v>0.4106440248017928</v>
      </c>
      <c r="AB125" s="560">
        <v>3.7964978101167488</v>
      </c>
      <c r="AC125" s="560">
        <v>3.2454824806940756</v>
      </c>
      <c r="AD125" s="560">
        <v>0.34497887192411353</v>
      </c>
      <c r="AE125" s="560">
        <v>0.27184450534633098</v>
      </c>
      <c r="AF125" s="560">
        <v>0.37148557441512664</v>
      </c>
      <c r="AG125" s="560">
        <v>0.93177905736407185</v>
      </c>
      <c r="AH125" s="560">
        <v>0.49318272632282772</v>
      </c>
      <c r="AI125" s="560">
        <v>0.2039211695307073</v>
      </c>
      <c r="AJ125" s="560">
        <v>1.2453696172012456</v>
      </c>
      <c r="AK125" s="560">
        <v>1.5104290382758112</v>
      </c>
      <c r="AL125" s="560">
        <v>0.77418823659628166</v>
      </c>
      <c r="AM125" s="560">
        <v>0.46282058299652851</v>
      </c>
      <c r="AN125" s="560">
        <v>9.3541458007176335</v>
      </c>
      <c r="AO125" s="560">
        <v>7.2155549272521071</v>
      </c>
      <c r="AP125" s="560">
        <v>0.61392776363548696</v>
      </c>
      <c r="AQ125" s="560">
        <v>0.43695933752711485</v>
      </c>
      <c r="AR125" s="560">
        <v>0.66524402140586691</v>
      </c>
      <c r="AS125" s="560">
        <v>0.77861160802476892</v>
      </c>
      <c r="AT125" s="560">
        <v>0.49651810565120302</v>
      </c>
      <c r="AU125" s="560">
        <v>0.55663157512406281</v>
      </c>
      <c r="AV125" s="560">
        <v>2.0980791903203664</v>
      </c>
      <c r="AW125" s="560">
        <v>2.5348844917821496</v>
      </c>
    </row>
    <row r="126" spans="1:49" ht="15.75">
      <c r="A126" s="559" t="s">
        <v>234</v>
      </c>
      <c r="B126" s="560">
        <v>8.9529954188345265E-2</v>
      </c>
      <c r="C126" s="560">
        <v>8.1216230833237396E-2</v>
      </c>
      <c r="D126" s="560">
        <v>0.18020162871830872</v>
      </c>
      <c r="E126" s="560">
        <v>0.12654638488951375</v>
      </c>
      <c r="F126" s="560">
        <v>9.7166551881589652E-2</v>
      </c>
      <c r="G126" s="560">
        <v>0.10871749324375314</v>
      </c>
      <c r="H126" s="560">
        <v>0.13313948250944685</v>
      </c>
      <c r="I126" s="560">
        <v>7.7147528245301078E-2</v>
      </c>
      <c r="J126" s="560">
        <v>7.6026030045819232E-2</v>
      </c>
      <c r="K126" s="560">
        <v>9.9692265589037418E-2</v>
      </c>
      <c r="L126" s="560">
        <v>0.11283560089790555</v>
      </c>
      <c r="M126" s="560">
        <v>0.11056306874673866</v>
      </c>
      <c r="N126" s="560">
        <v>9.6714451913552699E-2</v>
      </c>
      <c r="O126" s="560">
        <v>5.4318022658245216E-2</v>
      </c>
      <c r="P126" s="560">
        <v>0.24788507199942994</v>
      </c>
      <c r="Q126" s="560">
        <v>0.45909110681145815</v>
      </c>
      <c r="R126" s="560">
        <v>7.5312112899303077E-2</v>
      </c>
      <c r="S126" s="560">
        <v>0.13784697189643083</v>
      </c>
      <c r="T126" s="560">
        <v>0.22947574925859432</v>
      </c>
      <c r="U126" s="560">
        <v>0.18677781281068451</v>
      </c>
      <c r="V126" s="560">
        <v>5.7490037998080952E-2</v>
      </c>
      <c r="W126" s="560">
        <v>9.1243872261082937E-2</v>
      </c>
      <c r="X126" s="560">
        <v>0.12313811907926678</v>
      </c>
      <c r="Y126" s="560">
        <v>0.28392334504079941</v>
      </c>
      <c r="Z126" s="560">
        <v>0.2848173883656907</v>
      </c>
      <c r="AA126" s="560">
        <v>0.27786605140884363</v>
      </c>
      <c r="AB126" s="560">
        <v>2.3491382873497484</v>
      </c>
      <c r="AC126" s="560">
        <v>2.0912086643456091</v>
      </c>
      <c r="AD126" s="560">
        <v>0.18042251765433964</v>
      </c>
      <c r="AE126" s="560">
        <v>0.15047065407237825</v>
      </c>
      <c r="AF126" s="560">
        <v>0.23764899075597898</v>
      </c>
      <c r="AG126" s="560">
        <v>0.59990812744552668</v>
      </c>
      <c r="AH126" s="560">
        <v>0.31328791558414409</v>
      </c>
      <c r="AI126" s="560">
        <v>0.12333517250939527</v>
      </c>
      <c r="AJ126" s="560">
        <v>0.77363734944590457</v>
      </c>
      <c r="AK126" s="560">
        <v>0.99665967601595851</v>
      </c>
      <c r="AL126" s="560">
        <v>0.48415543453493404</v>
      </c>
      <c r="AM126" s="560">
        <v>0.30470996685945595</v>
      </c>
      <c r="AN126" s="560">
        <v>5.8490694482884233</v>
      </c>
      <c r="AO126" s="560">
        <v>4.386600391700318</v>
      </c>
      <c r="AP126" s="560">
        <v>0.31263775211923472</v>
      </c>
      <c r="AQ126" s="560">
        <v>0.20041747699156753</v>
      </c>
      <c r="AR126" s="560">
        <v>0.45169632350599798</v>
      </c>
      <c r="AS126" s="560">
        <v>0.43461746454095035</v>
      </c>
      <c r="AT126" s="560">
        <v>0.27413934018579961</v>
      </c>
      <c r="AU126" s="560">
        <v>0.2933749584321213</v>
      </c>
      <c r="AV126" s="560">
        <v>1.3961599089946717</v>
      </c>
      <c r="AW126" s="560">
        <v>1.629484613002923</v>
      </c>
    </row>
    <row r="127" spans="1:49" ht="15.75">
      <c r="A127" s="559" t="s">
        <v>236</v>
      </c>
      <c r="B127" s="560">
        <v>3.5439467466656933</v>
      </c>
      <c r="C127" s="560">
        <v>4.3802251810186661</v>
      </c>
      <c r="D127" s="560">
        <v>7.8742027484383206</v>
      </c>
      <c r="E127" s="560">
        <v>5.255664338420865</v>
      </c>
      <c r="F127" s="560">
        <v>3.2476671142578808</v>
      </c>
      <c r="G127" s="560">
        <v>3.0255087379181442</v>
      </c>
      <c r="H127" s="560">
        <v>4.0314744378705445</v>
      </c>
      <c r="I127" s="560">
        <v>2.8994335588484512</v>
      </c>
      <c r="J127" s="560">
        <v>3.8392558552536697</v>
      </c>
      <c r="K127" s="560">
        <v>4.0229185928645128</v>
      </c>
      <c r="L127" s="560">
        <v>3.7767950088166127</v>
      </c>
      <c r="M127" s="560">
        <v>5.8600527064056909</v>
      </c>
      <c r="N127" s="560">
        <v>2.2627051593241223</v>
      </c>
      <c r="O127" s="560">
        <v>2.0139553762099927</v>
      </c>
      <c r="P127" s="560">
        <v>11.151954210154036</v>
      </c>
      <c r="Q127" s="560">
        <v>16.784959001066426</v>
      </c>
      <c r="R127" s="560">
        <v>3.0673783955600555</v>
      </c>
      <c r="S127" s="560">
        <v>2.5276271065825773</v>
      </c>
      <c r="T127" s="560">
        <v>8.7658820145927159</v>
      </c>
      <c r="U127" s="560">
        <v>6.0738275216879574</v>
      </c>
      <c r="V127" s="560">
        <v>2.4667988789531696</v>
      </c>
      <c r="W127" s="560">
        <v>4.2035787394111157</v>
      </c>
      <c r="X127" s="560">
        <v>6.4618361164979028</v>
      </c>
      <c r="Y127" s="560">
        <v>13.409705947516914</v>
      </c>
      <c r="Z127" s="560">
        <v>6.9320631215978823</v>
      </c>
      <c r="AA127" s="560">
        <v>7.7748514256557142</v>
      </c>
      <c r="AB127" s="560">
        <v>67.705439110193481</v>
      </c>
      <c r="AC127" s="560">
        <v>53.657705825913212</v>
      </c>
      <c r="AD127" s="560">
        <v>6.8140764469098949</v>
      </c>
      <c r="AE127" s="560">
        <v>6.4703349530749819</v>
      </c>
      <c r="AF127" s="560">
        <v>14.235530765327114</v>
      </c>
      <c r="AG127" s="560">
        <v>20.360059099617072</v>
      </c>
      <c r="AH127" s="560">
        <v>5.740251228824536</v>
      </c>
      <c r="AI127" s="560">
        <v>3.8672506509595808</v>
      </c>
      <c r="AJ127" s="560">
        <v>23.12799966775297</v>
      </c>
      <c r="AK127" s="560">
        <v>23.688324661843851</v>
      </c>
      <c r="AL127" s="560">
        <v>8.4503710133215666</v>
      </c>
      <c r="AM127" s="560">
        <v>5.9681961231155718</v>
      </c>
      <c r="AN127" s="560">
        <v>128.98200792119636</v>
      </c>
      <c r="AO127" s="560">
        <v>97.096776966761368</v>
      </c>
      <c r="AP127" s="560">
        <v>6.8558349658843154</v>
      </c>
      <c r="AQ127" s="560">
        <v>5.3281204813240794</v>
      </c>
      <c r="AR127" s="560">
        <v>10.139803675944988</v>
      </c>
      <c r="AS127" s="560">
        <v>9.6797690138085049</v>
      </c>
      <c r="AT127" s="560">
        <v>4.0195235723346245</v>
      </c>
      <c r="AU127" s="560">
        <v>4.7083833382791083</v>
      </c>
      <c r="AV127" s="560">
        <v>24.989199673845903</v>
      </c>
      <c r="AW127" s="560">
        <v>29.783344583842368</v>
      </c>
    </row>
    <row r="128" spans="1:49" ht="15.75">
      <c r="A128" s="559" t="s">
        <v>237</v>
      </c>
      <c r="B128" s="560">
        <v>3.1870132808953704</v>
      </c>
      <c r="C128" s="560">
        <v>3.941594331226709</v>
      </c>
      <c r="D128" s="560">
        <v>6.9867052532760097</v>
      </c>
      <c r="E128" s="560">
        <v>4.7577358577009088</v>
      </c>
      <c r="F128" s="560">
        <v>2.9542337958890945</v>
      </c>
      <c r="G128" s="560">
        <v>2.580728859392766</v>
      </c>
      <c r="H128" s="560">
        <v>3.4529687294347204</v>
      </c>
      <c r="I128" s="560">
        <v>2.6763042853458807</v>
      </c>
      <c r="J128" s="560">
        <v>3.4137799324740961</v>
      </c>
      <c r="K128" s="560">
        <v>3.4758744302043176</v>
      </c>
      <c r="L128" s="560">
        <v>3.3427271108999119</v>
      </c>
      <c r="M128" s="560">
        <v>5.4372662535286738</v>
      </c>
      <c r="N128" s="560">
        <v>2.0127619743432583</v>
      </c>
      <c r="O128" s="560">
        <v>1.796749770304864</v>
      </c>
      <c r="P128" s="560">
        <v>10.128619967269453</v>
      </c>
      <c r="Q128" s="560">
        <v>15.435778212127742</v>
      </c>
      <c r="R128" s="560">
        <v>2.7189326569938537</v>
      </c>
      <c r="S128" s="560">
        <v>2.3026182238140689</v>
      </c>
      <c r="T128" s="560">
        <v>8.1316861614521283</v>
      </c>
      <c r="U128" s="560">
        <v>5.6632279183636349</v>
      </c>
      <c r="V128" s="560">
        <v>2.237008815830658</v>
      </c>
      <c r="W128" s="560">
        <v>3.6945043527798775</v>
      </c>
      <c r="X128" s="560">
        <v>6.0480976559292294</v>
      </c>
      <c r="Y128" s="560">
        <v>12.359818626820863</v>
      </c>
      <c r="Z128" s="560">
        <v>5.9938776953307791</v>
      </c>
      <c r="AA128" s="560">
        <v>6.702292416983755</v>
      </c>
      <c r="AB128" s="560">
        <v>62.757538383091571</v>
      </c>
      <c r="AC128" s="560">
        <v>49.911569097353414</v>
      </c>
      <c r="AD128" s="560">
        <v>5.8773668079246519</v>
      </c>
      <c r="AE128" s="560">
        <v>5.6060001438233238</v>
      </c>
      <c r="AF128" s="560">
        <v>13.773100288056147</v>
      </c>
      <c r="AG128" s="560">
        <v>19.079064391108883</v>
      </c>
      <c r="AH128" s="560">
        <v>4.9003850528750021</v>
      </c>
      <c r="AI128" s="560">
        <v>3.3251373037988108</v>
      </c>
      <c r="AJ128" s="560">
        <v>21.447486929557563</v>
      </c>
      <c r="AK128" s="560">
        <v>22.965908469086312</v>
      </c>
      <c r="AL128" s="560">
        <v>7.4055229304647439</v>
      </c>
      <c r="AM128" s="560">
        <v>5.3927457079243162</v>
      </c>
      <c r="AN128" s="560">
        <v>124.16833699065283</v>
      </c>
      <c r="AO128" s="560">
        <v>95.849950648195289</v>
      </c>
      <c r="AP128" s="560">
        <v>6.120881299165875</v>
      </c>
      <c r="AQ128" s="560">
        <v>4.8158475819994333</v>
      </c>
      <c r="AR128" s="560">
        <v>10.186676449444489</v>
      </c>
      <c r="AS128" s="560">
        <v>9.1516822065573571</v>
      </c>
      <c r="AT128" s="560">
        <v>3.5264561716647878</v>
      </c>
      <c r="AU128" s="560">
        <v>4.4445983296268166</v>
      </c>
      <c r="AV128" s="560">
        <v>24.194760144048587</v>
      </c>
      <c r="AW128" s="560">
        <v>29.058084005620263</v>
      </c>
    </row>
    <row r="129" spans="1:49" ht="15.75">
      <c r="A129" s="559" t="s">
        <v>238</v>
      </c>
      <c r="B129" s="560">
        <v>2.7040893407239643</v>
      </c>
      <c r="C129" s="560">
        <v>3.1852879326210819</v>
      </c>
      <c r="D129" s="560">
        <v>6.0534862922373023</v>
      </c>
      <c r="E129" s="560">
        <v>4.1811333781640156</v>
      </c>
      <c r="F129" s="560">
        <v>2.5621836785957131</v>
      </c>
      <c r="G129" s="560">
        <v>2.2312589548371089</v>
      </c>
      <c r="H129" s="560">
        <v>3.2456583524192411</v>
      </c>
      <c r="I129" s="560">
        <v>2.4211687635949892</v>
      </c>
      <c r="J129" s="560">
        <v>2.9098728351796579</v>
      </c>
      <c r="K129" s="560">
        <v>2.9434845252664825</v>
      </c>
      <c r="L129" s="560">
        <v>2.7686254542141491</v>
      </c>
      <c r="M129" s="560">
        <v>4.5254535358465677</v>
      </c>
      <c r="N129" s="560">
        <v>1.745127960791734</v>
      </c>
      <c r="O129" s="560">
        <v>1.5401187207812106</v>
      </c>
      <c r="P129" s="560">
        <v>8.6881921467162186</v>
      </c>
      <c r="Q129" s="560">
        <v>12.790233879138537</v>
      </c>
      <c r="R129" s="560">
        <v>2.377102171587727</v>
      </c>
      <c r="S129" s="560">
        <v>1.9152395431279139</v>
      </c>
      <c r="T129" s="560">
        <v>7.3906764465807981</v>
      </c>
      <c r="U129" s="560">
        <v>5.3943994259679018</v>
      </c>
      <c r="V129" s="560">
        <v>1.773630038159735</v>
      </c>
      <c r="W129" s="560">
        <v>3.0414999344573457</v>
      </c>
      <c r="X129" s="560">
        <v>5.0554063274476571</v>
      </c>
      <c r="Y129" s="560">
        <v>10.561849482895573</v>
      </c>
      <c r="Z129" s="560">
        <v>5.0397027191912116</v>
      </c>
      <c r="AA129" s="560">
        <v>5.6563285006522994</v>
      </c>
      <c r="AB129" s="560">
        <v>56.039240530833375</v>
      </c>
      <c r="AC129" s="560">
        <v>43.103989071869677</v>
      </c>
      <c r="AD129" s="560">
        <v>4.7611161048064083</v>
      </c>
      <c r="AE129" s="560">
        <v>4.5342114244364602</v>
      </c>
      <c r="AF129" s="560">
        <v>11.582862052052432</v>
      </c>
      <c r="AG129" s="560">
        <v>16.624883055464863</v>
      </c>
      <c r="AH129" s="560">
        <v>4.1800496846211841</v>
      </c>
      <c r="AI129" s="560">
        <v>2.9624418367986927</v>
      </c>
      <c r="AJ129" s="560">
        <v>19.679784931884896</v>
      </c>
      <c r="AK129" s="560">
        <v>20.767269034876161</v>
      </c>
      <c r="AL129" s="560">
        <v>6.1877220827775288</v>
      </c>
      <c r="AM129" s="560">
        <v>4.3513147545246644</v>
      </c>
      <c r="AN129" s="560">
        <v>111.19661699240744</v>
      </c>
      <c r="AO129" s="560">
        <v>82.304729698323698</v>
      </c>
      <c r="AP129" s="560">
        <v>5.0092026404470609</v>
      </c>
      <c r="AQ129" s="560">
        <v>3.7859760745105349</v>
      </c>
      <c r="AR129" s="560">
        <v>8.5670911141793411</v>
      </c>
      <c r="AS129" s="560">
        <v>7.9895317331329476</v>
      </c>
      <c r="AT129" s="560">
        <v>3.0985139808812567</v>
      </c>
      <c r="AU129" s="560">
        <v>3.6215984962665062</v>
      </c>
      <c r="AV129" s="560">
        <v>21.790287616641599</v>
      </c>
      <c r="AW129" s="560">
        <v>25.197788158825155</v>
      </c>
    </row>
    <row r="130" spans="1:49" ht="15.75">
      <c r="A130" s="559" t="s">
        <v>239</v>
      </c>
      <c r="B130" s="560">
        <v>2.0032722699969963</v>
      </c>
      <c r="C130" s="560">
        <v>2.4501546369953289</v>
      </c>
      <c r="D130" s="560">
        <v>4.7295322206658854</v>
      </c>
      <c r="E130" s="560">
        <v>3.1225598799313516</v>
      </c>
      <c r="F130" s="560">
        <v>1.905624614513564</v>
      </c>
      <c r="G130" s="560">
        <v>1.9747672817687352</v>
      </c>
      <c r="H130" s="560">
        <v>3.0226002946768395</v>
      </c>
      <c r="I130" s="560">
        <v>1.7451302941006004</v>
      </c>
      <c r="J130" s="560">
        <v>2.1403439292066171</v>
      </c>
      <c r="K130" s="560">
        <v>2.0415618849555166</v>
      </c>
      <c r="L130" s="560">
        <v>2.1150610714237366</v>
      </c>
      <c r="M130" s="560">
        <v>3.2403591718764009</v>
      </c>
      <c r="N130" s="560">
        <v>1.660184449289013</v>
      </c>
      <c r="O130" s="560">
        <v>1.1475928875201555</v>
      </c>
      <c r="P130" s="560">
        <v>7.7277273061503164</v>
      </c>
      <c r="Q130" s="560">
        <v>16.185158811061537</v>
      </c>
      <c r="R130" s="560">
        <v>1.7583215683069611</v>
      </c>
      <c r="S130" s="560">
        <v>1.9025341235180353</v>
      </c>
      <c r="T130" s="560">
        <v>5.3752289577830616</v>
      </c>
      <c r="U130" s="560">
        <v>3.5085320657584456</v>
      </c>
      <c r="V130" s="560">
        <v>1.2713009093007626</v>
      </c>
      <c r="W130" s="560">
        <v>2.3483054329797142</v>
      </c>
      <c r="X130" s="560">
        <v>3.7820190926108337</v>
      </c>
      <c r="Y130" s="560">
        <v>9.4655251102474196</v>
      </c>
      <c r="Z130" s="560">
        <v>6.3636713487435133</v>
      </c>
      <c r="AA130" s="560">
        <v>6.5078980910395829</v>
      </c>
      <c r="AB130" s="560">
        <v>103.56777126047943</v>
      </c>
      <c r="AC130" s="560">
        <v>86.043081884261397</v>
      </c>
      <c r="AD130" s="560">
        <v>4.3153760772212868</v>
      </c>
      <c r="AE130" s="560">
        <v>3.7712554921563401</v>
      </c>
      <c r="AF130" s="560">
        <v>9.4804427150493904</v>
      </c>
      <c r="AG130" s="560">
        <v>19.593989832400776</v>
      </c>
      <c r="AH130" s="560">
        <v>5.4958967363395548</v>
      </c>
      <c r="AI130" s="560">
        <v>2.7515030187610496</v>
      </c>
      <c r="AJ130" s="560">
        <v>26.632882960190233</v>
      </c>
      <c r="AK130" s="560">
        <v>30.319216472448129</v>
      </c>
      <c r="AL130" s="560">
        <v>10.725766787247574</v>
      </c>
      <c r="AM130" s="560">
        <v>6.3384751606214529</v>
      </c>
      <c r="AN130" s="560">
        <v>295.61141515751996</v>
      </c>
      <c r="AO130" s="560">
        <v>215.67398703336451</v>
      </c>
      <c r="AP130" s="560">
        <v>7.7152138588618815</v>
      </c>
      <c r="AQ130" s="560">
        <v>5.5697368380180885</v>
      </c>
      <c r="AR130" s="560">
        <v>14.640972824282311</v>
      </c>
      <c r="AS130" s="560">
        <v>14.841778234652219</v>
      </c>
      <c r="AT130" s="560">
        <v>5.4213313911908259</v>
      </c>
      <c r="AU130" s="560">
        <v>6.2723061204914172</v>
      </c>
      <c r="AV130" s="560">
        <v>46.008008440741804</v>
      </c>
      <c r="AW130" s="560">
        <v>56.219061304198284</v>
      </c>
    </row>
    <row r="131" spans="1:49" ht="15.75">
      <c r="A131" s="559" t="s">
        <v>240</v>
      </c>
      <c r="B131" s="560">
        <v>0.24027561910264425</v>
      </c>
      <c r="C131" s="560">
        <v>0.31893961466321019</v>
      </c>
      <c r="D131" s="560">
        <v>0.57782627520498497</v>
      </c>
      <c r="E131" s="560">
        <v>0.39021561205666772</v>
      </c>
      <c r="F131" s="560">
        <v>0.21979299629600027</v>
      </c>
      <c r="G131" s="560">
        <v>0.23178977614502605</v>
      </c>
      <c r="H131" s="560">
        <v>0.27568667038822559</v>
      </c>
      <c r="I131" s="560">
        <v>0.20750024838391284</v>
      </c>
      <c r="J131" s="560">
        <v>0.27524238655477296</v>
      </c>
      <c r="K131" s="560">
        <v>0.24240885434322118</v>
      </c>
      <c r="L131" s="560">
        <v>0.24221062212286604</v>
      </c>
      <c r="M131" s="560">
        <v>0.45093487189930237</v>
      </c>
      <c r="N131" s="560">
        <v>0.17739013706848783</v>
      </c>
      <c r="O131" s="560">
        <v>0.12745122329970099</v>
      </c>
      <c r="P131" s="560">
        <v>0.68195338829408447</v>
      </c>
      <c r="Q131" s="560">
        <v>1.3854875109301905</v>
      </c>
      <c r="R131" s="560">
        <v>0.22517304025636298</v>
      </c>
      <c r="S131" s="560">
        <v>0.21319147635716579</v>
      </c>
      <c r="T131" s="560">
        <v>0.62027157613969852</v>
      </c>
      <c r="U131" s="560">
        <v>0.50753711507036858</v>
      </c>
      <c r="V131" s="560">
        <v>0.16073398197688379</v>
      </c>
      <c r="W131" s="560">
        <v>0.323096746933138</v>
      </c>
      <c r="X131" s="560">
        <v>0.51889405912067477</v>
      </c>
      <c r="Y131" s="560">
        <v>1.1359054214963091</v>
      </c>
      <c r="Z131" s="560">
        <v>0.74834483414075814</v>
      </c>
      <c r="AA131" s="560">
        <v>0.77033606576315306</v>
      </c>
      <c r="AB131" s="560">
        <v>7.9911046928102678</v>
      </c>
      <c r="AC131" s="560">
        <v>6.5983434111348469</v>
      </c>
      <c r="AD131" s="560">
        <v>0.56903333888600605</v>
      </c>
      <c r="AE131" s="560">
        <v>0.5305204077622635</v>
      </c>
      <c r="AF131" s="560">
        <v>1.1408460116040311</v>
      </c>
      <c r="AG131" s="560">
        <v>2.2124513732844378</v>
      </c>
      <c r="AH131" s="560">
        <v>0.51246392144928476</v>
      </c>
      <c r="AI131" s="560">
        <v>0.34404021805252127</v>
      </c>
      <c r="AJ131" s="560">
        <v>2.3426870527516992</v>
      </c>
      <c r="AK131" s="560">
        <v>2.7139442187712897</v>
      </c>
      <c r="AL131" s="560">
        <v>1.1339075260454548</v>
      </c>
      <c r="AM131" s="560">
        <v>0.76171848937700026</v>
      </c>
      <c r="AN131" s="560">
        <v>22.070585725242676</v>
      </c>
      <c r="AO131" s="560">
        <v>16.819027078167089</v>
      </c>
      <c r="AP131" s="560">
        <v>0.93826318668467246</v>
      </c>
      <c r="AQ131" s="560">
        <v>0.63878360553291258</v>
      </c>
      <c r="AR131" s="560">
        <v>1.6056108437870318</v>
      </c>
      <c r="AS131" s="560">
        <v>1.4742392162716003</v>
      </c>
      <c r="AT131" s="560">
        <v>0.57889684044429868</v>
      </c>
      <c r="AU131" s="560">
        <v>0.66172286501669586</v>
      </c>
      <c r="AV131" s="560">
        <v>3.7104458963943432</v>
      </c>
      <c r="AW131" s="560">
        <v>4.8030875647238487</v>
      </c>
    </row>
    <row r="132" spans="1:49" ht="15.75">
      <c r="A132" s="559" t="s">
        <v>241</v>
      </c>
      <c r="B132" s="560">
        <v>4.1878980602712632</v>
      </c>
      <c r="C132" s="560">
        <v>4.8316546975372638</v>
      </c>
      <c r="D132" s="560">
        <v>10.510479207502971</v>
      </c>
      <c r="E132" s="560">
        <v>6.4461652261791116</v>
      </c>
      <c r="F132" s="560">
        <v>3.7072342883313341</v>
      </c>
      <c r="G132" s="560">
        <v>4.2901146998788242</v>
      </c>
      <c r="H132" s="560">
        <v>6.7989077673487897</v>
      </c>
      <c r="I132" s="560">
        <v>3.8774114923373832</v>
      </c>
      <c r="J132" s="560">
        <v>4.3255643344819505</v>
      </c>
      <c r="K132" s="560">
        <v>4.0260948851787122</v>
      </c>
      <c r="L132" s="560">
        <v>4.746519599725521</v>
      </c>
      <c r="M132" s="560">
        <v>6.9390054146504436</v>
      </c>
      <c r="N132" s="560">
        <v>3.3265641303732041</v>
      </c>
      <c r="O132" s="560">
        <v>2.4637245601549487</v>
      </c>
      <c r="P132" s="560">
        <v>17.048295826760782</v>
      </c>
      <c r="Q132" s="560">
        <v>35.403407462705111</v>
      </c>
      <c r="R132" s="560">
        <v>3.7805535727787989</v>
      </c>
      <c r="S132" s="560">
        <v>4.0620456049520168</v>
      </c>
      <c r="T132" s="560">
        <v>11.840673840486875</v>
      </c>
      <c r="U132" s="560">
        <v>7.997431270398522</v>
      </c>
      <c r="V132" s="560">
        <v>2.4641341533260386</v>
      </c>
      <c r="W132" s="560">
        <v>4.8665462455746162</v>
      </c>
      <c r="X132" s="560">
        <v>8.2373992859026632</v>
      </c>
      <c r="Y132" s="560">
        <v>21.380622381082055</v>
      </c>
      <c r="Z132" s="560">
        <v>13.12708144430062</v>
      </c>
      <c r="AA132" s="560">
        <v>13.586208249233371</v>
      </c>
      <c r="AB132" s="560">
        <v>233.018895870318</v>
      </c>
      <c r="AC132" s="560">
        <v>200.47921618823753</v>
      </c>
      <c r="AD132" s="560">
        <v>9.1340070242967411</v>
      </c>
      <c r="AE132" s="560">
        <v>7.8315908670238423</v>
      </c>
      <c r="AF132" s="560">
        <v>20.738127668401457</v>
      </c>
      <c r="AG132" s="560">
        <v>43.137998129487727</v>
      </c>
      <c r="AH132" s="560">
        <v>11.713956143739036</v>
      </c>
      <c r="AI132" s="560">
        <v>5.8269874769256313</v>
      </c>
      <c r="AJ132" s="560">
        <v>63.136179089230765</v>
      </c>
      <c r="AK132" s="560">
        <v>73.231028346458388</v>
      </c>
      <c r="AL132" s="560">
        <v>22.396821510584392</v>
      </c>
      <c r="AM132" s="560">
        <v>13.874347635457285</v>
      </c>
      <c r="AN132" s="560">
        <v>683.07090927957904</v>
      </c>
      <c r="AO132" s="560">
        <v>506.89184659740226</v>
      </c>
      <c r="AP132" s="560">
        <v>16.311602271066562</v>
      </c>
      <c r="AQ132" s="560">
        <v>11.441079620979895</v>
      </c>
      <c r="AR132" s="560">
        <v>33.225226894924276</v>
      </c>
      <c r="AS132" s="560">
        <v>33.989512335038192</v>
      </c>
      <c r="AT132" s="560">
        <v>11.963813262753888</v>
      </c>
      <c r="AU132" s="560">
        <v>13.746175558827927</v>
      </c>
      <c r="AV132" s="560">
        <v>108.56517169190795</v>
      </c>
      <c r="AW132" s="560">
        <v>131.50027839389463</v>
      </c>
    </row>
    <row r="133" spans="1:49" ht="15.75">
      <c r="A133" s="559" t="s">
        <v>242</v>
      </c>
      <c r="B133" s="560">
        <v>9.7834411069772753E-2</v>
      </c>
      <c r="C133" s="560">
        <v>8.8089588890136128E-2</v>
      </c>
      <c r="D133" s="560">
        <v>0.14924345417186655</v>
      </c>
      <c r="E133" s="560">
        <v>0.12218591561546142</v>
      </c>
      <c r="F133" s="560">
        <v>8.3711482093674197E-2</v>
      </c>
      <c r="G133" s="560">
        <v>8.824187956982911E-2</v>
      </c>
      <c r="H133" s="560">
        <v>9.141835434980429E-2</v>
      </c>
      <c r="I133" s="560">
        <v>7.2824606403969372E-2</v>
      </c>
      <c r="J133" s="560">
        <v>8.0953643104344691E-2</v>
      </c>
      <c r="K133" s="560">
        <v>9.2473419420388905E-2</v>
      </c>
      <c r="L133" s="560">
        <v>8.5931477165896664E-2</v>
      </c>
      <c r="M133" s="560">
        <v>0.12638780182891893</v>
      </c>
      <c r="N133" s="560">
        <v>6.0782107501542497E-2</v>
      </c>
      <c r="O133" s="560">
        <v>4.766954987265825E-2</v>
      </c>
      <c r="P133" s="560">
        <v>0.20091264712417542</v>
      </c>
      <c r="Q133" s="560">
        <v>0.3199427198122437</v>
      </c>
      <c r="R133" s="560">
        <v>7.3149433981586673E-2</v>
      </c>
      <c r="S133" s="560">
        <v>6.8650251117895078E-2</v>
      </c>
      <c r="T133" s="560">
        <v>0.19805451892099032</v>
      </c>
      <c r="U133" s="560">
        <v>0.18521988851476617</v>
      </c>
      <c r="V133" s="560">
        <v>5.1480231264553922E-2</v>
      </c>
      <c r="W133" s="560">
        <v>0.10402139169554643</v>
      </c>
      <c r="X133" s="560">
        <v>0.13149718135561159</v>
      </c>
      <c r="Y133" s="560">
        <v>0.28152020993216431</v>
      </c>
      <c r="Z133" s="560">
        <v>0.13899043352104717</v>
      </c>
      <c r="AA133" s="560">
        <v>0.16569269163611933</v>
      </c>
      <c r="AB133" s="560">
        <v>1.3009931839598425</v>
      </c>
      <c r="AC133" s="560">
        <v>1.0687093966083496</v>
      </c>
      <c r="AD133" s="560">
        <v>0.13937983806579518</v>
      </c>
      <c r="AE133" s="560">
        <v>0.1224389588639138</v>
      </c>
      <c r="AF133" s="560">
        <v>0.28061336932336467</v>
      </c>
      <c r="AG133" s="560">
        <v>0.40131429333845037</v>
      </c>
      <c r="AH133" s="560">
        <v>0.13572449118428154</v>
      </c>
      <c r="AI133" s="560">
        <v>9.8948843947793588E-2</v>
      </c>
      <c r="AJ133" s="560">
        <v>0.52393873325607521</v>
      </c>
      <c r="AK133" s="560">
        <v>0.55966142882066938</v>
      </c>
      <c r="AL133" s="560">
        <v>0.18334116141922535</v>
      </c>
      <c r="AM133" s="560">
        <v>0.13751447948823986</v>
      </c>
      <c r="AN133" s="560">
        <v>2.7995320660291183</v>
      </c>
      <c r="AO133" s="560">
        <v>2.0969674282090951</v>
      </c>
      <c r="AP133" s="560">
        <v>0.15081997092160773</v>
      </c>
      <c r="AQ133" s="560">
        <v>0.11133746026906835</v>
      </c>
      <c r="AR133" s="560">
        <v>0.24717381801907354</v>
      </c>
      <c r="AS133" s="560">
        <v>0.23427251922869169</v>
      </c>
      <c r="AT133" s="560">
        <v>0.12970268882317151</v>
      </c>
      <c r="AU133" s="560">
        <v>0.14325293147375931</v>
      </c>
      <c r="AV133" s="560">
        <v>0.67331253240851563</v>
      </c>
      <c r="AW133" s="560">
        <v>0.74634738059368</v>
      </c>
    </row>
    <row r="134" spans="1:49" ht="15.75">
      <c r="A134" s="559" t="s">
        <v>244</v>
      </c>
      <c r="B134" s="560">
        <v>0.6643565505142236</v>
      </c>
      <c r="C134" s="560">
        <v>0.76191569081297339</v>
      </c>
      <c r="D134" s="560">
        <v>1.4919871692541238</v>
      </c>
      <c r="E134" s="560">
        <v>0.93341875247316353</v>
      </c>
      <c r="F134" s="560">
        <v>0.775157044488203</v>
      </c>
      <c r="G134" s="560">
        <v>0.81115491607872592</v>
      </c>
      <c r="H134" s="560">
        <v>1.1418772821470737</v>
      </c>
      <c r="I134" s="560">
        <v>0.77421867516000653</v>
      </c>
      <c r="J134" s="560">
        <v>0.62668678933602684</v>
      </c>
      <c r="K134" s="560">
        <v>0.65128430133547655</v>
      </c>
      <c r="L134" s="560">
        <v>0.75853457046611106</v>
      </c>
      <c r="M134" s="560">
        <v>0.86895990066309337</v>
      </c>
      <c r="N134" s="560">
        <v>0.6374893517234258</v>
      </c>
      <c r="O134" s="560">
        <v>0.52110729693430335</v>
      </c>
      <c r="P134" s="560">
        <v>2.4043055715307</v>
      </c>
      <c r="Q134" s="560">
        <v>5.0178025481824191</v>
      </c>
      <c r="R134" s="560">
        <v>0.65306542494691566</v>
      </c>
      <c r="S134" s="560">
        <v>0.83411762825932423</v>
      </c>
      <c r="T134" s="560">
        <v>1.7393437330031623</v>
      </c>
      <c r="U134" s="560">
        <v>1.4957804267813946</v>
      </c>
      <c r="V134" s="560">
        <v>0.42629940405086048</v>
      </c>
      <c r="W134" s="560">
        <v>0.68294997047730777</v>
      </c>
      <c r="X134" s="560">
        <v>1.0594935824715184</v>
      </c>
      <c r="Y134" s="560">
        <v>2.4275198619433027</v>
      </c>
      <c r="Z134" s="560">
        <v>2.0097112684323775</v>
      </c>
      <c r="AA134" s="560">
        <v>1.7167658741272733</v>
      </c>
      <c r="AB134" s="560">
        <v>29.3219951328769</v>
      </c>
      <c r="AC134" s="560">
        <v>26.42097507026206</v>
      </c>
      <c r="AD134" s="560">
        <v>1.2875832313335032</v>
      </c>
      <c r="AE134" s="560">
        <v>0.99142151032630565</v>
      </c>
      <c r="AF134" s="560">
        <v>2.1456745066267118</v>
      </c>
      <c r="AG134" s="560">
        <v>5.6893909545798476</v>
      </c>
      <c r="AH134" s="560">
        <v>1.9741171350062892</v>
      </c>
      <c r="AI134" s="560">
        <v>0.93492622233651235</v>
      </c>
      <c r="AJ134" s="560">
        <v>8.2521912219705769</v>
      </c>
      <c r="AK134" s="560">
        <v>9.6556737441480909</v>
      </c>
      <c r="AL134" s="560">
        <v>3.5011142644187587</v>
      </c>
      <c r="AM134" s="560">
        <v>2.2213920861770782</v>
      </c>
      <c r="AN134" s="560">
        <v>85.814302059990325</v>
      </c>
      <c r="AO134" s="560">
        <v>63.172119521063969</v>
      </c>
      <c r="AP134" s="560">
        <v>2.6581207536674318</v>
      </c>
      <c r="AQ134" s="560">
        <v>1.7816003344499844</v>
      </c>
      <c r="AR134" s="560">
        <v>4.7259983367533751</v>
      </c>
      <c r="AS134" s="560">
        <v>4.9192735319625713</v>
      </c>
      <c r="AT134" s="560">
        <v>2.3081929939599979</v>
      </c>
      <c r="AU134" s="560">
        <v>2.4792150779811131</v>
      </c>
      <c r="AV134" s="560">
        <v>15.546638822712959</v>
      </c>
      <c r="AW134" s="560">
        <v>19.213526102893908</v>
      </c>
    </row>
    <row r="135" spans="1:49" ht="15.75">
      <c r="A135" s="559" t="s">
        <v>247</v>
      </c>
      <c r="B135" s="560">
        <v>3.472053877092194E-2</v>
      </c>
      <c r="C135" s="560">
        <v>4.4558321196445538E-2</v>
      </c>
      <c r="D135" s="560">
        <v>6.3258466486516632E-2</v>
      </c>
      <c r="E135" s="560">
        <v>2.7368902890327396E-2</v>
      </c>
      <c r="F135" s="560">
        <v>4.6891321057284642E-2</v>
      </c>
      <c r="G135" s="560">
        <v>5.5378883957943957E-2</v>
      </c>
      <c r="H135" s="560">
        <v>5.9718477561841184E-2</v>
      </c>
      <c r="I135" s="560">
        <v>4.1815955503649214E-2</v>
      </c>
      <c r="J135" s="560">
        <v>3.7954352962689321E-2</v>
      </c>
      <c r="K135" s="560">
        <v>4.4395903937189077E-2</v>
      </c>
      <c r="L135" s="560">
        <v>4.3737578198211044E-2</v>
      </c>
      <c r="M135" s="560">
        <v>4.0192021191024746E-2</v>
      </c>
      <c r="N135" s="560">
        <v>6.1057451136883545E-2</v>
      </c>
      <c r="O135" s="560">
        <v>2.5131227129518548E-2</v>
      </c>
      <c r="P135" s="560">
        <v>9.2058767680947881E-2</v>
      </c>
      <c r="Q135" s="560">
        <v>0.13635556223063477</v>
      </c>
      <c r="R135" s="560">
        <v>2.5252456774513047E-2</v>
      </c>
      <c r="S135" s="560">
        <v>4.235139869959724E-2</v>
      </c>
      <c r="T135" s="560">
        <v>5.9269784339445436E-2</v>
      </c>
      <c r="U135" s="560">
        <v>0.19197089379707982</v>
      </c>
      <c r="V135" s="560">
        <v>2.2621819685635498E-2</v>
      </c>
      <c r="W135" s="560">
        <v>3.7544517457213045E-2</v>
      </c>
      <c r="X135" s="560">
        <v>5.5141713335552955E-2</v>
      </c>
      <c r="Y135" s="560">
        <v>8.4887213690316279E-2</v>
      </c>
      <c r="Z135" s="560">
        <v>8.7518772977277087E-2</v>
      </c>
      <c r="AA135" s="560">
        <v>7.6164658014695727E-2</v>
      </c>
      <c r="AB135" s="560">
        <v>0.60978298483532756</v>
      </c>
      <c r="AC135" s="560">
        <v>0.56947973845763389</v>
      </c>
      <c r="AD135" s="560">
        <v>6.869828382136213E-2</v>
      </c>
      <c r="AE135" s="560">
        <v>4.9721158858536653E-2</v>
      </c>
      <c r="AF135" s="560">
        <v>7.3788230534511681E-2</v>
      </c>
      <c r="AG135" s="560">
        <v>0.14069212533170058</v>
      </c>
      <c r="AH135" s="560">
        <v>8.3614855989573508E-2</v>
      </c>
      <c r="AI135" s="560">
        <v>4.2573734275410037E-2</v>
      </c>
      <c r="AJ135" s="560">
        <v>0.23443826473577054</v>
      </c>
      <c r="AK135" s="560">
        <v>0.29224204467910603</v>
      </c>
      <c r="AL135" s="560">
        <v>7.8951814075170046E-2</v>
      </c>
      <c r="AM135" s="560">
        <v>6.2691254292751075E-2</v>
      </c>
      <c r="AN135" s="560">
        <v>1.6532726968893023</v>
      </c>
      <c r="AO135" s="560">
        <v>1.1286723162661803</v>
      </c>
      <c r="AP135" s="560">
        <v>5.7738503949107303E-2</v>
      </c>
      <c r="AQ135" s="560">
        <v>6.5013841871919803E-2</v>
      </c>
      <c r="AR135" s="560">
        <v>0.13523231857462845</v>
      </c>
      <c r="AS135" s="560">
        <v>0.12410152313361317</v>
      </c>
      <c r="AT135" s="560">
        <v>8.5062616445264139E-2</v>
      </c>
      <c r="AU135" s="560">
        <v>8.7478224547500399E-2</v>
      </c>
      <c r="AV135" s="560">
        <v>0.387320324154943</v>
      </c>
      <c r="AW135" s="560">
        <v>0.47245411856297637</v>
      </c>
    </row>
    <row r="136" spans="1:49" ht="15.75">
      <c r="A136" s="559" t="s">
        <v>254</v>
      </c>
      <c r="B136" s="560">
        <v>0.53124797021476666</v>
      </c>
      <c r="C136" s="560">
        <v>0.59197783816483407</v>
      </c>
      <c r="D136" s="560">
        <v>1.1768580052293514</v>
      </c>
      <c r="E136" s="560">
        <v>0.84296220902207664</v>
      </c>
      <c r="F136" s="560">
        <v>0.54690427377465289</v>
      </c>
      <c r="G136" s="560">
        <v>0.53003421303958476</v>
      </c>
      <c r="H136" s="560">
        <v>0.69385235687718538</v>
      </c>
      <c r="I136" s="560">
        <v>0.51110237462511987</v>
      </c>
      <c r="J136" s="560">
        <v>0.57570945900437442</v>
      </c>
      <c r="K136" s="560">
        <v>0.56408063961820454</v>
      </c>
      <c r="L136" s="560">
        <v>0.53955264533591429</v>
      </c>
      <c r="M136" s="560">
        <v>0.89927896891346404</v>
      </c>
      <c r="N136" s="560">
        <v>0.43586897474492309</v>
      </c>
      <c r="O136" s="560">
        <v>0.36420333919445186</v>
      </c>
      <c r="P136" s="560">
        <v>1.8063277420480162</v>
      </c>
      <c r="Q136" s="560">
        <v>3.5150163969718968</v>
      </c>
      <c r="R136" s="560">
        <v>0.49665285263324449</v>
      </c>
      <c r="S136" s="560">
        <v>0.53014387952834574</v>
      </c>
      <c r="T136" s="560">
        <v>1.4023212653295625</v>
      </c>
      <c r="U136" s="560">
        <v>2.0079913147395203</v>
      </c>
      <c r="V136" s="560">
        <v>0.35809376725432024</v>
      </c>
      <c r="W136" s="560">
        <v>0.64883905956415944</v>
      </c>
      <c r="X136" s="560">
        <v>0.97569222704564129</v>
      </c>
      <c r="Y136" s="560">
        <v>2.3506902189113532</v>
      </c>
      <c r="Z136" s="560">
        <v>1.4247649439431904</v>
      </c>
      <c r="AA136" s="560">
        <v>1.4199409450103619</v>
      </c>
      <c r="AB136" s="560">
        <v>22.760288077328667</v>
      </c>
      <c r="AC136" s="560">
        <v>18.204119669495718</v>
      </c>
      <c r="AD136" s="560">
        <v>1.1027534460723403</v>
      </c>
      <c r="AE136" s="560">
        <v>0.95278715319961382</v>
      </c>
      <c r="AF136" s="560">
        <v>2.51606961458074</v>
      </c>
      <c r="AG136" s="560">
        <v>5.0464756559169803</v>
      </c>
      <c r="AH136" s="560">
        <v>1.1834621139383379</v>
      </c>
      <c r="AI136" s="560">
        <v>0.6545126840802038</v>
      </c>
      <c r="AJ136" s="560">
        <v>6.3570519033832547</v>
      </c>
      <c r="AK136" s="560">
        <v>6.9110210793509621</v>
      </c>
      <c r="AL136" s="560">
        <v>2.1508473218501041</v>
      </c>
      <c r="AM136" s="560">
        <v>1.515988512897436</v>
      </c>
      <c r="AN136" s="560">
        <v>65.397898472583435</v>
      </c>
      <c r="AO136" s="560">
        <v>48.516942842377851</v>
      </c>
      <c r="AP136" s="560">
        <v>1.7944927067195735</v>
      </c>
      <c r="AQ136" s="560">
        <v>1.4434680656725323</v>
      </c>
      <c r="AR136" s="560">
        <v>3.8798865480396478</v>
      </c>
      <c r="AS136" s="560">
        <v>3.5600735067188709</v>
      </c>
      <c r="AT136" s="560">
        <v>1.1168234058718198</v>
      </c>
      <c r="AU136" s="560">
        <v>1.4510230333499861</v>
      </c>
      <c r="AV136" s="560">
        <v>10.645022957591001</v>
      </c>
      <c r="AW136" s="560">
        <v>12.573848602246368</v>
      </c>
    </row>
    <row r="137" spans="1:49" ht="15.75">
      <c r="A137" s="559" t="s">
        <v>255</v>
      </c>
      <c r="B137" s="560">
        <v>1.1730638520508256</v>
      </c>
      <c r="C137" s="560">
        <v>1.3587917841447987</v>
      </c>
      <c r="D137" s="560">
        <v>2.9874638437316903</v>
      </c>
      <c r="E137" s="560">
        <v>1.9000512921827293</v>
      </c>
      <c r="F137" s="560">
        <v>1.143600362692605</v>
      </c>
      <c r="G137" s="560">
        <v>1.1804446317351178</v>
      </c>
      <c r="H137" s="560">
        <v>1.6636640712547626</v>
      </c>
      <c r="I137" s="560">
        <v>1.1048390629095353</v>
      </c>
      <c r="J137" s="560">
        <v>1.2908586351529778</v>
      </c>
      <c r="K137" s="560">
        <v>1.2413527871608143</v>
      </c>
      <c r="L137" s="560">
        <v>1.220829745740984</v>
      </c>
      <c r="M137" s="560">
        <v>2.1766710291710742</v>
      </c>
      <c r="N137" s="560">
        <v>0.89879046166210563</v>
      </c>
      <c r="O137" s="560">
        <v>0.6474947645883059</v>
      </c>
      <c r="P137" s="560">
        <v>4.2514984250858783</v>
      </c>
      <c r="Q137" s="560">
        <v>9.0218918472755032</v>
      </c>
      <c r="R137" s="560">
        <v>0.97746726260438643</v>
      </c>
      <c r="S137" s="560">
        <v>1.1475179786363452</v>
      </c>
      <c r="T137" s="560">
        <v>3.274495272354673</v>
      </c>
      <c r="U137" s="560">
        <v>2.9053557091886306</v>
      </c>
      <c r="V137" s="560">
        <v>0.72253751898179641</v>
      </c>
      <c r="W137" s="560">
        <v>1.4637295831444794</v>
      </c>
      <c r="X137" s="560">
        <v>2.2594053623414783</v>
      </c>
      <c r="Y137" s="560">
        <v>5.6680061950489939</v>
      </c>
      <c r="Z137" s="560">
        <v>3.4188821637366256</v>
      </c>
      <c r="AA137" s="560">
        <v>3.4807314542152601</v>
      </c>
      <c r="AB137" s="560">
        <v>59.184320626636627</v>
      </c>
      <c r="AC137" s="560">
        <v>46.060903098476636</v>
      </c>
      <c r="AD137" s="560">
        <v>2.4977638253221688</v>
      </c>
      <c r="AE137" s="560">
        <v>2.2721165592891825</v>
      </c>
      <c r="AF137" s="560">
        <v>6.1093746972012504</v>
      </c>
      <c r="AG137" s="560">
        <v>12.298825876326564</v>
      </c>
      <c r="AH137" s="560">
        <v>3.092867525431966</v>
      </c>
      <c r="AI137" s="560">
        <v>1.4768641282846233</v>
      </c>
      <c r="AJ137" s="560">
        <v>16.562032660545398</v>
      </c>
      <c r="AK137" s="560">
        <v>18.768916909745556</v>
      </c>
      <c r="AL137" s="560">
        <v>5.1393363297310017</v>
      </c>
      <c r="AM137" s="560">
        <v>3.6464754589614365</v>
      </c>
      <c r="AN137" s="560">
        <v>167.56622235545291</v>
      </c>
      <c r="AO137" s="560">
        <v>124.017439016352</v>
      </c>
      <c r="AP137" s="560">
        <v>4.0792378015160908</v>
      </c>
      <c r="AQ137" s="560">
        <v>3.1825129719420411</v>
      </c>
      <c r="AR137" s="560">
        <v>9.3283369806874106</v>
      </c>
      <c r="AS137" s="560">
        <v>8.7637994133715136</v>
      </c>
      <c r="AT137" s="560">
        <v>2.7760647709564221</v>
      </c>
      <c r="AU137" s="560">
        <v>3.449988529587102</v>
      </c>
      <c r="AV137" s="560">
        <v>27.799888035876794</v>
      </c>
      <c r="AW137" s="560">
        <v>32.802833582171111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F4601-B44D-F94E-8823-311B1024C945}">
  <dimension ref="A1:AA51"/>
  <sheetViews>
    <sheetView topLeftCell="A34" workbookViewId="0">
      <selection activeCell="D32" sqref="D32"/>
    </sheetView>
  </sheetViews>
  <sheetFormatPr defaultColWidth="14.77734375" defaultRowHeight="14.25"/>
  <cols>
    <col min="1" max="16384" width="14.77734375" style="18"/>
  </cols>
  <sheetData>
    <row r="1" spans="1:27">
      <c r="A1" s="561"/>
      <c r="B1" s="561"/>
      <c r="C1" s="562"/>
      <c r="D1" s="563"/>
      <c r="E1" s="563"/>
      <c r="F1" s="563"/>
      <c r="G1" s="564"/>
      <c r="H1" s="564"/>
      <c r="I1" s="564"/>
      <c r="J1" s="563"/>
      <c r="K1" s="563"/>
      <c r="L1" s="563"/>
      <c r="M1" s="564"/>
      <c r="N1" s="564"/>
      <c r="O1" s="564"/>
      <c r="P1" s="562"/>
      <c r="Q1" s="562"/>
      <c r="R1" s="562"/>
      <c r="S1" s="562"/>
      <c r="T1" s="562"/>
      <c r="U1" s="562"/>
      <c r="V1" s="562"/>
      <c r="W1" s="562"/>
      <c r="X1" s="562" t="s">
        <v>603</v>
      </c>
      <c r="Y1" s="562"/>
      <c r="Z1" s="562"/>
      <c r="AA1" s="562"/>
    </row>
    <row r="2" spans="1:27" ht="25.5">
      <c r="A2" s="565" t="s">
        <v>604</v>
      </c>
      <c r="B2" s="566" t="s">
        <v>605</v>
      </c>
      <c r="C2" s="567" t="s">
        <v>606</v>
      </c>
      <c r="D2" s="568" t="s">
        <v>607</v>
      </c>
      <c r="E2" s="568" t="s">
        <v>608</v>
      </c>
      <c r="F2" s="568" t="s">
        <v>609</v>
      </c>
      <c r="G2" s="569" t="s">
        <v>610</v>
      </c>
      <c r="H2" s="569" t="s">
        <v>611</v>
      </c>
      <c r="I2" s="569" t="s">
        <v>612</v>
      </c>
      <c r="J2" s="568" t="s">
        <v>613</v>
      </c>
      <c r="K2" s="568" t="s">
        <v>614</v>
      </c>
      <c r="L2" s="568" t="s">
        <v>615</v>
      </c>
      <c r="M2" s="569" t="s">
        <v>616</v>
      </c>
      <c r="N2" s="569" t="s">
        <v>617</v>
      </c>
      <c r="O2" s="569" t="s">
        <v>618</v>
      </c>
      <c r="P2" s="570" t="s">
        <v>619</v>
      </c>
      <c r="Q2" s="570" t="s">
        <v>620</v>
      </c>
      <c r="R2" s="570" t="s">
        <v>621</v>
      </c>
      <c r="S2" s="570" t="s">
        <v>622</v>
      </c>
      <c r="T2" s="570" t="s">
        <v>623</v>
      </c>
      <c r="U2" s="570" t="s">
        <v>624</v>
      </c>
      <c r="V2" s="570" t="s">
        <v>625</v>
      </c>
      <c r="W2" s="570" t="s">
        <v>626</v>
      </c>
      <c r="X2" s="570" t="s">
        <v>627</v>
      </c>
      <c r="Y2" s="570" t="s">
        <v>628</v>
      </c>
      <c r="Z2" s="570" t="s">
        <v>629</v>
      </c>
      <c r="AA2" s="570" t="s">
        <v>630</v>
      </c>
    </row>
    <row r="3" spans="1:27">
      <c r="A3" s="571" t="s">
        <v>631</v>
      </c>
      <c r="B3" s="572" t="s">
        <v>632</v>
      </c>
      <c r="C3" s="572" t="s">
        <v>633</v>
      </c>
      <c r="D3" s="573">
        <v>29.04</v>
      </c>
      <c r="E3" s="573">
        <v>31.8</v>
      </c>
      <c r="F3" s="573">
        <v>28.41</v>
      </c>
      <c r="G3" s="574">
        <v>33.04</v>
      </c>
      <c r="H3" s="574">
        <v>32.130000000000003</v>
      </c>
      <c r="I3" s="574">
        <v>32.43</v>
      </c>
      <c r="J3" s="573">
        <v>31.49</v>
      </c>
      <c r="K3" s="573">
        <v>35.4</v>
      </c>
      <c r="L3" s="573">
        <v>35.56</v>
      </c>
      <c r="M3" s="574">
        <v>29.86</v>
      </c>
      <c r="N3" s="574">
        <v>28.79</v>
      </c>
      <c r="O3" s="574">
        <v>33.67</v>
      </c>
      <c r="P3" s="575">
        <v>29.75</v>
      </c>
      <c r="Q3" s="575">
        <v>32.53</v>
      </c>
      <c r="R3" s="575">
        <v>34.15</v>
      </c>
      <c r="S3" s="575">
        <v>30.77</v>
      </c>
      <c r="T3" s="562">
        <v>1.1477957000000001</v>
      </c>
      <c r="U3" s="562">
        <v>0.94590359999999996</v>
      </c>
      <c r="V3" s="562">
        <v>1.0934273999999999</v>
      </c>
      <c r="W3" s="562">
        <v>0.90109839999999997</v>
      </c>
      <c r="X3" s="576">
        <v>0.19886580000000001</v>
      </c>
      <c r="Y3" s="577">
        <v>-8.0235000000000001E-2</v>
      </c>
      <c r="Z3" s="578">
        <v>0.12885740000000001</v>
      </c>
      <c r="AA3" s="579">
        <v>-0.15024299999999999</v>
      </c>
    </row>
    <row r="4" spans="1:27">
      <c r="A4" s="571" t="s">
        <v>634</v>
      </c>
      <c r="B4" s="572" t="s">
        <v>632</v>
      </c>
      <c r="C4" s="572" t="s">
        <v>633</v>
      </c>
      <c r="D4" s="573">
        <v>22.03</v>
      </c>
      <c r="E4" s="573">
        <v>24.71</v>
      </c>
      <c r="F4" s="573">
        <v>21.63</v>
      </c>
      <c r="G4" s="574">
        <v>21.44</v>
      </c>
      <c r="H4" s="574">
        <v>22.4</v>
      </c>
      <c r="I4" s="574">
        <v>22.69</v>
      </c>
      <c r="J4" s="573">
        <v>20.98</v>
      </c>
      <c r="K4" s="573">
        <v>20.74</v>
      </c>
      <c r="L4" s="573">
        <v>20.37</v>
      </c>
      <c r="M4" s="574">
        <v>21.06</v>
      </c>
      <c r="N4" s="574">
        <v>21.26</v>
      </c>
      <c r="O4" s="574">
        <v>23.74</v>
      </c>
      <c r="P4" s="575">
        <v>22.79</v>
      </c>
      <c r="Q4" s="575">
        <v>22.18</v>
      </c>
      <c r="R4" s="575">
        <v>20.7</v>
      </c>
      <c r="S4" s="575">
        <v>22.02</v>
      </c>
      <c r="T4" s="562">
        <v>0.90827959999999996</v>
      </c>
      <c r="U4" s="562">
        <v>0.9930042</v>
      </c>
      <c r="V4" s="562">
        <v>0.97313380000000005</v>
      </c>
      <c r="W4" s="562">
        <v>1.0639080999999999</v>
      </c>
      <c r="X4" s="580">
        <v>-0.138792</v>
      </c>
      <c r="Y4" s="581">
        <v>-1.0128E-2</v>
      </c>
      <c r="Z4" s="582">
        <v>-3.9289999999999999E-2</v>
      </c>
      <c r="AA4" s="583">
        <v>8.9373499999999995E-2</v>
      </c>
    </row>
    <row r="5" spans="1:27">
      <c r="A5" s="571" t="s">
        <v>635</v>
      </c>
      <c r="B5" s="572" t="s">
        <v>632</v>
      </c>
      <c r="C5" s="572" t="s">
        <v>633</v>
      </c>
      <c r="D5" s="573">
        <v>68.75</v>
      </c>
      <c r="E5" s="573">
        <v>75.56</v>
      </c>
      <c r="F5" s="573">
        <v>71.099999999999994</v>
      </c>
      <c r="G5" s="574">
        <v>91.92</v>
      </c>
      <c r="H5" s="574">
        <v>89.8</v>
      </c>
      <c r="I5" s="574">
        <v>85.1</v>
      </c>
      <c r="J5" s="573">
        <v>79.599999999999994</v>
      </c>
      <c r="K5" s="573">
        <v>81.260000000000005</v>
      </c>
      <c r="L5" s="573">
        <v>84.92</v>
      </c>
      <c r="M5" s="574">
        <v>76.19</v>
      </c>
      <c r="N5" s="574">
        <v>72.569999999999993</v>
      </c>
      <c r="O5" s="574">
        <v>72.87</v>
      </c>
      <c r="P5" s="575">
        <v>71.8</v>
      </c>
      <c r="Q5" s="575">
        <v>88.94</v>
      </c>
      <c r="R5" s="575">
        <v>81.93</v>
      </c>
      <c r="S5" s="575">
        <v>73.88</v>
      </c>
      <c r="T5" s="562">
        <v>1.1409814</v>
      </c>
      <c r="U5" s="562">
        <v>0.83061649999999998</v>
      </c>
      <c r="V5" s="562">
        <v>1.2386501999999999</v>
      </c>
      <c r="W5" s="562">
        <v>0.90171780000000001</v>
      </c>
      <c r="X5" s="576">
        <v>0.19027530000000001</v>
      </c>
      <c r="Y5" s="584">
        <v>-0.26774599999999998</v>
      </c>
      <c r="Z5" s="585">
        <v>0.30876880000000001</v>
      </c>
      <c r="AA5" s="579">
        <v>-0.149252</v>
      </c>
    </row>
    <row r="6" spans="1:27">
      <c r="A6" s="571" t="s">
        <v>636</v>
      </c>
      <c r="B6" s="572" t="s">
        <v>637</v>
      </c>
      <c r="C6" s="572" t="s">
        <v>633</v>
      </c>
      <c r="D6" s="573">
        <v>32.159999999999997</v>
      </c>
      <c r="E6" s="573">
        <v>33.799999999999997</v>
      </c>
      <c r="F6" s="573">
        <v>37.979999999999997</v>
      </c>
      <c r="G6" s="574">
        <v>50.58</v>
      </c>
      <c r="H6" s="574">
        <v>57.42</v>
      </c>
      <c r="I6" s="574">
        <v>51.15</v>
      </c>
      <c r="J6" s="573">
        <v>33.92</v>
      </c>
      <c r="K6" s="573">
        <v>35.04</v>
      </c>
      <c r="L6" s="573">
        <v>31.47</v>
      </c>
      <c r="M6" s="574">
        <v>35.85</v>
      </c>
      <c r="N6" s="574">
        <v>32.08</v>
      </c>
      <c r="O6" s="574">
        <v>29.11</v>
      </c>
      <c r="P6" s="575">
        <v>34.65</v>
      </c>
      <c r="Q6" s="575">
        <v>53.05</v>
      </c>
      <c r="R6" s="575">
        <v>33.47</v>
      </c>
      <c r="S6" s="575">
        <v>32.35</v>
      </c>
      <c r="T6" s="562">
        <v>0.96612690000000001</v>
      </c>
      <c r="U6" s="562">
        <v>0.60975400000000002</v>
      </c>
      <c r="V6" s="562">
        <v>1.5311961999999999</v>
      </c>
      <c r="W6" s="562">
        <v>0.96638769999999996</v>
      </c>
      <c r="X6" s="586">
        <v>-4.9715000000000002E-2</v>
      </c>
      <c r="Y6" s="587">
        <v>-0.71370100000000003</v>
      </c>
      <c r="Z6" s="588">
        <v>0.61465919999999996</v>
      </c>
      <c r="AA6" s="586">
        <v>-4.9326000000000002E-2</v>
      </c>
    </row>
    <row r="7" spans="1:27">
      <c r="A7" s="571" t="s">
        <v>638</v>
      </c>
      <c r="B7" s="572" t="s">
        <v>637</v>
      </c>
      <c r="C7" s="572" t="s">
        <v>633</v>
      </c>
      <c r="D7" s="573">
        <v>29.33</v>
      </c>
      <c r="E7" s="573">
        <v>30.79</v>
      </c>
      <c r="F7" s="573">
        <v>30.61</v>
      </c>
      <c r="G7" s="574">
        <v>55.43</v>
      </c>
      <c r="H7" s="574">
        <v>56.07</v>
      </c>
      <c r="I7" s="574">
        <v>51.02</v>
      </c>
      <c r="J7" s="573">
        <v>34.979999999999997</v>
      </c>
      <c r="K7" s="573">
        <v>33.520000000000003</v>
      </c>
      <c r="L7" s="573">
        <v>34.32</v>
      </c>
      <c r="M7" s="574">
        <v>37.11</v>
      </c>
      <c r="N7" s="574">
        <v>41.55</v>
      </c>
      <c r="O7" s="574">
        <v>35.57</v>
      </c>
      <c r="P7" s="575">
        <v>30.24</v>
      </c>
      <c r="Q7" s="575">
        <v>54.17</v>
      </c>
      <c r="R7" s="575">
        <v>34.270000000000003</v>
      </c>
      <c r="S7" s="575">
        <v>38.08</v>
      </c>
      <c r="T7" s="562">
        <v>1.1332792</v>
      </c>
      <c r="U7" s="562">
        <v>0.70295969999999997</v>
      </c>
      <c r="V7" s="562">
        <v>1.7911497000000001</v>
      </c>
      <c r="W7" s="562">
        <v>1.1110291000000001</v>
      </c>
      <c r="X7" s="589">
        <v>0.18050330000000001</v>
      </c>
      <c r="Y7" s="590">
        <v>-0.50848599999999999</v>
      </c>
      <c r="Z7" s="591">
        <v>0.84088589999999996</v>
      </c>
      <c r="AA7" s="589">
        <v>0.15189659999999999</v>
      </c>
    </row>
    <row r="8" spans="1:27">
      <c r="A8" s="592" t="s">
        <v>639</v>
      </c>
      <c r="B8" s="593" t="s">
        <v>632</v>
      </c>
      <c r="C8" s="593" t="s">
        <v>633</v>
      </c>
      <c r="D8" s="594">
        <v>7.36</v>
      </c>
      <c r="E8" s="594">
        <v>7.58</v>
      </c>
      <c r="F8" s="594">
        <v>7.31</v>
      </c>
      <c r="G8" s="594">
        <v>83.18</v>
      </c>
      <c r="H8" s="594">
        <v>82.79</v>
      </c>
      <c r="I8" s="594">
        <v>86.29</v>
      </c>
      <c r="J8" s="594">
        <v>10.28</v>
      </c>
      <c r="K8" s="594">
        <v>12.41</v>
      </c>
      <c r="L8" s="594">
        <v>11.83</v>
      </c>
      <c r="M8" s="594">
        <v>187.71</v>
      </c>
      <c r="N8" s="594">
        <v>186.46</v>
      </c>
      <c r="O8" s="594">
        <v>181.98</v>
      </c>
      <c r="P8" s="575">
        <v>7.42</v>
      </c>
      <c r="Q8" s="575">
        <v>84.09</v>
      </c>
      <c r="R8" s="575">
        <v>11.51</v>
      </c>
      <c r="S8" s="575">
        <v>185.38</v>
      </c>
      <c r="T8" s="562">
        <v>1.5519977</v>
      </c>
      <c r="U8" s="562">
        <v>2.2046435999999998</v>
      </c>
      <c r="V8" s="562">
        <v>11.339098</v>
      </c>
      <c r="W8" s="562">
        <v>16.107413999999999</v>
      </c>
      <c r="X8" s="595">
        <v>0.63412639999999998</v>
      </c>
      <c r="Y8" s="596">
        <v>1.1405455</v>
      </c>
      <c r="Z8" s="597">
        <v>3.5032339000000001</v>
      </c>
      <c r="AA8" s="598">
        <v>4.0096530000000001</v>
      </c>
    </row>
    <row r="9" spans="1:27">
      <c r="A9" s="592" t="s">
        <v>640</v>
      </c>
      <c r="B9" s="593" t="s">
        <v>637</v>
      </c>
      <c r="C9" s="593" t="s">
        <v>633</v>
      </c>
      <c r="D9" s="594">
        <v>5.59</v>
      </c>
      <c r="E9" s="594">
        <v>5.42</v>
      </c>
      <c r="F9" s="594">
        <v>5.31</v>
      </c>
      <c r="G9" s="594">
        <v>122.7</v>
      </c>
      <c r="H9" s="594">
        <v>122.73</v>
      </c>
      <c r="I9" s="594">
        <v>123.28</v>
      </c>
      <c r="J9" s="594">
        <v>10.37</v>
      </c>
      <c r="K9" s="594">
        <v>10.029999999999999</v>
      </c>
      <c r="L9" s="594">
        <v>10.199999999999999</v>
      </c>
      <c r="M9" s="594">
        <v>416.03</v>
      </c>
      <c r="N9" s="594">
        <v>422.03</v>
      </c>
      <c r="O9" s="594">
        <v>405.15</v>
      </c>
      <c r="P9" s="575">
        <v>5.44</v>
      </c>
      <c r="Q9" s="575">
        <v>122.9</v>
      </c>
      <c r="R9" s="575">
        <v>10.199999999999999</v>
      </c>
      <c r="S9" s="575">
        <v>414.4</v>
      </c>
      <c r="T9" s="562">
        <v>1.8751856</v>
      </c>
      <c r="U9" s="562">
        <v>3.3718376000000001</v>
      </c>
      <c r="V9" s="562">
        <v>22.589638000000001</v>
      </c>
      <c r="W9" s="562">
        <v>40.619227000000002</v>
      </c>
      <c r="X9" s="599">
        <v>0.90703339999999999</v>
      </c>
      <c r="Y9" s="600">
        <v>1.7535350999999999</v>
      </c>
      <c r="Z9" s="601">
        <v>4.4975892000000002</v>
      </c>
      <c r="AA9" s="602">
        <v>5.3440909000000003</v>
      </c>
    </row>
    <row r="10" spans="1:27">
      <c r="A10" s="571" t="s">
        <v>641</v>
      </c>
      <c r="B10" s="572" t="s">
        <v>642</v>
      </c>
      <c r="C10" s="572" t="s">
        <v>633</v>
      </c>
      <c r="D10" s="573">
        <v>253.34</v>
      </c>
      <c r="E10" s="573">
        <v>290.56</v>
      </c>
      <c r="F10" s="573">
        <v>260.45</v>
      </c>
      <c r="G10" s="574">
        <v>98.01</v>
      </c>
      <c r="H10" s="574">
        <v>99.89</v>
      </c>
      <c r="I10" s="574">
        <v>102.19</v>
      </c>
      <c r="J10" s="573">
        <v>271.14999999999998</v>
      </c>
      <c r="K10" s="573">
        <v>294.92</v>
      </c>
      <c r="L10" s="573">
        <v>290.88</v>
      </c>
      <c r="M10" s="574">
        <v>75.66</v>
      </c>
      <c r="N10" s="574">
        <v>79.349999999999994</v>
      </c>
      <c r="O10" s="574">
        <v>79.56</v>
      </c>
      <c r="P10" s="575">
        <v>268.12</v>
      </c>
      <c r="Q10" s="575">
        <v>100.03</v>
      </c>
      <c r="R10" s="575">
        <v>285.64999999999998</v>
      </c>
      <c r="S10" s="575">
        <v>78.19</v>
      </c>
      <c r="T10" s="562">
        <v>1.0653904999999999</v>
      </c>
      <c r="U10" s="562">
        <v>0.78167509999999996</v>
      </c>
      <c r="V10" s="562">
        <v>0.37307849999999998</v>
      </c>
      <c r="W10" s="562">
        <v>0.273727</v>
      </c>
      <c r="X10" s="583">
        <v>9.13823E-2</v>
      </c>
      <c r="Y10" s="603">
        <v>-0.35535899999999998</v>
      </c>
      <c r="Z10" s="604">
        <v>-1.4224490000000001</v>
      </c>
      <c r="AA10" s="605">
        <v>-1.8691899999999999</v>
      </c>
    </row>
    <row r="11" spans="1:27">
      <c r="A11" s="571" t="s">
        <v>643</v>
      </c>
      <c r="B11" s="572" t="s">
        <v>642</v>
      </c>
      <c r="C11" s="572" t="s">
        <v>633</v>
      </c>
      <c r="D11" s="573">
        <v>334.84</v>
      </c>
      <c r="E11" s="573">
        <v>393.67</v>
      </c>
      <c r="F11" s="573">
        <v>343.92</v>
      </c>
      <c r="G11" s="574">
        <v>102.72</v>
      </c>
      <c r="H11" s="574">
        <v>103.36</v>
      </c>
      <c r="I11" s="574">
        <v>104.13</v>
      </c>
      <c r="J11" s="573">
        <v>447.14</v>
      </c>
      <c r="K11" s="573">
        <v>478.93</v>
      </c>
      <c r="L11" s="573">
        <v>473.35</v>
      </c>
      <c r="M11" s="574">
        <v>94.54</v>
      </c>
      <c r="N11" s="574">
        <v>94.98</v>
      </c>
      <c r="O11" s="574">
        <v>98.27</v>
      </c>
      <c r="P11" s="575">
        <v>357.48</v>
      </c>
      <c r="Q11" s="575">
        <v>103.4</v>
      </c>
      <c r="R11" s="575">
        <v>466.47</v>
      </c>
      <c r="S11" s="575">
        <v>95.93</v>
      </c>
      <c r="T11" s="562">
        <v>1.3049127</v>
      </c>
      <c r="U11" s="562">
        <v>0.92775759999999996</v>
      </c>
      <c r="V11" s="562">
        <v>0.28925859999999998</v>
      </c>
      <c r="W11" s="562">
        <v>0.20565510000000001</v>
      </c>
      <c r="X11" s="606">
        <v>0.3839533</v>
      </c>
      <c r="Y11" s="607">
        <v>-0.10818</v>
      </c>
      <c r="Z11" s="608">
        <v>-1.789568</v>
      </c>
      <c r="AA11" s="609">
        <v>-2.2817020000000001</v>
      </c>
    </row>
    <row r="12" spans="1:27">
      <c r="A12" s="571" t="s">
        <v>644</v>
      </c>
      <c r="B12" s="572" t="s">
        <v>642</v>
      </c>
      <c r="C12" s="572" t="s">
        <v>633</v>
      </c>
      <c r="D12" s="573">
        <v>99.05</v>
      </c>
      <c r="E12" s="573">
        <v>117.03</v>
      </c>
      <c r="F12" s="573">
        <v>106.12</v>
      </c>
      <c r="G12" s="574">
        <v>38.86</v>
      </c>
      <c r="H12" s="574">
        <v>39.71</v>
      </c>
      <c r="I12" s="574">
        <v>39.56</v>
      </c>
      <c r="J12" s="573">
        <v>146.51</v>
      </c>
      <c r="K12" s="573">
        <v>158.81</v>
      </c>
      <c r="L12" s="573">
        <v>154.71</v>
      </c>
      <c r="M12" s="574">
        <v>33.39</v>
      </c>
      <c r="N12" s="574">
        <v>34.54</v>
      </c>
      <c r="O12" s="574">
        <v>34.33</v>
      </c>
      <c r="P12" s="575">
        <v>107.4</v>
      </c>
      <c r="Q12" s="575">
        <v>39.380000000000003</v>
      </c>
      <c r="R12" s="575">
        <v>153.34</v>
      </c>
      <c r="S12" s="575">
        <v>34.090000000000003</v>
      </c>
      <c r="T12" s="562">
        <v>1.4277728999999999</v>
      </c>
      <c r="U12" s="562">
        <v>0.86565519999999996</v>
      </c>
      <c r="V12" s="562">
        <v>0.3666413</v>
      </c>
      <c r="W12" s="562">
        <v>0.22229370000000001</v>
      </c>
      <c r="X12" s="610">
        <v>0.51376659999999996</v>
      </c>
      <c r="Y12" s="611">
        <v>-0.20813599999999999</v>
      </c>
      <c r="Z12" s="612">
        <v>-1.447559</v>
      </c>
      <c r="AA12" s="613">
        <v>-2.1694610000000001</v>
      </c>
    </row>
    <row r="13" spans="1:27">
      <c r="A13" s="571" t="s">
        <v>645</v>
      </c>
      <c r="B13" s="572" t="s">
        <v>642</v>
      </c>
      <c r="C13" s="572" t="s">
        <v>633</v>
      </c>
      <c r="D13" s="573">
        <v>84.21</v>
      </c>
      <c r="E13" s="573">
        <v>98.38</v>
      </c>
      <c r="F13" s="573">
        <v>86.56</v>
      </c>
      <c r="G13" s="574">
        <v>21</v>
      </c>
      <c r="H13" s="574">
        <v>20.77</v>
      </c>
      <c r="I13" s="574">
        <v>21.73</v>
      </c>
      <c r="J13" s="573">
        <v>142.22999999999999</v>
      </c>
      <c r="K13" s="573">
        <v>149.47</v>
      </c>
      <c r="L13" s="573">
        <v>145.72999999999999</v>
      </c>
      <c r="M13" s="574">
        <v>25.36</v>
      </c>
      <c r="N13" s="574">
        <v>25.73</v>
      </c>
      <c r="O13" s="574">
        <v>26.39</v>
      </c>
      <c r="P13" s="575">
        <v>89.72</v>
      </c>
      <c r="Q13" s="575">
        <v>21.17</v>
      </c>
      <c r="R13" s="575">
        <v>145.81</v>
      </c>
      <c r="S13" s="575">
        <v>25.83</v>
      </c>
      <c r="T13" s="562">
        <v>1.6251643</v>
      </c>
      <c r="U13" s="562">
        <v>1.2201141</v>
      </c>
      <c r="V13" s="562">
        <v>0.23593810000000001</v>
      </c>
      <c r="W13" s="562">
        <v>0.17713370000000001</v>
      </c>
      <c r="X13" s="614">
        <v>0.70058560000000003</v>
      </c>
      <c r="Y13" s="615">
        <v>0.28701599999999999</v>
      </c>
      <c r="Z13" s="616">
        <v>-2.0835189999999999</v>
      </c>
      <c r="AA13" s="617">
        <v>-2.4970889999999999</v>
      </c>
    </row>
    <row r="14" spans="1:27">
      <c r="A14" s="571" t="s">
        <v>646</v>
      </c>
      <c r="B14" s="572" t="s">
        <v>642</v>
      </c>
      <c r="C14" s="572" t="s">
        <v>633</v>
      </c>
      <c r="D14" s="573">
        <v>96.18</v>
      </c>
      <c r="E14" s="573">
        <v>114.21</v>
      </c>
      <c r="F14" s="573">
        <v>102.14</v>
      </c>
      <c r="G14" s="574">
        <v>31.95</v>
      </c>
      <c r="H14" s="574">
        <v>33.78</v>
      </c>
      <c r="I14" s="574">
        <v>33.119999999999997</v>
      </c>
      <c r="J14" s="573">
        <v>171.26</v>
      </c>
      <c r="K14" s="573">
        <v>185.85</v>
      </c>
      <c r="L14" s="573">
        <v>177.76</v>
      </c>
      <c r="M14" s="574">
        <v>30.76</v>
      </c>
      <c r="N14" s="574">
        <v>30.19</v>
      </c>
      <c r="O14" s="574">
        <v>30.5</v>
      </c>
      <c r="P14" s="575">
        <v>104.18</v>
      </c>
      <c r="Q14" s="575">
        <v>32.950000000000003</v>
      </c>
      <c r="R14" s="575">
        <v>178.29</v>
      </c>
      <c r="S14" s="575">
        <v>30.48</v>
      </c>
      <c r="T14" s="562">
        <v>1.7113944000000001</v>
      </c>
      <c r="U14" s="562">
        <v>0.92515650000000005</v>
      </c>
      <c r="V14" s="562">
        <v>0.31628580000000001</v>
      </c>
      <c r="W14" s="562">
        <v>0.17097979999999999</v>
      </c>
      <c r="X14" s="618">
        <v>0.77517230000000004</v>
      </c>
      <c r="Y14" s="619">
        <v>-0.112231</v>
      </c>
      <c r="Z14" s="620">
        <v>-1.6606989999999999</v>
      </c>
      <c r="AA14" s="621">
        <v>-2.5481020000000001</v>
      </c>
    </row>
    <row r="15" spans="1:27">
      <c r="A15" s="571" t="s">
        <v>647</v>
      </c>
      <c r="B15" s="572" t="s">
        <v>632</v>
      </c>
      <c r="C15" s="572" t="s">
        <v>633</v>
      </c>
      <c r="D15" s="573">
        <v>214.18</v>
      </c>
      <c r="E15" s="573">
        <v>256.3</v>
      </c>
      <c r="F15" s="573">
        <v>223.71</v>
      </c>
      <c r="G15" s="574">
        <v>279.61</v>
      </c>
      <c r="H15" s="574">
        <v>289.2</v>
      </c>
      <c r="I15" s="574">
        <v>291.39</v>
      </c>
      <c r="J15" s="573">
        <v>167.58</v>
      </c>
      <c r="K15" s="573">
        <v>174.39</v>
      </c>
      <c r="L15" s="573">
        <v>171.59</v>
      </c>
      <c r="M15" s="574">
        <v>175.58</v>
      </c>
      <c r="N15" s="574">
        <v>182.8</v>
      </c>
      <c r="O15" s="574">
        <v>179.5</v>
      </c>
      <c r="P15" s="575">
        <v>231.39</v>
      </c>
      <c r="Q15" s="575">
        <v>286.73</v>
      </c>
      <c r="R15" s="575">
        <v>171.18</v>
      </c>
      <c r="S15" s="575">
        <v>179.29</v>
      </c>
      <c r="T15" s="562">
        <v>0.73980049999999997</v>
      </c>
      <c r="U15" s="562">
        <v>0.62529449999999998</v>
      </c>
      <c r="V15" s="562">
        <v>1.2391584</v>
      </c>
      <c r="W15" s="562">
        <v>1.0473619000000001</v>
      </c>
      <c r="X15" s="622">
        <v>-0.43479200000000001</v>
      </c>
      <c r="Y15" s="623">
        <v>-0.67739199999999999</v>
      </c>
      <c r="Z15" s="585">
        <v>0.30936059999999999</v>
      </c>
      <c r="AA15" s="624">
        <v>6.6760100000000003E-2</v>
      </c>
    </row>
    <row r="16" spans="1:27">
      <c r="A16" s="571" t="s">
        <v>648</v>
      </c>
      <c r="B16" s="572" t="s">
        <v>632</v>
      </c>
      <c r="C16" s="572" t="s">
        <v>633</v>
      </c>
      <c r="D16" s="573">
        <v>60.88</v>
      </c>
      <c r="E16" s="573">
        <v>70.39</v>
      </c>
      <c r="F16" s="573">
        <v>63.86</v>
      </c>
      <c r="G16" s="574">
        <v>79.27</v>
      </c>
      <c r="H16" s="574">
        <v>81.680000000000007</v>
      </c>
      <c r="I16" s="574">
        <v>81.27</v>
      </c>
      <c r="J16" s="573">
        <v>44.74</v>
      </c>
      <c r="K16" s="573">
        <v>47.63</v>
      </c>
      <c r="L16" s="573">
        <v>47.14</v>
      </c>
      <c r="M16" s="574">
        <v>60.29</v>
      </c>
      <c r="N16" s="574">
        <v>65.209999999999994</v>
      </c>
      <c r="O16" s="574">
        <v>63.24</v>
      </c>
      <c r="P16" s="575">
        <v>65.040000000000006</v>
      </c>
      <c r="Q16" s="575">
        <v>80.739999999999995</v>
      </c>
      <c r="R16" s="575">
        <v>46.5</v>
      </c>
      <c r="S16" s="575">
        <v>62.91</v>
      </c>
      <c r="T16" s="562">
        <v>0.71493470000000003</v>
      </c>
      <c r="U16" s="562">
        <v>0.77920009999999995</v>
      </c>
      <c r="V16" s="562">
        <v>1.2412744</v>
      </c>
      <c r="W16" s="562">
        <v>1.3528524</v>
      </c>
      <c r="X16" s="625">
        <v>-0.48411700000000002</v>
      </c>
      <c r="Y16" s="626">
        <v>-0.35993399999999998</v>
      </c>
      <c r="Z16" s="585">
        <v>0.31182209999999999</v>
      </c>
      <c r="AA16" s="627">
        <v>0.43600440000000001</v>
      </c>
    </row>
    <row r="17" spans="1:27">
      <c r="A17" s="571" t="s">
        <v>649</v>
      </c>
      <c r="B17" s="572" t="s">
        <v>632</v>
      </c>
      <c r="C17" s="572" t="s">
        <v>633</v>
      </c>
      <c r="D17" s="573">
        <v>840.37</v>
      </c>
      <c r="E17" s="573">
        <v>983.94</v>
      </c>
      <c r="F17" s="573">
        <v>881.71</v>
      </c>
      <c r="G17" s="574">
        <v>917.15</v>
      </c>
      <c r="H17" s="574">
        <v>924.36</v>
      </c>
      <c r="I17" s="574">
        <v>933.6</v>
      </c>
      <c r="J17" s="573">
        <v>1144.17</v>
      </c>
      <c r="K17" s="573">
        <v>1228.02</v>
      </c>
      <c r="L17" s="573">
        <v>1185.8699999999999</v>
      </c>
      <c r="M17" s="574">
        <v>843.57</v>
      </c>
      <c r="N17" s="574">
        <v>879.63</v>
      </c>
      <c r="O17" s="574">
        <v>877.24</v>
      </c>
      <c r="P17" s="575">
        <v>902.01</v>
      </c>
      <c r="Q17" s="575">
        <v>925.03</v>
      </c>
      <c r="R17" s="575">
        <v>1186.02</v>
      </c>
      <c r="S17" s="575">
        <v>866.81</v>
      </c>
      <c r="T17" s="562">
        <v>1.3148715</v>
      </c>
      <c r="U17" s="562">
        <v>0.93706279999999997</v>
      </c>
      <c r="V17" s="562">
        <v>1.0255284</v>
      </c>
      <c r="W17" s="562">
        <v>0.73085820000000001</v>
      </c>
      <c r="X17" s="606">
        <v>0.39492179999999999</v>
      </c>
      <c r="Y17" s="628">
        <v>-9.3782000000000004E-2</v>
      </c>
      <c r="Z17" s="624">
        <v>3.6367499999999997E-2</v>
      </c>
      <c r="AA17" s="629">
        <v>-0.45233699999999999</v>
      </c>
    </row>
    <row r="18" spans="1:27">
      <c r="A18" s="571" t="s">
        <v>650</v>
      </c>
      <c r="B18" s="572" t="s">
        <v>632</v>
      </c>
      <c r="C18" s="572" t="s">
        <v>633</v>
      </c>
      <c r="D18" s="573">
        <v>68.94</v>
      </c>
      <c r="E18" s="573">
        <v>81.489999999999995</v>
      </c>
      <c r="F18" s="573">
        <v>74.25</v>
      </c>
      <c r="G18" s="574">
        <v>117.9</v>
      </c>
      <c r="H18" s="574">
        <v>121.02</v>
      </c>
      <c r="I18" s="574">
        <v>124.43</v>
      </c>
      <c r="J18" s="573">
        <v>82.01</v>
      </c>
      <c r="K18" s="573">
        <v>86.64</v>
      </c>
      <c r="L18" s="573">
        <v>83.58</v>
      </c>
      <c r="M18" s="574">
        <v>84.18</v>
      </c>
      <c r="N18" s="574">
        <v>90.44</v>
      </c>
      <c r="O18" s="574">
        <v>89.47</v>
      </c>
      <c r="P18" s="575">
        <v>74.89</v>
      </c>
      <c r="Q18" s="575">
        <v>121.12</v>
      </c>
      <c r="R18" s="575">
        <v>84.08</v>
      </c>
      <c r="S18" s="575">
        <v>88.03</v>
      </c>
      <c r="T18" s="562">
        <v>1.1226130000000001</v>
      </c>
      <c r="U18" s="562">
        <v>0.726827</v>
      </c>
      <c r="V18" s="562">
        <v>1.6171427</v>
      </c>
      <c r="W18" s="562">
        <v>1.0470063999999999</v>
      </c>
      <c r="X18" s="589">
        <v>0.1668607</v>
      </c>
      <c r="Y18" s="630">
        <v>-0.460316</v>
      </c>
      <c r="Z18" s="614">
        <v>0.69344700000000004</v>
      </c>
      <c r="AA18" s="624">
        <v>6.6270300000000004E-2</v>
      </c>
    </row>
    <row r="19" spans="1:27">
      <c r="A19" s="571" t="s">
        <v>651</v>
      </c>
      <c r="B19" s="572" t="s">
        <v>637</v>
      </c>
      <c r="C19" s="572" t="s">
        <v>633</v>
      </c>
      <c r="D19" s="573">
        <v>609.78</v>
      </c>
      <c r="E19" s="573">
        <v>705.57</v>
      </c>
      <c r="F19" s="573">
        <v>636.54999999999995</v>
      </c>
      <c r="G19" s="574">
        <v>734.73</v>
      </c>
      <c r="H19" s="574">
        <v>730.77</v>
      </c>
      <c r="I19" s="574">
        <v>749.35</v>
      </c>
      <c r="J19" s="573">
        <v>673.13</v>
      </c>
      <c r="K19" s="573">
        <v>720.55</v>
      </c>
      <c r="L19" s="573">
        <v>704.34</v>
      </c>
      <c r="M19" s="574">
        <v>615.21</v>
      </c>
      <c r="N19" s="574">
        <v>644.41999999999996</v>
      </c>
      <c r="O19" s="574">
        <v>649.19000000000005</v>
      </c>
      <c r="P19" s="575">
        <v>650.63</v>
      </c>
      <c r="Q19" s="575">
        <v>738.28</v>
      </c>
      <c r="R19" s="575">
        <v>699.34</v>
      </c>
      <c r="S19" s="575">
        <v>636.28</v>
      </c>
      <c r="T19" s="562">
        <v>1.074864</v>
      </c>
      <c r="U19" s="562">
        <v>0.86183330000000002</v>
      </c>
      <c r="V19" s="562">
        <v>1.1347178</v>
      </c>
      <c r="W19" s="562">
        <v>0.90982439999999998</v>
      </c>
      <c r="X19" s="583">
        <v>0.1041541</v>
      </c>
      <c r="Y19" s="611">
        <v>-0.21451899999999999</v>
      </c>
      <c r="Z19" s="576">
        <v>0.18233350000000001</v>
      </c>
      <c r="AA19" s="580">
        <v>-0.13633999999999999</v>
      </c>
    </row>
    <row r="20" spans="1:27">
      <c r="A20" s="571" t="s">
        <v>652</v>
      </c>
      <c r="B20" s="572" t="s">
        <v>637</v>
      </c>
      <c r="C20" s="572" t="s">
        <v>633</v>
      </c>
      <c r="D20" s="573">
        <v>115.03</v>
      </c>
      <c r="E20" s="573">
        <v>133.69999999999999</v>
      </c>
      <c r="F20" s="573">
        <v>118.1</v>
      </c>
      <c r="G20" s="574">
        <v>206.58</v>
      </c>
      <c r="H20" s="574">
        <v>204.64</v>
      </c>
      <c r="I20" s="574">
        <v>210.31</v>
      </c>
      <c r="J20" s="573">
        <v>122.26</v>
      </c>
      <c r="K20" s="573">
        <v>134.66</v>
      </c>
      <c r="L20" s="573">
        <v>131.51</v>
      </c>
      <c r="M20" s="574">
        <v>146.80000000000001</v>
      </c>
      <c r="N20" s="574">
        <v>152.91</v>
      </c>
      <c r="O20" s="574">
        <v>147.5</v>
      </c>
      <c r="P20" s="575">
        <v>122.28</v>
      </c>
      <c r="Q20" s="575">
        <v>207.18</v>
      </c>
      <c r="R20" s="575">
        <v>129.47</v>
      </c>
      <c r="S20" s="575">
        <v>149.07</v>
      </c>
      <c r="T20" s="562">
        <v>1.0588742</v>
      </c>
      <c r="U20" s="562">
        <v>0.71952930000000004</v>
      </c>
      <c r="V20" s="562">
        <v>1.6943476</v>
      </c>
      <c r="W20" s="562">
        <v>1.1513479</v>
      </c>
      <c r="X20" s="583">
        <v>8.2531300000000002E-2</v>
      </c>
      <c r="Y20" s="625">
        <v>-0.47487499999999999</v>
      </c>
      <c r="Z20" s="631">
        <v>0.76072989999999996</v>
      </c>
      <c r="AA20" s="576">
        <v>0.2033239</v>
      </c>
    </row>
    <row r="21" spans="1:27">
      <c r="A21" s="571" t="s">
        <v>653</v>
      </c>
      <c r="B21" s="572" t="s">
        <v>637</v>
      </c>
      <c r="C21" s="572" t="s">
        <v>633</v>
      </c>
      <c r="D21" s="573">
        <v>117.16</v>
      </c>
      <c r="E21" s="573">
        <v>132.41999999999999</v>
      </c>
      <c r="F21" s="573">
        <v>130.41</v>
      </c>
      <c r="G21" s="574">
        <v>121.03</v>
      </c>
      <c r="H21" s="574">
        <v>122.46</v>
      </c>
      <c r="I21" s="574">
        <v>123.35</v>
      </c>
      <c r="J21" s="573">
        <v>148.62</v>
      </c>
      <c r="K21" s="573">
        <v>158.62</v>
      </c>
      <c r="L21" s="573">
        <v>160.84</v>
      </c>
      <c r="M21" s="574">
        <v>131.13</v>
      </c>
      <c r="N21" s="574">
        <v>129.82</v>
      </c>
      <c r="O21" s="574">
        <v>139.38</v>
      </c>
      <c r="P21" s="575">
        <v>126.67</v>
      </c>
      <c r="Q21" s="575">
        <v>122.28</v>
      </c>
      <c r="R21" s="575">
        <v>156.03</v>
      </c>
      <c r="S21" s="575">
        <v>133.44</v>
      </c>
      <c r="T21" s="562">
        <v>1.2317948999999999</v>
      </c>
      <c r="U21" s="562">
        <v>1.0913092</v>
      </c>
      <c r="V21" s="562">
        <v>0.96536630000000001</v>
      </c>
      <c r="W21" s="562">
        <v>0.85526670000000005</v>
      </c>
      <c r="X21" s="585">
        <v>0.30076209999999998</v>
      </c>
      <c r="Y21" s="578">
        <v>0.12606000000000001</v>
      </c>
      <c r="Z21" s="586">
        <v>-5.0852000000000001E-2</v>
      </c>
      <c r="AA21" s="632">
        <v>-0.225554</v>
      </c>
    </row>
    <row r="22" spans="1:27">
      <c r="A22" s="571" t="s">
        <v>654</v>
      </c>
      <c r="B22" s="572" t="s">
        <v>637</v>
      </c>
      <c r="C22" s="572" t="s">
        <v>633</v>
      </c>
      <c r="D22" s="573">
        <v>258.87</v>
      </c>
      <c r="E22" s="573">
        <v>304.89999999999998</v>
      </c>
      <c r="F22" s="573">
        <v>270.06</v>
      </c>
      <c r="G22" s="574">
        <v>478.73</v>
      </c>
      <c r="H22" s="574">
        <v>478.38</v>
      </c>
      <c r="I22" s="574">
        <v>489.4</v>
      </c>
      <c r="J22" s="573">
        <v>301.20999999999998</v>
      </c>
      <c r="K22" s="573">
        <v>328.04</v>
      </c>
      <c r="L22" s="573">
        <v>317.62</v>
      </c>
      <c r="M22" s="574">
        <v>383.54</v>
      </c>
      <c r="N22" s="574">
        <v>407.68</v>
      </c>
      <c r="O22" s="574">
        <v>412.14</v>
      </c>
      <c r="P22" s="575">
        <v>277.94</v>
      </c>
      <c r="Q22" s="575">
        <v>482.17</v>
      </c>
      <c r="R22" s="575">
        <v>315.63</v>
      </c>
      <c r="S22" s="575">
        <v>401.12</v>
      </c>
      <c r="T22" s="562">
        <v>1.1355845</v>
      </c>
      <c r="U22" s="562">
        <v>0.83190730000000002</v>
      </c>
      <c r="V22" s="562">
        <v>1.7347819</v>
      </c>
      <c r="W22" s="562">
        <v>1.2708678</v>
      </c>
      <c r="X22" s="576">
        <v>0.18343509999999999</v>
      </c>
      <c r="Y22" s="633">
        <v>-0.26550499999999999</v>
      </c>
      <c r="Z22" s="634">
        <v>0.79475430000000002</v>
      </c>
      <c r="AA22" s="635">
        <v>0.34581390000000001</v>
      </c>
    </row>
    <row r="23" spans="1:27">
      <c r="A23" s="571" t="s">
        <v>655</v>
      </c>
      <c r="B23" s="572" t="s">
        <v>656</v>
      </c>
      <c r="C23" s="572" t="s">
        <v>633</v>
      </c>
      <c r="D23" s="573">
        <v>368.92</v>
      </c>
      <c r="E23" s="573">
        <v>429.01</v>
      </c>
      <c r="F23" s="573">
        <v>388.62</v>
      </c>
      <c r="G23" s="574">
        <v>216.36</v>
      </c>
      <c r="H23" s="574">
        <v>213.05</v>
      </c>
      <c r="I23" s="574">
        <v>224.13</v>
      </c>
      <c r="J23" s="573">
        <v>500.52</v>
      </c>
      <c r="K23" s="573">
        <v>545.92999999999995</v>
      </c>
      <c r="L23" s="573">
        <v>527.80999999999995</v>
      </c>
      <c r="M23" s="574">
        <v>255.18</v>
      </c>
      <c r="N23" s="574">
        <v>259.91000000000003</v>
      </c>
      <c r="O23" s="574">
        <v>259.87</v>
      </c>
      <c r="P23" s="575">
        <v>395.52</v>
      </c>
      <c r="Q23" s="575">
        <v>217.85</v>
      </c>
      <c r="R23" s="575">
        <v>524.75</v>
      </c>
      <c r="S23" s="575">
        <v>258.32</v>
      </c>
      <c r="T23" s="562">
        <v>1.3267518</v>
      </c>
      <c r="U23" s="562">
        <v>1.1857955</v>
      </c>
      <c r="V23" s="562">
        <v>0.55079239999999996</v>
      </c>
      <c r="W23" s="562">
        <v>0.49227530000000003</v>
      </c>
      <c r="X23" s="636">
        <v>0.4078985</v>
      </c>
      <c r="Y23" s="637">
        <v>0.2458552</v>
      </c>
      <c r="Z23" s="638">
        <v>-0.86041900000000004</v>
      </c>
      <c r="AA23" s="639">
        <v>-1.0224629999999999</v>
      </c>
    </row>
    <row r="24" spans="1:27">
      <c r="A24" s="571" t="s">
        <v>657</v>
      </c>
      <c r="B24" s="572" t="s">
        <v>658</v>
      </c>
      <c r="C24" s="572" t="s">
        <v>633</v>
      </c>
      <c r="D24" s="573">
        <v>447.48</v>
      </c>
      <c r="E24" s="573">
        <v>524.5</v>
      </c>
      <c r="F24" s="573">
        <v>468.56</v>
      </c>
      <c r="G24" s="574">
        <v>201.29</v>
      </c>
      <c r="H24" s="574">
        <v>205.88</v>
      </c>
      <c r="I24" s="574">
        <v>207.99</v>
      </c>
      <c r="J24" s="573">
        <v>579.96</v>
      </c>
      <c r="K24" s="573">
        <v>616.55999999999995</v>
      </c>
      <c r="L24" s="573">
        <v>598.78</v>
      </c>
      <c r="M24" s="574">
        <v>159.27000000000001</v>
      </c>
      <c r="N24" s="574">
        <v>160.52000000000001</v>
      </c>
      <c r="O24" s="574">
        <v>160.34</v>
      </c>
      <c r="P24" s="575">
        <v>480.18</v>
      </c>
      <c r="Q24" s="575">
        <v>205.05</v>
      </c>
      <c r="R24" s="575">
        <v>598.44000000000005</v>
      </c>
      <c r="S24" s="575">
        <v>160.04</v>
      </c>
      <c r="T24" s="562">
        <v>1.2462721000000001</v>
      </c>
      <c r="U24" s="562">
        <v>0.78049570000000001</v>
      </c>
      <c r="V24" s="562">
        <v>0.42702770000000001</v>
      </c>
      <c r="W24" s="562">
        <v>0.26743220000000001</v>
      </c>
      <c r="X24" s="585">
        <v>0.31761909999999999</v>
      </c>
      <c r="Y24" s="603">
        <v>-0.35753699999999999</v>
      </c>
      <c r="Z24" s="640">
        <v>-1.227598</v>
      </c>
      <c r="AA24" s="641">
        <v>-1.902755</v>
      </c>
    </row>
    <row r="25" spans="1:27">
      <c r="A25" s="571" t="s">
        <v>659</v>
      </c>
      <c r="B25" s="572" t="s">
        <v>658</v>
      </c>
      <c r="C25" s="572" t="s">
        <v>633</v>
      </c>
      <c r="D25" s="573">
        <v>90.6</v>
      </c>
      <c r="E25" s="573">
        <v>106.12</v>
      </c>
      <c r="F25" s="573">
        <v>94.15</v>
      </c>
      <c r="G25" s="574">
        <v>59.54</v>
      </c>
      <c r="H25" s="574">
        <v>58.64</v>
      </c>
      <c r="I25" s="574">
        <v>59.86</v>
      </c>
      <c r="J25" s="573">
        <v>117.52</v>
      </c>
      <c r="K25" s="573">
        <v>126.83</v>
      </c>
      <c r="L25" s="573">
        <v>120.88</v>
      </c>
      <c r="M25" s="574">
        <v>52.63</v>
      </c>
      <c r="N25" s="574">
        <v>54.65</v>
      </c>
      <c r="O25" s="574">
        <v>53.11</v>
      </c>
      <c r="P25" s="575">
        <v>96.96</v>
      </c>
      <c r="Q25" s="575">
        <v>59.35</v>
      </c>
      <c r="R25" s="575">
        <v>121.74</v>
      </c>
      <c r="S25" s="575">
        <v>53.46</v>
      </c>
      <c r="T25" s="562">
        <v>1.2556187999999999</v>
      </c>
      <c r="U25" s="562">
        <v>0.90083040000000003</v>
      </c>
      <c r="V25" s="562">
        <v>0.61208929999999995</v>
      </c>
      <c r="W25" s="562">
        <v>0.439137</v>
      </c>
      <c r="X25" s="635">
        <v>0.32839849999999998</v>
      </c>
      <c r="Y25" s="579">
        <v>-0.150673</v>
      </c>
      <c r="Z25" s="587">
        <v>-0.70818599999999998</v>
      </c>
      <c r="AA25" s="642">
        <v>-1.187257</v>
      </c>
    </row>
    <row r="26" spans="1:27">
      <c r="A26" s="571" t="s">
        <v>660</v>
      </c>
      <c r="B26" s="572" t="s">
        <v>658</v>
      </c>
      <c r="C26" s="572" t="s">
        <v>633</v>
      </c>
      <c r="D26" s="573">
        <v>132.63</v>
      </c>
      <c r="E26" s="573">
        <v>151.53</v>
      </c>
      <c r="F26" s="573">
        <v>141.66</v>
      </c>
      <c r="G26" s="574">
        <v>44.09</v>
      </c>
      <c r="H26" s="574">
        <v>44.76</v>
      </c>
      <c r="I26" s="574">
        <v>44.34</v>
      </c>
      <c r="J26" s="573">
        <v>199.53</v>
      </c>
      <c r="K26" s="573">
        <v>205.77</v>
      </c>
      <c r="L26" s="573">
        <v>204.52</v>
      </c>
      <c r="M26" s="574">
        <v>40.65</v>
      </c>
      <c r="N26" s="574">
        <v>41.11</v>
      </c>
      <c r="O26" s="574">
        <v>41.47</v>
      </c>
      <c r="P26" s="575">
        <v>141.94</v>
      </c>
      <c r="Q26" s="575">
        <v>44.4</v>
      </c>
      <c r="R26" s="575">
        <v>203.27</v>
      </c>
      <c r="S26" s="575">
        <v>41.08</v>
      </c>
      <c r="T26" s="562">
        <v>1.4320982</v>
      </c>
      <c r="U26" s="562">
        <v>0.92523460000000002</v>
      </c>
      <c r="V26" s="562">
        <v>0.31279059999999997</v>
      </c>
      <c r="W26" s="562">
        <v>0.2020844</v>
      </c>
      <c r="X26" s="610">
        <v>0.51813050000000005</v>
      </c>
      <c r="Y26" s="619">
        <v>-0.112109</v>
      </c>
      <c r="Z26" s="643">
        <v>-1.676731</v>
      </c>
      <c r="AA26" s="644">
        <v>-2.3069700000000002</v>
      </c>
    </row>
    <row r="27" spans="1:27">
      <c r="A27" s="571" t="s">
        <v>661</v>
      </c>
      <c r="B27" s="572" t="s">
        <v>658</v>
      </c>
      <c r="C27" s="572" t="s">
        <v>633</v>
      </c>
      <c r="D27" s="573">
        <v>127.34</v>
      </c>
      <c r="E27" s="573">
        <v>148.07</v>
      </c>
      <c r="F27" s="573">
        <v>130.32</v>
      </c>
      <c r="G27" s="574">
        <v>72.38</v>
      </c>
      <c r="H27" s="574">
        <v>73.28</v>
      </c>
      <c r="I27" s="574">
        <v>74.239999999999995</v>
      </c>
      <c r="J27" s="573">
        <v>192.81</v>
      </c>
      <c r="K27" s="573">
        <v>206.96</v>
      </c>
      <c r="L27" s="573">
        <v>197.8</v>
      </c>
      <c r="M27" s="574">
        <v>82.52</v>
      </c>
      <c r="N27" s="574">
        <v>82.56</v>
      </c>
      <c r="O27" s="574">
        <v>83.71</v>
      </c>
      <c r="P27" s="575">
        <v>135.24</v>
      </c>
      <c r="Q27" s="575">
        <v>73.3</v>
      </c>
      <c r="R27" s="575">
        <v>199.19</v>
      </c>
      <c r="S27" s="575">
        <v>82.93</v>
      </c>
      <c r="T27" s="562">
        <v>1.4728147</v>
      </c>
      <c r="U27" s="562">
        <v>1.1313487</v>
      </c>
      <c r="V27" s="562">
        <v>0.54197459999999997</v>
      </c>
      <c r="W27" s="562">
        <v>0.41632010000000003</v>
      </c>
      <c r="X27" s="645">
        <v>0.55857599999999996</v>
      </c>
      <c r="Y27" s="589">
        <v>0.1780436</v>
      </c>
      <c r="Z27" s="646">
        <v>-0.88370300000000002</v>
      </c>
      <c r="AA27" s="647">
        <v>-1.264235</v>
      </c>
    </row>
    <row r="28" spans="1:27">
      <c r="A28" s="592" t="s">
        <v>662</v>
      </c>
      <c r="B28" s="593" t="s">
        <v>663</v>
      </c>
      <c r="C28" s="593" t="s">
        <v>633</v>
      </c>
      <c r="D28" s="594">
        <v>368.39</v>
      </c>
      <c r="E28" s="594">
        <v>391.49</v>
      </c>
      <c r="F28" s="594">
        <v>387.5</v>
      </c>
      <c r="G28" s="594">
        <v>439.13</v>
      </c>
      <c r="H28" s="594">
        <v>447.28</v>
      </c>
      <c r="I28" s="594">
        <v>462.23</v>
      </c>
      <c r="J28" s="594">
        <v>356.12</v>
      </c>
      <c r="K28" s="594">
        <v>420.79</v>
      </c>
      <c r="L28" s="594">
        <v>425.87</v>
      </c>
      <c r="M28" s="594">
        <v>1021.7</v>
      </c>
      <c r="N28" s="594">
        <v>1009.78</v>
      </c>
      <c r="O28" s="594">
        <v>1090.77</v>
      </c>
      <c r="P28" s="575">
        <v>382.46</v>
      </c>
      <c r="Q28" s="575">
        <v>449.55</v>
      </c>
      <c r="R28" s="575">
        <v>400.93</v>
      </c>
      <c r="S28" s="575">
        <v>1040.75</v>
      </c>
      <c r="T28" s="562">
        <v>1.0482849999999999</v>
      </c>
      <c r="U28" s="562">
        <v>2.3151076000000002</v>
      </c>
      <c r="V28" s="562">
        <v>1.1754053</v>
      </c>
      <c r="W28" s="562">
        <v>2.5958489999999999</v>
      </c>
      <c r="X28" s="624">
        <v>6.8031099999999997E-2</v>
      </c>
      <c r="Y28" s="648">
        <v>1.2110791999999999</v>
      </c>
      <c r="Z28" s="637">
        <v>0.23315830000000001</v>
      </c>
      <c r="AA28" s="649">
        <v>1.3762064000000001</v>
      </c>
    </row>
    <row r="29" spans="1:27">
      <c r="A29" s="571" t="s">
        <v>664</v>
      </c>
      <c r="B29" s="572" t="s">
        <v>632</v>
      </c>
      <c r="C29" s="572" t="s">
        <v>633</v>
      </c>
      <c r="D29" s="573">
        <v>14.06</v>
      </c>
      <c r="E29" s="573">
        <v>16.84</v>
      </c>
      <c r="F29" s="573">
        <v>14.51</v>
      </c>
      <c r="G29" s="574">
        <v>7.35</v>
      </c>
      <c r="H29" s="574">
        <v>8.6300000000000008</v>
      </c>
      <c r="I29" s="574">
        <v>7.76</v>
      </c>
      <c r="J29" s="573">
        <v>34.68</v>
      </c>
      <c r="K29" s="573">
        <v>32.99</v>
      </c>
      <c r="L29" s="573">
        <v>34.049999999999997</v>
      </c>
      <c r="M29" s="574">
        <v>14.01</v>
      </c>
      <c r="N29" s="574">
        <v>13.45</v>
      </c>
      <c r="O29" s="574">
        <v>13.39</v>
      </c>
      <c r="P29" s="575">
        <v>15.14</v>
      </c>
      <c r="Q29" s="575">
        <v>7.92</v>
      </c>
      <c r="R29" s="575">
        <v>33.9</v>
      </c>
      <c r="S29" s="575">
        <v>13.62</v>
      </c>
      <c r="T29" s="562">
        <v>2.2396067999999998</v>
      </c>
      <c r="U29" s="562">
        <v>1.7199472</v>
      </c>
      <c r="V29" s="562">
        <v>0.52292669999999997</v>
      </c>
      <c r="W29" s="562">
        <v>0.40159109999999998</v>
      </c>
      <c r="X29" s="650">
        <v>1.1632454999999999</v>
      </c>
      <c r="Y29" s="618">
        <v>0.78236419999999995</v>
      </c>
      <c r="Z29" s="651">
        <v>-0.93531900000000001</v>
      </c>
      <c r="AA29" s="652">
        <v>-1.316201</v>
      </c>
    </row>
    <row r="30" spans="1:27">
      <c r="A30" s="571" t="s">
        <v>665</v>
      </c>
      <c r="B30" s="572" t="s">
        <v>632</v>
      </c>
      <c r="C30" s="572" t="s">
        <v>633</v>
      </c>
      <c r="D30" s="573">
        <v>41.55</v>
      </c>
      <c r="E30" s="573">
        <v>54.74</v>
      </c>
      <c r="F30" s="573">
        <v>48.08</v>
      </c>
      <c r="G30" s="574">
        <v>27.02</v>
      </c>
      <c r="H30" s="574">
        <v>34.03</v>
      </c>
      <c r="I30" s="574">
        <v>27.74</v>
      </c>
      <c r="J30" s="573">
        <v>144.36000000000001</v>
      </c>
      <c r="K30" s="573">
        <v>146.05000000000001</v>
      </c>
      <c r="L30" s="573">
        <v>151.24</v>
      </c>
      <c r="M30" s="574">
        <v>43.19</v>
      </c>
      <c r="N30" s="574">
        <v>41.56</v>
      </c>
      <c r="O30" s="574">
        <v>41.57</v>
      </c>
      <c r="P30" s="575">
        <v>48.12</v>
      </c>
      <c r="Q30" s="575">
        <v>29.6</v>
      </c>
      <c r="R30" s="575">
        <v>147.22</v>
      </c>
      <c r="S30" s="575">
        <v>42.11</v>
      </c>
      <c r="T30" s="562">
        <v>3.059104</v>
      </c>
      <c r="U30" s="562">
        <v>1.4226722000000001</v>
      </c>
      <c r="V30" s="562">
        <v>0.61503359999999996</v>
      </c>
      <c r="W30" s="562">
        <v>0.28602860000000002</v>
      </c>
      <c r="X30" s="653">
        <v>1.6131091</v>
      </c>
      <c r="Y30" s="654">
        <v>0.50860329999999998</v>
      </c>
      <c r="Z30" s="655">
        <v>-0.70126299999999997</v>
      </c>
      <c r="AA30" s="656">
        <v>-1.805769</v>
      </c>
    </row>
    <row r="31" spans="1:27">
      <c r="A31" s="571" t="s">
        <v>666</v>
      </c>
      <c r="B31" s="572" t="s">
        <v>632</v>
      </c>
      <c r="C31" s="572" t="s">
        <v>633</v>
      </c>
      <c r="D31" s="573">
        <v>15.42</v>
      </c>
      <c r="E31" s="573">
        <v>17.98</v>
      </c>
      <c r="F31" s="573">
        <v>16.09</v>
      </c>
      <c r="G31" s="574">
        <v>11.65</v>
      </c>
      <c r="H31" s="574">
        <v>15.8</v>
      </c>
      <c r="I31" s="574">
        <v>11.91</v>
      </c>
      <c r="J31" s="573">
        <v>41.74</v>
      </c>
      <c r="K31" s="573">
        <v>43.25</v>
      </c>
      <c r="L31" s="573">
        <v>44.71</v>
      </c>
      <c r="M31" s="574">
        <v>13.2</v>
      </c>
      <c r="N31" s="574">
        <v>12.9</v>
      </c>
      <c r="O31" s="574">
        <v>14.24</v>
      </c>
      <c r="P31" s="575">
        <v>16.5</v>
      </c>
      <c r="Q31" s="575">
        <v>13.12</v>
      </c>
      <c r="R31" s="575">
        <v>43.23</v>
      </c>
      <c r="S31" s="575">
        <v>13.44</v>
      </c>
      <c r="T31" s="562">
        <v>2.6203908999999999</v>
      </c>
      <c r="U31" s="562">
        <v>1.0247850999999999</v>
      </c>
      <c r="V31" s="562">
        <v>0.79522380000000004</v>
      </c>
      <c r="W31" s="562">
        <v>0.31099700000000002</v>
      </c>
      <c r="X31" s="657">
        <v>1.3897820000000001</v>
      </c>
      <c r="Y31" s="658">
        <v>3.5321400000000003E-2</v>
      </c>
      <c r="Z31" s="659">
        <v>-0.330567</v>
      </c>
      <c r="AA31" s="660">
        <v>-1.685028</v>
      </c>
    </row>
    <row r="32" spans="1:27">
      <c r="A32" s="571" t="s">
        <v>667</v>
      </c>
      <c r="B32" s="572" t="s">
        <v>632</v>
      </c>
      <c r="C32" s="572" t="s">
        <v>633</v>
      </c>
      <c r="D32" s="573">
        <v>27.51</v>
      </c>
      <c r="E32" s="573">
        <v>34.82</v>
      </c>
      <c r="F32" s="573">
        <v>30.34</v>
      </c>
      <c r="G32" s="574">
        <v>16.77</v>
      </c>
      <c r="H32" s="574">
        <v>20.38</v>
      </c>
      <c r="I32" s="574">
        <v>17.14</v>
      </c>
      <c r="J32" s="573">
        <v>88.37</v>
      </c>
      <c r="K32" s="573">
        <v>90.41</v>
      </c>
      <c r="L32" s="573">
        <v>92.57</v>
      </c>
      <c r="M32" s="574">
        <v>31.87</v>
      </c>
      <c r="N32" s="574">
        <v>29.15</v>
      </c>
      <c r="O32" s="574">
        <v>31.38</v>
      </c>
      <c r="P32" s="575">
        <v>30.89</v>
      </c>
      <c r="Q32" s="575">
        <v>18.09</v>
      </c>
      <c r="R32" s="575">
        <v>90.45</v>
      </c>
      <c r="S32" s="575">
        <v>30.8</v>
      </c>
      <c r="T32" s="562">
        <v>2.9281687999999999</v>
      </c>
      <c r="U32" s="562">
        <v>1.7020637999999999</v>
      </c>
      <c r="V32" s="562">
        <v>0.58579420000000004</v>
      </c>
      <c r="W32" s="562">
        <v>0.34050599999999998</v>
      </c>
      <c r="X32" s="661">
        <v>1.5499987</v>
      </c>
      <c r="Y32" s="618">
        <v>0.7672852</v>
      </c>
      <c r="Z32" s="662">
        <v>-0.77153400000000005</v>
      </c>
      <c r="AA32" s="663">
        <v>-1.5542480000000001</v>
      </c>
    </row>
    <row r="33" spans="1:27">
      <c r="A33" s="571" t="s">
        <v>668</v>
      </c>
      <c r="B33" s="572" t="s">
        <v>637</v>
      </c>
      <c r="C33" s="572" t="s">
        <v>633</v>
      </c>
      <c r="D33" s="573">
        <v>16.5</v>
      </c>
      <c r="E33" s="573">
        <v>21.46</v>
      </c>
      <c r="F33" s="573">
        <v>15.97</v>
      </c>
      <c r="G33" s="574">
        <v>12.48</v>
      </c>
      <c r="H33" s="574">
        <v>14.68</v>
      </c>
      <c r="I33" s="574">
        <v>12.16</v>
      </c>
      <c r="J33" s="573">
        <v>49.92</v>
      </c>
      <c r="K33" s="573">
        <v>49.44</v>
      </c>
      <c r="L33" s="573">
        <v>50.89</v>
      </c>
      <c r="M33" s="574">
        <v>17.41</v>
      </c>
      <c r="N33" s="574">
        <v>20.02</v>
      </c>
      <c r="O33" s="574">
        <v>17.91</v>
      </c>
      <c r="P33" s="575">
        <v>17.98</v>
      </c>
      <c r="Q33" s="575">
        <v>13.11</v>
      </c>
      <c r="R33" s="575">
        <v>50.08</v>
      </c>
      <c r="S33" s="575">
        <v>18.45</v>
      </c>
      <c r="T33" s="562">
        <v>2.7853091000000001</v>
      </c>
      <c r="U33" s="562">
        <v>1.4075632</v>
      </c>
      <c r="V33" s="562">
        <v>0.72884539999999998</v>
      </c>
      <c r="W33" s="562">
        <v>0.36832389999999998</v>
      </c>
      <c r="X33" s="664">
        <v>1.4778374999999999</v>
      </c>
      <c r="Y33" s="665">
        <v>0.49319970000000002</v>
      </c>
      <c r="Z33" s="630">
        <v>-0.45631500000000003</v>
      </c>
      <c r="AA33" s="666">
        <v>-1.4409529999999999</v>
      </c>
    </row>
    <row r="34" spans="1:27">
      <c r="A34" s="571" t="s">
        <v>669</v>
      </c>
      <c r="B34" s="572" t="s">
        <v>637</v>
      </c>
      <c r="C34" s="572" t="s">
        <v>633</v>
      </c>
      <c r="D34" s="573">
        <v>30.67</v>
      </c>
      <c r="E34" s="573">
        <v>40.64</v>
      </c>
      <c r="F34" s="573">
        <v>36.74</v>
      </c>
      <c r="G34" s="574">
        <v>30.8</v>
      </c>
      <c r="H34" s="574">
        <v>40.39</v>
      </c>
      <c r="I34" s="574">
        <v>31.95</v>
      </c>
      <c r="J34" s="573">
        <v>110.73</v>
      </c>
      <c r="K34" s="573">
        <v>116.3</v>
      </c>
      <c r="L34" s="573">
        <v>117.06</v>
      </c>
      <c r="M34" s="574">
        <v>44.73</v>
      </c>
      <c r="N34" s="574">
        <v>45.12</v>
      </c>
      <c r="O34" s="574">
        <v>44.94</v>
      </c>
      <c r="P34" s="575">
        <v>36.020000000000003</v>
      </c>
      <c r="Q34" s="575">
        <v>34.380000000000003</v>
      </c>
      <c r="R34" s="575">
        <v>114.7</v>
      </c>
      <c r="S34" s="575">
        <v>44.93</v>
      </c>
      <c r="T34" s="562">
        <v>3.1846106000000001</v>
      </c>
      <c r="U34" s="562">
        <v>1.3069059999999999</v>
      </c>
      <c r="V34" s="562">
        <v>0.95452959999999998</v>
      </c>
      <c r="W34" s="562">
        <v>0.3917215</v>
      </c>
      <c r="X34" s="667">
        <v>1.671117</v>
      </c>
      <c r="Y34" s="606">
        <v>0.38615539999999998</v>
      </c>
      <c r="Z34" s="668">
        <v>-6.7138000000000003E-2</v>
      </c>
      <c r="AA34" s="669">
        <v>-1.3521000000000001</v>
      </c>
    </row>
    <row r="35" spans="1:27">
      <c r="A35" s="571" t="s">
        <v>670</v>
      </c>
      <c r="B35" s="572" t="s">
        <v>637</v>
      </c>
      <c r="C35" s="572" t="s">
        <v>633</v>
      </c>
      <c r="D35" s="573">
        <v>6.66</v>
      </c>
      <c r="E35" s="573">
        <v>8.4</v>
      </c>
      <c r="F35" s="573">
        <v>7.78</v>
      </c>
      <c r="G35" s="574">
        <v>6.95</v>
      </c>
      <c r="H35" s="574">
        <v>10.14</v>
      </c>
      <c r="I35" s="574">
        <v>8.7899999999999991</v>
      </c>
      <c r="J35" s="573">
        <v>20.85</v>
      </c>
      <c r="K35" s="573">
        <v>22.25</v>
      </c>
      <c r="L35" s="573">
        <v>20.62</v>
      </c>
      <c r="M35" s="574">
        <v>7.59</v>
      </c>
      <c r="N35" s="574">
        <v>9.3800000000000008</v>
      </c>
      <c r="O35" s="574">
        <v>8.2100000000000009</v>
      </c>
      <c r="P35" s="575">
        <v>7.61</v>
      </c>
      <c r="Q35" s="575">
        <v>8.6199999999999992</v>
      </c>
      <c r="R35" s="575">
        <v>21.24</v>
      </c>
      <c r="S35" s="575">
        <v>8.39</v>
      </c>
      <c r="T35" s="562">
        <v>2.7892313999999998</v>
      </c>
      <c r="U35" s="562">
        <v>0.97317010000000004</v>
      </c>
      <c r="V35" s="562">
        <v>1.1326783</v>
      </c>
      <c r="W35" s="562">
        <v>0.3951944</v>
      </c>
      <c r="X35" s="664">
        <v>1.4798675999999999</v>
      </c>
      <c r="Y35" s="582">
        <v>-3.9236E-2</v>
      </c>
      <c r="Z35" s="589">
        <v>0.17973810000000001</v>
      </c>
      <c r="AA35" s="670">
        <v>-1.3393660000000001</v>
      </c>
    </row>
    <row r="36" spans="1:27">
      <c r="A36" s="561"/>
      <c r="B36" s="561"/>
      <c r="C36" s="562"/>
      <c r="D36" s="563"/>
      <c r="E36" s="563"/>
      <c r="F36" s="563"/>
      <c r="G36" s="564"/>
      <c r="H36" s="564"/>
      <c r="I36" s="564"/>
      <c r="J36" s="563"/>
      <c r="K36" s="563"/>
      <c r="L36" s="563"/>
      <c r="M36" s="564"/>
      <c r="N36" s="564"/>
      <c r="O36" s="564"/>
      <c r="P36" s="575"/>
      <c r="Q36" s="575"/>
      <c r="R36" s="575"/>
      <c r="S36" s="575"/>
      <c r="T36" s="562"/>
      <c r="U36" s="562"/>
      <c r="V36" s="562"/>
      <c r="W36" s="562"/>
      <c r="X36" s="562"/>
      <c r="Y36" s="562"/>
      <c r="Z36" s="562"/>
      <c r="AA36" s="562"/>
    </row>
    <row r="37" spans="1:27">
      <c r="A37" s="671" t="s">
        <v>671</v>
      </c>
      <c r="B37" s="672" t="s">
        <v>642</v>
      </c>
      <c r="C37" s="672" t="s">
        <v>672</v>
      </c>
      <c r="D37" s="673">
        <v>867.63</v>
      </c>
      <c r="E37" s="673">
        <v>1013.84</v>
      </c>
      <c r="F37" s="673">
        <v>899.19</v>
      </c>
      <c r="G37" s="674">
        <v>292.55</v>
      </c>
      <c r="H37" s="674">
        <v>297.52</v>
      </c>
      <c r="I37" s="674">
        <v>300.72000000000003</v>
      </c>
      <c r="J37" s="673">
        <v>1178.28</v>
      </c>
      <c r="K37" s="673">
        <v>1267.98</v>
      </c>
      <c r="L37" s="673">
        <v>1242.43</v>
      </c>
      <c r="M37" s="674">
        <v>259.70999999999998</v>
      </c>
      <c r="N37" s="674">
        <v>264.79000000000002</v>
      </c>
      <c r="O37" s="674">
        <v>269.06</v>
      </c>
      <c r="P37" s="575">
        <v>926.89</v>
      </c>
      <c r="Q37" s="575">
        <v>296.93</v>
      </c>
      <c r="R37" s="575">
        <v>1229.56</v>
      </c>
      <c r="S37" s="575">
        <v>264.52</v>
      </c>
      <c r="T37" s="562">
        <v>1.3265480999999999</v>
      </c>
      <c r="U37" s="562">
        <v>0.89086290000000001</v>
      </c>
      <c r="V37" s="562">
        <v>0.32034790000000002</v>
      </c>
      <c r="W37" s="562">
        <v>0.2151344</v>
      </c>
      <c r="X37" s="562">
        <v>0.40767700000000001</v>
      </c>
      <c r="Y37" s="562">
        <v>-0.16672500000000001</v>
      </c>
      <c r="Z37" s="562">
        <v>-1.642288</v>
      </c>
      <c r="AA37" s="562">
        <v>-2.2166899999999998</v>
      </c>
    </row>
    <row r="38" spans="1:27">
      <c r="A38" s="571" t="s">
        <v>673</v>
      </c>
      <c r="B38" s="572" t="s">
        <v>632</v>
      </c>
      <c r="C38" s="572" t="s">
        <v>672</v>
      </c>
      <c r="D38" s="573">
        <v>1184.3699999999999</v>
      </c>
      <c r="E38" s="573">
        <v>1392.12</v>
      </c>
      <c r="F38" s="573">
        <v>1243.53</v>
      </c>
      <c r="G38" s="574">
        <v>1393.92</v>
      </c>
      <c r="H38" s="574">
        <v>1416.25</v>
      </c>
      <c r="I38" s="574">
        <v>1430.69</v>
      </c>
      <c r="J38" s="573">
        <v>1438.51</v>
      </c>
      <c r="K38" s="573">
        <v>1536.68</v>
      </c>
      <c r="L38" s="573">
        <v>1488.18</v>
      </c>
      <c r="M38" s="574">
        <v>1163.6199999999999</v>
      </c>
      <c r="N38" s="574">
        <v>1218.08</v>
      </c>
      <c r="O38" s="574">
        <v>1209.44</v>
      </c>
      <c r="P38" s="575">
        <v>1273.3399999999999</v>
      </c>
      <c r="Q38" s="575">
        <v>1413.62</v>
      </c>
      <c r="R38" s="575">
        <v>1487.79</v>
      </c>
      <c r="S38" s="575">
        <v>1197.05</v>
      </c>
      <c r="T38" s="562">
        <v>1.1684144000000001</v>
      </c>
      <c r="U38" s="562">
        <v>0.8467962</v>
      </c>
      <c r="V38" s="562">
        <v>1.1101677000000001</v>
      </c>
      <c r="W38" s="562">
        <v>0.80458249999999998</v>
      </c>
      <c r="X38" s="562">
        <v>0.2245521</v>
      </c>
      <c r="Y38" s="562">
        <v>-0.23991299999999999</v>
      </c>
      <c r="Z38" s="562">
        <v>0.15077769999999999</v>
      </c>
      <c r="AA38" s="562">
        <v>-0.31368800000000002</v>
      </c>
    </row>
    <row r="39" spans="1:27">
      <c r="A39" s="571" t="s">
        <v>674</v>
      </c>
      <c r="B39" s="572" t="s">
        <v>637</v>
      </c>
      <c r="C39" s="572" t="s">
        <v>672</v>
      </c>
      <c r="D39" s="573">
        <v>1100.8399999999999</v>
      </c>
      <c r="E39" s="573">
        <v>1276.5899999999999</v>
      </c>
      <c r="F39" s="573">
        <v>1155.1099999999999</v>
      </c>
      <c r="G39" s="574">
        <v>1541.07</v>
      </c>
      <c r="H39" s="574">
        <v>1536.25</v>
      </c>
      <c r="I39" s="574">
        <v>1572.4</v>
      </c>
      <c r="J39" s="573">
        <v>1245.22</v>
      </c>
      <c r="K39" s="573">
        <v>1341.88</v>
      </c>
      <c r="L39" s="573">
        <v>1314.31</v>
      </c>
      <c r="M39" s="574">
        <v>1276.68</v>
      </c>
      <c r="N39" s="574">
        <v>1334.83</v>
      </c>
      <c r="O39" s="574">
        <v>1348.21</v>
      </c>
      <c r="P39" s="575">
        <v>1177.51</v>
      </c>
      <c r="Q39" s="575">
        <v>1549.91</v>
      </c>
      <c r="R39" s="575">
        <v>1300.47</v>
      </c>
      <c r="S39" s="575">
        <v>1319.91</v>
      </c>
      <c r="T39" s="562">
        <v>1.1044174</v>
      </c>
      <c r="U39" s="562">
        <v>0.85160610000000003</v>
      </c>
      <c r="V39" s="562">
        <v>1.3162531</v>
      </c>
      <c r="W39" s="562">
        <v>1.0149507</v>
      </c>
      <c r="X39" s="562">
        <v>0.14328550000000001</v>
      </c>
      <c r="Y39" s="562">
        <v>-0.231742</v>
      </c>
      <c r="Z39" s="562">
        <v>0.39643689999999998</v>
      </c>
      <c r="AA39" s="562">
        <v>2.1409600000000001E-2</v>
      </c>
    </row>
    <row r="40" spans="1:27">
      <c r="A40" s="571" t="s">
        <v>675</v>
      </c>
      <c r="B40" s="572" t="s">
        <v>656</v>
      </c>
      <c r="C40" s="572" t="s">
        <v>672</v>
      </c>
      <c r="D40" s="573">
        <v>368.92</v>
      </c>
      <c r="E40" s="573">
        <v>429.01</v>
      </c>
      <c r="F40" s="573">
        <v>388.62</v>
      </c>
      <c r="G40" s="574">
        <v>216.36</v>
      </c>
      <c r="H40" s="574">
        <v>213.05</v>
      </c>
      <c r="I40" s="574">
        <v>224.13</v>
      </c>
      <c r="J40" s="573">
        <v>500.52</v>
      </c>
      <c r="K40" s="573">
        <v>545.92999999999995</v>
      </c>
      <c r="L40" s="573">
        <v>527.80999999999995</v>
      </c>
      <c r="M40" s="574">
        <v>255.18</v>
      </c>
      <c r="N40" s="574">
        <v>259.91000000000003</v>
      </c>
      <c r="O40" s="574">
        <v>259.87</v>
      </c>
      <c r="P40" s="575">
        <v>395.52</v>
      </c>
      <c r="Q40" s="575">
        <v>217.85</v>
      </c>
      <c r="R40" s="575">
        <v>524.75</v>
      </c>
      <c r="S40" s="575">
        <v>258.32</v>
      </c>
      <c r="T40" s="562">
        <v>1.3267518</v>
      </c>
      <c r="U40" s="562">
        <v>1.1857955</v>
      </c>
      <c r="V40" s="562">
        <v>0.55079239999999996</v>
      </c>
      <c r="W40" s="562">
        <v>0.49227530000000003</v>
      </c>
      <c r="X40" s="562">
        <v>0.4078985</v>
      </c>
      <c r="Y40" s="562">
        <v>0.2458552</v>
      </c>
      <c r="Z40" s="562">
        <v>-0.86041900000000004</v>
      </c>
      <c r="AA40" s="562">
        <v>-1.0224629999999999</v>
      </c>
    </row>
    <row r="41" spans="1:27">
      <c r="A41" s="571" t="s">
        <v>676</v>
      </c>
      <c r="B41" s="572" t="s">
        <v>658</v>
      </c>
      <c r="C41" s="572" t="s">
        <v>672</v>
      </c>
      <c r="D41" s="573">
        <v>798.05</v>
      </c>
      <c r="E41" s="573">
        <v>930.23</v>
      </c>
      <c r="F41" s="573">
        <v>834.68</v>
      </c>
      <c r="G41" s="574">
        <v>377.3</v>
      </c>
      <c r="H41" s="574">
        <v>382.55</v>
      </c>
      <c r="I41" s="574">
        <v>386.43</v>
      </c>
      <c r="J41" s="573">
        <v>1089.82</v>
      </c>
      <c r="K41" s="573">
        <v>1156.1199999999999</v>
      </c>
      <c r="L41" s="573">
        <v>1121.98</v>
      </c>
      <c r="M41" s="574">
        <v>335.06</v>
      </c>
      <c r="N41" s="574">
        <v>338.83</v>
      </c>
      <c r="O41" s="574">
        <v>338.63</v>
      </c>
      <c r="P41" s="575">
        <v>854.32</v>
      </c>
      <c r="Q41" s="575">
        <v>382.09</v>
      </c>
      <c r="R41" s="575">
        <v>1122.6400000000001</v>
      </c>
      <c r="S41" s="575">
        <v>337.51</v>
      </c>
      <c r="T41" s="562">
        <v>1.3140695</v>
      </c>
      <c r="U41" s="562">
        <v>0.88330980000000003</v>
      </c>
      <c r="V41" s="562">
        <v>0.44724770000000003</v>
      </c>
      <c r="W41" s="562">
        <v>0.3006373</v>
      </c>
      <c r="X41" s="562">
        <v>0.39404149999999999</v>
      </c>
      <c r="Y41" s="562">
        <v>-0.179009</v>
      </c>
      <c r="Z41" s="562">
        <v>-1.1608540000000001</v>
      </c>
      <c r="AA41" s="562">
        <v>-1.7339039999999999</v>
      </c>
    </row>
    <row r="43" spans="1:27">
      <c r="A43" s="671" t="s">
        <v>677</v>
      </c>
      <c r="B43" s="672" t="s">
        <v>632</v>
      </c>
      <c r="C43" s="672" t="s">
        <v>672</v>
      </c>
      <c r="D43" s="675">
        <v>98.55</v>
      </c>
      <c r="E43" s="675">
        <v>124.38</v>
      </c>
      <c r="F43" s="675">
        <v>109.02</v>
      </c>
      <c r="G43" s="676">
        <v>62.79</v>
      </c>
      <c r="H43" s="676">
        <v>78.84</v>
      </c>
      <c r="I43" s="676">
        <v>64.56</v>
      </c>
      <c r="J43" s="675">
        <v>309.14</v>
      </c>
      <c r="K43" s="675">
        <v>312.7</v>
      </c>
      <c r="L43" s="675">
        <v>322.57</v>
      </c>
      <c r="M43" s="676">
        <v>102.27</v>
      </c>
      <c r="N43" s="676">
        <v>97.05</v>
      </c>
      <c r="O43" s="676">
        <v>100.58</v>
      </c>
      <c r="P43" s="575">
        <v>110.65</v>
      </c>
      <c r="Q43" s="575">
        <v>68.73</v>
      </c>
      <c r="R43" s="575">
        <v>314.8</v>
      </c>
      <c r="S43" s="575">
        <v>99.97</v>
      </c>
      <c r="T43" s="562">
        <v>2.8450207999999999</v>
      </c>
      <c r="U43" s="562">
        <v>1.4545193000000001</v>
      </c>
      <c r="V43" s="562">
        <v>0.62113569999999996</v>
      </c>
      <c r="W43" s="562">
        <v>0.31755620000000001</v>
      </c>
      <c r="X43" s="562">
        <v>1.5084392</v>
      </c>
      <c r="Y43" s="562">
        <v>0.54054250000000004</v>
      </c>
      <c r="Z43" s="562">
        <v>-0.68701999999999996</v>
      </c>
      <c r="AA43" s="562">
        <v>-1.6549160000000001</v>
      </c>
    </row>
    <row r="44" spans="1:27">
      <c r="A44" s="571" t="s">
        <v>678</v>
      </c>
      <c r="B44" s="572" t="s">
        <v>637</v>
      </c>
      <c r="C44" s="572" t="s">
        <v>672</v>
      </c>
      <c r="D44" s="677">
        <v>53.84</v>
      </c>
      <c r="E44" s="677">
        <v>70.5</v>
      </c>
      <c r="F44" s="677">
        <v>60.49</v>
      </c>
      <c r="G44" s="678">
        <v>50.22</v>
      </c>
      <c r="H44" s="678">
        <v>65.2</v>
      </c>
      <c r="I44" s="678">
        <v>52.9</v>
      </c>
      <c r="J44" s="677">
        <v>181.5</v>
      </c>
      <c r="K44" s="677">
        <v>187.99</v>
      </c>
      <c r="L44" s="677">
        <v>188.56</v>
      </c>
      <c r="M44" s="678">
        <v>69.73</v>
      </c>
      <c r="N44" s="678">
        <v>74.53</v>
      </c>
      <c r="O44" s="678">
        <v>71.05</v>
      </c>
      <c r="P44" s="575">
        <v>61.61</v>
      </c>
      <c r="Q44" s="575">
        <v>56.11</v>
      </c>
      <c r="R44" s="575">
        <v>186.02</v>
      </c>
      <c r="S44" s="575">
        <v>71.77</v>
      </c>
      <c r="T44" s="562">
        <v>3.0192101999999998</v>
      </c>
      <c r="U44" s="562">
        <v>1.2791151000000001</v>
      </c>
      <c r="V44" s="562">
        <v>0.91068210000000005</v>
      </c>
      <c r="W44" s="562">
        <v>0.38581850000000001</v>
      </c>
      <c r="X44" s="562">
        <v>1.5941711999999999</v>
      </c>
      <c r="Y44" s="562">
        <v>0.35514610000000002</v>
      </c>
      <c r="Z44" s="562">
        <v>-0.13497999999999999</v>
      </c>
      <c r="AA44" s="562">
        <v>-1.3740060000000001</v>
      </c>
    </row>
    <row r="45" spans="1:27">
      <c r="A45" s="561"/>
      <c r="B45" s="561"/>
      <c r="C45" s="562"/>
      <c r="D45" s="563"/>
      <c r="E45" s="563"/>
      <c r="F45" s="563"/>
      <c r="G45" s="564"/>
      <c r="H45" s="564"/>
      <c r="I45" s="564"/>
      <c r="J45" s="563"/>
      <c r="K45" s="563"/>
      <c r="L45" s="563"/>
      <c r="M45" s="564"/>
      <c r="N45" s="564"/>
      <c r="O45" s="564"/>
      <c r="P45" s="575"/>
      <c r="Q45" s="575"/>
      <c r="R45" s="575"/>
      <c r="S45" s="575"/>
      <c r="T45" s="562"/>
      <c r="U45" s="562"/>
      <c r="V45" s="562"/>
      <c r="W45" s="562"/>
      <c r="X45" s="562"/>
      <c r="Y45" s="562"/>
      <c r="Z45" s="562"/>
      <c r="AA45" s="562"/>
    </row>
    <row r="46" spans="1:27">
      <c r="A46" s="671" t="s">
        <v>679</v>
      </c>
      <c r="B46" s="672" t="s">
        <v>632</v>
      </c>
      <c r="C46" s="672" t="s">
        <v>672</v>
      </c>
      <c r="D46" s="675">
        <v>119.82</v>
      </c>
      <c r="E46" s="675">
        <v>132.08000000000001</v>
      </c>
      <c r="F46" s="675">
        <v>121.14</v>
      </c>
      <c r="G46" s="676">
        <v>146.4</v>
      </c>
      <c r="H46" s="676">
        <v>144.34</v>
      </c>
      <c r="I46" s="676">
        <v>140.22</v>
      </c>
      <c r="J46" s="675">
        <v>132.07</v>
      </c>
      <c r="K46" s="675">
        <v>137.41</v>
      </c>
      <c r="L46" s="675">
        <v>140.85</v>
      </c>
      <c r="M46" s="676">
        <v>127.11</v>
      </c>
      <c r="N46" s="676">
        <v>122.61</v>
      </c>
      <c r="O46" s="676">
        <v>130.29</v>
      </c>
      <c r="P46" s="575">
        <v>124.35</v>
      </c>
      <c r="Q46" s="575">
        <v>143.65</v>
      </c>
      <c r="R46" s="575">
        <v>136.78</v>
      </c>
      <c r="S46" s="575">
        <v>126.67</v>
      </c>
      <c r="T46" s="562">
        <v>1.0999646999999999</v>
      </c>
      <c r="U46" s="562">
        <v>0.88179569999999996</v>
      </c>
      <c r="V46" s="562">
        <v>1.1552401999999999</v>
      </c>
      <c r="W46" s="562">
        <v>0.92610780000000004</v>
      </c>
      <c r="X46" s="562"/>
      <c r="Y46" s="562"/>
      <c r="Z46" s="562"/>
      <c r="AA46" s="562"/>
    </row>
    <row r="47" spans="1:27">
      <c r="A47" s="571" t="s">
        <v>680</v>
      </c>
      <c r="B47" s="572" t="s">
        <v>637</v>
      </c>
      <c r="C47" s="572" t="s">
        <v>672</v>
      </c>
      <c r="D47" s="677">
        <v>61.49</v>
      </c>
      <c r="E47" s="677">
        <v>64.599999999999994</v>
      </c>
      <c r="F47" s="677">
        <v>68.59</v>
      </c>
      <c r="G47" s="678">
        <v>106.01</v>
      </c>
      <c r="H47" s="678">
        <v>113.49</v>
      </c>
      <c r="I47" s="678">
        <v>102.16</v>
      </c>
      <c r="J47" s="677">
        <v>68.900000000000006</v>
      </c>
      <c r="K47" s="677">
        <v>68.56</v>
      </c>
      <c r="L47" s="677">
        <v>65.790000000000006</v>
      </c>
      <c r="M47" s="678">
        <v>72.97</v>
      </c>
      <c r="N47" s="678">
        <v>73.63</v>
      </c>
      <c r="O47" s="678">
        <v>64.69</v>
      </c>
      <c r="P47" s="575">
        <v>64.89</v>
      </c>
      <c r="Q47" s="575">
        <v>107.22</v>
      </c>
      <c r="R47" s="575">
        <v>67.75</v>
      </c>
      <c r="S47" s="575">
        <v>70.430000000000007</v>
      </c>
      <c r="T47" s="562">
        <v>1.0440328000000001</v>
      </c>
      <c r="U47" s="562">
        <v>0.65684410000000004</v>
      </c>
      <c r="V47" s="562">
        <v>1.6523547000000001</v>
      </c>
      <c r="W47" s="562">
        <v>1.0395645</v>
      </c>
      <c r="X47" s="562"/>
      <c r="Y47" s="562"/>
      <c r="Z47" s="562"/>
      <c r="AA47" s="562"/>
    </row>
    <row r="48" spans="1:27">
      <c r="A48" s="561"/>
      <c r="B48" s="561"/>
      <c r="C48" s="562"/>
      <c r="D48" s="563"/>
      <c r="E48" s="563"/>
      <c r="F48" s="563"/>
      <c r="G48" s="564"/>
      <c r="H48" s="564"/>
      <c r="I48" s="564"/>
      <c r="J48" s="563"/>
      <c r="K48" s="563"/>
      <c r="L48" s="563"/>
      <c r="M48" s="564"/>
      <c r="N48" s="564"/>
      <c r="O48" s="564"/>
      <c r="P48" s="575"/>
      <c r="Q48" s="575"/>
      <c r="R48" s="575"/>
      <c r="S48" s="575"/>
      <c r="T48" s="562"/>
      <c r="U48" s="562"/>
      <c r="V48" s="562"/>
      <c r="W48" s="562"/>
      <c r="X48" s="562"/>
      <c r="Y48" s="562"/>
      <c r="Z48" s="562"/>
      <c r="AA48" s="562"/>
    </row>
    <row r="49" spans="1:27">
      <c r="A49" s="561" t="s">
        <v>681</v>
      </c>
      <c r="B49" s="561"/>
      <c r="C49" s="562"/>
      <c r="D49" s="679">
        <v>2147.4</v>
      </c>
      <c r="E49" s="563">
        <v>2476.66662</v>
      </c>
      <c r="F49" s="563">
        <v>2257.1177630000002</v>
      </c>
      <c r="G49" s="564">
        <v>2341.787249</v>
      </c>
      <c r="H49" s="564">
        <v>2382.541976</v>
      </c>
      <c r="I49" s="564">
        <v>2408.114337</v>
      </c>
      <c r="J49" s="563">
        <v>2746.6480059999999</v>
      </c>
      <c r="K49" s="563">
        <v>2965.911372</v>
      </c>
      <c r="L49" s="563">
        <v>2917.1142</v>
      </c>
      <c r="M49" s="564">
        <v>2857.5947249999999</v>
      </c>
      <c r="N49" s="564">
        <v>2893.9039509999998</v>
      </c>
      <c r="O49" s="564">
        <v>2972.9234379999998</v>
      </c>
      <c r="P49" s="575">
        <v>2293.73</v>
      </c>
      <c r="Q49" s="575">
        <v>2377.48</v>
      </c>
      <c r="R49" s="575">
        <v>2876.56</v>
      </c>
      <c r="S49" s="575">
        <v>2908.14</v>
      </c>
      <c r="T49" s="562">
        <v>1.2540962</v>
      </c>
      <c r="U49" s="562">
        <v>1.2232023999999999</v>
      </c>
      <c r="V49" s="562">
        <v>1.0365131999999999</v>
      </c>
      <c r="W49" s="562">
        <v>1.0109794000000001</v>
      </c>
      <c r="X49" s="562"/>
      <c r="Y49" s="562"/>
      <c r="Z49" s="562"/>
      <c r="AA49" s="562"/>
    </row>
    <row r="50" spans="1:27">
      <c r="A50" s="561" t="s">
        <v>682</v>
      </c>
      <c r="B50" s="561"/>
      <c r="C50" s="562"/>
      <c r="D50" s="679">
        <v>2388.19</v>
      </c>
      <c r="E50" s="563">
        <v>2738.837595</v>
      </c>
      <c r="F50" s="563">
        <v>2511.6847630000002</v>
      </c>
      <c r="G50" s="564">
        <v>2636.420599</v>
      </c>
      <c r="H50" s="564">
        <v>2667.5039609999999</v>
      </c>
      <c r="I50" s="564">
        <v>2699.406817</v>
      </c>
      <c r="J50" s="563">
        <v>2951.9262410000001</v>
      </c>
      <c r="K50" s="563">
        <v>3185.3671300000001</v>
      </c>
      <c r="L50" s="563">
        <v>3126.7066639999998</v>
      </c>
      <c r="M50" s="564">
        <v>3192.1796129999998</v>
      </c>
      <c r="N50" s="564">
        <v>3253.6197809999999</v>
      </c>
      <c r="O50" s="564">
        <v>3318.497374</v>
      </c>
      <c r="P50" s="575">
        <v>2546.2399999999998</v>
      </c>
      <c r="Q50" s="575">
        <v>2667.78</v>
      </c>
      <c r="R50" s="575">
        <v>3088</v>
      </c>
      <c r="S50" s="575">
        <v>3254.77</v>
      </c>
      <c r="T50" s="562">
        <v>1.2127692000000001</v>
      </c>
      <c r="U50" s="562">
        <v>1.220029</v>
      </c>
      <c r="V50" s="562">
        <v>1.0477325</v>
      </c>
      <c r="W50" s="562">
        <v>1.0540044</v>
      </c>
      <c r="X50" s="562"/>
      <c r="Y50" s="562"/>
      <c r="Z50" s="562"/>
      <c r="AA50" s="562"/>
    </row>
    <row r="51" spans="1:27">
      <c r="A51" s="561" t="s">
        <v>683</v>
      </c>
      <c r="B51" s="561"/>
      <c r="C51" s="562"/>
      <c r="D51" s="679">
        <v>2415.94</v>
      </c>
      <c r="E51" s="563">
        <v>2777.579823</v>
      </c>
      <c r="F51" s="563">
        <v>2522.6169759999998</v>
      </c>
      <c r="G51" s="680">
        <v>1531.21</v>
      </c>
      <c r="H51" s="564">
        <v>1545.9203990000001</v>
      </c>
      <c r="I51" s="564">
        <v>1583.080606</v>
      </c>
      <c r="J51" s="563">
        <v>3145.3959150000001</v>
      </c>
      <c r="K51" s="563">
        <v>3413.2605739999999</v>
      </c>
      <c r="L51" s="563">
        <v>3340.1246580000002</v>
      </c>
      <c r="M51" s="564">
        <v>2475.405006</v>
      </c>
      <c r="N51" s="564">
        <v>2481.8035519999999</v>
      </c>
      <c r="O51" s="564">
        <v>2545.4494679999998</v>
      </c>
      <c r="P51" s="575">
        <v>2572.0500000000002</v>
      </c>
      <c r="Q51" s="575">
        <v>1553.4</v>
      </c>
      <c r="R51" s="575">
        <v>3299.59</v>
      </c>
      <c r="S51" s="575">
        <v>2500.89</v>
      </c>
      <c r="T51" s="562">
        <v>1.2828676000000001</v>
      </c>
      <c r="U51" s="562">
        <v>1.6099395999999999</v>
      </c>
      <c r="V51" s="562">
        <v>0.60395650000000001</v>
      </c>
      <c r="W51" s="562">
        <v>0.75793759999999999</v>
      </c>
      <c r="X51" s="562"/>
      <c r="Y51" s="562"/>
      <c r="Z51" s="562"/>
      <c r="AA51" s="56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2F0C6-BC1F-3C4F-8DC2-EB9734AD0AE6}">
  <dimension ref="A1:V232"/>
  <sheetViews>
    <sheetView workbookViewId="0">
      <pane xSplit="1" ySplit="2" topLeftCell="B174" activePane="bottomRight" state="frozen"/>
      <selection pane="topRight" activeCell="B1" sqref="B1"/>
      <selection pane="bottomLeft" activeCell="A3" sqref="A3"/>
      <selection pane="bottomRight" activeCell="X21" sqref="X21"/>
    </sheetView>
  </sheetViews>
  <sheetFormatPr defaultColWidth="9.109375" defaultRowHeight="14.25"/>
  <cols>
    <col min="1" max="1" width="17.77734375" style="18" customWidth="1"/>
    <col min="2" max="16384" width="9.109375" style="18"/>
  </cols>
  <sheetData>
    <row r="1" spans="1:22" ht="15">
      <c r="Q1" s="32" t="s">
        <v>526</v>
      </c>
      <c r="R1" s="32"/>
      <c r="S1" s="32" t="s">
        <v>26</v>
      </c>
      <c r="T1" s="32"/>
      <c r="U1" s="32" t="s">
        <v>26</v>
      </c>
    </row>
    <row r="2" spans="1:22" ht="60">
      <c r="A2" s="59" t="s">
        <v>13</v>
      </c>
      <c r="B2" s="59" t="s">
        <v>686</v>
      </c>
      <c r="C2" s="59" t="s">
        <v>687</v>
      </c>
      <c r="D2" s="59" t="s">
        <v>688</v>
      </c>
      <c r="E2" s="59" t="s">
        <v>689</v>
      </c>
      <c r="F2" s="59" t="s">
        <v>690</v>
      </c>
      <c r="G2" s="59" t="s">
        <v>691</v>
      </c>
      <c r="H2" s="59" t="s">
        <v>692</v>
      </c>
      <c r="I2" s="59" t="s">
        <v>693</v>
      </c>
      <c r="J2" s="59" t="s">
        <v>694</v>
      </c>
      <c r="K2" s="59" t="s">
        <v>695</v>
      </c>
      <c r="L2" s="59" t="s">
        <v>696</v>
      </c>
      <c r="M2" s="59" t="s">
        <v>697</v>
      </c>
      <c r="N2" s="59" t="s">
        <v>698</v>
      </c>
      <c r="O2" s="59" t="s">
        <v>699</v>
      </c>
      <c r="P2" s="59" t="s">
        <v>700</v>
      </c>
      <c r="Q2" s="59" t="s">
        <v>701</v>
      </c>
      <c r="R2" s="59" t="s">
        <v>27</v>
      </c>
      <c r="S2" s="59" t="s">
        <v>702</v>
      </c>
      <c r="T2" s="59" t="s">
        <v>27</v>
      </c>
      <c r="U2" s="59" t="s">
        <v>703</v>
      </c>
      <c r="V2" s="681" t="s">
        <v>27</v>
      </c>
    </row>
    <row r="3" spans="1:22" ht="15">
      <c r="A3" s="32" t="s">
        <v>31</v>
      </c>
      <c r="B3" s="18">
        <v>8.7253698543476296E-2</v>
      </c>
      <c r="C3" s="18">
        <v>9.3428792791740892E-2</v>
      </c>
      <c r="D3" s="18">
        <v>9.0694422130893626E-2</v>
      </c>
      <c r="E3" s="18">
        <v>8.1040266719992038E-2</v>
      </c>
      <c r="F3" s="18">
        <v>8.8367225830617499E-2</v>
      </c>
      <c r="G3" s="18">
        <v>9.3107825651075185E-2</v>
      </c>
      <c r="H3" s="18">
        <v>8.0763001346671748E-2</v>
      </c>
      <c r="I3" s="18">
        <v>0.11420717716489943</v>
      </c>
      <c r="J3" s="18">
        <v>0.10772674288582468</v>
      </c>
      <c r="K3" s="18">
        <v>6.4408339600053807E-2</v>
      </c>
      <c r="L3" s="18">
        <v>6.3768929776301844E-2</v>
      </c>
      <c r="M3" s="18">
        <v>8.4555659409412967E-2</v>
      </c>
      <c r="N3" s="18">
        <v>5.9157781964491063E-2</v>
      </c>
      <c r="O3" s="18">
        <v>6.1807525802146761E-2</v>
      </c>
      <c r="P3" s="18">
        <v>7.5547829041983802E-2</v>
      </c>
      <c r="Q3" s="18">
        <f>AVERAGE(E3:G3)/AVERAGE(B3:D3)</f>
        <v>0.96734580273891746</v>
      </c>
      <c r="R3" s="18">
        <f>_xlfn.T.TEST(B3:D3,E3:G3,2,2)</f>
        <v>0.49497432230812438</v>
      </c>
      <c r="S3" s="18">
        <f>AVERAGE(N3:P3)/AVERAGE(K3:M3)</f>
        <v>0.92375514185920404</v>
      </c>
      <c r="T3" s="18">
        <f>_xlfn.T.TEST(K3:M3,N3:P3,2,2)</f>
        <v>0.55964466389680134</v>
      </c>
      <c r="U3" s="18">
        <f>AVERAGE(H3:J3)/AVERAGE(B3:D3)</f>
        <v>1.1154114678778533</v>
      </c>
      <c r="V3" s="18">
        <f>_xlfn.T.TEST(B3:D3,H3:J3,2,2)</f>
        <v>0.37204533293103476</v>
      </c>
    </row>
    <row r="4" spans="1:22" ht="15">
      <c r="A4" s="32" t="s">
        <v>33</v>
      </c>
      <c r="B4" s="18">
        <v>0.27745212009542769</v>
      </c>
      <c r="C4" s="18">
        <v>0.32257283664193753</v>
      </c>
      <c r="D4" s="18">
        <v>0.24373278146094746</v>
      </c>
      <c r="E4" s="18">
        <v>0.30618804679610057</v>
      </c>
      <c r="F4" s="18">
        <v>0.3046067123262074</v>
      </c>
      <c r="G4" s="18">
        <v>0.25691968423074657</v>
      </c>
      <c r="H4" s="18">
        <v>0.39133143571312196</v>
      </c>
      <c r="I4" s="18">
        <v>0.41376936374854917</v>
      </c>
      <c r="J4" s="18">
        <v>0.41014106355676505</v>
      </c>
      <c r="K4" s="18">
        <v>0.26242123497225489</v>
      </c>
      <c r="L4" s="18">
        <v>0.26156518444069832</v>
      </c>
      <c r="M4" s="18">
        <v>0.30060238253673993</v>
      </c>
      <c r="N4" s="18">
        <v>0.28296948084930185</v>
      </c>
      <c r="O4" s="18">
        <v>0.28634305100384683</v>
      </c>
      <c r="P4" s="18">
        <v>0.27755553430322594</v>
      </c>
      <c r="Q4" s="18">
        <f t="shared" ref="Q4:Q67" si="0">AVERAGE(E4:G4)/AVERAGE(B4:D4)</f>
        <v>1.0283928716386022</v>
      </c>
      <c r="R4" s="18">
        <f t="shared" ref="R4:R67" si="1">_xlfn.T.TEST(B4:D4,E4:G4,2,2)</f>
        <v>0.78950943888316494</v>
      </c>
      <c r="S4" s="18">
        <f t="shared" ref="S4:S67" si="2">AVERAGE(N4:P4)/AVERAGE(K4:M4)</f>
        <v>1.0270186354144069</v>
      </c>
      <c r="T4" s="18">
        <f t="shared" ref="T4:T67" si="3">_xlfn.T.TEST(K4:M4,N4:P4,2,2)</f>
        <v>0.6017225921461824</v>
      </c>
      <c r="U4" s="18">
        <f t="shared" ref="U4:U67" si="4">AVERAGE(H4:J4)/AVERAGE(B4:D4)</f>
        <v>1.4402734434333704</v>
      </c>
      <c r="V4" s="18">
        <f t="shared" ref="V4:V67" si="5">_xlfn.T.TEST(B4:D4,H4:J4,2,2)</f>
        <v>6.5753784521853211E-3</v>
      </c>
    </row>
    <row r="5" spans="1:22" ht="15">
      <c r="A5" s="32" t="s">
        <v>34</v>
      </c>
      <c r="B5" s="18">
        <v>0.56337131589247824</v>
      </c>
      <c r="C5" s="18">
        <v>0.632626748367211</v>
      </c>
      <c r="D5" s="18">
        <v>0.47200166205004052</v>
      </c>
      <c r="E5" s="18">
        <v>0.60379377440672533</v>
      </c>
      <c r="F5" s="18">
        <v>0.58802339249059188</v>
      </c>
      <c r="G5" s="18">
        <v>0.45962066600556101</v>
      </c>
      <c r="H5" s="18">
        <v>0.87462623408167739</v>
      </c>
      <c r="I5" s="18">
        <v>0.83074561733141428</v>
      </c>
      <c r="J5" s="18">
        <v>0.84856920537496261</v>
      </c>
      <c r="K5" s="18">
        <v>0.48681305031516831</v>
      </c>
      <c r="L5" s="18">
        <v>0.47264939193490968</v>
      </c>
      <c r="M5" s="18">
        <v>0.46982159883673597</v>
      </c>
      <c r="N5" s="18">
        <v>0.54719993543397516</v>
      </c>
      <c r="O5" s="18">
        <v>0.50596261083286687</v>
      </c>
      <c r="P5" s="18">
        <v>0.43177524347484386</v>
      </c>
      <c r="Q5" s="18">
        <f t="shared" si="0"/>
        <v>0.99007080568083006</v>
      </c>
      <c r="R5" s="18">
        <f t="shared" si="1"/>
        <v>0.93656910291374973</v>
      </c>
      <c r="S5" s="18">
        <f t="shared" si="2"/>
        <v>1.0389382005640762</v>
      </c>
      <c r="T5" s="18">
        <f t="shared" si="3"/>
        <v>0.61609157351329613</v>
      </c>
      <c r="U5" s="18">
        <f t="shared" si="4"/>
        <v>1.5311399735288773</v>
      </c>
      <c r="V5" s="18">
        <f t="shared" si="5"/>
        <v>3.6032445999225997E-3</v>
      </c>
    </row>
    <row r="6" spans="1:22" ht="15">
      <c r="A6" s="32" t="s">
        <v>35</v>
      </c>
      <c r="B6" s="18">
        <v>0.22735410448403079</v>
      </c>
      <c r="C6" s="18">
        <v>0.20186064694661399</v>
      </c>
      <c r="D6" s="18">
        <v>0.18469866164137705</v>
      </c>
      <c r="E6" s="18">
        <v>0.19746070640867888</v>
      </c>
      <c r="F6" s="18">
        <v>0.20225033837870721</v>
      </c>
      <c r="G6" s="18">
        <v>0.18084331325135231</v>
      </c>
      <c r="H6" s="18">
        <v>0.36013835025772767</v>
      </c>
      <c r="I6" s="18">
        <v>0.29458264407709467</v>
      </c>
      <c r="J6" s="18">
        <v>0.33708648421355475</v>
      </c>
      <c r="K6" s="18">
        <v>0.15591378065662601</v>
      </c>
      <c r="L6" s="18">
        <v>0.17525971008094043</v>
      </c>
      <c r="M6" s="18">
        <v>0.17853436550758289</v>
      </c>
      <c r="N6" s="18">
        <v>0.20699495045031716</v>
      </c>
      <c r="O6" s="18">
        <v>0.17272697751194652</v>
      </c>
      <c r="P6" s="18">
        <v>0.17938329875433298</v>
      </c>
      <c r="Q6" s="18">
        <f t="shared" si="0"/>
        <v>0.94566162862225989</v>
      </c>
      <c r="R6" s="18">
        <f t="shared" si="1"/>
        <v>0.47110923243811115</v>
      </c>
      <c r="S6" s="18">
        <f t="shared" si="2"/>
        <v>1.0969131039794866</v>
      </c>
      <c r="T6" s="18">
        <f t="shared" si="3"/>
        <v>0.26275050651446263</v>
      </c>
      <c r="U6" s="18">
        <f t="shared" si="4"/>
        <v>1.6155494527890732</v>
      </c>
      <c r="V6" s="18">
        <f t="shared" si="5"/>
        <v>5.2852987424621993E-3</v>
      </c>
    </row>
    <row r="7" spans="1:22" ht="15">
      <c r="A7" s="32" t="s">
        <v>36</v>
      </c>
      <c r="B7" s="18">
        <v>0.59867612093872236</v>
      </c>
      <c r="C7" s="18">
        <v>0.55765354555911717</v>
      </c>
      <c r="D7" s="18">
        <v>0.3894461351148602</v>
      </c>
      <c r="E7" s="18">
        <v>0.56764563881075858</v>
      </c>
      <c r="F7" s="18">
        <v>0.59053904329372275</v>
      </c>
      <c r="G7" s="18">
        <v>0.35397738490262215</v>
      </c>
      <c r="H7" s="18">
        <v>0.62899454795376053</v>
      </c>
      <c r="I7" s="18">
        <v>0.70685331056638934</v>
      </c>
      <c r="J7" s="18">
        <v>0.6365671170526026</v>
      </c>
      <c r="K7" s="18">
        <v>0.30311818583458966</v>
      </c>
      <c r="L7" s="18">
        <v>0.26025184026565862</v>
      </c>
      <c r="M7" s="18">
        <v>0.27135017653093152</v>
      </c>
      <c r="N7" s="18">
        <v>0.32524686279551979</v>
      </c>
      <c r="O7" s="18">
        <v>0.25330346819571076</v>
      </c>
      <c r="P7" s="18">
        <v>0.2347603139244582</v>
      </c>
      <c r="Q7" s="18">
        <f t="shared" si="0"/>
        <v>0.9782544567132393</v>
      </c>
      <c r="R7" s="18">
        <f t="shared" si="1"/>
        <v>0.91521711595715072</v>
      </c>
      <c r="S7" s="18">
        <f t="shared" si="2"/>
        <v>0.97435121655375723</v>
      </c>
      <c r="T7" s="18">
        <f t="shared" si="3"/>
        <v>0.82614431281423861</v>
      </c>
      <c r="U7" s="18">
        <f t="shared" si="4"/>
        <v>1.2760032687243146</v>
      </c>
      <c r="V7" s="18">
        <f t="shared" si="5"/>
        <v>0.10701403068183292</v>
      </c>
    </row>
    <row r="8" spans="1:22" ht="15">
      <c r="A8" s="32" t="s">
        <v>37</v>
      </c>
      <c r="B8" s="18">
        <v>0.21086195376994055</v>
      </c>
      <c r="C8" s="18">
        <v>0.2323720177636861</v>
      </c>
      <c r="D8" s="18">
        <v>0.22400952543666988</v>
      </c>
      <c r="E8" s="18">
        <v>0.25329293671419006</v>
      </c>
      <c r="F8" s="18">
        <v>0.21285866478132862</v>
      </c>
      <c r="G8" s="18">
        <v>0.20757799787766704</v>
      </c>
      <c r="H8" s="18">
        <v>0.28539534508832837</v>
      </c>
      <c r="I8" s="18">
        <v>0.24805856894303688</v>
      </c>
      <c r="J8" s="18">
        <v>0.22877012759680981</v>
      </c>
      <c r="K8" s="18">
        <v>0.18371766389282601</v>
      </c>
      <c r="L8" s="18">
        <v>0.16892475582486616</v>
      </c>
      <c r="M8" s="18">
        <v>0.15616362107855034</v>
      </c>
      <c r="N8" s="18">
        <v>0.17645492055300394</v>
      </c>
      <c r="O8" s="18">
        <v>0.18951523789874566</v>
      </c>
      <c r="P8" s="18">
        <v>0.14016861181392262</v>
      </c>
      <c r="Q8" s="18">
        <f t="shared" si="0"/>
        <v>1.0097207427758237</v>
      </c>
      <c r="R8" s="18">
        <f t="shared" si="1"/>
        <v>0.8973685441417677</v>
      </c>
      <c r="S8" s="18">
        <f t="shared" si="2"/>
        <v>0.99475778525271397</v>
      </c>
      <c r="T8" s="18">
        <f t="shared" si="3"/>
        <v>0.9602649205413728</v>
      </c>
      <c r="U8" s="18">
        <f t="shared" si="4"/>
        <v>1.1423476513284128</v>
      </c>
      <c r="V8" s="18">
        <f t="shared" si="5"/>
        <v>0.14923193906347401</v>
      </c>
    </row>
    <row r="9" spans="1:22" ht="15">
      <c r="A9" s="32" t="s">
        <v>281</v>
      </c>
      <c r="B9" s="18">
        <v>1837.843650732066</v>
      </c>
      <c r="C9" s="18">
        <v>1806.9368092061532</v>
      </c>
      <c r="D9" s="18">
        <v>1780.2033683922812</v>
      </c>
      <c r="E9" s="18">
        <v>1632.1798558704234</v>
      </c>
      <c r="F9" s="18">
        <v>1580.2929963617419</v>
      </c>
      <c r="G9" s="18">
        <v>1427.0026139358367</v>
      </c>
      <c r="H9" s="18">
        <v>1955.4198433657079</v>
      </c>
      <c r="I9" s="18">
        <v>1726.2850101585029</v>
      </c>
      <c r="J9" s="18">
        <v>1693.2568589790239</v>
      </c>
      <c r="K9" s="18">
        <v>2051.37378163414</v>
      </c>
      <c r="L9" s="18">
        <v>2072.7451622675026</v>
      </c>
      <c r="M9" s="18">
        <v>2118.7416512800428</v>
      </c>
      <c r="N9" s="18">
        <v>828.97942000132207</v>
      </c>
      <c r="O9" s="18">
        <v>860.48882356161312</v>
      </c>
      <c r="P9" s="18">
        <v>753.24730245683679</v>
      </c>
      <c r="Q9" s="18">
        <f t="shared" si="0"/>
        <v>0.85520540023356484</v>
      </c>
      <c r="R9" s="18">
        <f t="shared" si="1"/>
        <v>1.4808527610816549E-2</v>
      </c>
      <c r="S9" s="18">
        <f t="shared" si="2"/>
        <v>0.39128145003030967</v>
      </c>
      <c r="T9" s="18">
        <f t="shared" si="3"/>
        <v>4.5915615913390956E-6</v>
      </c>
      <c r="U9" s="18">
        <f t="shared" si="4"/>
        <v>0.99077930600160724</v>
      </c>
      <c r="V9" s="18">
        <f t="shared" si="5"/>
        <v>0.85250971366153816</v>
      </c>
    </row>
    <row r="10" spans="1:22" ht="15">
      <c r="A10" s="32" t="s">
        <v>283</v>
      </c>
      <c r="B10" s="18">
        <v>2137.9007245224275</v>
      </c>
      <c r="C10" s="18">
        <v>2133.7814264438193</v>
      </c>
      <c r="D10" s="18">
        <v>2186.746602869247</v>
      </c>
      <c r="E10" s="18">
        <v>1769.1932686950595</v>
      </c>
      <c r="F10" s="18">
        <v>1747.5746391516936</v>
      </c>
      <c r="G10" s="18">
        <v>1630.4679481607627</v>
      </c>
      <c r="H10" s="18">
        <v>2383.5098115070696</v>
      </c>
      <c r="I10" s="18">
        <v>2050.5043302210925</v>
      </c>
      <c r="J10" s="18">
        <v>1953.8995562995053</v>
      </c>
      <c r="K10" s="18">
        <v>2024.1048331550346</v>
      </c>
      <c r="L10" s="18">
        <v>2085.9332430197801</v>
      </c>
      <c r="M10" s="18">
        <v>2214.3443527535833</v>
      </c>
      <c r="N10" s="18">
        <v>844.75591754247489</v>
      </c>
      <c r="O10" s="18">
        <v>855.78809995256506</v>
      </c>
      <c r="P10" s="18">
        <v>709.88154565394882</v>
      </c>
      <c r="Q10" s="18">
        <f t="shared" si="0"/>
        <v>0.79697958314562267</v>
      </c>
      <c r="R10" s="18">
        <f t="shared" si="1"/>
        <v>7.0391345506853171E-4</v>
      </c>
      <c r="S10" s="18">
        <f t="shared" si="2"/>
        <v>0.3811321643238153</v>
      </c>
      <c r="T10" s="18">
        <f t="shared" si="3"/>
        <v>5.7821487775847417E-5</v>
      </c>
      <c r="U10" s="18">
        <f t="shared" si="4"/>
        <v>0.9890817010614309</v>
      </c>
      <c r="V10" s="18">
        <f t="shared" si="5"/>
        <v>0.86655860425183151</v>
      </c>
    </row>
    <row r="11" spans="1:22" ht="15">
      <c r="A11" s="32" t="s">
        <v>287</v>
      </c>
      <c r="B11" s="18">
        <v>25.98060932803239</v>
      </c>
      <c r="C11" s="18">
        <v>29.797403783328875</v>
      </c>
      <c r="D11" s="18">
        <v>35.128077162393261</v>
      </c>
      <c r="E11" s="18">
        <v>27.598482610473663</v>
      </c>
      <c r="F11" s="18">
        <v>28.090690959066613</v>
      </c>
      <c r="G11" s="18">
        <v>38.703868045440302</v>
      </c>
      <c r="H11" s="18">
        <v>51.793601083769779</v>
      </c>
      <c r="I11" s="18">
        <v>45.949099697463133</v>
      </c>
      <c r="J11" s="18">
        <v>27.85037652400046</v>
      </c>
      <c r="K11" s="18">
        <v>40.203734026753729</v>
      </c>
      <c r="L11" s="18">
        <v>38.419058774139685</v>
      </c>
      <c r="M11" s="18">
        <v>48.227111755479299</v>
      </c>
      <c r="N11" s="18">
        <v>30.210314440499804</v>
      </c>
      <c r="O11" s="18">
        <v>30.811106564755836</v>
      </c>
      <c r="P11" s="18">
        <v>25.020452354335468</v>
      </c>
      <c r="Q11" s="18">
        <f t="shared" si="0"/>
        <v>1.0383577308266745</v>
      </c>
      <c r="R11" s="18">
        <f t="shared" si="1"/>
        <v>0.80851009822927566</v>
      </c>
      <c r="S11" s="18">
        <f t="shared" si="2"/>
        <v>0.67829671343074349</v>
      </c>
      <c r="T11" s="18">
        <f t="shared" si="3"/>
        <v>1.8287422450691579E-2</v>
      </c>
      <c r="U11" s="18">
        <f t="shared" si="4"/>
        <v>1.3815694518048516</v>
      </c>
      <c r="V11" s="18">
        <f t="shared" si="5"/>
        <v>0.20664595196274671</v>
      </c>
    </row>
    <row r="12" spans="1:22" ht="15">
      <c r="A12" s="32" t="s">
        <v>42</v>
      </c>
      <c r="B12" s="18">
        <v>25.520505249048981</v>
      </c>
      <c r="C12" s="18">
        <v>21.078753439595115</v>
      </c>
      <c r="D12" s="18">
        <v>22.925189133570125</v>
      </c>
      <c r="E12" s="18">
        <v>33.06359298155968</v>
      </c>
      <c r="F12" s="18">
        <v>36.94653628317986</v>
      </c>
      <c r="G12" s="18">
        <v>30.217914069882109</v>
      </c>
      <c r="H12" s="18">
        <v>19.713130262861625</v>
      </c>
      <c r="I12" s="18">
        <v>22.203023926412325</v>
      </c>
      <c r="J12" s="18">
        <v>21.427908958926441</v>
      </c>
      <c r="K12" s="18">
        <v>24.354417370596973</v>
      </c>
      <c r="L12" s="18">
        <v>19.873698589763986</v>
      </c>
      <c r="M12" s="18">
        <v>19.524630049248817</v>
      </c>
      <c r="N12" s="18">
        <v>25.450720191731389</v>
      </c>
      <c r="O12" s="18">
        <v>21.325353117202539</v>
      </c>
      <c r="P12" s="18">
        <v>22.223311344507614</v>
      </c>
      <c r="Q12" s="18">
        <f t="shared" si="0"/>
        <v>1.4416230041973395</v>
      </c>
      <c r="R12" s="18">
        <f t="shared" si="1"/>
        <v>1.1884157265636457E-2</v>
      </c>
      <c r="S12" s="18">
        <f t="shared" si="2"/>
        <v>1.0822966691198042</v>
      </c>
      <c r="T12" s="18">
        <f t="shared" si="3"/>
        <v>0.43055251890292406</v>
      </c>
      <c r="U12" s="18">
        <f t="shared" si="4"/>
        <v>0.91110487220526915</v>
      </c>
      <c r="V12" s="18">
        <f t="shared" si="5"/>
        <v>0.23725569209754194</v>
      </c>
    </row>
    <row r="13" spans="1:22" ht="15">
      <c r="A13" s="32" t="s">
        <v>467</v>
      </c>
      <c r="B13" s="18">
        <v>16.76961726980041</v>
      </c>
      <c r="C13" s="18">
        <v>13.550823026650892</v>
      </c>
      <c r="D13" s="18">
        <v>12.321377324319688</v>
      </c>
      <c r="E13" s="18">
        <v>24.383808557931317</v>
      </c>
      <c r="F13" s="18">
        <v>17.583500639357361</v>
      </c>
      <c r="G13" s="18">
        <v>18.029823482493676</v>
      </c>
      <c r="H13" s="18">
        <v>12.602750019634721</v>
      </c>
      <c r="I13" s="18">
        <v>14.106765044459911</v>
      </c>
      <c r="J13" s="18">
        <v>13.186707676464856</v>
      </c>
      <c r="K13" s="18">
        <v>15.267439306404381</v>
      </c>
      <c r="L13" s="18">
        <v>11.140550086190808</v>
      </c>
      <c r="M13" s="18">
        <v>13.505907666444919</v>
      </c>
      <c r="N13" s="18">
        <v>17.312225498017064</v>
      </c>
      <c r="O13" s="18">
        <v>12.853723681500171</v>
      </c>
      <c r="P13" s="18">
        <v>13.92497385748676</v>
      </c>
      <c r="Q13" s="18">
        <f t="shared" si="0"/>
        <v>1.4070022345988724</v>
      </c>
      <c r="R13" s="18">
        <f t="shared" si="1"/>
        <v>8.716802315259789E-2</v>
      </c>
      <c r="S13" s="18">
        <f t="shared" si="2"/>
        <v>1.1046509182449733</v>
      </c>
      <c r="T13" s="18">
        <f t="shared" si="3"/>
        <v>0.48206350202423515</v>
      </c>
      <c r="U13" s="18">
        <f t="shared" si="4"/>
        <v>0.93561262081675167</v>
      </c>
      <c r="V13" s="18">
        <f t="shared" si="5"/>
        <v>0.54804445488082132</v>
      </c>
    </row>
    <row r="14" spans="1:22" ht="15">
      <c r="A14" s="32" t="s">
        <v>43</v>
      </c>
      <c r="B14" s="18">
        <v>58.454913045813562</v>
      </c>
      <c r="C14" s="18">
        <v>53.931891847724657</v>
      </c>
      <c r="D14" s="18">
        <v>55.529092048003932</v>
      </c>
      <c r="E14" s="18">
        <v>73.403699153862874</v>
      </c>
      <c r="F14" s="18">
        <v>72.25220262717751</v>
      </c>
      <c r="G14" s="18">
        <v>66.543890788935556</v>
      </c>
      <c r="H14" s="18">
        <v>56.652530865611034</v>
      </c>
      <c r="I14" s="18">
        <v>57.670131553044584</v>
      </c>
      <c r="J14" s="18">
        <v>58.540811588429072</v>
      </c>
      <c r="K14" s="18">
        <v>52.629890453866011</v>
      </c>
      <c r="L14" s="18">
        <v>47.871379978770335</v>
      </c>
      <c r="M14" s="18">
        <v>47.20811899597463</v>
      </c>
      <c r="N14" s="18">
        <v>55.689407394934548</v>
      </c>
      <c r="O14" s="18">
        <v>49.12160922335417</v>
      </c>
      <c r="P14" s="18">
        <v>45.841656499874588</v>
      </c>
      <c r="Q14" s="18">
        <f t="shared" si="0"/>
        <v>1.2637266419381998</v>
      </c>
      <c r="R14" s="18">
        <f t="shared" si="1"/>
        <v>4.1198018840383948E-3</v>
      </c>
      <c r="S14" s="18">
        <f t="shared" si="2"/>
        <v>1.0199261787008798</v>
      </c>
      <c r="T14" s="18">
        <f t="shared" si="3"/>
        <v>0.78488114205821957</v>
      </c>
      <c r="U14" s="18">
        <f t="shared" si="4"/>
        <v>1.029464613867173</v>
      </c>
      <c r="V14" s="18">
        <f t="shared" si="5"/>
        <v>0.31370693930324817</v>
      </c>
    </row>
    <row r="15" spans="1:22" ht="15">
      <c r="A15" s="32" t="s">
        <v>44</v>
      </c>
      <c r="B15" s="18">
        <v>209.03767222019457</v>
      </c>
      <c r="C15" s="18">
        <v>190.10354496927059</v>
      </c>
      <c r="D15" s="18">
        <v>179.99622391030576</v>
      </c>
      <c r="E15" s="18">
        <v>319.62655747445478</v>
      </c>
      <c r="F15" s="18">
        <v>301.74288567053156</v>
      </c>
      <c r="G15" s="18">
        <v>284.22290833258245</v>
      </c>
      <c r="H15" s="18">
        <v>163.43678877028265</v>
      </c>
      <c r="I15" s="18">
        <v>145.15069762083363</v>
      </c>
      <c r="J15" s="18">
        <v>160.0395722831494</v>
      </c>
      <c r="K15" s="18">
        <v>164.67885593822476</v>
      </c>
      <c r="L15" s="18">
        <v>155.56602425752769</v>
      </c>
      <c r="M15" s="18">
        <v>129.29387814569131</v>
      </c>
      <c r="N15" s="18">
        <v>176.40283427656246</v>
      </c>
      <c r="O15" s="18">
        <v>151.93566969385554</v>
      </c>
      <c r="P15" s="18">
        <v>108.5801316118847</v>
      </c>
      <c r="Q15" s="18">
        <f t="shared" si="0"/>
        <v>1.5636915992823162</v>
      </c>
      <c r="R15" s="18">
        <f t="shared" si="1"/>
        <v>1.2154955384159434E-3</v>
      </c>
      <c r="S15" s="18">
        <f t="shared" si="2"/>
        <v>0.97192650794849711</v>
      </c>
      <c r="T15" s="18">
        <f t="shared" si="3"/>
        <v>0.86072147699796298</v>
      </c>
      <c r="U15" s="18">
        <f t="shared" si="4"/>
        <v>0.80918107761147662</v>
      </c>
      <c r="V15" s="18">
        <f t="shared" si="5"/>
        <v>2.2507206828322721E-2</v>
      </c>
    </row>
    <row r="16" spans="1:22" ht="15">
      <c r="A16" s="32" t="s">
        <v>45</v>
      </c>
      <c r="B16" s="18">
        <v>49.971422152871604</v>
      </c>
      <c r="C16" s="18">
        <v>43.725597263823929</v>
      </c>
      <c r="D16" s="18">
        <v>41.483517681529634</v>
      </c>
      <c r="E16" s="18">
        <v>76.529525242844414</v>
      </c>
      <c r="F16" s="18">
        <v>73.73900027160019</v>
      </c>
      <c r="G16" s="18">
        <v>63.652811221771856</v>
      </c>
      <c r="H16" s="18">
        <v>45.428414421813919</v>
      </c>
      <c r="I16" s="18">
        <v>46.971337469820512</v>
      </c>
      <c r="J16" s="18">
        <v>44.623473102365608</v>
      </c>
      <c r="K16" s="18">
        <v>40.576071633651658</v>
      </c>
      <c r="L16" s="18">
        <v>39.824540434661621</v>
      </c>
      <c r="M16" s="18">
        <v>34.660333984560211</v>
      </c>
      <c r="N16" s="18">
        <v>47.274616577110471</v>
      </c>
      <c r="O16" s="18">
        <v>39.756573638472574</v>
      </c>
      <c r="P16" s="18">
        <v>37.534864262484938</v>
      </c>
      <c r="Q16" s="18">
        <f t="shared" si="0"/>
        <v>1.5824862167900435</v>
      </c>
      <c r="R16" s="18">
        <f t="shared" si="1"/>
        <v>4.9009165062548991E-3</v>
      </c>
      <c r="S16" s="18">
        <f t="shared" si="2"/>
        <v>1.082609336627796</v>
      </c>
      <c r="T16" s="18">
        <f t="shared" si="3"/>
        <v>0.41463573008480314</v>
      </c>
      <c r="U16" s="18">
        <f t="shared" si="4"/>
        <v>1.0136313106555859</v>
      </c>
      <c r="V16" s="18">
        <f t="shared" si="5"/>
        <v>0.82688246398029641</v>
      </c>
    </row>
    <row r="17" spans="1:22" ht="15">
      <c r="A17" s="32" t="s">
        <v>297</v>
      </c>
      <c r="B17" s="18">
        <v>9.8682258041726154</v>
      </c>
      <c r="C17" s="18">
        <v>10.57364442925193</v>
      </c>
      <c r="D17" s="18">
        <v>9.6256615641819483</v>
      </c>
      <c r="E17" s="18">
        <v>13.429621040554826</v>
      </c>
      <c r="F17" s="18">
        <v>14.964271628456329</v>
      </c>
      <c r="G17" s="18">
        <v>11.168327976425125</v>
      </c>
      <c r="H17" s="18">
        <v>11.654108266485979</v>
      </c>
      <c r="I17" s="18">
        <v>12.202584548359509</v>
      </c>
      <c r="J17" s="18">
        <v>12.149683301550747</v>
      </c>
      <c r="K17" s="18">
        <v>8.7030984839309458</v>
      </c>
      <c r="L17" s="18">
        <v>8.0415193196166985</v>
      </c>
      <c r="M17" s="18">
        <v>10.081689242967892</v>
      </c>
      <c r="N17" s="18">
        <v>9.6248978930389573</v>
      </c>
      <c r="O17" s="18">
        <v>8.8082296397945044</v>
      </c>
      <c r="P17" s="18">
        <v>8.8690331369177944</v>
      </c>
      <c r="Q17" s="18">
        <f t="shared" si="0"/>
        <v>1.3157787912802876</v>
      </c>
      <c r="R17" s="18">
        <f t="shared" si="1"/>
        <v>4.9829442969568448E-2</v>
      </c>
      <c r="S17" s="18">
        <f t="shared" si="2"/>
        <v>1.0177383201650012</v>
      </c>
      <c r="T17" s="18">
        <f t="shared" si="3"/>
        <v>0.82078838881071647</v>
      </c>
      <c r="U17" s="18">
        <f t="shared" si="4"/>
        <v>1.1975168550170951</v>
      </c>
      <c r="V17" s="18">
        <f t="shared" si="5"/>
        <v>4.0469971678144456E-3</v>
      </c>
    </row>
    <row r="18" spans="1:22" ht="15">
      <c r="A18" s="32" t="s">
        <v>46</v>
      </c>
      <c r="B18" s="18">
        <v>16.027908685164221</v>
      </c>
      <c r="C18" s="18">
        <v>17.794536165484693</v>
      </c>
      <c r="D18" s="18">
        <v>17.172339387150668</v>
      </c>
      <c r="E18" s="18">
        <v>28.152143666463875</v>
      </c>
      <c r="F18" s="18">
        <v>20.148804347092739</v>
      </c>
      <c r="G18" s="18">
        <v>16.309193097672654</v>
      </c>
      <c r="H18" s="18">
        <v>25.963526860710743</v>
      </c>
      <c r="I18" s="18">
        <v>25.313030213441792</v>
      </c>
      <c r="J18" s="18">
        <v>26.432337192413559</v>
      </c>
      <c r="K18" s="18">
        <v>17.030543378605891</v>
      </c>
      <c r="L18" s="18">
        <v>12.366861831590537</v>
      </c>
      <c r="M18" s="18">
        <v>12.369989054810725</v>
      </c>
      <c r="N18" s="18">
        <v>21.166381558383708</v>
      </c>
      <c r="O18" s="18">
        <v>16.424202481916847</v>
      </c>
      <c r="P18" s="18">
        <v>13.941883358224478</v>
      </c>
      <c r="Q18" s="18">
        <f t="shared" si="0"/>
        <v>1.2669950873787086</v>
      </c>
      <c r="R18" s="18">
        <f t="shared" si="1"/>
        <v>0.26755139799114525</v>
      </c>
      <c r="S18" s="18">
        <f t="shared" si="2"/>
        <v>1.2337965608187123</v>
      </c>
      <c r="T18" s="18">
        <f t="shared" si="3"/>
        <v>0.28321392429563225</v>
      </c>
      <c r="U18" s="18">
        <f t="shared" si="4"/>
        <v>1.5238596540421254</v>
      </c>
      <c r="V18" s="18">
        <f t="shared" si="5"/>
        <v>1.2868914561223733E-4</v>
      </c>
    </row>
    <row r="19" spans="1:22" ht="15">
      <c r="A19" s="32" t="s">
        <v>47</v>
      </c>
      <c r="B19" s="18">
        <v>72.897539005016583</v>
      </c>
      <c r="C19" s="18">
        <v>68.987752673613116</v>
      </c>
      <c r="D19" s="18">
        <v>77.625340295922427</v>
      </c>
      <c r="E19" s="18">
        <v>118.15070768112417</v>
      </c>
      <c r="F19" s="18">
        <v>115.00726442276692</v>
      </c>
      <c r="G19" s="18">
        <v>111.86900972432393</v>
      </c>
      <c r="H19" s="18">
        <v>83.245530291494958</v>
      </c>
      <c r="I19" s="18">
        <v>90.260017794371095</v>
      </c>
      <c r="J19" s="18">
        <v>85.032070620325825</v>
      </c>
      <c r="K19" s="18">
        <v>57.244671408010547</v>
      </c>
      <c r="L19" s="18">
        <v>63.885255699607733</v>
      </c>
      <c r="M19" s="18">
        <v>62.788312822794857</v>
      </c>
      <c r="N19" s="18">
        <v>75.984931549478318</v>
      </c>
      <c r="O19" s="18">
        <v>61.06619777417513</v>
      </c>
      <c r="P19" s="18">
        <v>67.90855496255854</v>
      </c>
      <c r="Q19" s="18">
        <f t="shared" si="0"/>
        <v>1.5718007766849944</v>
      </c>
      <c r="R19" s="18">
        <f t="shared" si="1"/>
        <v>1.7135758964673784E-4</v>
      </c>
      <c r="S19" s="18">
        <f t="shared" si="2"/>
        <v>1.1144065121749753</v>
      </c>
      <c r="T19" s="18">
        <f t="shared" si="3"/>
        <v>0.21590458352852171</v>
      </c>
      <c r="U19" s="18">
        <f t="shared" si="4"/>
        <v>1.1777908722715726</v>
      </c>
      <c r="V19" s="18">
        <f t="shared" si="5"/>
        <v>1.6353858997869106E-2</v>
      </c>
    </row>
    <row r="20" spans="1:22" ht="15">
      <c r="A20" s="32" t="s">
        <v>48</v>
      </c>
      <c r="B20" s="18">
        <v>18.132069090505528</v>
      </c>
      <c r="C20" s="18">
        <v>17.188683062330778</v>
      </c>
      <c r="D20" s="18">
        <v>17.835492095671615</v>
      </c>
      <c r="E20" s="18">
        <v>27.765849900108005</v>
      </c>
      <c r="F20" s="18">
        <v>23.965945449744058</v>
      </c>
      <c r="G20" s="18">
        <v>26.520836562781817</v>
      </c>
      <c r="H20" s="18">
        <v>21.140525797973293</v>
      </c>
      <c r="I20" s="18">
        <v>23.171409117583167</v>
      </c>
      <c r="J20" s="18">
        <v>22.680980078614333</v>
      </c>
      <c r="K20" s="18">
        <v>17.370551006837591</v>
      </c>
      <c r="L20" s="18">
        <v>15.726583598271302</v>
      </c>
      <c r="M20" s="18">
        <v>18.197745410151434</v>
      </c>
      <c r="N20" s="18">
        <v>20.225575768693474</v>
      </c>
      <c r="O20" s="18">
        <v>19.123295707253913</v>
      </c>
      <c r="P20" s="18">
        <v>18.676543564777383</v>
      </c>
      <c r="Q20" s="18">
        <f t="shared" si="0"/>
        <v>1.4721249218962722</v>
      </c>
      <c r="R20" s="18">
        <f t="shared" si="1"/>
        <v>1.9136396042911802E-3</v>
      </c>
      <c r="S20" s="18">
        <f t="shared" si="2"/>
        <v>1.1312126088112906</v>
      </c>
      <c r="T20" s="18">
        <f t="shared" si="3"/>
        <v>5.9467382255613412E-2</v>
      </c>
      <c r="U20" s="18">
        <f t="shared" si="4"/>
        <v>1.2603018881653076</v>
      </c>
      <c r="V20" s="18">
        <f t="shared" si="5"/>
        <v>2.3630484328818111E-3</v>
      </c>
    </row>
    <row r="21" spans="1:22" ht="15">
      <c r="A21" s="32" t="s">
        <v>49</v>
      </c>
      <c r="B21" s="18">
        <v>1.7539975542255237</v>
      </c>
      <c r="C21" s="18">
        <v>1.7709552246037745</v>
      </c>
      <c r="D21" s="18">
        <v>1.8833536921995711</v>
      </c>
      <c r="E21" s="18">
        <v>3.8038110666672686</v>
      </c>
      <c r="F21" s="18">
        <v>2.8195229940875328</v>
      </c>
      <c r="G21" s="18">
        <v>2.6492801851827528</v>
      </c>
      <c r="H21" s="18">
        <v>3.4222029599571018</v>
      </c>
      <c r="I21" s="18">
        <v>3.5755760904769698</v>
      </c>
      <c r="J21" s="18">
        <v>3.012870058936127</v>
      </c>
      <c r="K21" s="18">
        <v>2.1853716104892786</v>
      </c>
      <c r="L21" s="18">
        <v>1.6013875720837778</v>
      </c>
      <c r="M21" s="18">
        <v>1.8306398494742557</v>
      </c>
      <c r="N21" s="18">
        <v>2.2208612507557222</v>
      </c>
      <c r="O21" s="18">
        <v>2.4128257620437163</v>
      </c>
      <c r="P21" s="18">
        <v>2.0671864651824641</v>
      </c>
      <c r="Q21" s="18">
        <f t="shared" si="0"/>
        <v>1.7145134610268389</v>
      </c>
      <c r="R21" s="18">
        <f t="shared" si="1"/>
        <v>2.3647837223158014E-2</v>
      </c>
      <c r="S21" s="18">
        <f t="shared" si="2"/>
        <v>1.1928783124989626</v>
      </c>
      <c r="T21" s="18">
        <f t="shared" si="3"/>
        <v>0.14086054590453784</v>
      </c>
      <c r="U21" s="18">
        <f t="shared" si="4"/>
        <v>1.8509766713471374</v>
      </c>
      <c r="V21" s="18">
        <f t="shared" si="5"/>
        <v>8.889112165960828E-4</v>
      </c>
    </row>
    <row r="22" spans="1:22" ht="15">
      <c r="A22" s="32" t="s">
        <v>50</v>
      </c>
      <c r="B22" s="18">
        <v>6.7167601441304043</v>
      </c>
      <c r="C22" s="18">
        <v>6.5848830487589378</v>
      </c>
      <c r="D22" s="18">
        <v>7.6627295469598753</v>
      </c>
      <c r="E22" s="18">
        <v>12.676742373473477</v>
      </c>
      <c r="F22" s="18">
        <v>14.340278834682909</v>
      </c>
      <c r="G22" s="18">
        <v>11.080719504692903</v>
      </c>
      <c r="H22" s="18">
        <v>10.829587864216547</v>
      </c>
      <c r="I22" s="18">
        <v>10.512566161845054</v>
      </c>
      <c r="J22" s="18">
        <v>9.6867504111296903</v>
      </c>
      <c r="K22" s="18">
        <v>6.5396628494565991</v>
      </c>
      <c r="L22" s="18">
        <v>7.3685109213821649</v>
      </c>
      <c r="M22" s="18">
        <v>8.705416838147336</v>
      </c>
      <c r="N22" s="18">
        <v>9.757799826155054</v>
      </c>
      <c r="O22" s="18">
        <v>6.7382956744428082</v>
      </c>
      <c r="P22" s="18">
        <v>11.003857605051055</v>
      </c>
      <c r="Q22" s="18">
        <f t="shared" si="0"/>
        <v>1.8172611785533106</v>
      </c>
      <c r="R22" s="18">
        <f t="shared" si="1"/>
        <v>4.6549721926824831E-3</v>
      </c>
      <c r="S22" s="18">
        <f t="shared" si="2"/>
        <v>1.2160807888120646</v>
      </c>
      <c r="T22" s="18">
        <f t="shared" si="3"/>
        <v>0.31376339123271912</v>
      </c>
      <c r="U22" s="18">
        <f t="shared" si="4"/>
        <v>1.4800778836664807</v>
      </c>
      <c r="V22" s="18">
        <f t="shared" si="5"/>
        <v>2.220097176525515E-3</v>
      </c>
    </row>
    <row r="23" spans="1:22" ht="15">
      <c r="A23" s="32" t="s">
        <v>51</v>
      </c>
      <c r="B23" s="18">
        <v>111.0461899847607</v>
      </c>
      <c r="C23" s="18">
        <v>90.792981553641283</v>
      </c>
      <c r="D23" s="18">
        <v>111.05818409600759</v>
      </c>
      <c r="E23" s="18">
        <v>208.75630475720072</v>
      </c>
      <c r="F23" s="18">
        <v>203.78372066283455</v>
      </c>
      <c r="G23" s="18">
        <v>184.30369415253477</v>
      </c>
      <c r="H23" s="18">
        <v>111.2260291039938</v>
      </c>
      <c r="I23" s="18">
        <v>115.54976951764044</v>
      </c>
      <c r="J23" s="18">
        <v>110.87911754053444</v>
      </c>
      <c r="K23" s="18">
        <v>68.388147223604818</v>
      </c>
      <c r="L23" s="18">
        <v>68.412766742276844</v>
      </c>
      <c r="M23" s="18">
        <v>76.261295312090837</v>
      </c>
      <c r="N23" s="18">
        <v>91.92616868482412</v>
      </c>
      <c r="O23" s="18">
        <v>75.124761438547182</v>
      </c>
      <c r="P23" s="18">
        <v>80.201761998858061</v>
      </c>
      <c r="Q23" s="18">
        <f t="shared" si="0"/>
        <v>1.9074744762941507</v>
      </c>
      <c r="R23" s="18">
        <f t="shared" si="1"/>
        <v>7.1232077601297513E-4</v>
      </c>
      <c r="S23" s="18">
        <f t="shared" si="2"/>
        <v>1.160471831021193</v>
      </c>
      <c r="T23" s="18">
        <f t="shared" si="3"/>
        <v>0.11261576972254042</v>
      </c>
      <c r="U23" s="18">
        <f t="shared" si="4"/>
        <v>1.0791235850413703</v>
      </c>
      <c r="V23" s="18">
        <f t="shared" si="5"/>
        <v>0.29883856658786317</v>
      </c>
    </row>
    <row r="24" spans="1:22" ht="15">
      <c r="A24" s="32" t="s">
        <v>52</v>
      </c>
      <c r="B24" s="18">
        <v>1.2255699789053092</v>
      </c>
      <c r="C24" s="18">
        <v>0.78952802582954218</v>
      </c>
      <c r="D24" s="18">
        <v>0.86209852107726259</v>
      </c>
      <c r="E24" s="18">
        <v>1.2061825765804972</v>
      </c>
      <c r="F24" s="18">
        <v>1.2287265507020815</v>
      </c>
      <c r="G24" s="18">
        <v>1.2860923650291922</v>
      </c>
      <c r="H24" s="18">
        <v>1.1348237794676348</v>
      </c>
      <c r="I24" s="18">
        <v>1.1034004341706227</v>
      </c>
      <c r="J24" s="18">
        <v>1.1941492802041487</v>
      </c>
      <c r="K24" s="18">
        <v>0.90211701361476759</v>
      </c>
      <c r="L24" s="18">
        <v>1.0268033269507306</v>
      </c>
      <c r="M24" s="18">
        <v>0.6420409544019392</v>
      </c>
      <c r="N24" s="18">
        <v>1.245081268140217</v>
      </c>
      <c r="O24" s="18">
        <v>1.3967335571674191</v>
      </c>
      <c r="P24" s="18">
        <v>1.6233120708181341</v>
      </c>
      <c r="Q24" s="18">
        <f t="shared" si="0"/>
        <v>1.2932733162054286</v>
      </c>
      <c r="R24" s="18">
        <f t="shared" si="1"/>
        <v>0.10925536928677607</v>
      </c>
      <c r="S24" s="18">
        <f t="shared" si="2"/>
        <v>1.658961923882168</v>
      </c>
      <c r="T24" s="18">
        <f t="shared" si="3"/>
        <v>2.3227969139035128E-2</v>
      </c>
      <c r="U24" s="18">
        <f t="shared" si="4"/>
        <v>1.1929576110111522</v>
      </c>
      <c r="V24" s="18">
        <f t="shared" si="5"/>
        <v>0.24952679870611788</v>
      </c>
    </row>
    <row r="25" spans="1:22" ht="15">
      <c r="A25" s="32" t="s">
        <v>53</v>
      </c>
      <c r="B25" s="18">
        <v>3.5461946922091307</v>
      </c>
      <c r="C25" s="18">
        <v>2.6509500033929609</v>
      </c>
      <c r="D25" s="18">
        <v>2.9245034445774984</v>
      </c>
      <c r="E25" s="18">
        <v>3.6934414191370308</v>
      </c>
      <c r="F25" s="18">
        <v>3.6361061563096042</v>
      </c>
      <c r="G25" s="18">
        <v>3.980928955512709</v>
      </c>
      <c r="H25" s="18">
        <v>4.6634164687498298</v>
      </c>
      <c r="I25" s="18">
        <v>4.827958861750802</v>
      </c>
      <c r="J25" s="18">
        <v>3.4842447748061862</v>
      </c>
      <c r="K25" s="18">
        <v>3.9402496916851857</v>
      </c>
      <c r="L25" s="18">
        <v>4.335982960957752</v>
      </c>
      <c r="M25" s="18">
        <v>3.7370076063907933</v>
      </c>
      <c r="N25" s="18">
        <v>5.7882289291350029</v>
      </c>
      <c r="O25" s="18">
        <v>5.9675755809607915</v>
      </c>
      <c r="P25" s="18">
        <v>3.7243175374759763</v>
      </c>
      <c r="Q25" s="18">
        <f t="shared" si="0"/>
        <v>1.2399597481882982</v>
      </c>
      <c r="R25" s="18">
        <f t="shared" si="1"/>
        <v>6.2960149880278413E-2</v>
      </c>
      <c r="S25" s="18">
        <f t="shared" si="2"/>
        <v>1.2885884002803496</v>
      </c>
      <c r="T25" s="18">
        <f t="shared" si="3"/>
        <v>0.19382898271577545</v>
      </c>
      <c r="U25" s="18">
        <f t="shared" si="4"/>
        <v>1.4225082908154523</v>
      </c>
      <c r="V25" s="18">
        <f t="shared" si="5"/>
        <v>6.1759407054594914E-2</v>
      </c>
    </row>
    <row r="26" spans="1:22" ht="15">
      <c r="A26" s="32" t="s">
        <v>54</v>
      </c>
      <c r="B26" s="18">
        <v>2.1330836814043872</v>
      </c>
      <c r="C26" s="18">
        <v>2.2759695289203683</v>
      </c>
      <c r="D26" s="18">
        <v>2.1016579329488483</v>
      </c>
      <c r="E26" s="18">
        <v>3.7914842569527285</v>
      </c>
      <c r="F26" s="18">
        <v>3.8855770631888693</v>
      </c>
      <c r="G26" s="18">
        <v>3.2300501641711961</v>
      </c>
      <c r="H26" s="18">
        <v>2.3298210539720334</v>
      </c>
      <c r="I26" s="18">
        <v>2.0495982774141384</v>
      </c>
      <c r="J26" s="18">
        <v>1.9166766506446458</v>
      </c>
      <c r="K26" s="18">
        <v>0.88887975906639283</v>
      </c>
      <c r="L26" s="18">
        <v>0.85098234224067548</v>
      </c>
      <c r="M26" s="18">
        <v>0.92285071096612914</v>
      </c>
      <c r="N26" s="18">
        <v>1.8123413904133601</v>
      </c>
      <c r="O26" s="18">
        <v>1.6197214232784969</v>
      </c>
      <c r="P26" s="18">
        <v>1.666636485893904</v>
      </c>
      <c r="Q26" s="18">
        <f t="shared" si="0"/>
        <v>1.6752565494448688</v>
      </c>
      <c r="R26" s="18">
        <f t="shared" si="1"/>
        <v>2.2795824648679935E-3</v>
      </c>
      <c r="S26" s="18">
        <f t="shared" si="2"/>
        <v>1.9148513786708097</v>
      </c>
      <c r="T26" s="18">
        <f t="shared" si="3"/>
        <v>1.9125416652171641E-4</v>
      </c>
      <c r="U26" s="18">
        <f t="shared" si="4"/>
        <v>0.9670366022205561</v>
      </c>
      <c r="V26" s="18">
        <f t="shared" si="5"/>
        <v>0.61933203534967196</v>
      </c>
    </row>
    <row r="27" spans="1:22" ht="15">
      <c r="A27" s="32" t="s">
        <v>307</v>
      </c>
      <c r="B27" s="18">
        <v>0.67564707537441415</v>
      </c>
      <c r="C27" s="18">
        <v>0.62379287805963068</v>
      </c>
      <c r="D27" s="18">
        <v>0.60933626183634093</v>
      </c>
      <c r="E27" s="18">
        <v>1.0114194663469258</v>
      </c>
      <c r="F27" s="18">
        <v>1.1416600960632526</v>
      </c>
      <c r="G27" s="18">
        <v>0.8738276830139946</v>
      </c>
      <c r="H27" s="18">
        <v>0.67036862521711138</v>
      </c>
      <c r="I27" s="18">
        <v>0.63265807258669926</v>
      </c>
      <c r="J27" s="18">
        <v>0.60354783974528203</v>
      </c>
      <c r="K27" s="18">
        <v>0.29903397615382837</v>
      </c>
      <c r="L27" s="18">
        <v>0.31986137805699588</v>
      </c>
      <c r="M27" s="18">
        <v>0.28839084717691554</v>
      </c>
      <c r="N27" s="18">
        <v>0.59692136711974464</v>
      </c>
      <c r="O27" s="18">
        <v>0.47939492840791081</v>
      </c>
      <c r="P27" s="18">
        <v>0.49276713437420444</v>
      </c>
      <c r="Q27" s="18">
        <f t="shared" si="0"/>
        <v>1.5857842429136721</v>
      </c>
      <c r="R27" s="18">
        <f t="shared" si="1"/>
        <v>9.5575318755586371E-3</v>
      </c>
      <c r="S27" s="18">
        <f t="shared" si="2"/>
        <v>1.7294249901540089</v>
      </c>
      <c r="T27" s="18">
        <f t="shared" si="3"/>
        <v>4.49904947618878E-3</v>
      </c>
      <c r="U27" s="18">
        <f t="shared" si="4"/>
        <v>0.99884655010698509</v>
      </c>
      <c r="V27" s="18">
        <f t="shared" si="5"/>
        <v>0.98028727611306721</v>
      </c>
    </row>
    <row r="28" spans="1:22" ht="15">
      <c r="A28" s="32" t="s">
        <v>55</v>
      </c>
      <c r="B28" s="18">
        <v>3.4752987729923079</v>
      </c>
      <c r="C28" s="18">
        <v>3.5880166585534079</v>
      </c>
      <c r="D28" s="18">
        <v>3.5174877652220928</v>
      </c>
      <c r="E28" s="18">
        <v>4.2421382316172362</v>
      </c>
      <c r="F28" s="18">
        <v>4.4511579077427594</v>
      </c>
      <c r="G28" s="18">
        <v>3.7091790599534837</v>
      </c>
      <c r="H28" s="18">
        <v>4.4051191234953535</v>
      </c>
      <c r="I28" s="18">
        <v>4.2445188588543816</v>
      </c>
      <c r="J28" s="18">
        <v>4.0858209905379352</v>
      </c>
      <c r="K28" s="18">
        <v>2.974654392230724</v>
      </c>
      <c r="L28" s="18">
        <v>2.7884779369289325</v>
      </c>
      <c r="M28" s="18">
        <v>2.9708855746534928</v>
      </c>
      <c r="N28" s="18">
        <v>4.4394895003531643</v>
      </c>
      <c r="O28" s="18">
        <v>4.1213567598984007</v>
      </c>
      <c r="P28" s="18">
        <v>3.8542473697003641</v>
      </c>
      <c r="Q28" s="18">
        <f t="shared" si="0"/>
        <v>1.1721676482086114</v>
      </c>
      <c r="R28" s="18">
        <f t="shared" si="1"/>
        <v>5.3040286904259049E-2</v>
      </c>
      <c r="S28" s="18">
        <f t="shared" si="2"/>
        <v>1.4214641836870601</v>
      </c>
      <c r="T28" s="18">
        <f t="shared" si="3"/>
        <v>2.4193258632655232E-3</v>
      </c>
      <c r="U28" s="18">
        <f t="shared" si="4"/>
        <v>1.2036382055360466</v>
      </c>
      <c r="V28" s="18">
        <f t="shared" si="5"/>
        <v>1.8351245939295547E-3</v>
      </c>
    </row>
    <row r="29" spans="1:22" ht="15">
      <c r="A29" s="32" t="s">
        <v>56</v>
      </c>
      <c r="B29" s="18">
        <v>3.9054811034163839</v>
      </c>
      <c r="C29" s="18">
        <v>4.0648975690700189</v>
      </c>
      <c r="D29" s="18">
        <v>3.830438451938146</v>
      </c>
      <c r="E29" s="18">
        <v>4.6988165445988326</v>
      </c>
      <c r="F29" s="18">
        <v>4.8146027580586201</v>
      </c>
      <c r="G29" s="18">
        <v>3.9508183498316933</v>
      </c>
      <c r="H29" s="18">
        <v>4.909860659567534</v>
      </c>
      <c r="I29" s="18">
        <v>4.4801663268809397</v>
      </c>
      <c r="J29" s="18">
        <v>4.3626944394265497</v>
      </c>
      <c r="K29" s="18">
        <v>3.1828650202972208</v>
      </c>
      <c r="L29" s="18">
        <v>3.1038813166854813</v>
      </c>
      <c r="M29" s="18">
        <v>3.419829321716604</v>
      </c>
      <c r="N29" s="18">
        <v>4.9674540765796529</v>
      </c>
      <c r="O29" s="18">
        <v>4.6701415848506418</v>
      </c>
      <c r="P29" s="18">
        <v>4.4803110238442105</v>
      </c>
      <c r="Q29" s="18">
        <f t="shared" si="0"/>
        <v>1.1409580803198585</v>
      </c>
      <c r="R29" s="18">
        <f t="shared" si="1"/>
        <v>0.11817894421032051</v>
      </c>
      <c r="S29" s="18">
        <f t="shared" si="2"/>
        <v>1.4544683090809312</v>
      </c>
      <c r="T29" s="18">
        <f t="shared" si="3"/>
        <v>9.9630038022510475E-4</v>
      </c>
      <c r="U29" s="18">
        <f t="shared" si="4"/>
        <v>1.1654041648870697</v>
      </c>
      <c r="V29" s="18">
        <f t="shared" si="5"/>
        <v>2.2503676706458111E-2</v>
      </c>
    </row>
    <row r="30" spans="1:22" ht="15">
      <c r="A30" s="32" t="s">
        <v>57</v>
      </c>
      <c r="B30" s="18">
        <v>4.8866799056441215</v>
      </c>
      <c r="C30" s="18">
        <v>4.9778114408635279</v>
      </c>
      <c r="D30" s="18">
        <v>4.7871207396329707</v>
      </c>
      <c r="E30" s="18">
        <v>5.9588061888915904</v>
      </c>
      <c r="F30" s="18">
        <v>6.3409652620575114</v>
      </c>
      <c r="G30" s="18">
        <v>5.2035798472491255</v>
      </c>
      <c r="H30" s="18">
        <v>7.2992687004012096</v>
      </c>
      <c r="I30" s="18">
        <v>7.0652555103900365</v>
      </c>
      <c r="J30" s="18">
        <v>5.2412350660083202</v>
      </c>
      <c r="K30" s="18">
        <v>3.7491138766526935</v>
      </c>
      <c r="L30" s="18">
        <v>3.4066557440909433</v>
      </c>
      <c r="M30" s="18">
        <v>3.7500644663625766</v>
      </c>
      <c r="N30" s="18">
        <v>5.7679909564050336</v>
      </c>
      <c r="O30" s="18">
        <v>5.0808173057249739</v>
      </c>
      <c r="P30" s="18">
        <v>4.6752982413551472</v>
      </c>
      <c r="Q30" s="18">
        <f t="shared" si="0"/>
        <v>1.1946365488856443</v>
      </c>
      <c r="R30" s="18">
        <f t="shared" si="1"/>
        <v>4.8477322855578368E-2</v>
      </c>
      <c r="S30" s="18">
        <f t="shared" si="2"/>
        <v>1.423468061176453</v>
      </c>
      <c r="T30" s="18">
        <f t="shared" si="3"/>
        <v>1.0464553777606635E-2</v>
      </c>
      <c r="U30" s="18">
        <f t="shared" si="4"/>
        <v>1.3381298359205958</v>
      </c>
      <c r="V30" s="18">
        <f t="shared" si="5"/>
        <v>6.4699908235254719E-2</v>
      </c>
    </row>
    <row r="31" spans="1:22" ht="15">
      <c r="A31" s="32" t="s">
        <v>58</v>
      </c>
      <c r="B31" s="18">
        <v>3.27301272347492</v>
      </c>
      <c r="C31" s="18">
        <v>2.8656504319378917</v>
      </c>
      <c r="D31" s="18">
        <v>3.4284479275691666</v>
      </c>
      <c r="E31" s="18">
        <v>2.9921007027630653</v>
      </c>
      <c r="F31" s="18">
        <v>2.9620519224998052</v>
      </c>
      <c r="G31" s="18">
        <v>2.8160293616870371</v>
      </c>
      <c r="H31" s="18">
        <v>4.4511319377114127</v>
      </c>
      <c r="I31" s="18">
        <v>4.4276269940092146</v>
      </c>
      <c r="J31" s="18">
        <v>4.0450036730888383</v>
      </c>
      <c r="K31" s="18">
        <v>3.5190301289615791</v>
      </c>
      <c r="L31" s="18">
        <v>3.203030796529593</v>
      </c>
      <c r="M31" s="18">
        <v>3.319793091298735</v>
      </c>
      <c r="N31" s="18">
        <v>4.7677053108055016</v>
      </c>
      <c r="O31" s="18">
        <v>3.91145304715001</v>
      </c>
      <c r="P31" s="18">
        <v>3.5719375011570462</v>
      </c>
      <c r="Q31" s="18">
        <f t="shared" si="0"/>
        <v>0.91670117665408413</v>
      </c>
      <c r="R31" s="18">
        <f t="shared" si="1"/>
        <v>0.20654101105670095</v>
      </c>
      <c r="S31" s="18">
        <f t="shared" si="2"/>
        <v>1.2200033817090761</v>
      </c>
      <c r="T31" s="18">
        <f t="shared" si="3"/>
        <v>0.11563326960044758</v>
      </c>
      <c r="U31" s="18">
        <f t="shared" si="4"/>
        <v>1.3508531982866088</v>
      </c>
      <c r="V31" s="18">
        <f t="shared" si="5"/>
        <v>6.3133230440005671E-3</v>
      </c>
    </row>
    <row r="32" spans="1:22" ht="15">
      <c r="A32" s="32" t="s">
        <v>59</v>
      </c>
      <c r="B32" s="18">
        <v>5.7613526439611755</v>
      </c>
      <c r="C32" s="18">
        <v>5.412550931696682</v>
      </c>
      <c r="D32" s="18">
        <v>5.5966973250444072</v>
      </c>
      <c r="E32" s="18">
        <v>5.8608532104440574</v>
      </c>
      <c r="F32" s="18">
        <v>6.5426579088883301</v>
      </c>
      <c r="G32" s="18">
        <v>5.3032969840708883</v>
      </c>
      <c r="H32" s="18">
        <v>5.4832404513832689</v>
      </c>
      <c r="I32" s="18">
        <v>6.4310655142688926</v>
      </c>
      <c r="J32" s="18">
        <v>5.2893956629578991</v>
      </c>
      <c r="K32" s="18">
        <v>2.9681498569216629</v>
      </c>
      <c r="L32" s="18">
        <v>2.8569720995704881</v>
      </c>
      <c r="M32" s="18">
        <v>2.4000100793868957</v>
      </c>
      <c r="N32" s="18">
        <v>3.9825739223103094</v>
      </c>
      <c r="O32" s="18">
        <v>3.1530596311591599</v>
      </c>
      <c r="P32" s="18">
        <v>2.7516505172947321</v>
      </c>
      <c r="Q32" s="18">
        <f t="shared" si="0"/>
        <v>1.0558243087557948</v>
      </c>
      <c r="R32" s="18">
        <f t="shared" si="1"/>
        <v>0.44903177674551192</v>
      </c>
      <c r="S32" s="18">
        <f t="shared" si="2"/>
        <v>1.2020821097624503</v>
      </c>
      <c r="T32" s="18">
        <f t="shared" si="3"/>
        <v>0.24016667238510642</v>
      </c>
      <c r="U32" s="18">
        <f t="shared" si="4"/>
        <v>1.0258249975938349</v>
      </c>
      <c r="V32" s="18">
        <f t="shared" si="5"/>
        <v>0.71398159361352853</v>
      </c>
    </row>
    <row r="33" spans="1:22" ht="15">
      <c r="A33" s="32" t="s">
        <v>60</v>
      </c>
      <c r="B33" s="18">
        <v>256.6993378298522</v>
      </c>
      <c r="C33" s="18">
        <v>259.56079954461057</v>
      </c>
      <c r="D33" s="18">
        <v>257.84716779885269</v>
      </c>
      <c r="E33" s="18">
        <v>341.35992688767362</v>
      </c>
      <c r="F33" s="18">
        <v>343.04594567722484</v>
      </c>
      <c r="G33" s="18">
        <v>314.78098119331241</v>
      </c>
      <c r="H33" s="18">
        <v>325.76284490038125</v>
      </c>
      <c r="I33" s="18">
        <v>306.00523287645206</v>
      </c>
      <c r="J33" s="18">
        <v>284.00652685474034</v>
      </c>
      <c r="K33" s="18">
        <v>139.20449023176167</v>
      </c>
      <c r="L33" s="18">
        <v>123.03802876001319</v>
      </c>
      <c r="M33" s="18">
        <v>132.02375321337021</v>
      </c>
      <c r="N33" s="18">
        <v>199.25826723779375</v>
      </c>
      <c r="O33" s="18">
        <v>178.0609528425895</v>
      </c>
      <c r="P33" s="18">
        <v>198.41333163893322</v>
      </c>
      <c r="Q33" s="18">
        <f t="shared" si="0"/>
        <v>1.2907601402036919</v>
      </c>
      <c r="R33" s="18">
        <f t="shared" si="1"/>
        <v>1.2261580104031397E-3</v>
      </c>
      <c r="S33" s="18">
        <f t="shared" si="2"/>
        <v>1.4602632593937694</v>
      </c>
      <c r="T33" s="18">
        <f t="shared" si="3"/>
        <v>1.9357193829089027E-3</v>
      </c>
      <c r="U33" s="18">
        <f t="shared" si="4"/>
        <v>1.1830073150214491</v>
      </c>
      <c r="V33" s="18">
        <f t="shared" si="5"/>
        <v>1.7446532438897308E-2</v>
      </c>
    </row>
    <row r="34" spans="1:22" ht="15">
      <c r="A34" s="32" t="s">
        <v>313</v>
      </c>
      <c r="B34" s="18">
        <v>37.641449133514982</v>
      </c>
      <c r="C34" s="18">
        <v>40.849355619219779</v>
      </c>
      <c r="D34" s="18">
        <v>38.403937592010934</v>
      </c>
      <c r="E34" s="18">
        <v>55.910377836329012</v>
      </c>
      <c r="F34" s="18">
        <v>58.409970114059341</v>
      </c>
      <c r="G34" s="18">
        <v>46.911219708165589</v>
      </c>
      <c r="H34" s="18">
        <v>47.214200764488531</v>
      </c>
      <c r="I34" s="18">
        <v>43.779824045624522</v>
      </c>
      <c r="J34" s="18">
        <v>41.792389826733768</v>
      </c>
      <c r="K34" s="18">
        <v>25.770049813012921</v>
      </c>
      <c r="L34" s="18">
        <v>24.176096283176676</v>
      </c>
      <c r="M34" s="18">
        <v>26.045700753305042</v>
      </c>
      <c r="N34" s="18">
        <v>39.96717493357162</v>
      </c>
      <c r="O34" s="18">
        <v>36.073100719506115</v>
      </c>
      <c r="P34" s="18">
        <v>35.171189717642811</v>
      </c>
      <c r="Q34" s="18">
        <f t="shared" si="0"/>
        <v>1.3792884472344378</v>
      </c>
      <c r="R34" s="18">
        <f t="shared" si="1"/>
        <v>1.5112182020005669E-2</v>
      </c>
      <c r="S34" s="18">
        <f t="shared" si="2"/>
        <v>1.4634657529903177</v>
      </c>
      <c r="T34" s="18">
        <f t="shared" si="3"/>
        <v>1.7630139171947753E-3</v>
      </c>
      <c r="U34" s="18">
        <f t="shared" si="4"/>
        <v>1.1359485634112905</v>
      </c>
      <c r="V34" s="18">
        <f t="shared" si="5"/>
        <v>4.6190419630609554E-2</v>
      </c>
    </row>
    <row r="35" spans="1:22" ht="15">
      <c r="A35" s="32" t="s">
        <v>61</v>
      </c>
      <c r="B35" s="18">
        <v>90.159679534289097</v>
      </c>
      <c r="C35" s="18">
        <v>93.330907670827656</v>
      </c>
      <c r="D35" s="18">
        <v>87.281897804189995</v>
      </c>
      <c r="E35" s="18">
        <v>123.85771831566494</v>
      </c>
      <c r="F35" s="18">
        <v>124.78706461766495</v>
      </c>
      <c r="G35" s="18">
        <v>107.35168599783402</v>
      </c>
      <c r="H35" s="18">
        <v>91.813926460779783</v>
      </c>
      <c r="I35" s="18">
        <v>85.548433234477869</v>
      </c>
      <c r="J35" s="18">
        <v>80.832865350278965</v>
      </c>
      <c r="K35" s="18">
        <v>76.964944819358408</v>
      </c>
      <c r="L35" s="18">
        <v>75.980141700222475</v>
      </c>
      <c r="M35" s="18">
        <v>75.355674362541194</v>
      </c>
      <c r="N35" s="18">
        <v>110.47964310059044</v>
      </c>
      <c r="O35" s="18">
        <v>101.91561875605633</v>
      </c>
      <c r="P35" s="18">
        <v>91.503846931875543</v>
      </c>
      <c r="Q35" s="18">
        <f t="shared" si="0"/>
        <v>1.3147438851437505</v>
      </c>
      <c r="R35" s="18">
        <f t="shared" si="1"/>
        <v>8.6903459999956561E-3</v>
      </c>
      <c r="S35" s="18">
        <f t="shared" si="2"/>
        <v>1.3311348924738526</v>
      </c>
      <c r="T35" s="18">
        <f t="shared" si="3"/>
        <v>1.0211591792722442E-2</v>
      </c>
      <c r="U35" s="18">
        <f t="shared" si="4"/>
        <v>0.95355045043318254</v>
      </c>
      <c r="V35" s="18">
        <f t="shared" si="5"/>
        <v>0.31225480453927057</v>
      </c>
    </row>
    <row r="36" spans="1:22" ht="15">
      <c r="A36" s="32" t="s">
        <v>62</v>
      </c>
      <c r="B36" s="18">
        <v>16.93673725396776</v>
      </c>
      <c r="C36" s="18">
        <v>17.334612768936115</v>
      </c>
      <c r="D36" s="18">
        <v>16.334499257862223</v>
      </c>
      <c r="E36" s="18">
        <v>22.411709938690418</v>
      </c>
      <c r="F36" s="18">
        <v>23.312129248091274</v>
      </c>
      <c r="G36" s="18">
        <v>19.633112500989554</v>
      </c>
      <c r="H36" s="18">
        <v>19.09876844556991</v>
      </c>
      <c r="I36" s="18">
        <v>18.006980263397288</v>
      </c>
      <c r="J36" s="18">
        <v>16.57629300520092</v>
      </c>
      <c r="K36" s="18">
        <v>11.292706931961456</v>
      </c>
      <c r="L36" s="18">
        <v>11.224992053950622</v>
      </c>
      <c r="M36" s="18">
        <v>12.122269482814604</v>
      </c>
      <c r="N36" s="18">
        <v>18.516784481504942</v>
      </c>
      <c r="O36" s="18">
        <v>17.534481346893443</v>
      </c>
      <c r="P36" s="18">
        <v>17.034435249012621</v>
      </c>
      <c r="Q36" s="18">
        <f t="shared" si="0"/>
        <v>1.2914900671889651</v>
      </c>
      <c r="R36" s="18">
        <f t="shared" si="1"/>
        <v>1.2692476360786695E-2</v>
      </c>
      <c r="S36" s="18">
        <f t="shared" si="2"/>
        <v>1.5324985392332942</v>
      </c>
      <c r="T36" s="18">
        <f t="shared" si="3"/>
        <v>2.9791781203977074E-4</v>
      </c>
      <c r="U36" s="18">
        <f t="shared" si="4"/>
        <v>1.0607872899501207</v>
      </c>
      <c r="V36" s="18">
        <f t="shared" si="5"/>
        <v>0.26208090856987387</v>
      </c>
    </row>
    <row r="37" spans="1:22" ht="15">
      <c r="A37" s="32" t="s">
        <v>63</v>
      </c>
      <c r="B37" s="18">
        <v>185.97363204018851</v>
      </c>
      <c r="C37" s="18">
        <v>197.20399826429167</v>
      </c>
      <c r="D37" s="18">
        <v>187.70739964434557</v>
      </c>
      <c r="E37" s="18">
        <v>220.21182207285065</v>
      </c>
      <c r="F37" s="18">
        <v>222.13545948821499</v>
      </c>
      <c r="G37" s="18">
        <v>193.34606580342825</v>
      </c>
      <c r="H37" s="18">
        <v>234.7802354226321</v>
      </c>
      <c r="I37" s="18">
        <v>215.23531769849697</v>
      </c>
      <c r="J37" s="18">
        <v>205.03542519591574</v>
      </c>
      <c r="K37" s="18">
        <v>152.11974742265917</v>
      </c>
      <c r="L37" s="18">
        <v>152.42181005782726</v>
      </c>
      <c r="M37" s="18">
        <v>161.38877349427361</v>
      </c>
      <c r="N37" s="18">
        <v>224.54428487696467</v>
      </c>
      <c r="O37" s="18">
        <v>213.36039940435865</v>
      </c>
      <c r="P37" s="18">
        <v>205.72348477860959</v>
      </c>
      <c r="Q37" s="18">
        <f t="shared" si="0"/>
        <v>1.1135225378417744</v>
      </c>
      <c r="R37" s="18">
        <f t="shared" si="1"/>
        <v>9.5138405327330408E-2</v>
      </c>
      <c r="S37" s="18">
        <f t="shared" si="2"/>
        <v>1.3813828511945467</v>
      </c>
      <c r="T37" s="18">
        <f t="shared" si="3"/>
        <v>6.9334042551548241E-4</v>
      </c>
      <c r="U37" s="18">
        <f t="shared" si="4"/>
        <v>1.147430645318837</v>
      </c>
      <c r="V37" s="18">
        <f t="shared" si="5"/>
        <v>4.0539627021256845E-2</v>
      </c>
    </row>
    <row r="38" spans="1:22" ht="15">
      <c r="A38" s="32" t="s">
        <v>64</v>
      </c>
      <c r="B38" s="18">
        <v>226.76221322647964</v>
      </c>
      <c r="C38" s="18">
        <v>236.58873151321038</v>
      </c>
      <c r="D38" s="18">
        <v>218.5985719185129</v>
      </c>
      <c r="E38" s="18">
        <v>281.17461164444546</v>
      </c>
      <c r="F38" s="18">
        <v>283.02538662309121</v>
      </c>
      <c r="G38" s="18">
        <v>242.08984979586123</v>
      </c>
      <c r="H38" s="18">
        <v>186.60577183960919</v>
      </c>
      <c r="I38" s="18">
        <v>174.41865553404651</v>
      </c>
      <c r="J38" s="18">
        <v>163.97421873569351</v>
      </c>
      <c r="K38" s="18">
        <v>117.09128188094418</v>
      </c>
      <c r="L38" s="18">
        <v>114.50665834582044</v>
      </c>
      <c r="M38" s="18">
        <v>113.99886541608205</v>
      </c>
      <c r="N38" s="18">
        <v>149.63306754556868</v>
      </c>
      <c r="O38" s="18">
        <v>142.84716393319366</v>
      </c>
      <c r="P38" s="18">
        <v>126.44783058162712</v>
      </c>
      <c r="Q38" s="18">
        <f t="shared" si="0"/>
        <v>1.1823306980471329</v>
      </c>
      <c r="R38" s="18">
        <f t="shared" si="1"/>
        <v>4.4413173527953619E-2</v>
      </c>
      <c r="S38" s="18">
        <f t="shared" si="2"/>
        <v>1.2121873096631748</v>
      </c>
      <c r="T38" s="18">
        <f t="shared" si="3"/>
        <v>2.4496444188472553E-2</v>
      </c>
      <c r="U38" s="18">
        <f t="shared" si="4"/>
        <v>0.76984972242818028</v>
      </c>
      <c r="V38" s="18">
        <f t="shared" si="5"/>
        <v>3.3189584175208568E-3</v>
      </c>
    </row>
    <row r="39" spans="1:22" ht="15">
      <c r="A39" s="32" t="s">
        <v>65</v>
      </c>
      <c r="B39" s="18">
        <v>5.4048464553894586</v>
      </c>
      <c r="C39" s="18">
        <v>5.6214648442281652</v>
      </c>
      <c r="D39" s="18">
        <v>5.3893453755434351</v>
      </c>
      <c r="E39" s="18">
        <v>6.0430807029649563</v>
      </c>
      <c r="F39" s="18">
        <v>6.1290699654366652</v>
      </c>
      <c r="G39" s="18">
        <v>5.4574728389005811</v>
      </c>
      <c r="H39" s="18">
        <v>7.2737428776349127</v>
      </c>
      <c r="I39" s="18">
        <v>6.7031583652092754</v>
      </c>
      <c r="J39" s="18">
        <v>6.1862004536077908</v>
      </c>
      <c r="K39" s="18">
        <v>5.3870388927508905</v>
      </c>
      <c r="L39" s="18">
        <v>5.3661916208756599</v>
      </c>
      <c r="M39" s="18">
        <v>5.6548255409997106</v>
      </c>
      <c r="N39" s="18">
        <v>6.7103860056999771</v>
      </c>
      <c r="O39" s="18">
        <v>6.4178456181455221</v>
      </c>
      <c r="P39" s="18">
        <v>6.0523499795790094</v>
      </c>
      <c r="Q39" s="18">
        <f t="shared" si="0"/>
        <v>1.0739517678862049</v>
      </c>
      <c r="R39" s="18">
        <f t="shared" si="1"/>
        <v>0.14501022391500995</v>
      </c>
      <c r="S39" s="18">
        <f t="shared" si="2"/>
        <v>1.1689734322925189</v>
      </c>
      <c r="T39" s="18">
        <f t="shared" si="3"/>
        <v>1.2033962641708223E-2</v>
      </c>
      <c r="U39" s="18">
        <f t="shared" si="4"/>
        <v>1.2282848073303869</v>
      </c>
      <c r="V39" s="18">
        <f t="shared" si="5"/>
        <v>1.8013535613829172E-2</v>
      </c>
    </row>
    <row r="40" spans="1:22" ht="15">
      <c r="A40" s="32" t="s">
        <v>66</v>
      </c>
      <c r="B40" s="18">
        <v>9.1706751215307669</v>
      </c>
      <c r="C40" s="18">
        <v>9.7914660998283427</v>
      </c>
      <c r="D40" s="18">
        <v>9.1376078817221469</v>
      </c>
      <c r="E40" s="18">
        <v>12.203133974920032</v>
      </c>
      <c r="F40" s="18">
        <v>12.302633179398898</v>
      </c>
      <c r="G40" s="18">
        <v>10.876321696195742</v>
      </c>
      <c r="H40" s="18">
        <v>9.7559034237696185</v>
      </c>
      <c r="I40" s="18">
        <v>8.7896123649322515</v>
      </c>
      <c r="J40" s="18">
        <v>8.4417543749290314</v>
      </c>
      <c r="K40" s="18">
        <v>5.1135568891787306</v>
      </c>
      <c r="L40" s="18">
        <v>5.184404356846378</v>
      </c>
      <c r="M40" s="18">
        <v>5.2780123520688242</v>
      </c>
      <c r="N40" s="18">
        <v>6.7903577763202119</v>
      </c>
      <c r="O40" s="18">
        <v>6.3173598343531339</v>
      </c>
      <c r="P40" s="18">
        <v>5.7205706419846578</v>
      </c>
      <c r="Q40" s="18">
        <f t="shared" si="0"/>
        <v>1.2591603120981205</v>
      </c>
      <c r="R40" s="18">
        <f t="shared" si="1"/>
        <v>8.6981895529377757E-3</v>
      </c>
      <c r="S40" s="18">
        <f t="shared" si="2"/>
        <v>1.2088032978536933</v>
      </c>
      <c r="T40" s="18">
        <f t="shared" si="3"/>
        <v>2.5772811394919173E-2</v>
      </c>
      <c r="U40" s="18">
        <f t="shared" si="4"/>
        <v>0.96040964866378942</v>
      </c>
      <c r="V40" s="18">
        <f t="shared" si="5"/>
        <v>0.45336075748703308</v>
      </c>
    </row>
    <row r="41" spans="1:22" ht="15">
      <c r="A41" s="32" t="s">
        <v>67</v>
      </c>
      <c r="B41" s="18">
        <v>2.6568628580872669</v>
      </c>
      <c r="C41" s="18">
        <v>2.7273657103733995</v>
      </c>
      <c r="D41" s="18">
        <v>2.5940639952856799</v>
      </c>
      <c r="E41" s="18">
        <v>3.4037511491556018</v>
      </c>
      <c r="F41" s="18">
        <v>3.393984991464067</v>
      </c>
      <c r="G41" s="18">
        <v>2.860409084014039</v>
      </c>
      <c r="H41" s="18">
        <v>2.7911439632853132</v>
      </c>
      <c r="I41" s="18">
        <v>2.7275144131469387</v>
      </c>
      <c r="J41" s="18">
        <v>2.6480249209370879</v>
      </c>
      <c r="K41" s="18">
        <v>1.7247581492628783</v>
      </c>
      <c r="L41" s="18">
        <v>1.7524886652197456</v>
      </c>
      <c r="M41" s="18">
        <v>1.7345494143187441</v>
      </c>
      <c r="N41" s="18">
        <v>2.2499227768257062</v>
      </c>
      <c r="O41" s="18">
        <v>2.1754164453969764</v>
      </c>
      <c r="P41" s="18">
        <v>1.9794963174564468</v>
      </c>
      <c r="Q41" s="18">
        <f t="shared" si="0"/>
        <v>1.2105529030761137</v>
      </c>
      <c r="R41" s="18">
        <f t="shared" si="1"/>
        <v>3.8028675187906764E-2</v>
      </c>
      <c r="S41" s="18">
        <f t="shared" si="2"/>
        <v>1.2289113500418152</v>
      </c>
      <c r="T41" s="18">
        <f t="shared" si="3"/>
        <v>8.0070598407640421E-3</v>
      </c>
      <c r="U41" s="18">
        <f t="shared" si="4"/>
        <v>1.0236129136801837</v>
      </c>
      <c r="V41" s="18">
        <f t="shared" si="5"/>
        <v>0.32894728296905107</v>
      </c>
    </row>
    <row r="42" spans="1:22" ht="15">
      <c r="A42" s="32" t="s">
        <v>68</v>
      </c>
      <c r="B42" s="18">
        <v>27.256821265269419</v>
      </c>
      <c r="C42" s="18">
        <v>29.365070555514205</v>
      </c>
      <c r="D42" s="18">
        <v>26.860653258641136</v>
      </c>
      <c r="E42" s="18">
        <v>26.821358244068886</v>
      </c>
      <c r="F42" s="18">
        <v>26.745941529434063</v>
      </c>
      <c r="G42" s="18">
        <v>23.016860575433348</v>
      </c>
      <c r="H42" s="18">
        <v>35.059418212289884</v>
      </c>
      <c r="I42" s="18">
        <v>31.769059743356753</v>
      </c>
      <c r="J42" s="18">
        <v>30.20443620740571</v>
      </c>
      <c r="K42" s="18">
        <v>20.755791431144132</v>
      </c>
      <c r="L42" s="18">
        <v>20.215040959944325</v>
      </c>
      <c r="M42" s="18">
        <v>21.600408760875077</v>
      </c>
      <c r="N42" s="18">
        <v>26.288531684454782</v>
      </c>
      <c r="O42" s="18">
        <v>25.036076220610973</v>
      </c>
      <c r="P42" s="18">
        <v>23.65729433320567</v>
      </c>
      <c r="Q42" s="18">
        <f t="shared" si="0"/>
        <v>0.91736734039522416</v>
      </c>
      <c r="R42" s="18">
        <f t="shared" si="1"/>
        <v>0.19446134858902356</v>
      </c>
      <c r="S42" s="18">
        <f t="shared" si="2"/>
        <v>1.1983444927385531</v>
      </c>
      <c r="T42" s="18">
        <f t="shared" si="3"/>
        <v>8.58924501221843E-3</v>
      </c>
      <c r="U42" s="18">
        <f t="shared" si="4"/>
        <v>1.1623137994982762</v>
      </c>
      <c r="V42" s="18">
        <f t="shared" si="5"/>
        <v>5.0120877394895902E-2</v>
      </c>
    </row>
    <row r="43" spans="1:22" ht="15">
      <c r="A43" s="32" t="s">
        <v>69</v>
      </c>
      <c r="B43" s="18">
        <v>25.323311811602061</v>
      </c>
      <c r="C43" s="18">
        <v>26.28208460624694</v>
      </c>
      <c r="D43" s="18">
        <v>23.900370374645192</v>
      </c>
      <c r="E43" s="18">
        <v>27.708442061260346</v>
      </c>
      <c r="F43" s="18">
        <v>27.74495660400699</v>
      </c>
      <c r="G43" s="18">
        <v>23.124273549071425</v>
      </c>
      <c r="H43" s="18">
        <v>21.57737315589246</v>
      </c>
      <c r="I43" s="18">
        <v>20.30196508571758</v>
      </c>
      <c r="J43" s="18">
        <v>19.321940964697941</v>
      </c>
      <c r="K43" s="18">
        <v>11.229838959817446</v>
      </c>
      <c r="L43" s="18">
        <v>10.622419283673679</v>
      </c>
      <c r="M43" s="18">
        <v>11.358789203568596</v>
      </c>
      <c r="N43" s="18">
        <v>12.690614656624392</v>
      </c>
      <c r="O43" s="18">
        <v>12.149422280218827</v>
      </c>
      <c r="P43" s="18">
        <v>10.835373099932323</v>
      </c>
      <c r="Q43" s="18">
        <f t="shared" si="0"/>
        <v>1.040684381502764</v>
      </c>
      <c r="R43" s="18">
        <f t="shared" si="1"/>
        <v>0.575760052373682</v>
      </c>
      <c r="S43" s="18">
        <f t="shared" si="2"/>
        <v>1.0742030974375065</v>
      </c>
      <c r="T43" s="18">
        <f t="shared" si="3"/>
        <v>0.24005077784405904</v>
      </c>
      <c r="U43" s="18">
        <f t="shared" si="4"/>
        <v>0.81055105862976051</v>
      </c>
      <c r="V43" s="18">
        <f t="shared" si="5"/>
        <v>7.4267506578972143E-3</v>
      </c>
    </row>
    <row r="44" spans="1:22" ht="15">
      <c r="A44" s="32" t="s">
        <v>314</v>
      </c>
      <c r="B44" s="18">
        <v>0.81711532448163327</v>
      </c>
      <c r="C44" s="18">
        <v>0.96059106215483958</v>
      </c>
      <c r="D44" s="18">
        <v>0.87324122598454157</v>
      </c>
      <c r="E44" s="18">
        <v>1.2890410571261355</v>
      </c>
      <c r="F44" s="18">
        <v>1.32063293844713</v>
      </c>
      <c r="G44" s="18">
        <v>1.214899785041561</v>
      </c>
      <c r="H44" s="18">
        <v>0.86593959488541894</v>
      </c>
      <c r="I44" s="18">
        <v>0.82438421350943503</v>
      </c>
      <c r="J44" s="18">
        <v>0.87778282813227737</v>
      </c>
      <c r="K44" s="18">
        <v>0.66764015488151263</v>
      </c>
      <c r="L44" s="18">
        <v>0.62424359534855189</v>
      </c>
      <c r="M44" s="18">
        <v>0.67151053299371799</v>
      </c>
      <c r="N44" s="18">
        <v>0.97218512850164651</v>
      </c>
      <c r="O44" s="18">
        <v>0.9238069836617282</v>
      </c>
      <c r="P44" s="18">
        <v>0.94425534649716691</v>
      </c>
      <c r="Q44" s="18">
        <f t="shared" si="0"/>
        <v>1.4427194873283211</v>
      </c>
      <c r="R44" s="18">
        <f t="shared" si="1"/>
        <v>1.6951594400106856E-3</v>
      </c>
      <c r="S44" s="18">
        <f t="shared" si="2"/>
        <v>1.4466006562864262</v>
      </c>
      <c r="T44" s="18">
        <f t="shared" si="3"/>
        <v>1.4447321312300324E-4</v>
      </c>
      <c r="U44" s="18">
        <f t="shared" si="4"/>
        <v>0.96875042882798512</v>
      </c>
      <c r="V44" s="18">
        <f t="shared" si="5"/>
        <v>0.57077700681051913</v>
      </c>
    </row>
    <row r="45" spans="1:22" ht="15">
      <c r="A45" s="32" t="s">
        <v>70</v>
      </c>
      <c r="B45" s="18">
        <v>1.7037267199949435</v>
      </c>
      <c r="C45" s="18">
        <v>1.8635499919175262</v>
      </c>
      <c r="D45" s="18">
        <v>1.6928894438651421</v>
      </c>
      <c r="E45" s="18">
        <v>2.2634777799153749</v>
      </c>
      <c r="F45" s="18">
        <v>2.313148999190493</v>
      </c>
      <c r="G45" s="18">
        <v>1.977005207213588</v>
      </c>
      <c r="H45" s="18">
        <v>2.1982551289224417</v>
      </c>
      <c r="I45" s="18">
        <v>1.9655748690416219</v>
      </c>
      <c r="J45" s="18">
        <v>1.8823766641236062</v>
      </c>
      <c r="K45" s="18">
        <v>1.3581758891555196</v>
      </c>
      <c r="L45" s="18">
        <v>1.4411717839052713</v>
      </c>
      <c r="M45" s="18">
        <v>1.3934730410744287</v>
      </c>
      <c r="N45" s="18">
        <v>2.086357872387437</v>
      </c>
      <c r="O45" s="18">
        <v>2.0012218918313409</v>
      </c>
      <c r="P45" s="18">
        <v>1.9072582035167736</v>
      </c>
      <c r="Q45" s="18">
        <f t="shared" si="0"/>
        <v>1.2458982838633603</v>
      </c>
      <c r="R45" s="18">
        <f t="shared" si="1"/>
        <v>2.1932233614029174E-2</v>
      </c>
      <c r="S45" s="18">
        <f t="shared" si="2"/>
        <v>1.4297863840266785</v>
      </c>
      <c r="T45" s="18">
        <f t="shared" si="3"/>
        <v>4.5987598279597687E-4</v>
      </c>
      <c r="U45" s="18">
        <f t="shared" si="4"/>
        <v>1.1494326382535833</v>
      </c>
      <c r="V45" s="18">
        <f t="shared" si="5"/>
        <v>7.4849158106882599E-2</v>
      </c>
    </row>
    <row r="46" spans="1:22" ht="15">
      <c r="A46" s="32" t="s">
        <v>71</v>
      </c>
      <c r="B46" s="18">
        <v>1.9754381996104562</v>
      </c>
      <c r="C46" s="18">
        <v>1.9773151549922217</v>
      </c>
      <c r="D46" s="18">
        <v>2.007464161129799</v>
      </c>
      <c r="E46" s="18">
        <v>2.5200141865847683</v>
      </c>
      <c r="F46" s="18">
        <v>2.6989237944592732</v>
      </c>
      <c r="G46" s="18">
        <v>2.3619681974290727</v>
      </c>
      <c r="H46" s="18">
        <v>1.7034325032736251</v>
      </c>
      <c r="I46" s="18">
        <v>1.6407480107651409</v>
      </c>
      <c r="J46" s="18">
        <v>1.5571864072990969</v>
      </c>
      <c r="K46" s="18">
        <v>0.9769202190507652</v>
      </c>
      <c r="L46" s="18">
        <v>0.89308565952266661</v>
      </c>
      <c r="M46" s="18">
        <v>1.0062804093521636</v>
      </c>
      <c r="N46" s="18">
        <v>1.2947882333808156</v>
      </c>
      <c r="O46" s="18">
        <v>1.2926387574097968</v>
      </c>
      <c r="P46" s="18">
        <v>1.1764492841604022</v>
      </c>
      <c r="Q46" s="18">
        <f t="shared" si="0"/>
        <v>1.2719177040875937</v>
      </c>
      <c r="R46" s="18">
        <f t="shared" si="1"/>
        <v>5.2620146545092183E-3</v>
      </c>
      <c r="S46" s="18">
        <f t="shared" si="2"/>
        <v>1.308588887952999</v>
      </c>
      <c r="T46" s="18">
        <f t="shared" si="3"/>
        <v>4.632066339031799E-3</v>
      </c>
      <c r="U46" s="18">
        <f t="shared" si="4"/>
        <v>0.82234698790779148</v>
      </c>
      <c r="V46" s="18">
        <f t="shared" si="5"/>
        <v>1.2670811136889532E-3</v>
      </c>
    </row>
    <row r="47" spans="1:22" ht="15">
      <c r="A47" s="32" t="s">
        <v>72</v>
      </c>
      <c r="B47" s="18">
        <v>1.0037681171080812</v>
      </c>
      <c r="C47" s="18">
        <v>1.0757233261585959</v>
      </c>
      <c r="D47" s="18">
        <v>1.0090262609635403</v>
      </c>
      <c r="E47" s="18">
        <v>1.3281818768287563</v>
      </c>
      <c r="F47" s="18">
        <v>1.3552034289491788</v>
      </c>
      <c r="G47" s="18">
        <v>1.1367866457377818</v>
      </c>
      <c r="H47" s="18">
        <v>0.6628076552334724</v>
      </c>
      <c r="I47" s="18">
        <v>0.61835864722873679</v>
      </c>
      <c r="J47" s="18">
        <v>0.65765023557744307</v>
      </c>
      <c r="K47" s="18">
        <v>2.1231007700621811</v>
      </c>
      <c r="L47" s="18">
        <v>2.1533725570636002</v>
      </c>
      <c r="M47" s="18">
        <v>2.0995499891397147</v>
      </c>
      <c r="N47" s="18">
        <v>2.2807402399537819</v>
      </c>
      <c r="O47" s="18">
        <v>2.0759209307253625</v>
      </c>
      <c r="P47" s="18">
        <v>1.4661528763648544</v>
      </c>
      <c r="Q47" s="18">
        <f t="shared" si="0"/>
        <v>1.2368949500543196</v>
      </c>
      <c r="R47" s="18">
        <f t="shared" si="1"/>
        <v>2.8252793866825415E-2</v>
      </c>
      <c r="S47" s="18">
        <f t="shared" si="2"/>
        <v>0.91323600279029116</v>
      </c>
      <c r="T47" s="18">
        <f t="shared" si="3"/>
        <v>0.49375435050772881</v>
      </c>
      <c r="U47" s="18">
        <f t="shared" si="4"/>
        <v>0.62774985404297146</v>
      </c>
      <c r="V47" s="18">
        <f t="shared" si="5"/>
        <v>1.4473343779373047E-4</v>
      </c>
    </row>
    <row r="48" spans="1:22" ht="15">
      <c r="A48" s="32" t="s">
        <v>73</v>
      </c>
      <c r="B48" s="18">
        <v>0.22844164244952891</v>
      </c>
      <c r="C48" s="18">
        <v>0.25179913146719385</v>
      </c>
      <c r="D48" s="18">
        <v>0.24677169600480708</v>
      </c>
      <c r="E48" s="18">
        <v>0.33284885485760696</v>
      </c>
      <c r="F48" s="18">
        <v>0.32208594146971747</v>
      </c>
      <c r="G48" s="18">
        <v>0.25162675494240339</v>
      </c>
      <c r="H48" s="18">
        <v>0.18530709278447344</v>
      </c>
      <c r="I48" s="18">
        <v>0.16145859835278548</v>
      </c>
      <c r="J48" s="18">
        <v>0.1612615699735705</v>
      </c>
      <c r="K48" s="18">
        <v>0.56550442132827428</v>
      </c>
      <c r="L48" s="18">
        <v>0.56554394095266391</v>
      </c>
      <c r="M48" s="18">
        <v>0.59872554775295228</v>
      </c>
      <c r="N48" s="18">
        <v>0.62168101117470131</v>
      </c>
      <c r="O48" s="18">
        <v>0.53140315759126622</v>
      </c>
      <c r="P48" s="18">
        <v>0.38911438347475474</v>
      </c>
      <c r="Q48" s="18">
        <f t="shared" si="0"/>
        <v>1.2469683654361219</v>
      </c>
      <c r="R48" s="18">
        <f t="shared" si="1"/>
        <v>8.6343245258681381E-2</v>
      </c>
      <c r="S48" s="18">
        <f t="shared" si="2"/>
        <v>0.89156076600236567</v>
      </c>
      <c r="T48" s="18">
        <f t="shared" si="3"/>
        <v>0.41357287760116512</v>
      </c>
      <c r="U48" s="18">
        <f t="shared" si="4"/>
        <v>0.69878754784723751</v>
      </c>
      <c r="V48" s="18">
        <f t="shared" si="5"/>
        <v>2.3986393313887942E-3</v>
      </c>
    </row>
    <row r="49" spans="1:22" ht="15">
      <c r="A49" s="32" t="s">
        <v>74</v>
      </c>
      <c r="B49" s="18">
        <v>1.9449749384260313</v>
      </c>
      <c r="C49" s="18">
        <v>2.0948431306559154</v>
      </c>
      <c r="D49" s="18">
        <v>1.9751219604135715</v>
      </c>
      <c r="E49" s="18">
        <v>2.5065014304065514</v>
      </c>
      <c r="F49" s="18">
        <v>2.5417157338233607</v>
      </c>
      <c r="G49" s="18">
        <v>2.0533507240778857</v>
      </c>
      <c r="H49" s="18">
        <v>1.4036000096824588</v>
      </c>
      <c r="I49" s="18">
        <v>1.2700586493754493</v>
      </c>
      <c r="J49" s="18">
        <v>1.2679349208021875</v>
      </c>
      <c r="K49" s="18">
        <v>5.5194608668084602</v>
      </c>
      <c r="L49" s="18">
        <v>5.8089857531659836</v>
      </c>
      <c r="M49" s="18">
        <v>5.4868355784418243</v>
      </c>
      <c r="N49" s="18">
        <v>6.2174215210814046</v>
      </c>
      <c r="O49" s="18">
        <v>5.3830647204549633</v>
      </c>
      <c r="P49" s="18">
        <v>3.6303270980158957</v>
      </c>
      <c r="Q49" s="18">
        <f t="shared" si="0"/>
        <v>1.1806548117659981</v>
      </c>
      <c r="R49" s="18">
        <f t="shared" si="1"/>
        <v>9.1457446261443795E-2</v>
      </c>
      <c r="S49" s="18">
        <f t="shared" si="2"/>
        <v>0.90577209230462785</v>
      </c>
      <c r="T49" s="18">
        <f t="shared" si="3"/>
        <v>0.53004914869424136</v>
      </c>
      <c r="U49" s="18">
        <f t="shared" si="4"/>
        <v>0.65530056169000284</v>
      </c>
      <c r="V49" s="18">
        <f t="shared" si="5"/>
        <v>4.1949290452127465E-4</v>
      </c>
    </row>
    <row r="50" spans="1:22" ht="15">
      <c r="A50" s="32" t="s">
        <v>75</v>
      </c>
      <c r="B50" s="18">
        <v>1.6067722898971757</v>
      </c>
      <c r="C50" s="18">
        <v>1.8566980763278484</v>
      </c>
      <c r="D50" s="18">
        <v>1.6977488037717343</v>
      </c>
      <c r="E50" s="18">
        <v>2.3026886707852361</v>
      </c>
      <c r="F50" s="18">
        <v>2.296851469626731</v>
      </c>
      <c r="G50" s="18">
        <v>1.9845311717661134</v>
      </c>
      <c r="H50" s="18">
        <v>0.83839780466520719</v>
      </c>
      <c r="I50" s="18">
        <v>0.78728817881314039</v>
      </c>
      <c r="J50" s="18">
        <v>0.77851008459403226</v>
      </c>
      <c r="K50" s="18">
        <v>2.7954979869179128</v>
      </c>
      <c r="L50" s="18">
        <v>2.7200219851436453</v>
      </c>
      <c r="M50" s="18">
        <v>2.7607658448677133</v>
      </c>
      <c r="N50" s="18">
        <v>2.9306683623758039</v>
      </c>
      <c r="O50" s="18">
        <v>2.4833685389093945</v>
      </c>
      <c r="P50" s="18">
        <v>1.8392942313433578</v>
      </c>
      <c r="Q50" s="18">
        <f t="shared" si="0"/>
        <v>1.2756814030399362</v>
      </c>
      <c r="R50" s="18">
        <f t="shared" si="1"/>
        <v>2.0726263894076766E-2</v>
      </c>
      <c r="S50" s="18">
        <f t="shared" si="2"/>
        <v>0.87639930435845459</v>
      </c>
      <c r="T50" s="18">
        <f t="shared" si="3"/>
        <v>0.34331331458812747</v>
      </c>
      <c r="U50" s="18">
        <f t="shared" si="4"/>
        <v>0.46581940988835963</v>
      </c>
      <c r="V50" s="18">
        <f t="shared" si="5"/>
        <v>2.598250412928914E-4</v>
      </c>
    </row>
    <row r="51" spans="1:22" ht="15">
      <c r="A51" s="32" t="s">
        <v>76</v>
      </c>
      <c r="B51" s="18">
        <v>1.9053321371332721</v>
      </c>
      <c r="C51" s="18">
        <v>2.0845865468894269</v>
      </c>
      <c r="D51" s="18">
        <v>1.9048144723384113</v>
      </c>
      <c r="E51" s="18">
        <v>2.0425771167385101</v>
      </c>
      <c r="F51" s="18">
        <v>2.0041245683982263</v>
      </c>
      <c r="G51" s="18">
        <v>1.693298062227951</v>
      </c>
      <c r="H51" s="18">
        <v>1.4471393904745076</v>
      </c>
      <c r="I51" s="18">
        <v>1.3278503312332688</v>
      </c>
      <c r="J51" s="18">
        <v>1.312019989538717</v>
      </c>
      <c r="K51" s="18">
        <v>2.272291634985474</v>
      </c>
      <c r="L51" s="18">
        <v>2.3749354508030827</v>
      </c>
      <c r="M51" s="18">
        <v>2.4085816614143174</v>
      </c>
      <c r="N51" s="18">
        <v>2.4167788168483231</v>
      </c>
      <c r="O51" s="18">
        <v>2.368110557492952</v>
      </c>
      <c r="P51" s="18">
        <v>1.7926872160525078</v>
      </c>
      <c r="Q51" s="18">
        <f t="shared" si="0"/>
        <v>0.97375056598966703</v>
      </c>
      <c r="R51" s="18">
        <f t="shared" si="1"/>
        <v>0.70265757881284463</v>
      </c>
      <c r="S51" s="18">
        <f t="shared" si="2"/>
        <v>0.9322214966500223</v>
      </c>
      <c r="T51" s="18">
        <f t="shared" si="3"/>
        <v>0.47934454541955973</v>
      </c>
      <c r="U51" s="18">
        <f t="shared" si="4"/>
        <v>0.69333243809961598</v>
      </c>
      <c r="V51" s="18">
        <f t="shared" si="5"/>
        <v>1.2048065926345496E-3</v>
      </c>
    </row>
    <row r="52" spans="1:22" ht="15">
      <c r="A52" s="32" t="s">
        <v>77</v>
      </c>
      <c r="B52" s="18">
        <v>0.45700716865309737</v>
      </c>
      <c r="C52" s="18">
        <v>0.48577744864012129</v>
      </c>
      <c r="D52" s="18">
        <v>0.48039235107469241</v>
      </c>
      <c r="E52" s="18">
        <v>0.4793122388183445</v>
      </c>
      <c r="F52" s="18">
        <v>0.4785646916628758</v>
      </c>
      <c r="G52" s="18">
        <v>0.37954685340274191</v>
      </c>
      <c r="H52" s="18">
        <v>0.36675232346721975</v>
      </c>
      <c r="I52" s="18">
        <v>0.36076580886245707</v>
      </c>
      <c r="J52" s="18">
        <v>0.36396080246711732</v>
      </c>
      <c r="K52" s="18">
        <v>0.67135889215479549</v>
      </c>
      <c r="L52" s="18">
        <v>0.71106095703523819</v>
      </c>
      <c r="M52" s="18">
        <v>0.68745556713642564</v>
      </c>
      <c r="N52" s="18">
        <v>0.70379328477891523</v>
      </c>
      <c r="O52" s="18">
        <v>0.67512590697756791</v>
      </c>
      <c r="P52" s="18">
        <v>0.48928809075838914</v>
      </c>
      <c r="Q52" s="18">
        <f t="shared" si="0"/>
        <v>0.93974524153360217</v>
      </c>
      <c r="R52" s="18">
        <f t="shared" si="1"/>
        <v>0.45136082985037207</v>
      </c>
      <c r="S52" s="18">
        <f t="shared" si="2"/>
        <v>0.90256991690374266</v>
      </c>
      <c r="T52" s="18">
        <f t="shared" si="3"/>
        <v>0.38020038547836593</v>
      </c>
      <c r="U52" s="18">
        <f t="shared" si="4"/>
        <v>0.7669312805479801</v>
      </c>
      <c r="V52" s="18">
        <f t="shared" si="5"/>
        <v>2.5197670346829138E-4</v>
      </c>
    </row>
    <row r="53" spans="1:22" ht="15">
      <c r="A53" s="32" t="s">
        <v>78</v>
      </c>
      <c r="B53" s="18">
        <v>3.9263097586627693</v>
      </c>
      <c r="C53" s="18">
        <v>4.4109720560737298</v>
      </c>
      <c r="D53" s="18">
        <v>4.1433998345588092</v>
      </c>
      <c r="E53" s="18">
        <v>4.0192148112466022</v>
      </c>
      <c r="F53" s="18">
        <v>4.0322421339683627</v>
      </c>
      <c r="G53" s="18">
        <v>3.4201351226029471</v>
      </c>
      <c r="H53" s="18">
        <v>3.5456254260741442</v>
      </c>
      <c r="I53" s="18">
        <v>3.1939783146422944</v>
      </c>
      <c r="J53" s="18">
        <v>3.2334038273573076</v>
      </c>
      <c r="K53" s="18">
        <v>5.5527419059067675</v>
      </c>
      <c r="L53" s="18">
        <v>5.8399975762655467</v>
      </c>
      <c r="M53" s="18">
        <v>5.8392684795388723</v>
      </c>
      <c r="N53" s="18">
        <v>6.2095343406682009</v>
      </c>
      <c r="O53" s="18">
        <v>5.8727438805519094</v>
      </c>
      <c r="P53" s="18">
        <v>4.3234424416925261</v>
      </c>
      <c r="Q53" s="18">
        <f t="shared" si="0"/>
        <v>0.91914787911168505</v>
      </c>
      <c r="R53" s="18">
        <f t="shared" si="1"/>
        <v>0.24296957893515861</v>
      </c>
      <c r="S53" s="18">
        <f t="shared" si="2"/>
        <v>0.95204927361718217</v>
      </c>
      <c r="T53" s="18">
        <f t="shared" si="3"/>
        <v>0.66417678915079914</v>
      </c>
      <c r="U53" s="18">
        <f t="shared" si="4"/>
        <v>0.79907555118488627</v>
      </c>
      <c r="V53" s="18">
        <f t="shared" si="5"/>
        <v>9.5076432271913262E-3</v>
      </c>
    </row>
    <row r="54" spans="1:22" ht="15">
      <c r="A54" s="32" t="s">
        <v>79</v>
      </c>
      <c r="B54" s="18">
        <v>3.2728229561024307</v>
      </c>
      <c r="C54" s="18">
        <v>3.3636466462185837</v>
      </c>
      <c r="D54" s="18">
        <v>3.3740007137075398</v>
      </c>
      <c r="E54" s="18">
        <v>3.6235782778640573</v>
      </c>
      <c r="F54" s="18">
        <v>3.5785339406609609</v>
      </c>
      <c r="G54" s="18">
        <v>2.9727799429632125</v>
      </c>
      <c r="H54" s="18">
        <v>1.9795157676270807</v>
      </c>
      <c r="I54" s="18">
        <v>1.7875905696022309</v>
      </c>
      <c r="J54" s="18">
        <v>1.7251880162483073</v>
      </c>
      <c r="K54" s="18">
        <v>2.8292162153639486</v>
      </c>
      <c r="L54" s="18">
        <v>2.8548332311505731</v>
      </c>
      <c r="M54" s="18">
        <v>2.7901145268221654</v>
      </c>
      <c r="N54" s="18">
        <v>2.8097315960398936</v>
      </c>
      <c r="O54" s="18">
        <v>2.5087921991901738</v>
      </c>
      <c r="P54" s="18">
        <v>1.8641094720428886</v>
      </c>
      <c r="Q54" s="18">
        <f t="shared" si="0"/>
        <v>1.0164249870654336</v>
      </c>
      <c r="R54" s="18">
        <f t="shared" si="1"/>
        <v>0.80900128291288675</v>
      </c>
      <c r="S54" s="18">
        <f t="shared" si="2"/>
        <v>0.84759196185872321</v>
      </c>
      <c r="T54" s="18">
        <f t="shared" si="3"/>
        <v>0.19841086804741842</v>
      </c>
      <c r="U54" s="18">
        <f t="shared" si="4"/>
        <v>0.54865497624856574</v>
      </c>
      <c r="V54" s="18">
        <f t="shared" si="5"/>
        <v>5.4246842149405254E-5</v>
      </c>
    </row>
    <row r="55" spans="1:22" ht="15">
      <c r="A55" s="32" t="s">
        <v>80</v>
      </c>
      <c r="B55" s="18">
        <v>11273.705844217408</v>
      </c>
      <c r="C55" s="18">
        <v>13016.948549425602</v>
      </c>
      <c r="D55" s="18">
        <v>13554.098671482321</v>
      </c>
      <c r="E55" s="18">
        <v>19139.015848110033</v>
      </c>
      <c r="F55" s="18">
        <v>17831.062888141278</v>
      </c>
      <c r="G55" s="18">
        <v>15906.830667152146</v>
      </c>
      <c r="H55" s="18">
        <v>11498.907079370034</v>
      </c>
      <c r="I55" s="18">
        <v>12427.736707679507</v>
      </c>
      <c r="J55" s="18">
        <v>11063.051724889201</v>
      </c>
      <c r="K55" s="18">
        <v>7570.2812486628754</v>
      </c>
      <c r="L55" s="18">
        <v>8947.2675610594251</v>
      </c>
      <c r="M55" s="18">
        <v>9444.9147573875507</v>
      </c>
      <c r="N55" s="18">
        <v>9476.3469965998338</v>
      </c>
      <c r="O55" s="18">
        <v>9584.3798700279494</v>
      </c>
      <c r="P55" s="18">
        <v>8684.2482865646944</v>
      </c>
      <c r="Q55" s="18">
        <f t="shared" si="0"/>
        <v>1.3972058243426757</v>
      </c>
      <c r="R55" s="18">
        <f t="shared" si="1"/>
        <v>1.2598218194384949E-2</v>
      </c>
      <c r="S55" s="18">
        <f t="shared" si="2"/>
        <v>1.0686572590260954</v>
      </c>
      <c r="T55" s="18">
        <f t="shared" si="3"/>
        <v>0.39790880189033762</v>
      </c>
      <c r="U55" s="18">
        <f t="shared" si="4"/>
        <v>0.9245586951439887</v>
      </c>
      <c r="V55" s="18">
        <f t="shared" si="5"/>
        <v>0.29857761081391798</v>
      </c>
    </row>
    <row r="56" spans="1:22" ht="15">
      <c r="A56" s="32" t="s">
        <v>316</v>
      </c>
      <c r="B56" s="18">
        <v>738.8347402812185</v>
      </c>
      <c r="C56" s="18">
        <v>754.1949752089871</v>
      </c>
      <c r="D56" s="18">
        <v>708.94452295980875</v>
      </c>
      <c r="E56" s="18">
        <v>819.43216412581819</v>
      </c>
      <c r="F56" s="18">
        <v>766.61466541529205</v>
      </c>
      <c r="G56" s="18">
        <v>703.88165455870251</v>
      </c>
      <c r="H56" s="18">
        <v>661.32730089464542</v>
      </c>
      <c r="I56" s="18">
        <v>549.63651109559783</v>
      </c>
      <c r="J56" s="18">
        <v>628.89228404757557</v>
      </c>
      <c r="K56" s="18">
        <v>1340.1863894297296</v>
      </c>
      <c r="L56" s="18">
        <v>1049.6498605298775</v>
      </c>
      <c r="M56" s="18">
        <v>1123.3753634687762</v>
      </c>
      <c r="N56" s="18">
        <v>1735.8598843038385</v>
      </c>
      <c r="O56" s="18">
        <v>1507.5295173242791</v>
      </c>
      <c r="P56" s="18">
        <v>1389.353446243445</v>
      </c>
      <c r="Q56" s="18">
        <f t="shared" si="0"/>
        <v>1.0399433581528683</v>
      </c>
      <c r="R56" s="18">
        <f t="shared" si="1"/>
        <v>0.46046448838615489</v>
      </c>
      <c r="S56" s="18">
        <f t="shared" si="2"/>
        <v>1.3186631941452227</v>
      </c>
      <c r="T56" s="18">
        <f t="shared" si="3"/>
        <v>4.9528607746710029E-2</v>
      </c>
      <c r="U56" s="18">
        <f t="shared" si="4"/>
        <v>0.83554842010000407</v>
      </c>
      <c r="V56" s="18">
        <f t="shared" si="5"/>
        <v>2.7840789280871948E-2</v>
      </c>
    </row>
    <row r="57" spans="1:22" ht="15">
      <c r="A57" s="32" t="s">
        <v>512</v>
      </c>
      <c r="B57" s="18">
        <v>172.42003179408445</v>
      </c>
      <c r="C57" s="18">
        <v>183.87092718573692</v>
      </c>
      <c r="D57" s="18">
        <v>176.15496291971476</v>
      </c>
      <c r="E57" s="18">
        <v>178.17280468128618</v>
      </c>
      <c r="F57" s="18">
        <v>165.58248108163318</v>
      </c>
      <c r="G57" s="18">
        <v>141.92775680893774</v>
      </c>
      <c r="H57" s="18">
        <v>200.0228917820935</v>
      </c>
      <c r="I57" s="18">
        <v>196.68800741104573</v>
      </c>
      <c r="J57" s="18">
        <v>174.8649085923432</v>
      </c>
      <c r="K57" s="18">
        <v>175.14531261173838</v>
      </c>
      <c r="L57" s="18">
        <v>162.08433891291406</v>
      </c>
      <c r="M57" s="18">
        <v>183.86506971058438</v>
      </c>
      <c r="N57" s="18">
        <v>184.81812595302407</v>
      </c>
      <c r="O57" s="18">
        <v>176.90891813958362</v>
      </c>
      <c r="P57" s="18">
        <v>166.42210201213288</v>
      </c>
      <c r="Q57" s="18">
        <f t="shared" si="0"/>
        <v>0.91217346700515711</v>
      </c>
      <c r="R57" s="18">
        <f t="shared" si="1"/>
        <v>0.23453264123994644</v>
      </c>
      <c r="S57" s="18">
        <f t="shared" si="2"/>
        <v>1.013537701653898</v>
      </c>
      <c r="T57" s="18">
        <f t="shared" si="3"/>
        <v>0.79033741572844474</v>
      </c>
      <c r="U57" s="18">
        <f t="shared" si="4"/>
        <v>1.0734908171450497</v>
      </c>
      <c r="V57" s="18">
        <f t="shared" si="5"/>
        <v>0.2030694059050773</v>
      </c>
    </row>
    <row r="58" spans="1:22" ht="15">
      <c r="A58" s="32" t="s">
        <v>513</v>
      </c>
      <c r="B58" s="18">
        <v>202.08087417249138</v>
      </c>
      <c r="C58" s="18">
        <v>208.189237948314</v>
      </c>
      <c r="D58" s="18">
        <v>201.55619308713921</v>
      </c>
      <c r="E58" s="18">
        <v>192.88697866323506</v>
      </c>
      <c r="F58" s="18">
        <v>189.86144581883696</v>
      </c>
      <c r="G58" s="18">
        <v>155.75291548471012</v>
      </c>
      <c r="H58" s="18">
        <v>223.96994130634315</v>
      </c>
      <c r="I58" s="18">
        <v>216.38603285899677</v>
      </c>
      <c r="J58" s="18">
        <v>203.16187145015905</v>
      </c>
      <c r="K58" s="18">
        <v>181.99156146003961</v>
      </c>
      <c r="L58" s="18">
        <v>176.76662763715896</v>
      </c>
      <c r="M58" s="18">
        <v>195.78507041420389</v>
      </c>
      <c r="N58" s="18">
        <v>184.30366054278198</v>
      </c>
      <c r="O58" s="18">
        <v>182.2683960963391</v>
      </c>
      <c r="P58" s="18">
        <v>164.06678110794576</v>
      </c>
      <c r="Q58" s="18">
        <f t="shared" si="0"/>
        <v>0.88015395118351247</v>
      </c>
      <c r="R58" s="18">
        <f t="shared" si="1"/>
        <v>0.11338688991649526</v>
      </c>
      <c r="S58" s="18">
        <f t="shared" si="2"/>
        <v>0.95689349504419674</v>
      </c>
      <c r="T58" s="18">
        <f t="shared" si="3"/>
        <v>0.40547942844687657</v>
      </c>
      <c r="U58" s="18">
        <f t="shared" si="4"/>
        <v>1.0517982638827261</v>
      </c>
      <c r="V58" s="18">
        <f t="shared" si="5"/>
        <v>0.17637418489598797</v>
      </c>
    </row>
    <row r="59" spans="1:22" ht="15">
      <c r="A59" s="32" t="s">
        <v>81</v>
      </c>
      <c r="B59" s="18">
        <v>1958.7612330953336</v>
      </c>
      <c r="C59" s="18">
        <v>2007.747754180831</v>
      </c>
      <c r="D59" s="18">
        <v>1799.3880174622029</v>
      </c>
      <c r="E59" s="18">
        <v>2002.1786739722395</v>
      </c>
      <c r="F59" s="18">
        <v>1934.6253832654397</v>
      </c>
      <c r="G59" s="18">
        <v>1687.0746281684658</v>
      </c>
      <c r="H59" s="18">
        <v>1427.3113331533261</v>
      </c>
      <c r="I59" s="18">
        <v>1353.7199379666358</v>
      </c>
      <c r="J59" s="18">
        <v>1301.0067459879476</v>
      </c>
      <c r="K59" s="18">
        <v>2678.8153938591877</v>
      </c>
      <c r="L59" s="18">
        <v>2259.5449635995992</v>
      </c>
      <c r="M59" s="18">
        <v>2244.4064259091338</v>
      </c>
      <c r="N59" s="18">
        <v>2544.6102272338412</v>
      </c>
      <c r="O59" s="18">
        <v>2321.7153033082427</v>
      </c>
      <c r="P59" s="18">
        <v>1924.4921018302368</v>
      </c>
      <c r="Q59" s="18">
        <f t="shared" si="0"/>
        <v>0.97536925837983013</v>
      </c>
      <c r="R59" s="18">
        <f t="shared" si="1"/>
        <v>0.70070043406481686</v>
      </c>
      <c r="S59" s="18">
        <f t="shared" si="2"/>
        <v>0.94543200930549787</v>
      </c>
      <c r="T59" s="18">
        <f t="shared" si="3"/>
        <v>0.60120930935806038</v>
      </c>
      <c r="U59" s="18">
        <f t="shared" si="4"/>
        <v>0.70796235412344755</v>
      </c>
      <c r="V59" s="18">
        <f t="shared" si="5"/>
        <v>1.5220227298348818E-3</v>
      </c>
    </row>
    <row r="60" spans="1:22" ht="15">
      <c r="A60" s="32" t="s">
        <v>82</v>
      </c>
      <c r="B60" s="18">
        <v>2277.7580442612943</v>
      </c>
      <c r="C60" s="18">
        <v>2319.7957843814738</v>
      </c>
      <c r="D60" s="18">
        <v>2071.5241714242075</v>
      </c>
      <c r="E60" s="18">
        <v>2309.4811462588223</v>
      </c>
      <c r="F60" s="18">
        <v>2197.2273202353258</v>
      </c>
      <c r="G60" s="18">
        <v>1938.715510094436</v>
      </c>
      <c r="H60" s="18">
        <v>1605.1901663116882</v>
      </c>
      <c r="I60" s="18">
        <v>1516.5617236152627</v>
      </c>
      <c r="J60" s="18">
        <v>1469.0353614730411</v>
      </c>
      <c r="K60" s="18">
        <v>3072.7440248546222</v>
      </c>
      <c r="L60" s="18">
        <v>2563.6563141301658</v>
      </c>
      <c r="M60" s="18">
        <v>2500.9414051634012</v>
      </c>
      <c r="N60" s="18">
        <v>2824.2793405237999</v>
      </c>
      <c r="O60" s="18">
        <v>2609.3900619993401</v>
      </c>
      <c r="P60" s="18">
        <v>2188.7785995909676</v>
      </c>
      <c r="Q60" s="18">
        <f t="shared" si="0"/>
        <v>0.96646402644021501</v>
      </c>
      <c r="R60" s="18">
        <f t="shared" si="1"/>
        <v>0.60742349161943476</v>
      </c>
      <c r="S60" s="18">
        <f t="shared" si="2"/>
        <v>0.93672457686758004</v>
      </c>
      <c r="T60" s="18">
        <f t="shared" si="3"/>
        <v>0.5452855559230152</v>
      </c>
      <c r="U60" s="18">
        <f t="shared" si="4"/>
        <v>0.6883691045979502</v>
      </c>
      <c r="V60" s="18">
        <f t="shared" si="5"/>
        <v>1.316675583304266E-3</v>
      </c>
    </row>
    <row r="61" spans="1:22" ht="15">
      <c r="A61" s="32" t="s">
        <v>83</v>
      </c>
      <c r="B61" s="18">
        <v>37.938871399139913</v>
      </c>
      <c r="C61" s="18">
        <v>38.288404179376556</v>
      </c>
      <c r="D61" s="18">
        <v>35.296608286136724</v>
      </c>
      <c r="E61" s="18">
        <v>35.962501470752379</v>
      </c>
      <c r="F61" s="18">
        <v>33.270741113225249</v>
      </c>
      <c r="G61" s="18">
        <v>27.500856176672588</v>
      </c>
      <c r="H61" s="18">
        <v>37.435029222717361</v>
      </c>
      <c r="I61" s="18">
        <v>37.519366289588127</v>
      </c>
      <c r="J61" s="18">
        <v>35.683064060185316</v>
      </c>
      <c r="K61" s="18">
        <v>34.758179016035172</v>
      </c>
      <c r="L61" s="18">
        <v>33.066478619332592</v>
      </c>
      <c r="M61" s="18">
        <v>31.974897092712741</v>
      </c>
      <c r="N61" s="18">
        <v>34.376292898262172</v>
      </c>
      <c r="O61" s="18">
        <v>35.868289745024406</v>
      </c>
      <c r="P61" s="18">
        <v>28.832376585739581</v>
      </c>
      <c r="Q61" s="18">
        <f t="shared" si="0"/>
        <v>0.86738459429953108</v>
      </c>
      <c r="R61" s="18">
        <f t="shared" si="1"/>
        <v>0.13841483105721222</v>
      </c>
      <c r="S61" s="18">
        <f t="shared" si="2"/>
        <v>0.99275953183335164</v>
      </c>
      <c r="T61" s="18">
        <f t="shared" si="3"/>
        <v>0.9212418967558188</v>
      </c>
      <c r="U61" s="18">
        <f t="shared" si="4"/>
        <v>0.99205170891252192</v>
      </c>
      <c r="V61" s="18">
        <f t="shared" si="5"/>
        <v>0.80463468605003274</v>
      </c>
    </row>
    <row r="62" spans="1:22" ht="15">
      <c r="A62" s="32" t="s">
        <v>84</v>
      </c>
      <c r="B62" s="18">
        <v>245.56835938379297</v>
      </c>
      <c r="C62" s="18">
        <v>260.36326030085149</v>
      </c>
      <c r="D62" s="18">
        <v>244.6405236033408</v>
      </c>
      <c r="E62" s="18">
        <v>211.48157682684896</v>
      </c>
      <c r="F62" s="18">
        <v>196.51617830245507</v>
      </c>
      <c r="G62" s="18">
        <v>174.65975410617261</v>
      </c>
      <c r="H62" s="18">
        <v>242.48217908746699</v>
      </c>
      <c r="I62" s="18">
        <v>236.99804668773285</v>
      </c>
      <c r="J62" s="18">
        <v>218.69395013730554</v>
      </c>
      <c r="K62" s="18">
        <v>221.63657260724577</v>
      </c>
      <c r="L62" s="18">
        <v>188.09586772541766</v>
      </c>
      <c r="M62" s="18">
        <v>194.89526272458565</v>
      </c>
      <c r="N62" s="18">
        <v>171.31340893416831</v>
      </c>
      <c r="O62" s="18">
        <v>171.9449736113711</v>
      </c>
      <c r="P62" s="18">
        <v>153.66438450766017</v>
      </c>
      <c r="Q62" s="18">
        <f t="shared" si="0"/>
        <v>0.77628448437090236</v>
      </c>
      <c r="R62" s="18">
        <f t="shared" si="1"/>
        <v>9.1291846626135442E-3</v>
      </c>
      <c r="S62" s="18">
        <f t="shared" si="2"/>
        <v>0.82186569444395519</v>
      </c>
      <c r="T62" s="18">
        <f t="shared" si="3"/>
        <v>3.890177223902281E-2</v>
      </c>
      <c r="U62" s="18">
        <f t="shared" si="4"/>
        <v>0.93018929913126913</v>
      </c>
      <c r="V62" s="18">
        <f t="shared" si="5"/>
        <v>0.11854244780303656</v>
      </c>
    </row>
    <row r="63" spans="1:22" ht="15">
      <c r="A63" s="32" t="s">
        <v>85</v>
      </c>
      <c r="B63" s="18">
        <v>236.23806897344022</v>
      </c>
      <c r="C63" s="18">
        <v>249.89536969325226</v>
      </c>
      <c r="D63" s="18">
        <v>229.49257538477673</v>
      </c>
      <c r="E63" s="18">
        <v>217.88319797483939</v>
      </c>
      <c r="F63" s="18">
        <v>205.7825573358339</v>
      </c>
      <c r="G63" s="18">
        <v>182.35987886550646</v>
      </c>
      <c r="H63" s="18">
        <v>232.92173370732675</v>
      </c>
      <c r="I63" s="18">
        <v>235.31619346039517</v>
      </c>
      <c r="J63" s="18">
        <v>212.49823532955904</v>
      </c>
      <c r="K63" s="18">
        <v>211.97219852036187</v>
      </c>
      <c r="L63" s="18">
        <v>187.9570040950386</v>
      </c>
      <c r="M63" s="18">
        <v>195.1895837296131</v>
      </c>
      <c r="N63" s="18">
        <v>181.22044075778913</v>
      </c>
      <c r="O63" s="18">
        <v>171.4406684899792</v>
      </c>
      <c r="P63" s="18">
        <v>154.01524610442183</v>
      </c>
      <c r="Q63" s="18">
        <f t="shared" si="0"/>
        <v>0.84684684776229102</v>
      </c>
      <c r="R63" s="18">
        <f t="shared" si="1"/>
        <v>3.8526498999153572E-2</v>
      </c>
      <c r="S63" s="18">
        <f t="shared" si="2"/>
        <v>0.85138692808539584</v>
      </c>
      <c r="T63" s="18">
        <f t="shared" si="3"/>
        <v>5.0724341636088313E-2</v>
      </c>
      <c r="U63" s="18">
        <f t="shared" si="4"/>
        <v>0.95124569136795123</v>
      </c>
      <c r="V63" s="18">
        <f t="shared" si="5"/>
        <v>0.28384252446377689</v>
      </c>
    </row>
    <row r="64" spans="1:22" ht="15">
      <c r="A64" s="32" t="s">
        <v>86</v>
      </c>
      <c r="B64" s="18">
        <v>72.257676311121912</v>
      </c>
      <c r="C64" s="18">
        <v>69.55128392944296</v>
      </c>
      <c r="D64" s="18">
        <v>66.563484558759114</v>
      </c>
      <c r="E64" s="18">
        <v>60.804613388327304</v>
      </c>
      <c r="F64" s="18">
        <v>55.084124543943751</v>
      </c>
      <c r="G64" s="18">
        <v>52.058476909687919</v>
      </c>
      <c r="H64" s="18">
        <v>62.99271233803529</v>
      </c>
      <c r="I64" s="18">
        <v>59.558233452590152</v>
      </c>
      <c r="J64" s="18">
        <v>56.676915616781045</v>
      </c>
      <c r="K64" s="18">
        <v>54.890990623526363</v>
      </c>
      <c r="L64" s="18">
        <v>45.990956998045398</v>
      </c>
      <c r="M64" s="18">
        <v>51.071539046832093</v>
      </c>
      <c r="N64" s="18">
        <v>51.646610905973581</v>
      </c>
      <c r="O64" s="18">
        <v>46.013722187147678</v>
      </c>
      <c r="P64" s="18">
        <v>41.759027451616532</v>
      </c>
      <c r="Q64" s="18">
        <f t="shared" si="0"/>
        <v>0.80599531768081378</v>
      </c>
      <c r="R64" s="18">
        <f t="shared" si="1"/>
        <v>1.1481518040948279E-2</v>
      </c>
      <c r="S64" s="18">
        <f t="shared" si="2"/>
        <v>0.91751340230173017</v>
      </c>
      <c r="T64" s="18">
        <f t="shared" si="3"/>
        <v>0.33918092556824908</v>
      </c>
      <c r="U64" s="18">
        <f t="shared" si="4"/>
        <v>0.86013225779451963</v>
      </c>
      <c r="V64" s="18">
        <f t="shared" si="5"/>
        <v>1.6762097864861641E-2</v>
      </c>
    </row>
    <row r="65" spans="1:22" ht="15">
      <c r="A65" s="32" t="s">
        <v>87</v>
      </c>
      <c r="B65" s="18">
        <v>395.47430704296551</v>
      </c>
      <c r="C65" s="18">
        <v>414.3158720311099</v>
      </c>
      <c r="D65" s="18">
        <v>345.54289231015667</v>
      </c>
      <c r="E65" s="18">
        <v>398.19501328525723</v>
      </c>
      <c r="F65" s="18">
        <v>386.64930547378418</v>
      </c>
      <c r="G65" s="18">
        <v>312.38822675184548</v>
      </c>
      <c r="H65" s="18">
        <v>335.10365909008152</v>
      </c>
      <c r="I65" s="18">
        <v>305.38386070834281</v>
      </c>
      <c r="J65" s="18">
        <v>302.3348033246765</v>
      </c>
      <c r="K65" s="18">
        <v>764.2466808714936</v>
      </c>
      <c r="L65" s="18">
        <v>667.9645443845277</v>
      </c>
      <c r="M65" s="18">
        <v>613.60111574908933</v>
      </c>
      <c r="N65" s="18">
        <v>736.5858511141621</v>
      </c>
      <c r="O65" s="18">
        <v>706.62047009173773</v>
      </c>
      <c r="P65" s="18">
        <v>523.44002030958188</v>
      </c>
      <c r="Q65" s="18">
        <f t="shared" si="0"/>
        <v>0.94971101640522271</v>
      </c>
      <c r="R65" s="18">
        <f t="shared" si="1"/>
        <v>0.59753950633643038</v>
      </c>
      <c r="S65" s="18">
        <f t="shared" si="2"/>
        <v>0.96130339137032739</v>
      </c>
      <c r="T65" s="18">
        <f t="shared" si="3"/>
        <v>0.75765981002269778</v>
      </c>
      <c r="U65" s="18">
        <f t="shared" si="4"/>
        <v>0.81606105328005774</v>
      </c>
      <c r="V65" s="18">
        <f t="shared" si="5"/>
        <v>3.7065677485534694E-2</v>
      </c>
    </row>
    <row r="66" spans="1:22" ht="15">
      <c r="A66" s="32" t="s">
        <v>88</v>
      </c>
      <c r="B66" s="18">
        <v>393.31950556251473</v>
      </c>
      <c r="C66" s="18">
        <v>403.93949627078575</v>
      </c>
      <c r="D66" s="18">
        <v>335.28629643694353</v>
      </c>
      <c r="E66" s="18">
        <v>388.19344341273518</v>
      </c>
      <c r="F66" s="18">
        <v>372.63288472909608</v>
      </c>
      <c r="G66" s="18">
        <v>308.4102600975275</v>
      </c>
      <c r="H66" s="18">
        <v>320.37253439173332</v>
      </c>
      <c r="I66" s="18">
        <v>293.26706803643208</v>
      </c>
      <c r="J66" s="18">
        <v>298.77661131286072</v>
      </c>
      <c r="K66" s="18">
        <v>751.4831496662772</v>
      </c>
      <c r="L66" s="18">
        <v>645.26880811205388</v>
      </c>
      <c r="M66" s="18">
        <v>584.65498713834336</v>
      </c>
      <c r="N66" s="18">
        <v>752.92012788935358</v>
      </c>
      <c r="O66" s="18">
        <v>693.67663864267502</v>
      </c>
      <c r="P66" s="18">
        <v>522.54662272523512</v>
      </c>
      <c r="Q66" s="18">
        <f t="shared" si="0"/>
        <v>0.94410050518281452</v>
      </c>
      <c r="R66" s="18">
        <f t="shared" si="1"/>
        <v>0.55066638299979975</v>
      </c>
      <c r="S66" s="18">
        <f t="shared" si="2"/>
        <v>0.99381068301447462</v>
      </c>
      <c r="T66" s="18">
        <f t="shared" si="3"/>
        <v>0.96375326282224083</v>
      </c>
      <c r="U66" s="18">
        <f t="shared" si="4"/>
        <v>0.80563330679538825</v>
      </c>
      <c r="V66" s="18">
        <f t="shared" si="5"/>
        <v>3.2694797390619694E-2</v>
      </c>
    </row>
    <row r="67" spans="1:22" ht="15">
      <c r="A67" s="32" t="s">
        <v>89</v>
      </c>
      <c r="B67" s="18">
        <v>22.905539737193664</v>
      </c>
      <c r="C67" s="18">
        <v>26.827929459018886</v>
      </c>
      <c r="D67" s="18">
        <v>22.011085554081358</v>
      </c>
      <c r="E67" s="18">
        <v>21.525720798057467</v>
      </c>
      <c r="F67" s="18">
        <v>22.651797927118157</v>
      </c>
      <c r="G67" s="18">
        <v>15.811267749568925</v>
      </c>
      <c r="H67" s="18">
        <v>20.524812018805644</v>
      </c>
      <c r="I67" s="18">
        <v>19.829823145493631</v>
      </c>
      <c r="J67" s="18">
        <v>19.811245465204976</v>
      </c>
      <c r="K67" s="18">
        <v>35.300726672770573</v>
      </c>
      <c r="L67" s="18">
        <v>31.952182658484443</v>
      </c>
      <c r="M67" s="18">
        <v>25.626461461011768</v>
      </c>
      <c r="N67" s="18">
        <v>32.564945933034679</v>
      </c>
      <c r="O67" s="18">
        <v>33.0830751857021</v>
      </c>
      <c r="P67" s="18">
        <v>25.067111857528626</v>
      </c>
      <c r="Q67" s="18">
        <f t="shared" si="0"/>
        <v>0.83614410436492104</v>
      </c>
      <c r="R67" s="18">
        <f t="shared" si="1"/>
        <v>0.20386157910610586</v>
      </c>
      <c r="S67" s="18">
        <f t="shared" si="2"/>
        <v>0.97669840140452846</v>
      </c>
      <c r="T67" s="18">
        <f t="shared" si="3"/>
        <v>0.86016190665924763</v>
      </c>
      <c r="U67" s="18">
        <f t="shared" si="4"/>
        <v>0.83861250291274225</v>
      </c>
      <c r="V67" s="18">
        <f t="shared" si="5"/>
        <v>6.153055610533769E-2</v>
      </c>
    </row>
    <row r="68" spans="1:22" ht="15">
      <c r="A68" s="32" t="s">
        <v>90</v>
      </c>
      <c r="B68" s="18">
        <v>2160.317772240915</v>
      </c>
      <c r="C68" s="18">
        <v>2249.0231292210819</v>
      </c>
      <c r="D68" s="18">
        <v>1930.6127940009758</v>
      </c>
      <c r="E68" s="18">
        <v>2125.5169857099049</v>
      </c>
      <c r="F68" s="18">
        <v>1983.6215084696712</v>
      </c>
      <c r="G68" s="18">
        <v>1746.8131100639478</v>
      </c>
      <c r="H68" s="18">
        <v>1446.6963563385291</v>
      </c>
      <c r="I68" s="18">
        <v>1400.811828332093</v>
      </c>
      <c r="J68" s="18">
        <v>1313.1932942849746</v>
      </c>
      <c r="K68" s="18">
        <v>2640.6223807573492</v>
      </c>
      <c r="L68" s="18">
        <v>2289.0314700894014</v>
      </c>
      <c r="M68" s="18">
        <v>2106.232981060457</v>
      </c>
      <c r="N68" s="18">
        <v>2173.8771636545653</v>
      </c>
      <c r="O68" s="18">
        <v>2060.1259742295465</v>
      </c>
      <c r="P68" s="18">
        <v>1605.8837822227231</v>
      </c>
      <c r="Q68" s="18">
        <f t="shared" ref="Q68:Q131" si="6">AVERAGE(E68:G68)/AVERAGE(B68:D68)</f>
        <v>0.92365841858343334</v>
      </c>
      <c r="R68" s="18">
        <f t="shared" ref="R68:R131" si="7">_xlfn.T.TEST(B68:D68,E68:G68,2,2)</f>
        <v>0.33000628420210526</v>
      </c>
      <c r="S68" s="18">
        <f t="shared" ref="S68:S131" si="8">AVERAGE(N68:P68)/AVERAGE(K68:M68)</f>
        <v>0.83001433360516774</v>
      </c>
      <c r="T68" s="18">
        <f t="shared" ref="T68:T131" si="9">_xlfn.T.TEST(K68:M68,N68:P68,2,2)</f>
        <v>0.16345881528624223</v>
      </c>
      <c r="U68" s="18">
        <f t="shared" ref="U68:U131" si="10">AVERAGE(H68:J68)/AVERAGE(B68:D68)</f>
        <v>0.65626685600765466</v>
      </c>
      <c r="V68" s="18">
        <f t="shared" ref="V68:V131" si="11">_xlfn.T.TEST(B68:D68,H68:J68,2,2)</f>
        <v>2.1035223166204157E-3</v>
      </c>
    </row>
    <row r="69" spans="1:22" ht="15">
      <c r="A69" s="32" t="s">
        <v>91</v>
      </c>
      <c r="B69" s="18">
        <v>36.03546342474155</v>
      </c>
      <c r="C69" s="18">
        <v>35.278973624737183</v>
      </c>
      <c r="D69" s="18">
        <v>28.469924118505354</v>
      </c>
      <c r="E69" s="18">
        <v>30.084845462462614</v>
      </c>
      <c r="F69" s="18">
        <v>29.318215630198271</v>
      </c>
      <c r="G69" s="18">
        <v>23.71546449767196</v>
      </c>
      <c r="H69" s="18">
        <v>27.54154730681249</v>
      </c>
      <c r="I69" s="18">
        <v>27.966898385083613</v>
      </c>
      <c r="J69" s="18">
        <v>26.546394630427852</v>
      </c>
      <c r="K69" s="18">
        <v>48.595095873064345</v>
      </c>
      <c r="L69" s="18">
        <v>41.615059182191892</v>
      </c>
      <c r="M69" s="18">
        <v>38.097458464741344</v>
      </c>
      <c r="N69" s="18">
        <v>41.41089284803121</v>
      </c>
      <c r="O69" s="18">
        <v>40.377370830412566</v>
      </c>
      <c r="P69" s="18">
        <v>30.164351166038575</v>
      </c>
      <c r="Q69" s="18">
        <f t="shared" si="6"/>
        <v>0.83298148745378242</v>
      </c>
      <c r="R69" s="18">
        <f t="shared" si="7"/>
        <v>0.15091785865536392</v>
      </c>
      <c r="S69" s="18">
        <f t="shared" si="8"/>
        <v>0.87253290567230302</v>
      </c>
      <c r="T69" s="18">
        <f t="shared" si="9"/>
        <v>0.3135096374099739</v>
      </c>
      <c r="U69" s="18">
        <f t="shared" si="10"/>
        <v>0.82232164802044483</v>
      </c>
      <c r="V69" s="18">
        <f t="shared" si="11"/>
        <v>7.2775534266076178E-2</v>
      </c>
    </row>
    <row r="70" spans="1:22" ht="15">
      <c r="A70" s="32" t="s">
        <v>92</v>
      </c>
      <c r="B70" s="18">
        <v>48.041299006654199</v>
      </c>
      <c r="C70" s="18">
        <v>50.723864003400948</v>
      </c>
      <c r="D70" s="18">
        <v>42.789391248765149</v>
      </c>
      <c r="E70" s="18">
        <v>43.732596277725882</v>
      </c>
      <c r="F70" s="18">
        <v>37.153155279480046</v>
      </c>
      <c r="G70" s="18">
        <v>32.734871550598228</v>
      </c>
      <c r="H70" s="18">
        <v>43.070811289148402</v>
      </c>
      <c r="I70" s="18">
        <v>38.121051430543687</v>
      </c>
      <c r="J70" s="18">
        <v>37.680008556612592</v>
      </c>
      <c r="K70" s="18">
        <v>39.621591823893638</v>
      </c>
      <c r="L70" s="18">
        <v>31.975891083183342</v>
      </c>
      <c r="M70" s="18">
        <v>31.36914339631862</v>
      </c>
      <c r="N70" s="18">
        <v>31.893282758551848</v>
      </c>
      <c r="O70" s="18">
        <v>28.593770771741148</v>
      </c>
      <c r="P70" s="18">
        <v>24.37838353795944</v>
      </c>
      <c r="Q70" s="18">
        <f t="shared" si="6"/>
        <v>0.80266314074260481</v>
      </c>
      <c r="R70" s="18">
        <f t="shared" si="7"/>
        <v>7.8124350590649844E-2</v>
      </c>
      <c r="S70" s="18">
        <f t="shared" si="8"/>
        <v>0.82420333767363374</v>
      </c>
      <c r="T70" s="18">
        <f t="shared" si="9"/>
        <v>0.15359222420670809</v>
      </c>
      <c r="U70" s="18">
        <f t="shared" si="10"/>
        <v>0.83976013275389016</v>
      </c>
      <c r="V70" s="18">
        <f t="shared" si="11"/>
        <v>5.9654107738443339E-2</v>
      </c>
    </row>
    <row r="71" spans="1:22" ht="15">
      <c r="A71" s="32" t="s">
        <v>93</v>
      </c>
      <c r="B71" s="18">
        <v>65.613705079731801</v>
      </c>
      <c r="C71" s="18">
        <v>71.480135325866655</v>
      </c>
      <c r="D71" s="18">
        <v>61.446785357388784</v>
      </c>
      <c r="E71" s="18">
        <v>59.571754236090314</v>
      </c>
      <c r="F71" s="18">
        <v>53.562124709016118</v>
      </c>
      <c r="G71" s="18">
        <v>47.206737233034161</v>
      </c>
      <c r="H71" s="18">
        <v>56.75976131092284</v>
      </c>
      <c r="I71" s="18">
        <v>55.939527104842973</v>
      </c>
      <c r="J71" s="18">
        <v>51.528948311056233</v>
      </c>
      <c r="K71" s="18">
        <v>49.543578467213337</v>
      </c>
      <c r="L71" s="18">
        <v>43.234005897345114</v>
      </c>
      <c r="M71" s="18">
        <v>42.320622653161287</v>
      </c>
      <c r="N71" s="18">
        <v>38.734958179480174</v>
      </c>
      <c r="O71" s="18">
        <v>39.016076613844362</v>
      </c>
      <c r="P71" s="18">
        <v>32.259774591143042</v>
      </c>
      <c r="Q71" s="18">
        <f t="shared" si="6"/>
        <v>0.80759600490808925</v>
      </c>
      <c r="R71" s="18">
        <f t="shared" si="7"/>
        <v>5.0609726004371414E-2</v>
      </c>
      <c r="S71" s="18">
        <f t="shared" si="8"/>
        <v>0.81430251232008088</v>
      </c>
      <c r="T71" s="18">
        <f t="shared" si="9"/>
        <v>5.7520614634662307E-2</v>
      </c>
      <c r="U71" s="18">
        <f t="shared" si="10"/>
        <v>0.82717698755958158</v>
      </c>
      <c r="V71" s="18">
        <f t="shared" si="11"/>
        <v>2.6491720488369102E-2</v>
      </c>
    </row>
    <row r="72" spans="1:22" ht="15">
      <c r="A72" s="32" t="s">
        <v>94</v>
      </c>
      <c r="B72" s="18">
        <v>10.246081039544283</v>
      </c>
      <c r="C72" s="18">
        <v>10.41509358032498</v>
      </c>
      <c r="D72" s="18">
        <v>9.4181730118487046</v>
      </c>
      <c r="E72" s="18">
        <v>11.200525398072861</v>
      </c>
      <c r="F72" s="18">
        <v>10.770851039113303</v>
      </c>
      <c r="G72" s="18">
        <v>9.4735390842717759</v>
      </c>
      <c r="H72" s="18">
        <v>13.479366684612115</v>
      </c>
      <c r="I72" s="18">
        <v>13.280050611091314</v>
      </c>
      <c r="J72" s="18">
        <v>11.439639186676169</v>
      </c>
      <c r="K72" s="18">
        <v>8.4582789362995818</v>
      </c>
      <c r="L72" s="18">
        <v>7.3733200813568125</v>
      </c>
      <c r="M72" s="18">
        <v>9.2095095875511053</v>
      </c>
      <c r="N72" s="18">
        <v>10.560831615803666</v>
      </c>
      <c r="O72" s="18">
        <v>10.966164306349571</v>
      </c>
      <c r="P72" s="18">
        <v>9.0314373981246181</v>
      </c>
      <c r="Q72" s="18">
        <f t="shared" si="6"/>
        <v>1.0453988532749965</v>
      </c>
      <c r="R72" s="18">
        <f t="shared" si="7"/>
        <v>0.49273638206258918</v>
      </c>
      <c r="S72" s="18">
        <f t="shared" si="8"/>
        <v>1.2203306891102652</v>
      </c>
      <c r="T72" s="18">
        <f t="shared" si="9"/>
        <v>8.15776978847811E-2</v>
      </c>
      <c r="U72" s="18">
        <f t="shared" si="10"/>
        <v>1.2699429838065899</v>
      </c>
      <c r="V72" s="18">
        <f t="shared" si="11"/>
        <v>1.9665588766696621E-2</v>
      </c>
    </row>
    <row r="73" spans="1:22" ht="15">
      <c r="A73" s="32" t="s">
        <v>95</v>
      </c>
      <c r="B73" s="18">
        <v>82.431930634650982</v>
      </c>
      <c r="C73" s="18">
        <v>82.602709071668158</v>
      </c>
      <c r="D73" s="18">
        <v>61.40039041644372</v>
      </c>
      <c r="E73" s="18">
        <v>87.674778611331732</v>
      </c>
      <c r="F73" s="18">
        <v>89.260470165475198</v>
      </c>
      <c r="G73" s="18">
        <v>59.896565830443187</v>
      </c>
      <c r="H73" s="18">
        <v>83.299328005822247</v>
      </c>
      <c r="I73" s="18">
        <v>87.871817085557637</v>
      </c>
      <c r="J73" s="18">
        <v>79.722173792433225</v>
      </c>
      <c r="K73" s="18">
        <v>122.74067347986953</v>
      </c>
      <c r="L73" s="18">
        <v>101.31964640964149</v>
      </c>
      <c r="M73" s="18">
        <v>78.21751825473055</v>
      </c>
      <c r="N73" s="18">
        <v>114.28277460295217</v>
      </c>
      <c r="O73" s="18">
        <v>126.80142496701799</v>
      </c>
      <c r="P73" s="18">
        <v>85.275611605529548</v>
      </c>
      <c r="Q73" s="18">
        <f t="shared" si="6"/>
        <v>1.0459150886629627</v>
      </c>
      <c r="R73" s="18">
        <f t="shared" si="7"/>
        <v>0.78450875575649948</v>
      </c>
      <c r="S73" s="18">
        <f t="shared" si="8"/>
        <v>1.07966833817227</v>
      </c>
      <c r="T73" s="18">
        <f t="shared" si="9"/>
        <v>0.6752255623404545</v>
      </c>
      <c r="U73" s="18">
        <f t="shared" si="10"/>
        <v>1.1080145980407274</v>
      </c>
      <c r="V73" s="18">
        <f t="shared" si="11"/>
        <v>0.33378075249126821</v>
      </c>
    </row>
    <row r="74" spans="1:22" ht="15">
      <c r="A74" s="32" t="s">
        <v>96</v>
      </c>
      <c r="B74" s="18">
        <v>17.827390914930898</v>
      </c>
      <c r="C74" s="18">
        <v>20.851305971559707</v>
      </c>
      <c r="D74" s="18">
        <v>13.971505073171768</v>
      </c>
      <c r="E74" s="18">
        <v>20.524022736864932</v>
      </c>
      <c r="F74" s="18">
        <v>19.24263514907496</v>
      </c>
      <c r="G74" s="18">
        <v>15.489351372918955</v>
      </c>
      <c r="H74" s="18">
        <v>17.191575656540479</v>
      </c>
      <c r="I74" s="18">
        <v>20.557575649316099</v>
      </c>
      <c r="J74" s="18">
        <v>18.169601483077148</v>
      </c>
      <c r="K74" s="18">
        <v>13.872045841997648</v>
      </c>
      <c r="L74" s="18">
        <v>11.491812143336624</v>
      </c>
      <c r="M74" s="18">
        <v>12.618157506243348</v>
      </c>
      <c r="N74" s="18">
        <v>14.508639104119997</v>
      </c>
      <c r="O74" s="18">
        <v>15.198371991757737</v>
      </c>
      <c r="P74" s="18">
        <v>11.107368512297835</v>
      </c>
      <c r="Q74" s="18">
        <f t="shared" si="6"/>
        <v>1.0494928262799996</v>
      </c>
      <c r="R74" s="18">
        <f t="shared" si="7"/>
        <v>0.74568603491743957</v>
      </c>
      <c r="S74" s="18">
        <f t="shared" si="8"/>
        <v>1.0745711906000885</v>
      </c>
      <c r="T74" s="18">
        <f t="shared" si="9"/>
        <v>0.54765840551821343</v>
      </c>
      <c r="U74" s="18">
        <f t="shared" si="10"/>
        <v>1.0620804993640012</v>
      </c>
      <c r="V74" s="18">
        <f t="shared" si="11"/>
        <v>0.65040117423812693</v>
      </c>
    </row>
    <row r="75" spans="1:22" ht="15">
      <c r="A75" s="32" t="s">
        <v>98</v>
      </c>
      <c r="B75" s="18">
        <v>94.136836668187399</v>
      </c>
      <c r="C75" s="18">
        <v>116.40295059273075</v>
      </c>
      <c r="D75" s="18">
        <v>130.86333793364579</v>
      </c>
      <c r="E75" s="18">
        <v>111.29715935823612</v>
      </c>
      <c r="F75" s="18">
        <v>154.01103970350695</v>
      </c>
      <c r="G75" s="18">
        <v>142.31140338236978</v>
      </c>
      <c r="H75" s="18">
        <v>103.95399884406524</v>
      </c>
      <c r="I75" s="18">
        <v>157.05504350190404</v>
      </c>
      <c r="J75" s="18">
        <v>135.14217652537815</v>
      </c>
      <c r="K75" s="18">
        <v>75.546962743169402</v>
      </c>
      <c r="L75" s="18">
        <v>89.311197001660346</v>
      </c>
      <c r="M75" s="18">
        <v>97.300816892515385</v>
      </c>
      <c r="N75" s="18">
        <v>84.833475865118288</v>
      </c>
      <c r="O75" s="18">
        <v>100.15135092650998</v>
      </c>
      <c r="P75" s="18">
        <v>117.80788698045235</v>
      </c>
      <c r="Q75" s="18">
        <f t="shared" si="6"/>
        <v>1.1939539282536225</v>
      </c>
      <c r="R75" s="18">
        <f t="shared" si="7"/>
        <v>0.25507146366110545</v>
      </c>
      <c r="S75" s="18">
        <f t="shared" si="8"/>
        <v>1.1549965507797422</v>
      </c>
      <c r="T75" s="18">
        <f t="shared" si="9"/>
        <v>0.30237527110456414</v>
      </c>
      <c r="U75" s="18">
        <f t="shared" si="10"/>
        <v>1.1603620167377873</v>
      </c>
      <c r="V75" s="18">
        <f t="shared" si="11"/>
        <v>0.38545640010751914</v>
      </c>
    </row>
    <row r="76" spans="1:22" ht="15">
      <c r="A76" s="32" t="s">
        <v>99</v>
      </c>
      <c r="B76" s="18">
        <v>27.941740986591903</v>
      </c>
      <c r="C76" s="18">
        <v>38.624739733839903</v>
      </c>
      <c r="D76" s="18">
        <v>38.62123323677416</v>
      </c>
      <c r="E76" s="18">
        <v>33.735710483383656</v>
      </c>
      <c r="F76" s="18">
        <v>44.044640518602094</v>
      </c>
      <c r="G76" s="18">
        <v>37.641281046210509</v>
      </c>
      <c r="H76" s="18">
        <v>29.471745885928208</v>
      </c>
      <c r="I76" s="18">
        <v>43.557981524258906</v>
      </c>
      <c r="J76" s="18">
        <v>38.055285554698607</v>
      </c>
      <c r="K76" s="18">
        <v>24.52025449547958</v>
      </c>
      <c r="L76" s="18">
        <v>26.468703332544578</v>
      </c>
      <c r="M76" s="18">
        <v>28.237822110204291</v>
      </c>
      <c r="N76" s="18">
        <v>26.01251410000236</v>
      </c>
      <c r="O76" s="18">
        <v>30.062525167000267</v>
      </c>
      <c r="P76" s="18">
        <v>30.310570495868749</v>
      </c>
      <c r="Q76" s="18">
        <f t="shared" si="6"/>
        <v>1.097291952700425</v>
      </c>
      <c r="R76" s="18">
        <f t="shared" si="7"/>
        <v>0.50463674689807703</v>
      </c>
      <c r="S76" s="18">
        <f t="shared" si="8"/>
        <v>1.0903587124230534</v>
      </c>
      <c r="T76" s="18">
        <f t="shared" si="9"/>
        <v>0.24638546419229967</v>
      </c>
      <c r="U76" s="18">
        <f t="shared" si="10"/>
        <v>1.0560645229924761</v>
      </c>
      <c r="V76" s="18">
        <f t="shared" si="11"/>
        <v>0.73561186261729961</v>
      </c>
    </row>
    <row r="77" spans="1:22" ht="15">
      <c r="A77" s="32" t="s">
        <v>100</v>
      </c>
      <c r="B77" s="18">
        <v>36.119811519252984</v>
      </c>
      <c r="C77" s="18">
        <v>39.718666750139398</v>
      </c>
      <c r="D77" s="18">
        <v>45.386887803482104</v>
      </c>
      <c r="E77" s="18">
        <v>36.93359350851626</v>
      </c>
      <c r="F77" s="18">
        <v>51.174669206949979</v>
      </c>
      <c r="G77" s="18">
        <v>46.601733788096084</v>
      </c>
      <c r="H77" s="18">
        <v>45.606142168119412</v>
      </c>
      <c r="I77" s="18">
        <v>64.227857016094831</v>
      </c>
      <c r="J77" s="18">
        <v>53.839121275216144</v>
      </c>
      <c r="K77" s="18">
        <v>27.692054078756794</v>
      </c>
      <c r="L77" s="18">
        <v>30.107810571810557</v>
      </c>
      <c r="M77" s="18">
        <v>33.445127787081461</v>
      </c>
      <c r="N77" s="18">
        <v>27.880753087637078</v>
      </c>
      <c r="O77" s="18">
        <v>34.463653566689864</v>
      </c>
      <c r="P77" s="18">
        <v>40.213347367142809</v>
      </c>
      <c r="Q77" s="18">
        <f t="shared" si="6"/>
        <v>1.1112360462791389</v>
      </c>
      <c r="R77" s="18">
        <f t="shared" si="7"/>
        <v>0.41861457755249498</v>
      </c>
      <c r="S77" s="18">
        <f t="shared" si="8"/>
        <v>1.1239822732359956</v>
      </c>
      <c r="T77" s="18">
        <f t="shared" si="9"/>
        <v>0.39205624162571312</v>
      </c>
      <c r="U77" s="18">
        <f t="shared" si="10"/>
        <v>1.3501557121389798</v>
      </c>
      <c r="V77" s="18">
        <f t="shared" si="11"/>
        <v>7.8654398711341791E-2</v>
      </c>
    </row>
    <row r="78" spans="1:22" ht="15">
      <c r="A78" s="32" t="s">
        <v>101</v>
      </c>
      <c r="B78" s="18">
        <v>50.916470666184743</v>
      </c>
      <c r="C78" s="18">
        <v>73.524050239948977</v>
      </c>
      <c r="D78" s="18">
        <v>74.71467228828044</v>
      </c>
      <c r="E78" s="18">
        <v>64.775933487445826</v>
      </c>
      <c r="F78" s="18">
        <v>75.731976331263795</v>
      </c>
      <c r="G78" s="18">
        <v>77.33463916951392</v>
      </c>
      <c r="H78" s="18">
        <v>74.712147205681859</v>
      </c>
      <c r="I78" s="18">
        <v>103.06129557079065</v>
      </c>
      <c r="J78" s="18">
        <v>95.190557476874915</v>
      </c>
      <c r="K78" s="18">
        <v>56.217852903278526</v>
      </c>
      <c r="L78" s="18">
        <v>57.951671795990983</v>
      </c>
      <c r="M78" s="18">
        <v>65.153621726789495</v>
      </c>
      <c r="N78" s="18">
        <v>59.572256648522931</v>
      </c>
      <c r="O78" s="18">
        <v>62.150464899746382</v>
      </c>
      <c r="P78" s="18">
        <v>75.56320076791998</v>
      </c>
      <c r="Q78" s="18">
        <f t="shared" si="6"/>
        <v>1.0938331333171256</v>
      </c>
      <c r="R78" s="18">
        <f t="shared" si="7"/>
        <v>0.51310221034067727</v>
      </c>
      <c r="S78" s="18">
        <f t="shared" si="8"/>
        <v>1.100169867906801</v>
      </c>
      <c r="T78" s="18">
        <f t="shared" si="9"/>
        <v>0.34989185132462092</v>
      </c>
      <c r="U78" s="18">
        <f t="shared" si="10"/>
        <v>1.3706095024440639</v>
      </c>
      <c r="V78" s="18">
        <f t="shared" si="11"/>
        <v>9.8322919679579249E-2</v>
      </c>
    </row>
    <row r="79" spans="1:22" ht="15">
      <c r="A79" s="32" t="s">
        <v>102</v>
      </c>
      <c r="B79" s="18">
        <v>502.97958876654968</v>
      </c>
      <c r="C79" s="18">
        <v>534.99817447826524</v>
      </c>
      <c r="D79" s="18">
        <v>519.94195117848756</v>
      </c>
      <c r="E79" s="18">
        <v>637.38932225004839</v>
      </c>
      <c r="F79" s="18">
        <v>640.43896171781807</v>
      </c>
      <c r="G79" s="18">
        <v>579.35752434584981</v>
      </c>
      <c r="H79" s="18">
        <v>594.15677191821737</v>
      </c>
      <c r="I79" s="18">
        <v>554.69030387607347</v>
      </c>
      <c r="J79" s="18">
        <v>537.29627910604495</v>
      </c>
      <c r="K79" s="18">
        <v>364.51204273637222</v>
      </c>
      <c r="L79" s="18">
        <v>336.31454842315031</v>
      </c>
      <c r="M79" s="18">
        <v>356.00101381002713</v>
      </c>
      <c r="N79" s="18">
        <v>437.01733830371307</v>
      </c>
      <c r="O79" s="18">
        <v>400.40214953308413</v>
      </c>
      <c r="P79" s="18">
        <v>417.37561439274174</v>
      </c>
      <c r="Q79" s="18">
        <f t="shared" si="6"/>
        <v>1.1920933993708356</v>
      </c>
      <c r="R79" s="18">
        <f t="shared" si="7"/>
        <v>1.0408079805893523E-2</v>
      </c>
      <c r="S79" s="18">
        <f t="shared" si="8"/>
        <v>1.1873224131628295</v>
      </c>
      <c r="T79" s="18">
        <f t="shared" si="9"/>
        <v>8.066098964873496E-3</v>
      </c>
      <c r="U79" s="18">
        <f t="shared" si="10"/>
        <v>1.0823043955923608</v>
      </c>
      <c r="V79" s="18">
        <f t="shared" si="11"/>
        <v>8.9955039474471477E-2</v>
      </c>
    </row>
    <row r="80" spans="1:22" ht="15">
      <c r="A80" s="32" t="s">
        <v>103</v>
      </c>
      <c r="B80" s="18">
        <v>149.71285348285633</v>
      </c>
      <c r="C80" s="18">
        <v>161.90049816562416</v>
      </c>
      <c r="D80" s="18">
        <v>148.02549873845547</v>
      </c>
      <c r="E80" s="18">
        <v>174.46175085247586</v>
      </c>
      <c r="F80" s="18">
        <v>176.45624904346749</v>
      </c>
      <c r="G80" s="18">
        <v>148.8175574567731</v>
      </c>
      <c r="H80" s="18">
        <v>151.44152787726324</v>
      </c>
      <c r="I80" s="18">
        <v>143.91134199099213</v>
      </c>
      <c r="J80" s="18">
        <v>140.40900785804172</v>
      </c>
      <c r="K80" s="18">
        <v>129.12863395191647</v>
      </c>
      <c r="L80" s="18">
        <v>127.77596048004148</v>
      </c>
      <c r="M80" s="18">
        <v>131.79220549406025</v>
      </c>
      <c r="N80" s="18">
        <v>138.90693281243205</v>
      </c>
      <c r="O80" s="18">
        <v>135.38315121157802</v>
      </c>
      <c r="P80" s="18">
        <v>128.07210351079075</v>
      </c>
      <c r="Q80" s="18">
        <f t="shared" si="6"/>
        <v>1.0872352433481767</v>
      </c>
      <c r="R80" s="18">
        <f t="shared" si="7"/>
        <v>0.24891960411239009</v>
      </c>
      <c r="S80" s="18">
        <f t="shared" si="8"/>
        <v>1.0351569336598181</v>
      </c>
      <c r="T80" s="18">
        <f t="shared" si="9"/>
        <v>0.25160390155839879</v>
      </c>
      <c r="U80" s="18">
        <f t="shared" si="10"/>
        <v>0.94805275350301965</v>
      </c>
      <c r="V80" s="18">
        <f t="shared" si="11"/>
        <v>0.21795531181533104</v>
      </c>
    </row>
    <row r="81" spans="1:22" ht="15">
      <c r="A81" s="32" t="s">
        <v>104</v>
      </c>
      <c r="B81" s="18">
        <v>285.62943870665129</v>
      </c>
      <c r="C81" s="18">
        <v>306.7328578486194</v>
      </c>
      <c r="D81" s="18">
        <v>289.36879541898537</v>
      </c>
      <c r="E81" s="18">
        <v>320.87484987346653</v>
      </c>
      <c r="F81" s="18">
        <v>324.80643900926071</v>
      </c>
      <c r="G81" s="18">
        <v>268.17782794128675</v>
      </c>
      <c r="H81" s="18">
        <v>323.47182087411869</v>
      </c>
      <c r="I81" s="18">
        <v>302.33118423057192</v>
      </c>
      <c r="J81" s="18">
        <v>294.54724208292362</v>
      </c>
      <c r="K81" s="18">
        <v>270.54714656223371</v>
      </c>
      <c r="L81" s="18">
        <v>280.59832370689674</v>
      </c>
      <c r="M81" s="18">
        <v>295.71507471446262</v>
      </c>
      <c r="N81" s="18">
        <v>307.2324970005871</v>
      </c>
      <c r="O81" s="18">
        <v>310.41366313100957</v>
      </c>
      <c r="P81" s="18">
        <v>269.18284808568541</v>
      </c>
      <c r="Q81" s="18">
        <f t="shared" si="6"/>
        <v>1.0364374412359907</v>
      </c>
      <c r="R81" s="18">
        <f t="shared" si="7"/>
        <v>0.60995313810222695</v>
      </c>
      <c r="S81" s="18">
        <f t="shared" si="8"/>
        <v>1.0471960389115347</v>
      </c>
      <c r="T81" s="18">
        <f t="shared" si="9"/>
        <v>0.42830315012070319</v>
      </c>
      <c r="U81" s="18">
        <f t="shared" si="10"/>
        <v>1.0437992439700488</v>
      </c>
      <c r="V81" s="18">
        <f t="shared" si="11"/>
        <v>0.29970778478041515</v>
      </c>
    </row>
    <row r="82" spans="1:22" ht="15">
      <c r="A82" s="32" t="s">
        <v>105</v>
      </c>
      <c r="B82" s="18">
        <v>271.63734267789761</v>
      </c>
      <c r="C82" s="18">
        <v>288.32609183336763</v>
      </c>
      <c r="D82" s="18">
        <v>271.28745411575414</v>
      </c>
      <c r="E82" s="18">
        <v>321.14532628318688</v>
      </c>
      <c r="F82" s="18">
        <v>324.21867721240875</v>
      </c>
      <c r="G82" s="18">
        <v>272.35177322262325</v>
      </c>
      <c r="H82" s="18">
        <v>206.70668002244619</v>
      </c>
      <c r="I82" s="18">
        <v>195.70498515856121</v>
      </c>
      <c r="J82" s="18">
        <v>182.18648665928436</v>
      </c>
      <c r="K82" s="18">
        <v>138.05069735782422</v>
      </c>
      <c r="L82" s="18">
        <v>143.52049677217127</v>
      </c>
      <c r="M82" s="18">
        <v>149.17507253397935</v>
      </c>
      <c r="N82" s="18">
        <v>149.75653461903664</v>
      </c>
      <c r="O82" s="18">
        <v>147.86454355151139</v>
      </c>
      <c r="P82" s="18">
        <v>135.68028740409608</v>
      </c>
      <c r="Q82" s="18">
        <f t="shared" si="6"/>
        <v>1.1040177992880271</v>
      </c>
      <c r="R82" s="18">
        <f t="shared" si="7"/>
        <v>0.17909213354943535</v>
      </c>
      <c r="S82" s="18">
        <f t="shared" si="8"/>
        <v>1.005931795835302</v>
      </c>
      <c r="T82" s="18">
        <f t="shared" si="9"/>
        <v>0.88351292650890445</v>
      </c>
      <c r="U82" s="18">
        <f t="shared" si="10"/>
        <v>0.70327522031991452</v>
      </c>
      <c r="V82" s="18">
        <f t="shared" si="11"/>
        <v>8.1366516861623587E-4</v>
      </c>
    </row>
    <row r="83" spans="1:22" ht="15">
      <c r="A83" s="32" t="s">
        <v>106</v>
      </c>
      <c r="B83" s="18">
        <v>19.038698784281848</v>
      </c>
      <c r="C83" s="18">
        <v>20.48890552599503</v>
      </c>
      <c r="D83" s="18">
        <v>19.542601912680016</v>
      </c>
      <c r="E83" s="18">
        <v>16.872765096640642</v>
      </c>
      <c r="F83" s="18">
        <v>17.388281882721547</v>
      </c>
      <c r="G83" s="18">
        <v>14.806075333221989</v>
      </c>
      <c r="H83" s="18">
        <v>20.471372799400189</v>
      </c>
      <c r="I83" s="18">
        <v>20.102045650020756</v>
      </c>
      <c r="J83" s="18">
        <v>18.883860567192134</v>
      </c>
      <c r="K83" s="18">
        <v>14.844450010139941</v>
      </c>
      <c r="L83" s="18">
        <v>14.767261691206782</v>
      </c>
      <c r="M83" s="18">
        <v>15.659109761367407</v>
      </c>
      <c r="N83" s="18">
        <v>16.159068535462573</v>
      </c>
      <c r="O83" s="18">
        <v>15.418826450422731</v>
      </c>
      <c r="P83" s="18">
        <v>13.741702572526263</v>
      </c>
      <c r="Q83" s="18">
        <f t="shared" si="6"/>
        <v>0.8306577113914807</v>
      </c>
      <c r="R83" s="18">
        <f t="shared" si="7"/>
        <v>2.0464902033845284E-2</v>
      </c>
      <c r="S83" s="18">
        <f t="shared" si="8"/>
        <v>1.0010774289955753</v>
      </c>
      <c r="T83" s="18">
        <f t="shared" si="9"/>
        <v>0.9841629858844898</v>
      </c>
      <c r="U83" s="18">
        <f t="shared" si="10"/>
        <v>1.0065527584616041</v>
      </c>
      <c r="V83" s="18">
        <f t="shared" si="11"/>
        <v>0.85026878658478333</v>
      </c>
    </row>
    <row r="84" spans="1:22" ht="15">
      <c r="A84" s="32" t="s">
        <v>107</v>
      </c>
      <c r="B84" s="18">
        <v>68.814047097839577</v>
      </c>
      <c r="C84" s="18">
        <v>76.359539048874026</v>
      </c>
      <c r="D84" s="18">
        <v>74.107160016084165</v>
      </c>
      <c r="E84" s="18">
        <v>80.453128857772072</v>
      </c>
      <c r="F84" s="18">
        <v>82.045098472315715</v>
      </c>
      <c r="G84" s="18">
        <v>70.895068577300137</v>
      </c>
      <c r="H84" s="18">
        <v>65.507052605542256</v>
      </c>
      <c r="I84" s="18">
        <v>63.613486604855368</v>
      </c>
      <c r="J84" s="18">
        <v>61.694977520239334</v>
      </c>
      <c r="K84" s="18">
        <v>46.709616095262156</v>
      </c>
      <c r="L84" s="18">
        <v>48.822561352931466</v>
      </c>
      <c r="M84" s="18">
        <v>52.294465037296938</v>
      </c>
      <c r="N84" s="18">
        <v>43.940925136700685</v>
      </c>
      <c r="O84" s="18">
        <v>45.423605488974609</v>
      </c>
      <c r="P84" s="18">
        <v>40.999805689646294</v>
      </c>
      <c r="Q84" s="18">
        <f t="shared" si="6"/>
        <v>1.0643583624716089</v>
      </c>
      <c r="R84" s="18">
        <f t="shared" si="7"/>
        <v>0.31911067357016354</v>
      </c>
      <c r="S84" s="18">
        <f t="shared" si="8"/>
        <v>0.88187307865100861</v>
      </c>
      <c r="T84" s="18">
        <f t="shared" si="9"/>
        <v>4.9115130176392359E-2</v>
      </c>
      <c r="U84" s="18">
        <f t="shared" si="10"/>
        <v>0.87018819513215373</v>
      </c>
      <c r="V84" s="18">
        <f t="shared" si="11"/>
        <v>1.8991674008976049E-2</v>
      </c>
    </row>
    <row r="85" spans="1:22" ht="15">
      <c r="A85" s="32" t="s">
        <v>108</v>
      </c>
      <c r="B85" s="18">
        <v>13.285596469038554</v>
      </c>
      <c r="C85" s="18">
        <v>14.536941231972998</v>
      </c>
      <c r="D85" s="18">
        <v>14.41423359261692</v>
      </c>
      <c r="E85" s="18">
        <v>13.582459329739262</v>
      </c>
      <c r="F85" s="18">
        <v>13.380052952533411</v>
      </c>
      <c r="G85" s="18">
        <v>11.06067961468332</v>
      </c>
      <c r="H85" s="18">
        <v>12.456531206166868</v>
      </c>
      <c r="I85" s="18">
        <v>12.287178508963279</v>
      </c>
      <c r="J85" s="18">
        <v>11.457295149964596</v>
      </c>
      <c r="K85" s="18">
        <v>10.111295060715008</v>
      </c>
      <c r="L85" s="18">
        <v>10.087132333501886</v>
      </c>
      <c r="M85" s="18">
        <v>10.92890528207411</v>
      </c>
      <c r="N85" s="18">
        <v>9.2333226520051976</v>
      </c>
      <c r="O85" s="18">
        <v>8.754501440412108</v>
      </c>
      <c r="P85" s="18">
        <v>7.5930784664139006</v>
      </c>
      <c r="Q85" s="18">
        <f t="shared" si="6"/>
        <v>0.90023907444582285</v>
      </c>
      <c r="R85" s="18">
        <f t="shared" si="7"/>
        <v>0.19430739308140008</v>
      </c>
      <c r="S85" s="18">
        <f t="shared" si="8"/>
        <v>0.82181479617479758</v>
      </c>
      <c r="T85" s="18">
        <f t="shared" si="9"/>
        <v>2.9904554989086757E-2</v>
      </c>
      <c r="U85" s="18">
        <f t="shared" si="10"/>
        <v>0.85709687924360267</v>
      </c>
      <c r="V85" s="18">
        <f t="shared" si="11"/>
        <v>1.622912897731656E-2</v>
      </c>
    </row>
    <row r="86" spans="1:22" ht="15">
      <c r="A86" s="32" t="s">
        <v>109</v>
      </c>
      <c r="B86" s="18">
        <v>20.374366958084742</v>
      </c>
      <c r="C86" s="18">
        <v>22.434423751356476</v>
      </c>
      <c r="D86" s="18">
        <v>21.590367901162274</v>
      </c>
      <c r="E86" s="18">
        <v>19.997946770002663</v>
      </c>
      <c r="F86" s="18">
        <v>20.29619044862832</v>
      </c>
      <c r="G86" s="18">
        <v>17.501283522320648</v>
      </c>
      <c r="H86" s="18">
        <v>25.060990543660367</v>
      </c>
      <c r="I86" s="18">
        <v>23.353794742236019</v>
      </c>
      <c r="J86" s="18">
        <v>22.897904442176412</v>
      </c>
      <c r="K86" s="18">
        <v>18.830125545111997</v>
      </c>
      <c r="L86" s="18">
        <v>18.754323893413986</v>
      </c>
      <c r="M86" s="18">
        <v>20.58758860865073</v>
      </c>
      <c r="N86" s="18">
        <v>16.196126433134772</v>
      </c>
      <c r="O86" s="18">
        <v>16.141219022613587</v>
      </c>
      <c r="P86" s="18">
        <v>14.509829975517123</v>
      </c>
      <c r="Q86" s="18">
        <f t="shared" si="6"/>
        <v>0.8974561467552381</v>
      </c>
      <c r="R86" s="18">
        <f t="shared" si="7"/>
        <v>0.10854934207980235</v>
      </c>
      <c r="S86" s="18">
        <f t="shared" si="8"/>
        <v>0.8053211990488125</v>
      </c>
      <c r="T86" s="18">
        <f t="shared" si="9"/>
        <v>9.8039978310920008E-3</v>
      </c>
      <c r="U86" s="18">
        <f t="shared" si="10"/>
        <v>1.1073543702530761</v>
      </c>
      <c r="V86" s="18">
        <f t="shared" si="11"/>
        <v>6.0600857659957777E-2</v>
      </c>
    </row>
    <row r="87" spans="1:22" ht="15">
      <c r="A87" s="32" t="s">
        <v>110</v>
      </c>
      <c r="B87" s="18">
        <v>33.252476087961654</v>
      </c>
      <c r="C87" s="18">
        <v>34.402189671127971</v>
      </c>
      <c r="D87" s="18">
        <v>33.598786729702766</v>
      </c>
      <c r="E87" s="18">
        <v>31.415533679825263</v>
      </c>
      <c r="F87" s="18">
        <v>32.678737551630348</v>
      </c>
      <c r="G87" s="18">
        <v>28.532725042941824</v>
      </c>
      <c r="H87" s="18">
        <v>25.696917750285401</v>
      </c>
      <c r="I87" s="18">
        <v>23.629530856335165</v>
      </c>
      <c r="J87" s="18">
        <v>23.37737747231073</v>
      </c>
      <c r="K87" s="18">
        <v>18.744492696835742</v>
      </c>
      <c r="L87" s="18">
        <v>18.733699055361871</v>
      </c>
      <c r="M87" s="18">
        <v>20.153843776780327</v>
      </c>
      <c r="N87" s="18">
        <v>15.927141947833629</v>
      </c>
      <c r="O87" s="18">
        <v>15.575018132622155</v>
      </c>
      <c r="P87" s="18">
        <v>12.390269600373973</v>
      </c>
      <c r="Q87" s="18">
        <f t="shared" si="6"/>
        <v>0.91480333754199816</v>
      </c>
      <c r="R87" s="18">
        <f t="shared" si="7"/>
        <v>8.6842906643278775E-2</v>
      </c>
      <c r="S87" s="18">
        <f t="shared" si="8"/>
        <v>0.76159776898319376</v>
      </c>
      <c r="T87" s="18">
        <f t="shared" si="9"/>
        <v>1.9863752767260965E-2</v>
      </c>
      <c r="U87" s="18">
        <f t="shared" si="10"/>
        <v>0.71803799566221005</v>
      </c>
      <c r="V87" s="18">
        <f t="shared" si="11"/>
        <v>3.0002153691727847E-4</v>
      </c>
    </row>
    <row r="88" spans="1:22" ht="15">
      <c r="A88" s="32" t="s">
        <v>111</v>
      </c>
      <c r="B88" s="18">
        <v>9.1228817839195653</v>
      </c>
      <c r="C88" s="18">
        <v>9.8038097255642072</v>
      </c>
      <c r="D88" s="18">
        <v>10.493642254294494</v>
      </c>
      <c r="E88" s="18">
        <v>10.878314891139121</v>
      </c>
      <c r="F88" s="18">
        <v>12.111222382715768</v>
      </c>
      <c r="G88" s="18">
        <v>12.521968116437206</v>
      </c>
      <c r="H88" s="18">
        <v>12.223894308650666</v>
      </c>
      <c r="I88" s="18">
        <v>18.974963174895613</v>
      </c>
      <c r="J88" s="18">
        <v>17.606702762042737</v>
      </c>
      <c r="K88" s="18">
        <v>7.0839133513461565</v>
      </c>
      <c r="L88" s="18">
        <v>7.9702862450321232</v>
      </c>
      <c r="M88" s="18">
        <v>8.9034297205247874</v>
      </c>
      <c r="N88" s="18">
        <v>8.4010827258988048</v>
      </c>
      <c r="O88" s="18">
        <v>8.7345119769182293</v>
      </c>
      <c r="P88" s="18">
        <v>10.096571196876713</v>
      </c>
      <c r="Q88" s="18">
        <f t="shared" si="6"/>
        <v>1.2070395147594537</v>
      </c>
      <c r="R88" s="18">
        <f t="shared" si="7"/>
        <v>3.2640131359479192E-2</v>
      </c>
      <c r="S88" s="18">
        <f t="shared" si="8"/>
        <v>1.1366803258985381</v>
      </c>
      <c r="T88" s="18">
        <f t="shared" si="9"/>
        <v>0.21330893921858063</v>
      </c>
      <c r="U88" s="18">
        <f t="shared" si="10"/>
        <v>1.6589057295358578</v>
      </c>
      <c r="V88" s="18">
        <f t="shared" si="11"/>
        <v>3.6942589209387457E-2</v>
      </c>
    </row>
    <row r="89" spans="1:22" ht="15">
      <c r="A89" s="32" t="s">
        <v>112</v>
      </c>
      <c r="B89" s="18">
        <v>2.7633944915831412</v>
      </c>
      <c r="C89" s="18">
        <v>3.9434176226691813</v>
      </c>
      <c r="D89" s="18">
        <v>3.8407412583217897</v>
      </c>
      <c r="E89" s="18">
        <v>3.5627444519504032</v>
      </c>
      <c r="F89" s="18">
        <v>4.3329147267044155</v>
      </c>
      <c r="G89" s="18">
        <v>4.4596329367897773</v>
      </c>
      <c r="H89" s="18">
        <v>5.0184622420823723</v>
      </c>
      <c r="I89" s="18">
        <v>7.7487119606450392</v>
      </c>
      <c r="J89" s="18">
        <v>7.3094547467482753</v>
      </c>
      <c r="K89" s="18">
        <v>2.7387547268209085</v>
      </c>
      <c r="L89" s="18">
        <v>3.3578942050102847</v>
      </c>
      <c r="M89" s="18">
        <v>3.2080691379847432</v>
      </c>
      <c r="N89" s="18">
        <v>3.1947888808745013</v>
      </c>
      <c r="O89" s="18">
        <v>3.2917242961542419</v>
      </c>
      <c r="P89" s="18">
        <v>3.8445201529031472</v>
      </c>
      <c r="Q89" s="18">
        <f t="shared" si="6"/>
        <v>1.1713893904126609</v>
      </c>
      <c r="R89" s="18">
        <f t="shared" si="7"/>
        <v>0.26913276460329322</v>
      </c>
      <c r="S89" s="18">
        <f t="shared" si="8"/>
        <v>1.1103005219948869</v>
      </c>
      <c r="T89" s="18">
        <f t="shared" si="9"/>
        <v>0.28170342337494203</v>
      </c>
      <c r="U89" s="18">
        <f t="shared" si="10"/>
        <v>1.9034394271641424</v>
      </c>
      <c r="V89" s="18">
        <f t="shared" si="11"/>
        <v>2.6598417560814248E-2</v>
      </c>
    </row>
    <row r="90" spans="1:22" ht="15">
      <c r="A90" s="32" t="s">
        <v>113</v>
      </c>
      <c r="B90" s="18">
        <v>4.7574202473554354</v>
      </c>
      <c r="C90" s="18">
        <v>5.6940676238670589</v>
      </c>
      <c r="D90" s="18">
        <v>6.0984249276079669</v>
      </c>
      <c r="E90" s="18">
        <v>6.0603473277829751</v>
      </c>
      <c r="F90" s="18">
        <v>6.0825778947640821</v>
      </c>
      <c r="G90" s="18">
        <v>6.4695533337700004</v>
      </c>
      <c r="H90" s="18">
        <v>7.3807936268020873</v>
      </c>
      <c r="I90" s="18">
        <v>11.760022386471631</v>
      </c>
      <c r="J90" s="18">
        <v>11.679392956399223</v>
      </c>
      <c r="K90" s="18">
        <v>4.8664202974538631</v>
      </c>
      <c r="L90" s="18">
        <v>5.2526409350925478</v>
      </c>
      <c r="M90" s="18">
        <v>6.5950801065130014</v>
      </c>
      <c r="N90" s="18">
        <v>5.2560181855826862</v>
      </c>
      <c r="O90" s="18">
        <v>5.7702329266647778</v>
      </c>
      <c r="P90" s="18">
        <v>6.5008843282909643</v>
      </c>
      <c r="Q90" s="18">
        <f t="shared" si="6"/>
        <v>1.1246269864112126</v>
      </c>
      <c r="R90" s="18">
        <f t="shared" si="7"/>
        <v>0.17599227412944204</v>
      </c>
      <c r="S90" s="18">
        <f t="shared" si="8"/>
        <v>1.0486410928917493</v>
      </c>
      <c r="T90" s="18">
        <f t="shared" si="9"/>
        <v>0.69209493157194091</v>
      </c>
      <c r="U90" s="18">
        <f t="shared" si="10"/>
        <v>1.8622580882632158</v>
      </c>
      <c r="V90" s="18">
        <f t="shared" si="11"/>
        <v>3.3821177965795299E-2</v>
      </c>
    </row>
    <row r="91" spans="1:22" ht="15">
      <c r="A91" s="32" t="s">
        <v>114</v>
      </c>
      <c r="B91" s="18">
        <v>150.34509805870883</v>
      </c>
      <c r="C91" s="18">
        <v>155.95185917014342</v>
      </c>
      <c r="D91" s="18">
        <v>147.98853330229224</v>
      </c>
      <c r="E91" s="18">
        <v>165.06705992926808</v>
      </c>
      <c r="F91" s="18">
        <v>168.13724280755838</v>
      </c>
      <c r="G91" s="18">
        <v>145.3571495667131</v>
      </c>
      <c r="H91" s="18">
        <v>110.00586873535046</v>
      </c>
      <c r="I91" s="18">
        <v>106.00534843601186</v>
      </c>
      <c r="J91" s="18">
        <v>106.43010128877393</v>
      </c>
      <c r="K91" s="18">
        <v>25.904202110592475</v>
      </c>
      <c r="L91" s="18">
        <v>27.487854502904081</v>
      </c>
      <c r="M91" s="18">
        <v>25.437676038150776</v>
      </c>
      <c r="N91" s="18">
        <v>28.246048451934954</v>
      </c>
      <c r="O91" s="18">
        <v>30.534130888981384</v>
      </c>
      <c r="P91" s="18">
        <v>24.820677901691234</v>
      </c>
      <c r="Q91" s="18">
        <f t="shared" si="6"/>
        <v>1.053437678020515</v>
      </c>
      <c r="R91" s="18">
        <f t="shared" si="7"/>
        <v>0.34233445031660481</v>
      </c>
      <c r="S91" s="18">
        <f t="shared" si="8"/>
        <v>1.0605244294312663</v>
      </c>
      <c r="T91" s="18">
        <f t="shared" si="9"/>
        <v>0.42026766599006671</v>
      </c>
      <c r="U91" s="18">
        <f t="shared" si="10"/>
        <v>0.70977683677095249</v>
      </c>
      <c r="V91" s="18">
        <f t="shared" si="11"/>
        <v>8.1067375986395286E-5</v>
      </c>
    </row>
    <row r="92" spans="1:22" ht="15">
      <c r="A92" s="32" t="s">
        <v>115</v>
      </c>
      <c r="B92" s="18">
        <v>103.93567203416364</v>
      </c>
      <c r="C92" s="18">
        <v>109.85607833935535</v>
      </c>
      <c r="D92" s="18">
        <v>103.59796852645385</v>
      </c>
      <c r="E92" s="18">
        <v>102.23493496141256</v>
      </c>
      <c r="F92" s="18">
        <v>104.25641322395674</v>
      </c>
      <c r="G92" s="18">
        <v>88.188543703824038</v>
      </c>
      <c r="H92" s="18">
        <v>75.797977193918015</v>
      </c>
      <c r="I92" s="18">
        <v>72.985511833727855</v>
      </c>
      <c r="J92" s="18">
        <v>72.749781834108973</v>
      </c>
      <c r="K92" s="18">
        <v>12.397577519254163</v>
      </c>
      <c r="L92" s="18">
        <v>13.135691615381258</v>
      </c>
      <c r="M92" s="18">
        <v>11.448100271153042</v>
      </c>
      <c r="N92" s="18">
        <v>12.48725226409775</v>
      </c>
      <c r="O92" s="18">
        <v>14.364842261464908</v>
      </c>
      <c r="P92" s="18">
        <v>11.922975840993621</v>
      </c>
      <c r="Q92" s="18">
        <f t="shared" si="6"/>
        <v>0.9284481328207842</v>
      </c>
      <c r="R92" s="18">
        <f t="shared" si="7"/>
        <v>0.23689625088442939</v>
      </c>
      <c r="S92" s="18">
        <f t="shared" si="8"/>
        <v>1.0485028269528347</v>
      </c>
      <c r="T92" s="18">
        <f t="shared" si="9"/>
        <v>0.53637917759098375</v>
      </c>
      <c r="U92" s="18">
        <f t="shared" si="10"/>
        <v>0.69798502493892145</v>
      </c>
      <c r="V92" s="18">
        <f t="shared" si="11"/>
        <v>1.4420249280237918E-4</v>
      </c>
    </row>
    <row r="93" spans="1:22" ht="15">
      <c r="A93" s="32" t="s">
        <v>116</v>
      </c>
      <c r="B93" s="18">
        <v>1671.7536359531816</v>
      </c>
      <c r="C93" s="18">
        <v>1741.3240234233958</v>
      </c>
      <c r="D93" s="18">
        <v>1595.1782996539707</v>
      </c>
      <c r="E93" s="18">
        <v>1740.3670844061871</v>
      </c>
      <c r="F93" s="18">
        <v>1759.6531684823881</v>
      </c>
      <c r="G93" s="18">
        <v>1455.1037815374125</v>
      </c>
      <c r="H93" s="18">
        <v>1123.352645477019</v>
      </c>
      <c r="I93" s="18">
        <v>1093.0374266636716</v>
      </c>
      <c r="J93" s="18">
        <v>1063.1746705524174</v>
      </c>
      <c r="K93" s="18">
        <v>211.01401226786317</v>
      </c>
      <c r="L93" s="18">
        <v>230.84959796613785</v>
      </c>
      <c r="M93" s="18">
        <v>210.40998298187779</v>
      </c>
      <c r="N93" s="18">
        <v>271.47451758757609</v>
      </c>
      <c r="O93" s="18">
        <v>285.68831611687955</v>
      </c>
      <c r="P93" s="18">
        <v>243.80993680778025</v>
      </c>
      <c r="Q93" s="18">
        <f t="shared" si="6"/>
        <v>0.98939113235441645</v>
      </c>
      <c r="R93" s="18">
        <f t="shared" si="7"/>
        <v>0.87670472187256643</v>
      </c>
      <c r="S93" s="18">
        <f t="shared" si="8"/>
        <v>1.2279705614989429</v>
      </c>
      <c r="T93" s="18">
        <f t="shared" si="9"/>
        <v>2.4055056768806541E-2</v>
      </c>
      <c r="U93" s="18">
        <f t="shared" si="10"/>
        <v>0.6548316958081225</v>
      </c>
      <c r="V93" s="18">
        <f t="shared" si="11"/>
        <v>2.2657397046824354E-4</v>
      </c>
    </row>
    <row r="94" spans="1:22" ht="15">
      <c r="A94" s="32" t="s">
        <v>117</v>
      </c>
      <c r="B94" s="18">
        <v>625.57715266023922</v>
      </c>
      <c r="C94" s="18">
        <v>640.36155501082794</v>
      </c>
      <c r="D94" s="18">
        <v>607.74398112348331</v>
      </c>
      <c r="E94" s="18">
        <v>397.87507390758435</v>
      </c>
      <c r="F94" s="18">
        <v>424.95945987673588</v>
      </c>
      <c r="G94" s="18">
        <v>326.47935692751531</v>
      </c>
      <c r="H94" s="18">
        <v>462.37071940829998</v>
      </c>
      <c r="I94" s="18">
        <v>476.10912812372413</v>
      </c>
      <c r="J94" s="18">
        <v>450.6358115097313</v>
      </c>
      <c r="K94" s="18">
        <v>112.89087592566732</v>
      </c>
      <c r="L94" s="18">
        <v>117.63301507785057</v>
      </c>
      <c r="M94" s="18">
        <v>104.62689652091193</v>
      </c>
      <c r="N94" s="18">
        <v>80.958661339293684</v>
      </c>
      <c r="O94" s="18">
        <v>92.103493157241502</v>
      </c>
      <c r="P94" s="18">
        <v>74.585941878204153</v>
      </c>
      <c r="Q94" s="18">
        <f t="shared" si="6"/>
        <v>0.61339836119810465</v>
      </c>
      <c r="R94" s="18">
        <f t="shared" si="7"/>
        <v>1.4385090318728613E-3</v>
      </c>
      <c r="S94" s="18">
        <f t="shared" si="8"/>
        <v>0.73891545415714643</v>
      </c>
      <c r="T94" s="18">
        <f t="shared" si="9"/>
        <v>1.022191974256061E-2</v>
      </c>
      <c r="U94" s="18">
        <f t="shared" si="10"/>
        <v>0.74138255498077676</v>
      </c>
      <c r="V94" s="18">
        <f t="shared" si="11"/>
        <v>1.741005410764525E-4</v>
      </c>
    </row>
    <row r="95" spans="1:22" ht="15">
      <c r="A95" s="32" t="s">
        <v>118</v>
      </c>
      <c r="B95" s="18">
        <v>131.24779880904714</v>
      </c>
      <c r="C95" s="18">
        <v>137.15834075046979</v>
      </c>
      <c r="D95" s="18">
        <v>130.68531999408816</v>
      </c>
      <c r="E95" s="18">
        <v>126.94974963289779</v>
      </c>
      <c r="F95" s="18">
        <v>129.5777132119477</v>
      </c>
      <c r="G95" s="18">
        <v>108.65273443838005</v>
      </c>
      <c r="H95" s="18">
        <v>105.28873645324576</v>
      </c>
      <c r="I95" s="18">
        <v>99.084752545396753</v>
      </c>
      <c r="J95" s="18">
        <v>99.458008362085877</v>
      </c>
      <c r="K95" s="18">
        <v>17.992846721185327</v>
      </c>
      <c r="L95" s="18">
        <v>19.107824751621742</v>
      </c>
      <c r="M95" s="18">
        <v>16.723749586184677</v>
      </c>
      <c r="N95" s="18">
        <v>19.31738953055207</v>
      </c>
      <c r="O95" s="18">
        <v>21.24906071727824</v>
      </c>
      <c r="P95" s="18">
        <v>17.76591048205632</v>
      </c>
      <c r="Q95" s="18">
        <f t="shared" si="6"/>
        <v>0.91502884499630688</v>
      </c>
      <c r="R95" s="18">
        <f t="shared" si="7"/>
        <v>0.17665997420830362</v>
      </c>
      <c r="S95" s="18">
        <f t="shared" si="8"/>
        <v>1.0837526829309352</v>
      </c>
      <c r="T95" s="18">
        <f t="shared" si="9"/>
        <v>0.28566033878566155</v>
      </c>
      <c r="U95" s="18">
        <f t="shared" si="10"/>
        <v>0.76130794104331978</v>
      </c>
      <c r="V95" s="18">
        <f t="shared" si="11"/>
        <v>3.8709363095725712E-4</v>
      </c>
    </row>
    <row r="96" spans="1:22" ht="15">
      <c r="A96" s="32" t="s">
        <v>119</v>
      </c>
      <c r="B96" s="18">
        <v>113.13400932790933</v>
      </c>
      <c r="C96" s="18">
        <v>118.12957515236899</v>
      </c>
      <c r="D96" s="18">
        <v>108.38220245067468</v>
      </c>
      <c r="E96" s="18">
        <v>241.98735864916202</v>
      </c>
      <c r="F96" s="18">
        <v>248.34120247912389</v>
      </c>
      <c r="G96" s="18">
        <v>207.85401642920098</v>
      </c>
      <c r="H96" s="18">
        <v>126.25692897679974</v>
      </c>
      <c r="I96" s="18">
        <v>120.83698940352907</v>
      </c>
      <c r="J96" s="18">
        <v>125.06607747370843</v>
      </c>
      <c r="K96" s="18">
        <v>63.762122574375439</v>
      </c>
      <c r="L96" s="18">
        <v>66.135836902883469</v>
      </c>
      <c r="M96" s="18">
        <v>66.874841616355766</v>
      </c>
      <c r="N96" s="18">
        <v>100.41391171590291</v>
      </c>
      <c r="O96" s="18">
        <v>100.89380880387053</v>
      </c>
      <c r="P96" s="18">
        <v>91.502932250693675</v>
      </c>
      <c r="Q96" s="18">
        <f t="shared" si="6"/>
        <v>2.055619720374807</v>
      </c>
      <c r="R96" s="18">
        <f t="shared" si="7"/>
        <v>7.5088954504442574E-4</v>
      </c>
      <c r="S96" s="18">
        <f t="shared" si="8"/>
        <v>1.4880646671851891</v>
      </c>
      <c r="T96" s="18">
        <f t="shared" si="9"/>
        <v>5.5746336278681254E-4</v>
      </c>
      <c r="U96" s="18">
        <f t="shared" si="10"/>
        <v>1.0957297578070477</v>
      </c>
      <c r="V96" s="18">
        <f t="shared" si="11"/>
        <v>2.9236821605249621E-2</v>
      </c>
    </row>
    <row r="97" spans="1:22" ht="15">
      <c r="A97" s="32" t="s">
        <v>120</v>
      </c>
      <c r="B97" s="18">
        <v>3059.5793628513243</v>
      </c>
      <c r="C97" s="18">
        <v>3171.7106495019088</v>
      </c>
      <c r="D97" s="18">
        <v>2824.4547313089042</v>
      </c>
      <c r="E97" s="18">
        <v>1874.9611991689492</v>
      </c>
      <c r="F97" s="18">
        <v>1992.4160263644701</v>
      </c>
      <c r="G97" s="18">
        <v>1465.3086290170036</v>
      </c>
      <c r="H97" s="18">
        <v>2207.3725113843834</v>
      </c>
      <c r="I97" s="18">
        <v>2118.3725153499813</v>
      </c>
      <c r="J97" s="18">
        <v>2077.3546219773461</v>
      </c>
      <c r="K97" s="18">
        <v>397.42164346693471</v>
      </c>
      <c r="L97" s="18">
        <v>432.83138470349076</v>
      </c>
      <c r="M97" s="18">
        <v>360.00273954239088</v>
      </c>
      <c r="N97" s="18">
        <v>310.86343403908711</v>
      </c>
      <c r="O97" s="18">
        <v>345.5770360315426</v>
      </c>
      <c r="P97" s="18">
        <v>270.61653465278744</v>
      </c>
      <c r="Q97" s="18">
        <f t="shared" si="6"/>
        <v>0.58887325178667616</v>
      </c>
      <c r="R97" s="18">
        <f t="shared" si="7"/>
        <v>2.8228977667883889E-3</v>
      </c>
      <c r="S97" s="18">
        <f t="shared" si="8"/>
        <v>0.77887209612505437</v>
      </c>
      <c r="T97" s="18">
        <f t="shared" si="9"/>
        <v>4.3837187235826643E-2</v>
      </c>
      <c r="U97" s="18">
        <f t="shared" si="10"/>
        <v>0.70707598656566173</v>
      </c>
      <c r="V97" s="18">
        <f t="shared" si="11"/>
        <v>1.267883180323228E-3</v>
      </c>
    </row>
    <row r="98" spans="1:22" ht="15">
      <c r="A98" s="32" t="s">
        <v>121</v>
      </c>
      <c r="B98" s="18">
        <v>88.611339445376458</v>
      </c>
      <c r="C98" s="18">
        <v>92.74623307947013</v>
      </c>
      <c r="D98" s="18">
        <v>85.180065052516426</v>
      </c>
      <c r="E98" s="18">
        <v>53.314834274301191</v>
      </c>
      <c r="F98" s="18">
        <v>59.438971884135441</v>
      </c>
      <c r="G98" s="18">
        <v>42.737979544446837</v>
      </c>
      <c r="H98" s="18">
        <v>72.694145599599764</v>
      </c>
      <c r="I98" s="18">
        <v>72.172345464375084</v>
      </c>
      <c r="J98" s="18">
        <v>69.76079287486219</v>
      </c>
      <c r="K98" s="18">
        <v>12.018063184303374</v>
      </c>
      <c r="L98" s="18">
        <v>13.164647668597032</v>
      </c>
      <c r="M98" s="18">
        <v>11.483230569192166</v>
      </c>
      <c r="N98" s="18">
        <v>8.9569782385361467</v>
      </c>
      <c r="O98" s="18">
        <v>10.417882654719541</v>
      </c>
      <c r="P98" s="18">
        <v>7.7330087655568187</v>
      </c>
      <c r="Q98" s="18">
        <f t="shared" si="6"/>
        <v>0.58337646838995372</v>
      </c>
      <c r="R98" s="18">
        <f t="shared" si="7"/>
        <v>2.2835467368117618E-3</v>
      </c>
      <c r="S98" s="18">
        <f t="shared" si="8"/>
        <v>0.73932015945672724</v>
      </c>
      <c r="T98" s="18">
        <f t="shared" si="9"/>
        <v>2.5835147136207142E-2</v>
      </c>
      <c r="U98" s="18">
        <f t="shared" si="10"/>
        <v>0.80524193839806602</v>
      </c>
      <c r="V98" s="18">
        <f t="shared" si="11"/>
        <v>1.8611403546022086E-3</v>
      </c>
    </row>
    <row r="99" spans="1:22" ht="15">
      <c r="A99" s="32" t="s">
        <v>122</v>
      </c>
      <c r="B99" s="18">
        <v>4.590563776717608</v>
      </c>
      <c r="C99" s="18">
        <v>4.6401615356639443</v>
      </c>
      <c r="D99" s="18">
        <v>4.3809671748433008</v>
      </c>
      <c r="E99" s="18">
        <v>2.7399724057299051</v>
      </c>
      <c r="F99" s="18">
        <v>3.0236449428855665</v>
      </c>
      <c r="G99" s="18">
        <v>2.1276310704128965</v>
      </c>
      <c r="H99" s="18">
        <v>4.1871784417158171</v>
      </c>
      <c r="I99" s="18">
        <v>4.1492933869163471</v>
      </c>
      <c r="J99" s="18">
        <v>3.9468880098631893</v>
      </c>
      <c r="K99" s="18">
        <v>0.69151575712101887</v>
      </c>
      <c r="L99" s="18">
        <v>0.76289689111198034</v>
      </c>
      <c r="M99" s="18">
        <v>0.64501530825878561</v>
      </c>
      <c r="N99" s="18">
        <v>0.59639276847599765</v>
      </c>
      <c r="O99" s="18">
        <v>0.56975229589887377</v>
      </c>
      <c r="P99" s="18">
        <v>0.50864711770921944</v>
      </c>
      <c r="Q99" s="18">
        <f t="shared" si="6"/>
        <v>0.57974042731531283</v>
      </c>
      <c r="R99" s="18">
        <f t="shared" si="7"/>
        <v>2.3046554872795293E-3</v>
      </c>
      <c r="S99" s="18">
        <f t="shared" si="8"/>
        <v>0.79773739170489355</v>
      </c>
      <c r="T99" s="18">
        <f t="shared" si="9"/>
        <v>3.018618807286742E-2</v>
      </c>
      <c r="U99" s="18">
        <f t="shared" si="10"/>
        <v>0.90241238185654005</v>
      </c>
      <c r="V99" s="18">
        <f t="shared" si="11"/>
        <v>1.5304082700385028E-2</v>
      </c>
    </row>
    <row r="100" spans="1:22" ht="15">
      <c r="A100" s="32" t="s">
        <v>123</v>
      </c>
      <c r="B100" s="18">
        <v>63.540512443737455</v>
      </c>
      <c r="C100" s="18">
        <v>64.241742799694379</v>
      </c>
      <c r="D100" s="18">
        <v>59.621165405637335</v>
      </c>
      <c r="E100" s="18">
        <v>60.093718335203405</v>
      </c>
      <c r="F100" s="18">
        <v>61.113588299593339</v>
      </c>
      <c r="G100" s="18">
        <v>46.806796050240507</v>
      </c>
      <c r="H100" s="18">
        <v>48.873234992397052</v>
      </c>
      <c r="I100" s="18">
        <v>45.937698617633643</v>
      </c>
      <c r="J100" s="18">
        <v>45.944892570437993</v>
      </c>
      <c r="K100" s="18">
        <v>10.822822442018833</v>
      </c>
      <c r="L100" s="18">
        <v>12.125822839724497</v>
      </c>
      <c r="M100" s="18">
        <v>10.665673665974134</v>
      </c>
      <c r="N100" s="18">
        <v>13.112807903855028</v>
      </c>
      <c r="O100" s="18">
        <v>14.541029332310908</v>
      </c>
      <c r="P100" s="18">
        <v>12.101653053451196</v>
      </c>
      <c r="Q100" s="18">
        <f t="shared" si="6"/>
        <v>0.89653701145434106</v>
      </c>
      <c r="R100" s="18">
        <f t="shared" si="7"/>
        <v>0.25164762759780451</v>
      </c>
      <c r="S100" s="18">
        <f t="shared" si="8"/>
        <v>1.1826950994143726</v>
      </c>
      <c r="T100" s="18">
        <f t="shared" si="9"/>
        <v>7.2672631324547349E-2</v>
      </c>
      <c r="U100" s="18">
        <f t="shared" si="10"/>
        <v>0.75108461570745511</v>
      </c>
      <c r="V100" s="18">
        <f t="shared" si="11"/>
        <v>8.6407080904638868E-4</v>
      </c>
    </row>
    <row r="101" spans="1:22" ht="15">
      <c r="A101" s="32" t="s">
        <v>318</v>
      </c>
      <c r="B101" s="18">
        <v>72.879351132985818</v>
      </c>
      <c r="C101" s="18">
        <v>74.9752416552016</v>
      </c>
      <c r="D101" s="18">
        <v>70.312063412724086</v>
      </c>
      <c r="E101" s="18">
        <v>33.619366167110329</v>
      </c>
      <c r="F101" s="18">
        <v>38.528837885820316</v>
      </c>
      <c r="G101" s="18">
        <v>28.744648594236345</v>
      </c>
      <c r="H101" s="18">
        <v>49.19795320312096</v>
      </c>
      <c r="I101" s="18">
        <v>47.356544800225869</v>
      </c>
      <c r="J101" s="18">
        <v>47.22248212427926</v>
      </c>
      <c r="K101" s="18">
        <v>3.4145365726026164</v>
      </c>
      <c r="L101" s="18">
        <v>3.9927649729869716</v>
      </c>
      <c r="M101" s="18">
        <v>3.4470309161179742</v>
      </c>
      <c r="N101" s="18">
        <v>2.6887685290435352</v>
      </c>
      <c r="O101" s="18">
        <v>3.3341701285114893</v>
      </c>
      <c r="P101" s="18">
        <v>2.4705717145876345</v>
      </c>
      <c r="Q101" s="18">
        <f t="shared" si="6"/>
        <v>0.46245771193492519</v>
      </c>
      <c r="R101" s="18">
        <f t="shared" si="7"/>
        <v>2.3636321540210106E-4</v>
      </c>
      <c r="S101" s="18">
        <f t="shared" si="8"/>
        <v>0.78249955970175722</v>
      </c>
      <c r="T101" s="18">
        <f t="shared" si="9"/>
        <v>6.9751423709997804E-2</v>
      </c>
      <c r="U101" s="18">
        <f t="shared" si="10"/>
        <v>0.65902362272638337</v>
      </c>
      <c r="V101" s="18">
        <f t="shared" si="11"/>
        <v>7.6670882823036865E-5</v>
      </c>
    </row>
    <row r="102" spans="1:22" ht="15">
      <c r="A102" s="32" t="s">
        <v>319</v>
      </c>
      <c r="B102" s="18">
        <v>74.102587205990275</v>
      </c>
      <c r="C102" s="18">
        <v>77.038503223477505</v>
      </c>
      <c r="D102" s="18">
        <v>75.330464919131032</v>
      </c>
      <c r="E102" s="18">
        <v>47.013511002244719</v>
      </c>
      <c r="F102" s="18">
        <v>51.785738283563198</v>
      </c>
      <c r="G102" s="18">
        <v>40.789664949981969</v>
      </c>
      <c r="H102" s="18">
        <v>59.445299589869862</v>
      </c>
      <c r="I102" s="18">
        <v>58.908818433953996</v>
      </c>
      <c r="J102" s="18">
        <v>58.378690610289503</v>
      </c>
      <c r="K102" s="18">
        <v>3.7631348002445097</v>
      </c>
      <c r="L102" s="18">
        <v>5.4118229386126036</v>
      </c>
      <c r="M102" s="18">
        <v>3.9175465472317521</v>
      </c>
      <c r="N102" s="18">
        <v>3.4594154788119771</v>
      </c>
      <c r="O102" s="18">
        <v>4.673630315447503</v>
      </c>
      <c r="P102" s="18">
        <v>3.2922428714201475</v>
      </c>
      <c r="Q102" s="18">
        <f t="shared" si="6"/>
        <v>0.61636400218529053</v>
      </c>
      <c r="R102" s="18">
        <f t="shared" si="7"/>
        <v>9.2454320148848833E-4</v>
      </c>
      <c r="S102" s="18">
        <f t="shared" si="8"/>
        <v>0.87265876840837098</v>
      </c>
      <c r="T102" s="18">
        <f t="shared" si="9"/>
        <v>0.46120964953596177</v>
      </c>
      <c r="U102" s="18">
        <f t="shared" si="10"/>
        <v>0.78037530303563041</v>
      </c>
      <c r="V102" s="18">
        <f t="shared" si="11"/>
        <v>5.2285686072769476E-5</v>
      </c>
    </row>
    <row r="103" spans="1:22" ht="15">
      <c r="A103" s="32" t="s">
        <v>124</v>
      </c>
      <c r="B103" s="18">
        <v>6.0283837992176279</v>
      </c>
      <c r="C103" s="18">
        <v>6.3990399067275501</v>
      </c>
      <c r="D103" s="18">
        <v>6.204194657878852</v>
      </c>
      <c r="E103" s="18">
        <v>4.9590643007843589</v>
      </c>
      <c r="F103" s="18">
        <v>5.7963851582317414</v>
      </c>
      <c r="G103" s="18">
        <v>4.1671747345144103</v>
      </c>
      <c r="H103" s="18">
        <v>5.0301309095193387</v>
      </c>
      <c r="I103" s="18">
        <v>5.301558741084456</v>
      </c>
      <c r="J103" s="18">
        <v>5.3159293702504282</v>
      </c>
      <c r="K103" s="18">
        <v>0.64847354411854075</v>
      </c>
      <c r="L103" s="18">
        <v>0.74429738247702748</v>
      </c>
      <c r="M103" s="18">
        <v>0.7373907149058454</v>
      </c>
      <c r="N103" s="18">
        <v>0.57060411370657704</v>
      </c>
      <c r="O103" s="18">
        <v>0.75366990619915619</v>
      </c>
      <c r="P103" s="18">
        <v>0.64828105460700358</v>
      </c>
      <c r="Q103" s="18">
        <f t="shared" si="6"/>
        <v>0.80093011257169877</v>
      </c>
      <c r="R103" s="18">
        <f t="shared" si="7"/>
        <v>6.2447772037074557E-2</v>
      </c>
      <c r="S103" s="18">
        <f t="shared" si="8"/>
        <v>0.92601192138752875</v>
      </c>
      <c r="T103" s="18">
        <f t="shared" si="9"/>
        <v>0.44021388462882738</v>
      </c>
      <c r="U103" s="18">
        <f t="shared" si="10"/>
        <v>0.83984218199940852</v>
      </c>
      <c r="V103" s="18">
        <f t="shared" si="11"/>
        <v>2.1738711545613728E-3</v>
      </c>
    </row>
    <row r="104" spans="1:22" ht="15">
      <c r="A104" s="32" t="s">
        <v>125</v>
      </c>
      <c r="B104" s="18">
        <v>47.527521340340257</v>
      </c>
      <c r="C104" s="18">
        <v>49.714470882784198</v>
      </c>
      <c r="D104" s="18">
        <v>48.156268107291609</v>
      </c>
      <c r="E104" s="18">
        <v>18.865347413574291</v>
      </c>
      <c r="F104" s="18">
        <v>24.143889271143181</v>
      </c>
      <c r="G104" s="18">
        <v>14.307980615553237</v>
      </c>
      <c r="H104" s="18">
        <v>36.309984606277446</v>
      </c>
      <c r="I104" s="18">
        <v>36.183933627121377</v>
      </c>
      <c r="J104" s="18">
        <v>36.678948632835564</v>
      </c>
      <c r="K104" s="18">
        <v>1.4105610514923494</v>
      </c>
      <c r="L104" s="18">
        <v>2.1439104072570729</v>
      </c>
      <c r="M104" s="18">
        <v>1.6889034758925983</v>
      </c>
      <c r="N104" s="18">
        <v>1.2165255602677678</v>
      </c>
      <c r="O104" s="18">
        <v>1.6624121262274123</v>
      </c>
      <c r="P104" s="18">
        <v>1.2465379124030558</v>
      </c>
      <c r="Q104" s="18">
        <f t="shared" si="6"/>
        <v>0.39420841191646938</v>
      </c>
      <c r="R104" s="18">
        <f t="shared" si="7"/>
        <v>5.4680461219005377E-4</v>
      </c>
      <c r="S104" s="18">
        <f t="shared" si="8"/>
        <v>0.78679774960244997</v>
      </c>
      <c r="T104" s="18">
        <f t="shared" si="9"/>
        <v>0.22164765171938974</v>
      </c>
      <c r="U104" s="18">
        <f t="shared" si="10"/>
        <v>0.75085401034469168</v>
      </c>
      <c r="V104" s="18">
        <f t="shared" si="11"/>
        <v>5.4674023247197684E-5</v>
      </c>
    </row>
    <row r="105" spans="1:22" ht="15.75" thickBot="1">
      <c r="A105" s="32" t="s">
        <v>126</v>
      </c>
      <c r="B105" s="18">
        <v>46.450836962167429</v>
      </c>
      <c r="C105" s="18">
        <v>47.884741286361553</v>
      </c>
      <c r="D105" s="18">
        <v>46.838239144702875</v>
      </c>
      <c r="E105" s="18">
        <v>23.069970052854256</v>
      </c>
      <c r="F105" s="18">
        <v>27.203213326660475</v>
      </c>
      <c r="G105" s="18">
        <v>20.179386870802752</v>
      </c>
      <c r="H105" s="18">
        <v>37.109917628030026</v>
      </c>
      <c r="I105" s="18">
        <v>36.290303317280724</v>
      </c>
      <c r="J105" s="18">
        <v>36.719463606960673</v>
      </c>
      <c r="K105" s="18">
        <v>2.5925832461289131</v>
      </c>
      <c r="L105" s="18">
        <v>3.7204301221218112</v>
      </c>
      <c r="M105" s="18">
        <v>3.0297290479355534</v>
      </c>
      <c r="N105" s="18">
        <v>2.5271676596706669</v>
      </c>
      <c r="O105" s="18">
        <v>3.1458680331475843</v>
      </c>
      <c r="P105" s="18">
        <v>2.3623893052241089</v>
      </c>
      <c r="Q105" s="18">
        <f t="shared" si="6"/>
        <v>0.49904841812186568</v>
      </c>
      <c r="R105" s="18">
        <f t="shared" si="7"/>
        <v>3.4725197502676351E-4</v>
      </c>
      <c r="S105" s="18">
        <f t="shared" si="8"/>
        <v>0.86007134095027682</v>
      </c>
      <c r="T105" s="18">
        <f t="shared" si="9"/>
        <v>0.34333939026257415</v>
      </c>
      <c r="U105" s="18">
        <f t="shared" si="10"/>
        <v>0.78002909169438361</v>
      </c>
      <c r="V105" s="18">
        <f t="shared" si="11"/>
        <v>2.9516959157635532E-5</v>
      </c>
    </row>
    <row r="106" spans="1:22" ht="15">
      <c r="A106" s="32" t="s">
        <v>127</v>
      </c>
      <c r="B106" s="18">
        <v>690.94377989223165</v>
      </c>
      <c r="C106" s="18">
        <v>715.65516539375415</v>
      </c>
      <c r="D106" s="18">
        <v>670.5734391845474</v>
      </c>
      <c r="E106" s="57">
        <v>2651.8042456217954</v>
      </c>
      <c r="F106" s="682">
        <v>2603.4144360769669</v>
      </c>
      <c r="G106" s="58">
        <v>2235.8259678382256</v>
      </c>
      <c r="H106" s="18">
        <v>551.59347928333932</v>
      </c>
      <c r="I106" s="18">
        <v>535.57357862918252</v>
      </c>
      <c r="J106" s="18">
        <v>521.77046585444305</v>
      </c>
      <c r="K106" s="18">
        <v>154.67546975026539</v>
      </c>
      <c r="L106" s="18">
        <v>155.35884229403206</v>
      </c>
      <c r="M106" s="18">
        <v>152.26576910672006</v>
      </c>
      <c r="N106" s="18">
        <v>203.22809644908298</v>
      </c>
      <c r="O106" s="18">
        <v>203.26484293062452</v>
      </c>
      <c r="P106" s="18">
        <v>179.22273377996058</v>
      </c>
      <c r="Q106" s="18">
        <f t="shared" si="6"/>
        <v>3.6063663784199789</v>
      </c>
      <c r="R106" s="18">
        <f t="shared" si="7"/>
        <v>1.6571686970813683E-4</v>
      </c>
      <c r="S106" s="18">
        <f t="shared" si="8"/>
        <v>1.2669599185476565</v>
      </c>
      <c r="T106" s="18">
        <f t="shared" si="9"/>
        <v>6.9712335738820741E-3</v>
      </c>
      <c r="U106" s="18">
        <f t="shared" si="10"/>
        <v>0.77458064424300532</v>
      </c>
      <c r="V106" s="18">
        <f t="shared" si="11"/>
        <v>5.6440346712059622E-4</v>
      </c>
    </row>
    <row r="107" spans="1:22" ht="15">
      <c r="A107" s="32" t="s">
        <v>128</v>
      </c>
      <c r="B107" s="18">
        <v>193.83962431817113</v>
      </c>
      <c r="C107" s="18">
        <v>197.55234745119728</v>
      </c>
      <c r="D107" s="18">
        <v>183.74323378249463</v>
      </c>
      <c r="E107" s="62">
        <v>710.42099525997833</v>
      </c>
      <c r="F107" s="18">
        <v>697.06819453568971</v>
      </c>
      <c r="G107" s="63">
        <v>614.1209884956578</v>
      </c>
      <c r="H107" s="18">
        <v>142.58087930956441</v>
      </c>
      <c r="I107" s="18">
        <v>143.01353772803114</v>
      </c>
      <c r="J107" s="18">
        <v>138.10681848606384</v>
      </c>
      <c r="K107" s="18">
        <v>38.3836035322295</v>
      </c>
      <c r="L107" s="18">
        <v>39.784137612106868</v>
      </c>
      <c r="M107" s="18">
        <v>37.444981545303214</v>
      </c>
      <c r="N107" s="18">
        <v>49.101478173244644</v>
      </c>
      <c r="O107" s="18">
        <v>50.633994994847647</v>
      </c>
      <c r="P107" s="18">
        <v>44.139914256538731</v>
      </c>
      <c r="Q107" s="18">
        <f t="shared" si="6"/>
        <v>3.5150172668555699</v>
      </c>
      <c r="R107" s="18">
        <f t="shared" si="7"/>
        <v>9.2396997772608297E-5</v>
      </c>
      <c r="S107" s="18">
        <f t="shared" si="8"/>
        <v>1.2444598144346284</v>
      </c>
      <c r="T107" s="18">
        <f t="shared" si="9"/>
        <v>1.0484323203049437E-2</v>
      </c>
      <c r="U107" s="18">
        <f t="shared" si="10"/>
        <v>0.73669848660560222</v>
      </c>
      <c r="V107" s="18">
        <f t="shared" si="11"/>
        <v>3.3360525529904097E-4</v>
      </c>
    </row>
    <row r="108" spans="1:22" ht="15.75" thickBot="1">
      <c r="A108" s="32" t="s">
        <v>129</v>
      </c>
      <c r="B108" s="18">
        <v>39.970294126511881</v>
      </c>
      <c r="C108" s="18">
        <v>41.010984975831853</v>
      </c>
      <c r="D108" s="18">
        <v>38.434181077482862</v>
      </c>
      <c r="E108" s="683">
        <v>167.6389726912729</v>
      </c>
      <c r="F108" s="684">
        <v>159.57029143009066</v>
      </c>
      <c r="G108" s="685">
        <v>148.32577974265067</v>
      </c>
      <c r="H108" s="18">
        <v>32.627319933864207</v>
      </c>
      <c r="I108" s="18">
        <v>33.570215849583882</v>
      </c>
      <c r="J108" s="18">
        <v>32.62601821481222</v>
      </c>
      <c r="K108" s="18">
        <v>11.122697758495502</v>
      </c>
      <c r="L108" s="18">
        <v>10.685206352726505</v>
      </c>
      <c r="M108" s="18">
        <v>10.424944738427534</v>
      </c>
      <c r="N108" s="18">
        <v>17.075584181600995</v>
      </c>
      <c r="O108" s="18">
        <v>17.040301199760368</v>
      </c>
      <c r="P108" s="18">
        <v>15.166821318751143</v>
      </c>
      <c r="Q108" s="18">
        <f t="shared" si="6"/>
        <v>3.9821899371145966</v>
      </c>
      <c r="R108" s="18">
        <f t="shared" si="7"/>
        <v>3.0335099594927408E-5</v>
      </c>
      <c r="S108" s="18">
        <f t="shared" si="8"/>
        <v>1.5289590730869682</v>
      </c>
      <c r="T108" s="18">
        <f t="shared" si="9"/>
        <v>1.0143028553891889E-3</v>
      </c>
      <c r="U108" s="18">
        <f t="shared" si="10"/>
        <v>0.8275608020053925</v>
      </c>
      <c r="V108" s="18">
        <f t="shared" si="11"/>
        <v>1.0721420614155982E-3</v>
      </c>
    </row>
    <row r="109" spans="1:22" ht="15">
      <c r="A109" s="32" t="s">
        <v>130</v>
      </c>
      <c r="B109" s="18">
        <v>61.376370136651609</v>
      </c>
      <c r="C109" s="18">
        <v>60.684315735038183</v>
      </c>
      <c r="D109" s="18">
        <v>52.518252943353424</v>
      </c>
      <c r="E109" s="18">
        <v>107.83589701111403</v>
      </c>
      <c r="F109" s="18">
        <v>105.77788725403049</v>
      </c>
      <c r="G109" s="18">
        <v>81.858261033814642</v>
      </c>
      <c r="H109" s="18">
        <v>43.655396154290074</v>
      </c>
      <c r="I109" s="18">
        <v>42.350566420119797</v>
      </c>
      <c r="J109" s="18">
        <v>42.672960256345633</v>
      </c>
      <c r="K109" s="18">
        <v>32.543638752675982</v>
      </c>
      <c r="L109" s="18">
        <v>34.923401606409861</v>
      </c>
      <c r="M109" s="18">
        <v>32.466068985382783</v>
      </c>
      <c r="N109" s="18">
        <v>38.521841181276756</v>
      </c>
      <c r="O109" s="18">
        <v>38.010751540792853</v>
      </c>
      <c r="P109" s="18">
        <v>32.944789490571459</v>
      </c>
      <c r="Q109" s="18">
        <f t="shared" si="6"/>
        <v>1.692483911888109</v>
      </c>
      <c r="R109" s="18">
        <f t="shared" si="7"/>
        <v>1.0226078895483144E-2</v>
      </c>
      <c r="S109" s="18">
        <f t="shared" si="8"/>
        <v>1.0955066136816918</v>
      </c>
      <c r="T109" s="18">
        <f t="shared" si="9"/>
        <v>0.17884750633371108</v>
      </c>
      <c r="U109" s="18">
        <f t="shared" si="10"/>
        <v>0.73708159589103539</v>
      </c>
      <c r="V109" s="18">
        <f t="shared" si="11"/>
        <v>5.971099443107801E-3</v>
      </c>
    </row>
    <row r="110" spans="1:22" ht="15">
      <c r="A110" s="32" t="s">
        <v>131</v>
      </c>
      <c r="B110" s="18">
        <v>96.889913480754231</v>
      </c>
      <c r="C110" s="18">
        <v>94.882726681412223</v>
      </c>
      <c r="D110" s="18">
        <v>84.558970299108722</v>
      </c>
      <c r="E110" s="18">
        <v>175.67359489973535</v>
      </c>
      <c r="F110" s="18">
        <v>184.46547984273761</v>
      </c>
      <c r="G110" s="18">
        <v>142.55535795745598</v>
      </c>
      <c r="H110" s="18">
        <v>84.4064150414072</v>
      </c>
      <c r="I110" s="18">
        <v>83.223098420769929</v>
      </c>
      <c r="J110" s="18">
        <v>80.404645058090168</v>
      </c>
      <c r="K110" s="18">
        <v>53.587908927485493</v>
      </c>
      <c r="L110" s="18">
        <v>53.15910349414473</v>
      </c>
      <c r="M110" s="18">
        <v>52.254911033616111</v>
      </c>
      <c r="N110" s="18">
        <v>67.114921364707882</v>
      </c>
      <c r="O110" s="18">
        <v>66.803803490367429</v>
      </c>
      <c r="P110" s="18">
        <v>58.673661876762097</v>
      </c>
      <c r="Q110" s="18">
        <f t="shared" si="6"/>
        <v>1.8191709296695753</v>
      </c>
      <c r="R110" s="18">
        <f t="shared" si="7"/>
        <v>4.7874251318549789E-3</v>
      </c>
      <c r="S110" s="18">
        <f t="shared" si="8"/>
        <v>1.2112582196909438</v>
      </c>
      <c r="T110" s="18">
        <f t="shared" si="9"/>
        <v>1.5976072263016023E-2</v>
      </c>
      <c r="U110" s="18">
        <f t="shared" si="10"/>
        <v>0.8975960372620001</v>
      </c>
      <c r="V110" s="18">
        <f t="shared" si="11"/>
        <v>7.7828888343381072E-2</v>
      </c>
    </row>
    <row r="111" spans="1:22" ht="15">
      <c r="A111" s="32" t="s">
        <v>132</v>
      </c>
      <c r="B111" s="18">
        <v>443.56236413530644</v>
      </c>
      <c r="C111" s="18">
        <v>465.09992553260975</v>
      </c>
      <c r="D111" s="18">
        <v>421.08826456444109</v>
      </c>
      <c r="E111" s="18">
        <v>335.27687122363358</v>
      </c>
      <c r="F111" s="18">
        <v>373.77276883980363</v>
      </c>
      <c r="G111" s="18">
        <v>246.01414922857384</v>
      </c>
      <c r="H111" s="18">
        <v>408.6784974926083</v>
      </c>
      <c r="I111" s="18">
        <v>371.50429992659622</v>
      </c>
      <c r="J111" s="18">
        <v>371.53057879982526</v>
      </c>
      <c r="K111" s="18">
        <v>155.26762455047532</v>
      </c>
      <c r="L111" s="18">
        <v>187.83411052131257</v>
      </c>
      <c r="M111" s="18">
        <v>128.89571149031869</v>
      </c>
      <c r="N111" s="18">
        <v>125.23840274638923</v>
      </c>
      <c r="O111" s="18">
        <v>156.21434320355235</v>
      </c>
      <c r="P111" s="18">
        <v>107.53089939734541</v>
      </c>
      <c r="Q111" s="18">
        <f t="shared" si="6"/>
        <v>0.71822778058051162</v>
      </c>
      <c r="R111" s="18">
        <f t="shared" si="7"/>
        <v>3.5218416307336735E-2</v>
      </c>
      <c r="S111" s="18">
        <f t="shared" si="8"/>
        <v>0.8241223510434893</v>
      </c>
      <c r="T111" s="18">
        <f t="shared" si="9"/>
        <v>0.2806503535291523</v>
      </c>
      <c r="U111" s="18">
        <f t="shared" si="10"/>
        <v>0.866112349081813</v>
      </c>
      <c r="V111" s="18">
        <f t="shared" si="11"/>
        <v>2.8718449244367433E-2</v>
      </c>
    </row>
    <row r="112" spans="1:22" ht="15">
      <c r="A112" s="32" t="s">
        <v>133</v>
      </c>
      <c r="B112" s="18">
        <v>20.792935094549815</v>
      </c>
      <c r="C112" s="18">
        <v>21.427213760334588</v>
      </c>
      <c r="D112" s="18">
        <v>19.767462756724321</v>
      </c>
      <c r="E112" s="18">
        <v>10.615543836360381</v>
      </c>
      <c r="F112" s="18">
        <v>15.103464986639223</v>
      </c>
      <c r="G112" s="18">
        <v>9.0498192383606817</v>
      </c>
      <c r="H112" s="18">
        <v>21.048538043794736</v>
      </c>
      <c r="I112" s="18">
        <v>19.580470127731697</v>
      </c>
      <c r="J112" s="18">
        <v>21.096936024709986</v>
      </c>
      <c r="K112" s="18">
        <v>7.4651638636641211</v>
      </c>
      <c r="L112" s="18">
        <v>10.82774341610382</v>
      </c>
      <c r="M112" s="18">
        <v>6.0796248840759448</v>
      </c>
      <c r="N112" s="18">
        <v>5.2476293311379791</v>
      </c>
      <c r="O112" s="18">
        <v>6.9798250324546265</v>
      </c>
      <c r="P112" s="18">
        <v>4.3090239140361692</v>
      </c>
      <c r="Q112" s="18">
        <f t="shared" si="6"/>
        <v>0.56089962425409801</v>
      </c>
      <c r="R112" s="18">
        <f t="shared" si="7"/>
        <v>8.4457876156692219E-3</v>
      </c>
      <c r="S112" s="18">
        <f t="shared" si="8"/>
        <v>0.67848831489738592</v>
      </c>
      <c r="T112" s="18">
        <f t="shared" si="9"/>
        <v>0.18051549328201708</v>
      </c>
      <c r="U112" s="18">
        <f t="shared" si="10"/>
        <v>0.9957787143500253</v>
      </c>
      <c r="V112" s="18">
        <f t="shared" si="11"/>
        <v>0.90602926611686574</v>
      </c>
    </row>
    <row r="113" spans="1:22" ht="15">
      <c r="A113" s="32" t="s">
        <v>134</v>
      </c>
      <c r="B113" s="18">
        <v>74.221209588412577</v>
      </c>
      <c r="C113" s="18">
        <v>80.425811373235007</v>
      </c>
      <c r="D113" s="18">
        <v>72.713870018481316</v>
      </c>
      <c r="E113" s="18">
        <v>68.510776796282883</v>
      </c>
      <c r="F113" s="18">
        <v>95.31808969324949</v>
      </c>
      <c r="G113" s="18">
        <v>47.732286859192904</v>
      </c>
      <c r="H113" s="18">
        <v>74.402448898923325</v>
      </c>
      <c r="I113" s="18">
        <v>65.526773584838452</v>
      </c>
      <c r="J113" s="18">
        <v>67.033587787781229</v>
      </c>
      <c r="K113" s="18">
        <v>39.848261457981742</v>
      </c>
      <c r="L113" s="18">
        <v>56.258652875399484</v>
      </c>
      <c r="M113" s="18">
        <v>31.438042869362089</v>
      </c>
      <c r="N113" s="18">
        <v>27.462821558263183</v>
      </c>
      <c r="O113" s="18">
        <v>41.892960792420915</v>
      </c>
      <c r="P113" s="18">
        <v>23.588698687380475</v>
      </c>
      <c r="Q113" s="18">
        <f t="shared" si="6"/>
        <v>0.93050811173684012</v>
      </c>
      <c r="R113" s="18">
        <f t="shared" si="7"/>
        <v>0.72540547501379926</v>
      </c>
      <c r="S113" s="18">
        <f t="shared" si="8"/>
        <v>0.72871937140032583</v>
      </c>
      <c r="T113" s="18">
        <f t="shared" si="9"/>
        <v>0.2770100832606478</v>
      </c>
      <c r="U113" s="18">
        <f t="shared" si="10"/>
        <v>0.91028324783276526</v>
      </c>
      <c r="V113" s="18">
        <f t="shared" si="11"/>
        <v>0.13337009593453236</v>
      </c>
    </row>
    <row r="114" spans="1:22" ht="15.75" thickBot="1">
      <c r="A114" s="32" t="s">
        <v>135</v>
      </c>
      <c r="B114" s="18">
        <v>67.603618777093843</v>
      </c>
      <c r="C114" s="18">
        <v>74.085544306744765</v>
      </c>
      <c r="D114" s="18">
        <v>67.025749443350236</v>
      </c>
      <c r="E114" s="18">
        <v>66.53631250617957</v>
      </c>
      <c r="F114" s="18">
        <v>94.118810810408235</v>
      </c>
      <c r="G114" s="18">
        <v>43.763954458565337</v>
      </c>
      <c r="H114" s="18">
        <v>67.245911449745918</v>
      </c>
      <c r="I114" s="18">
        <v>58.718751836670393</v>
      </c>
      <c r="J114" s="18">
        <v>65.495544094350436</v>
      </c>
      <c r="K114" s="18">
        <v>34.383780969313939</v>
      </c>
      <c r="L114" s="18">
        <v>50.710660368730863</v>
      </c>
      <c r="M114" s="18">
        <v>28.299788337808035</v>
      </c>
      <c r="N114" s="18">
        <v>26.125941804280963</v>
      </c>
      <c r="O114" s="18">
        <v>40.795039409578635</v>
      </c>
      <c r="P114" s="18">
        <v>21.220622147582691</v>
      </c>
      <c r="Q114" s="18">
        <f t="shared" si="6"/>
        <v>0.97941769133781442</v>
      </c>
      <c r="R114" s="18">
        <f t="shared" si="7"/>
        <v>0.92724900616904904</v>
      </c>
      <c r="S114" s="18">
        <f t="shared" si="8"/>
        <v>0.77730236903061667</v>
      </c>
      <c r="T114" s="18">
        <f t="shared" si="9"/>
        <v>0.39817711049010934</v>
      </c>
      <c r="U114" s="18">
        <f t="shared" si="10"/>
        <v>0.91732883416188893</v>
      </c>
      <c r="V114" s="18">
        <f t="shared" si="11"/>
        <v>0.17054129555828429</v>
      </c>
    </row>
    <row r="115" spans="1:22" ht="15">
      <c r="A115" s="32" t="s">
        <v>136</v>
      </c>
      <c r="B115" s="18">
        <v>53.30069183879025</v>
      </c>
      <c r="C115" s="18">
        <v>57.051646964998682</v>
      </c>
      <c r="D115" s="18">
        <v>55.556037984140481</v>
      </c>
      <c r="E115" s="57">
        <v>258.6727309766855</v>
      </c>
      <c r="F115" s="682">
        <v>252.74094806849158</v>
      </c>
      <c r="G115" s="58">
        <v>229.27893207955333</v>
      </c>
      <c r="H115" s="18">
        <v>39.125395960393107</v>
      </c>
      <c r="I115" s="18">
        <v>37.879860894249028</v>
      </c>
      <c r="J115" s="18">
        <v>36.064953984771087</v>
      </c>
      <c r="K115" s="18">
        <v>17.271552953387829</v>
      </c>
      <c r="L115" s="18">
        <v>15.977509410579509</v>
      </c>
      <c r="M115" s="18">
        <v>17.249168275750367</v>
      </c>
      <c r="N115" s="18">
        <v>25.003893290191478</v>
      </c>
      <c r="O115" s="18">
        <v>23.191360253820172</v>
      </c>
      <c r="P115" s="18">
        <v>20.422207558957435</v>
      </c>
      <c r="Q115" s="18">
        <f t="shared" si="6"/>
        <v>4.4644678313712429</v>
      </c>
      <c r="R115" s="18">
        <f t="shared" si="7"/>
        <v>2.9302373886818941E-5</v>
      </c>
      <c r="S115" s="18">
        <f t="shared" si="8"/>
        <v>1.3588092143767172</v>
      </c>
      <c r="T115" s="18">
        <f t="shared" si="9"/>
        <v>1.247981605695289E-2</v>
      </c>
      <c r="U115" s="18">
        <f t="shared" si="10"/>
        <v>0.68152201250177979</v>
      </c>
      <c r="V115" s="18">
        <f t="shared" si="11"/>
        <v>2.3392347579914512E-4</v>
      </c>
    </row>
    <row r="116" spans="1:22" ht="15.75" thickBot="1">
      <c r="A116" s="32" t="s">
        <v>137</v>
      </c>
      <c r="B116" s="18">
        <v>16.632829234508062</v>
      </c>
      <c r="C116" s="18">
        <v>17.651635432082806</v>
      </c>
      <c r="D116" s="18">
        <v>17.142756178059205</v>
      </c>
      <c r="E116" s="683">
        <v>73.558122396531644</v>
      </c>
      <c r="F116" s="684">
        <v>69.434522847927695</v>
      </c>
      <c r="G116" s="685">
        <v>64.968634063757932</v>
      </c>
      <c r="H116" s="18">
        <v>14.948137782680172</v>
      </c>
      <c r="I116" s="18">
        <v>14.149390822229474</v>
      </c>
      <c r="J116" s="18">
        <v>13.561762284716606</v>
      </c>
      <c r="K116" s="18">
        <v>6.557863074760018</v>
      </c>
      <c r="L116" s="18">
        <v>6.0915657874075482</v>
      </c>
      <c r="M116" s="18">
        <v>6.7165253826902687</v>
      </c>
      <c r="N116" s="18">
        <v>11.001548845462665</v>
      </c>
      <c r="O116" s="18">
        <v>9.4202164124150816</v>
      </c>
      <c r="P116" s="18">
        <v>8.6678544092152894</v>
      </c>
      <c r="Q116" s="18">
        <f t="shared" si="6"/>
        <v>4.0437977377082266</v>
      </c>
      <c r="R116" s="18">
        <f t="shared" si="7"/>
        <v>3.1023484643385554E-5</v>
      </c>
      <c r="S116" s="18">
        <f t="shared" si="8"/>
        <v>1.5021010222007047</v>
      </c>
      <c r="T116" s="18">
        <f t="shared" si="9"/>
        <v>1.0440957168056181E-2</v>
      </c>
      <c r="U116" s="18">
        <f t="shared" si="10"/>
        <v>0.82950799574587686</v>
      </c>
      <c r="V116" s="18">
        <f t="shared" si="11"/>
        <v>4.2066600730239385E-3</v>
      </c>
    </row>
    <row r="117" spans="1:22" ht="15">
      <c r="A117" s="32" t="s">
        <v>322</v>
      </c>
      <c r="B117" s="18">
        <v>1.5881175574022461</v>
      </c>
      <c r="C117" s="18">
        <v>1.9163087087864872</v>
      </c>
      <c r="D117" s="18">
        <v>1.3117571912319039</v>
      </c>
      <c r="E117" s="18">
        <v>8.4187851899003192</v>
      </c>
      <c r="F117" s="18">
        <v>9.4585095999401538</v>
      </c>
      <c r="G117" s="18">
        <v>6.9440118111420164</v>
      </c>
      <c r="H117" s="18">
        <v>1.042891102252639</v>
      </c>
      <c r="I117" s="18">
        <v>0.79273356172505816</v>
      </c>
      <c r="J117" s="18">
        <v>0.85749337227536437</v>
      </c>
      <c r="K117" s="18">
        <v>1.0030561240637703</v>
      </c>
      <c r="L117" s="18">
        <v>0.70539800154744814</v>
      </c>
      <c r="M117" s="18">
        <v>0.64888579824167125</v>
      </c>
      <c r="N117" s="18">
        <v>1.8853479530340473</v>
      </c>
      <c r="O117" s="18">
        <v>1.9678161757527637</v>
      </c>
      <c r="P117" s="18">
        <v>1.9328299269511842</v>
      </c>
      <c r="Q117" s="18">
        <f t="shared" si="6"/>
        <v>5.1537294665838633</v>
      </c>
      <c r="R117" s="18">
        <f t="shared" si="7"/>
        <v>8.847462671254903E-4</v>
      </c>
      <c r="S117" s="18">
        <f t="shared" si="8"/>
        <v>2.4544589421288192</v>
      </c>
      <c r="T117" s="18">
        <f t="shared" si="9"/>
        <v>5.2733720623153316E-4</v>
      </c>
      <c r="U117" s="18">
        <f t="shared" si="10"/>
        <v>0.55918094899470305</v>
      </c>
      <c r="V117" s="18">
        <f t="shared" si="11"/>
        <v>2.0437685159276481E-2</v>
      </c>
    </row>
    <row r="118" spans="1:22" ht="15">
      <c r="A118" s="32" t="s">
        <v>323</v>
      </c>
      <c r="B118" s="18">
        <v>3.9635929755418964</v>
      </c>
      <c r="C118" s="18">
        <v>5.8295420930744175</v>
      </c>
      <c r="D118" s="18">
        <v>6.2980640299519388</v>
      </c>
      <c r="E118" s="18">
        <v>29.971862816829933</v>
      </c>
      <c r="F118" s="18">
        <v>34.518971712186371</v>
      </c>
      <c r="G118" s="18">
        <v>25.986008250727121</v>
      </c>
      <c r="H118" s="18">
        <v>4.8289582645376816</v>
      </c>
      <c r="I118" s="18">
        <v>4.6030333194638517</v>
      </c>
      <c r="J118" s="18">
        <v>3.9048126181708072</v>
      </c>
      <c r="K118" s="18">
        <v>4.6278282547653022</v>
      </c>
      <c r="L118" s="18">
        <v>5.3924943634364135</v>
      </c>
      <c r="M118" s="18">
        <v>3.7957698655313536</v>
      </c>
      <c r="N118" s="18">
        <v>9.7192414974335577</v>
      </c>
      <c r="O118" s="18">
        <v>11.83952846911091</v>
      </c>
      <c r="P118" s="18">
        <v>11.504273691907599</v>
      </c>
      <c r="Q118" s="18">
        <f t="shared" si="6"/>
        <v>5.6227532967256471</v>
      </c>
      <c r="R118" s="18">
        <f t="shared" si="7"/>
        <v>6.4175559656414393E-4</v>
      </c>
      <c r="S118" s="18">
        <f t="shared" si="8"/>
        <v>2.3930821031619591</v>
      </c>
      <c r="T118" s="18">
        <f t="shared" si="9"/>
        <v>1.3335922373098493E-3</v>
      </c>
      <c r="U118" s="18">
        <f t="shared" si="10"/>
        <v>0.82882600112498817</v>
      </c>
      <c r="V118" s="18">
        <f t="shared" si="11"/>
        <v>0.29648128598930185</v>
      </c>
    </row>
    <row r="119" spans="1:22" ht="15">
      <c r="A119" s="32" t="s">
        <v>324</v>
      </c>
      <c r="B119" s="18">
        <v>22.230295344649576</v>
      </c>
      <c r="C119" s="18">
        <v>23.350078859122355</v>
      </c>
      <c r="D119" s="18">
        <v>20.484595839722065</v>
      </c>
      <c r="E119" s="18">
        <v>25.48184404888309</v>
      </c>
      <c r="F119" s="18">
        <v>28.804865167662523</v>
      </c>
      <c r="G119" s="18">
        <v>21.61898284823554</v>
      </c>
      <c r="H119" s="18">
        <v>18.166790540133039</v>
      </c>
      <c r="I119" s="18">
        <v>15.67142629058486</v>
      </c>
      <c r="J119" s="18">
        <v>15.033093745590271</v>
      </c>
      <c r="K119" s="18">
        <v>8.1891499980765161</v>
      </c>
      <c r="L119" s="18">
        <v>8.070073167041862</v>
      </c>
      <c r="M119" s="18">
        <v>7.5929534256122411</v>
      </c>
      <c r="N119" s="18">
        <v>5.2089557191141669</v>
      </c>
      <c r="O119" s="18">
        <v>5.4537025087192816</v>
      </c>
      <c r="P119" s="18">
        <v>5.0830803327784091</v>
      </c>
      <c r="Q119" s="18">
        <f t="shared" si="6"/>
        <v>1.1489552180952856</v>
      </c>
      <c r="R119" s="18">
        <f t="shared" si="7"/>
        <v>0.21651686124956682</v>
      </c>
      <c r="S119" s="18">
        <f t="shared" si="8"/>
        <v>0.66013843645325576</v>
      </c>
      <c r="T119" s="18">
        <f t="shared" si="9"/>
        <v>2.1902975473924252E-4</v>
      </c>
      <c r="U119" s="18">
        <f t="shared" si="10"/>
        <v>0.73974620050737394</v>
      </c>
      <c r="V119" s="18">
        <f t="shared" si="11"/>
        <v>1.0675689772421377E-2</v>
      </c>
    </row>
    <row r="120" spans="1:22" ht="15">
      <c r="A120" s="32" t="s">
        <v>325</v>
      </c>
      <c r="B120" s="18">
        <v>0.75887895939157435</v>
      </c>
      <c r="C120" s="18">
        <v>1.0547255645205227</v>
      </c>
      <c r="D120" s="18">
        <v>0.91089722968773779</v>
      </c>
      <c r="E120" s="18">
        <v>0.78674082517543287</v>
      </c>
      <c r="F120" s="18">
        <v>0.96846486028493295</v>
      </c>
      <c r="G120" s="18">
        <v>0.63473321465283683</v>
      </c>
      <c r="H120" s="18">
        <v>1.4246637378986962</v>
      </c>
      <c r="I120" s="18">
        <v>1.3982385937964614</v>
      </c>
      <c r="J120" s="18">
        <v>0.75139378665914236</v>
      </c>
      <c r="K120" s="18">
        <v>0.88425539873724068</v>
      </c>
      <c r="L120" s="18">
        <v>0.38936902920955635</v>
      </c>
      <c r="M120" s="18">
        <v>0.36614688833244696</v>
      </c>
      <c r="N120" s="18">
        <v>0.90630070411122265</v>
      </c>
      <c r="O120" s="18">
        <v>0.69802852088706591</v>
      </c>
      <c r="P120" s="18">
        <v>0.83785116290463091</v>
      </c>
      <c r="Q120" s="18">
        <f t="shared" si="6"/>
        <v>0.87720218823695717</v>
      </c>
      <c r="R120" s="18">
        <f t="shared" si="7"/>
        <v>0.43557291327879899</v>
      </c>
      <c r="S120" s="18">
        <f t="shared" si="8"/>
        <v>1.4893420586502255</v>
      </c>
      <c r="T120" s="18">
        <f t="shared" si="9"/>
        <v>0.21094261110112444</v>
      </c>
      <c r="U120" s="18">
        <f t="shared" si="10"/>
        <v>1.3119081731665787</v>
      </c>
      <c r="V120" s="18">
        <f t="shared" si="11"/>
        <v>0.29650392209319948</v>
      </c>
    </row>
    <row r="121" spans="1:22" ht="15">
      <c r="A121" s="32" t="s">
        <v>327</v>
      </c>
      <c r="B121" s="18">
        <v>1.2162166104156444</v>
      </c>
      <c r="C121" s="18">
        <v>1.5031518793723986</v>
      </c>
      <c r="D121" s="18">
        <v>1.0966616021106437</v>
      </c>
      <c r="E121" s="18">
        <v>0.8196588513334031</v>
      </c>
      <c r="F121" s="18">
        <v>1.4305749966645434</v>
      </c>
      <c r="G121" s="18">
        <v>1.1720493412054771</v>
      </c>
      <c r="H121" s="18">
        <v>0.98702193606053557</v>
      </c>
      <c r="I121" s="18">
        <v>0.97597850564140032</v>
      </c>
      <c r="J121" s="18">
        <v>0.80879192314005122</v>
      </c>
      <c r="K121" s="18">
        <v>0.28890176386224481</v>
      </c>
      <c r="L121" s="18">
        <v>0.27869221611231948</v>
      </c>
      <c r="M121" s="18">
        <v>0.31808127364787869</v>
      </c>
      <c r="N121" s="18">
        <v>0.19550633918118329</v>
      </c>
      <c r="O121" s="18">
        <v>7.9450400751373093E-2</v>
      </c>
      <c r="P121" s="18">
        <v>0.34808430358668391</v>
      </c>
      <c r="Q121" s="18">
        <f t="shared" si="6"/>
        <v>0.89681766306529498</v>
      </c>
      <c r="R121" s="18">
        <f t="shared" si="7"/>
        <v>0.57322138298900638</v>
      </c>
      <c r="S121" s="18">
        <f t="shared" si="8"/>
        <v>0.70346443684745663</v>
      </c>
      <c r="T121" s="18">
        <f t="shared" si="9"/>
        <v>0.32819125940197702</v>
      </c>
      <c r="U121" s="18">
        <f t="shared" si="10"/>
        <v>0.72635495478047096</v>
      </c>
      <c r="V121" s="18">
        <f t="shared" si="11"/>
        <v>5.9815329147470508E-2</v>
      </c>
    </row>
    <row r="122" spans="1:22" ht="15">
      <c r="A122" s="32" t="s">
        <v>139</v>
      </c>
      <c r="B122" s="18">
        <v>1483.5869073705821</v>
      </c>
      <c r="C122" s="18">
        <v>1529.7023764475523</v>
      </c>
      <c r="D122" s="18">
        <v>1489.045597699205</v>
      </c>
      <c r="E122" s="18">
        <v>1844.0845823182747</v>
      </c>
      <c r="F122" s="18">
        <v>1833.2528501664738</v>
      </c>
      <c r="G122" s="18">
        <v>1731.5533542860062</v>
      </c>
      <c r="H122" s="18">
        <v>1568.4830443169033</v>
      </c>
      <c r="I122" s="18">
        <v>1547.1749508943444</v>
      </c>
      <c r="J122" s="18">
        <v>1450.8906282174369</v>
      </c>
      <c r="K122" s="18">
        <v>1103.0677375380676</v>
      </c>
      <c r="L122" s="18">
        <v>1077.3281489384356</v>
      </c>
      <c r="M122" s="18">
        <v>1147.3540302687743</v>
      </c>
      <c r="N122" s="18">
        <v>1529.6437563825755</v>
      </c>
      <c r="O122" s="18">
        <v>1402.4947804662734</v>
      </c>
      <c r="P122" s="18">
        <v>1570.2734159759023</v>
      </c>
      <c r="Q122" s="18">
        <f t="shared" si="6"/>
        <v>1.2013523936157977</v>
      </c>
      <c r="R122" s="18">
        <f t="shared" si="7"/>
        <v>1.4489843578102937E-3</v>
      </c>
      <c r="S122" s="18">
        <f t="shared" si="8"/>
        <v>1.3529898776853873</v>
      </c>
      <c r="T122" s="18">
        <f t="shared" si="9"/>
        <v>1.99031922051803E-3</v>
      </c>
      <c r="U122" s="18">
        <f t="shared" si="10"/>
        <v>1.0142623202407601</v>
      </c>
      <c r="V122" s="18">
        <f t="shared" si="11"/>
        <v>0.61221498305870337</v>
      </c>
    </row>
    <row r="123" spans="1:22" ht="15">
      <c r="A123" s="32" t="s">
        <v>140</v>
      </c>
      <c r="B123" s="18">
        <v>8662.7360488839713</v>
      </c>
      <c r="C123" s="18">
        <v>8827.5794107302499</v>
      </c>
      <c r="D123" s="18">
        <v>8561.5141558649193</v>
      </c>
      <c r="E123" s="18">
        <v>8216.1724493424372</v>
      </c>
      <c r="F123" s="18">
        <v>8176.4388951796218</v>
      </c>
      <c r="G123" s="18">
        <v>7537.0192518880931</v>
      </c>
      <c r="H123" s="18">
        <v>9848.1487996554606</v>
      </c>
      <c r="I123" s="18">
        <v>9633.3053378059903</v>
      </c>
      <c r="J123" s="18">
        <v>8839.9219590355933</v>
      </c>
      <c r="K123" s="18">
        <v>7301.77423477916</v>
      </c>
      <c r="L123" s="18">
        <v>6845.3997672060614</v>
      </c>
      <c r="M123" s="18">
        <v>7248.3809814836341</v>
      </c>
      <c r="N123" s="18">
        <v>7807.6546159602412</v>
      </c>
      <c r="O123" s="18">
        <v>7172.0845253842999</v>
      </c>
      <c r="P123" s="18">
        <v>8098.4378300740991</v>
      </c>
      <c r="Q123" s="18">
        <f t="shared" si="6"/>
        <v>0.91853934827640504</v>
      </c>
      <c r="R123" s="18">
        <f t="shared" si="7"/>
        <v>3.8709285160462403E-2</v>
      </c>
      <c r="S123" s="18">
        <f t="shared" si="8"/>
        <v>1.0786435308291769</v>
      </c>
      <c r="T123" s="18">
        <f t="shared" si="9"/>
        <v>0.14382068393176001</v>
      </c>
      <c r="U123" s="18">
        <f t="shared" si="10"/>
        <v>1.0871165869927775</v>
      </c>
      <c r="V123" s="18">
        <f t="shared" si="11"/>
        <v>7.4998004577514446E-2</v>
      </c>
    </row>
    <row r="124" spans="1:22" ht="15">
      <c r="A124" s="32" t="s">
        <v>141</v>
      </c>
      <c r="B124" s="18">
        <v>7913.2635575348877</v>
      </c>
      <c r="C124" s="18">
        <v>7879.771800409525</v>
      </c>
      <c r="D124" s="18">
        <v>7860.1324490808665</v>
      </c>
      <c r="E124" s="18">
        <v>8381.3660428432777</v>
      </c>
      <c r="F124" s="18">
        <v>8316.3226274284516</v>
      </c>
      <c r="G124" s="18">
        <v>7983.4561323018743</v>
      </c>
      <c r="H124" s="18">
        <v>10065.183205804611</v>
      </c>
      <c r="I124" s="18">
        <v>10332.719601428889</v>
      </c>
      <c r="J124" s="18">
        <v>9131.3799457910118</v>
      </c>
      <c r="K124" s="18">
        <v>6433.9523553012141</v>
      </c>
      <c r="L124" s="18">
        <v>6089.5894690415325</v>
      </c>
      <c r="M124" s="18">
        <v>6513.670170470823</v>
      </c>
      <c r="N124" s="18">
        <v>7593.9321668392977</v>
      </c>
      <c r="O124" s="18">
        <v>7018.21032780112</v>
      </c>
      <c r="P124" s="18">
        <v>8852.5019347685575</v>
      </c>
      <c r="Q124" s="18">
        <f t="shared" si="6"/>
        <v>1.0434604364174429</v>
      </c>
      <c r="R124" s="18">
        <f t="shared" si="7"/>
        <v>5.0913786034562633E-2</v>
      </c>
      <c r="S124" s="18">
        <f t="shared" si="8"/>
        <v>1.2325672706592541</v>
      </c>
      <c r="T124" s="18">
        <f t="shared" si="9"/>
        <v>5.70127475528283E-2</v>
      </c>
      <c r="U124" s="18">
        <f t="shared" si="10"/>
        <v>1.2484282441125691</v>
      </c>
      <c r="V124" s="18">
        <f t="shared" si="11"/>
        <v>5.7914376760760163E-3</v>
      </c>
    </row>
    <row r="125" spans="1:22" ht="15">
      <c r="A125" s="32" t="s">
        <v>142</v>
      </c>
      <c r="B125" s="18">
        <v>2758.9639337829531</v>
      </c>
      <c r="C125" s="18">
        <v>2818.7833091051925</v>
      </c>
      <c r="D125" s="18">
        <v>2753.006651384776</v>
      </c>
      <c r="E125" s="18">
        <v>2610.9156179588335</v>
      </c>
      <c r="F125" s="18">
        <v>2599.6414505652365</v>
      </c>
      <c r="G125" s="18">
        <v>2432.8891288266386</v>
      </c>
      <c r="H125" s="18">
        <v>3486.6910383557379</v>
      </c>
      <c r="I125" s="18">
        <v>3478.5155433338664</v>
      </c>
      <c r="J125" s="18">
        <v>3159.7844168758461</v>
      </c>
      <c r="K125" s="18">
        <v>2105.5726059964786</v>
      </c>
      <c r="L125" s="18">
        <v>1952.1772888466135</v>
      </c>
      <c r="M125" s="18">
        <v>2053.4129583487297</v>
      </c>
      <c r="N125" s="18">
        <v>2190.7836005232884</v>
      </c>
      <c r="O125" s="18">
        <v>1961.8141732889715</v>
      </c>
      <c r="P125" s="18">
        <v>2268.2901244220375</v>
      </c>
      <c r="Q125" s="18">
        <f t="shared" si="6"/>
        <v>0.91749753916092625</v>
      </c>
      <c r="R125" s="18">
        <f t="shared" si="7"/>
        <v>2.0132164024369133E-2</v>
      </c>
      <c r="S125" s="18">
        <f t="shared" si="8"/>
        <v>1.0506818509804086</v>
      </c>
      <c r="T125" s="18">
        <f t="shared" si="9"/>
        <v>0.37052018392554331</v>
      </c>
      <c r="U125" s="18">
        <f t="shared" si="10"/>
        <v>1.2153751181541923</v>
      </c>
      <c r="V125" s="18">
        <f t="shared" si="11"/>
        <v>5.4925851888665564E-3</v>
      </c>
    </row>
    <row r="126" spans="1:22" ht="15">
      <c r="A126" s="32" t="s">
        <v>143</v>
      </c>
      <c r="B126" s="18">
        <v>21.795721979633733</v>
      </c>
      <c r="C126" s="18">
        <v>23.744404067329246</v>
      </c>
      <c r="D126" s="18">
        <v>21.947670269031086</v>
      </c>
      <c r="E126" s="18">
        <v>26.249962558431335</v>
      </c>
      <c r="F126" s="18">
        <v>27.071025943983919</v>
      </c>
      <c r="G126" s="18">
        <v>22.371111847547279</v>
      </c>
      <c r="H126" s="18">
        <v>24.449055764215554</v>
      </c>
      <c r="I126" s="18">
        <v>22.944076536126321</v>
      </c>
      <c r="J126" s="18">
        <v>22.229603029064588</v>
      </c>
      <c r="K126" s="18">
        <v>22.835693661211938</v>
      </c>
      <c r="L126" s="18">
        <v>23.957315857426359</v>
      </c>
      <c r="M126" s="18">
        <v>23.781562564382007</v>
      </c>
      <c r="N126" s="18">
        <v>30.44593893108274</v>
      </c>
      <c r="O126" s="18">
        <v>29.662322119460605</v>
      </c>
      <c r="P126" s="18">
        <v>26.216426131796322</v>
      </c>
      <c r="Q126" s="18">
        <f t="shared" si="6"/>
        <v>1.1215672237326275</v>
      </c>
      <c r="R126" s="18">
        <f t="shared" si="7"/>
        <v>0.15824449179353203</v>
      </c>
      <c r="S126" s="18">
        <f t="shared" si="8"/>
        <v>1.223169827806986</v>
      </c>
      <c r="T126" s="18">
        <f t="shared" si="9"/>
        <v>1.7489869019772713E-2</v>
      </c>
      <c r="U126" s="18">
        <f t="shared" si="10"/>
        <v>1.0316344454842783</v>
      </c>
      <c r="V126" s="18">
        <f t="shared" si="11"/>
        <v>0.475739799169763</v>
      </c>
    </row>
    <row r="127" spans="1:22" ht="15">
      <c r="A127" s="32" t="s">
        <v>144</v>
      </c>
      <c r="B127" s="18">
        <v>1068.8946795608529</v>
      </c>
      <c r="C127" s="18">
        <v>1126.8172449932556</v>
      </c>
      <c r="D127" s="18">
        <v>1032.641853728373</v>
      </c>
      <c r="E127" s="18">
        <v>1132.4731979198373</v>
      </c>
      <c r="F127" s="18">
        <v>1156.4348517506264</v>
      </c>
      <c r="G127" s="18">
        <v>982.34405860144977</v>
      </c>
      <c r="H127" s="18">
        <v>1261.7109343949376</v>
      </c>
      <c r="I127" s="18">
        <v>1165.6690255428587</v>
      </c>
      <c r="J127" s="18">
        <v>1149.7544980156297</v>
      </c>
      <c r="K127" s="18">
        <v>1454.7291578925031</v>
      </c>
      <c r="L127" s="18">
        <v>1410.5322168280675</v>
      </c>
      <c r="M127" s="18">
        <v>1446.3867172840421</v>
      </c>
      <c r="N127" s="18">
        <v>1758.2517011816055</v>
      </c>
      <c r="O127" s="18">
        <v>1641.1885273919904</v>
      </c>
      <c r="P127" s="18">
        <v>1555.9566230850323</v>
      </c>
      <c r="Q127" s="18">
        <f t="shared" si="6"/>
        <v>1.0132879891534856</v>
      </c>
      <c r="R127" s="18">
        <f t="shared" si="7"/>
        <v>0.82614696570529289</v>
      </c>
      <c r="S127" s="18">
        <f t="shared" si="8"/>
        <v>1.1493045689066701</v>
      </c>
      <c r="T127" s="18">
        <f t="shared" si="9"/>
        <v>2.3472355019473503E-2</v>
      </c>
      <c r="U127" s="18">
        <f t="shared" si="10"/>
        <v>1.1080366972223532</v>
      </c>
      <c r="V127" s="18">
        <f t="shared" si="11"/>
        <v>5.9042714198969511E-2</v>
      </c>
    </row>
    <row r="128" spans="1:22" ht="15">
      <c r="A128" s="32" t="s">
        <v>145</v>
      </c>
      <c r="B128" s="18">
        <v>2470.7198453546462</v>
      </c>
      <c r="C128" s="18">
        <v>2548.8764948369553</v>
      </c>
      <c r="D128" s="18">
        <v>2497.1115476609152</v>
      </c>
      <c r="E128" s="18">
        <v>2578.6387417565138</v>
      </c>
      <c r="F128" s="18">
        <v>2603.3384750647847</v>
      </c>
      <c r="G128" s="18">
        <v>2457.5950536959886</v>
      </c>
      <c r="H128" s="18">
        <v>2954.3780974620799</v>
      </c>
      <c r="I128" s="18">
        <v>3097.568355706785</v>
      </c>
      <c r="J128" s="18">
        <v>2703.3081275247459</v>
      </c>
      <c r="K128" s="18">
        <v>1721.5738069394606</v>
      </c>
      <c r="L128" s="18">
        <v>1637.2644817224339</v>
      </c>
      <c r="M128" s="18">
        <v>1743.0947658188813</v>
      </c>
      <c r="N128" s="18">
        <v>1831.5500803267739</v>
      </c>
      <c r="O128" s="18">
        <v>1723.9598510816934</v>
      </c>
      <c r="P128" s="18">
        <v>2014.4426551453112</v>
      </c>
      <c r="Q128" s="18">
        <f t="shared" si="6"/>
        <v>1.0163455045078078</v>
      </c>
      <c r="R128" s="18">
        <f t="shared" si="7"/>
        <v>0.46324365617288582</v>
      </c>
      <c r="S128" s="18">
        <f t="shared" si="8"/>
        <v>1.0917337658246933</v>
      </c>
      <c r="T128" s="18">
        <f t="shared" si="9"/>
        <v>0.16065401281370648</v>
      </c>
      <c r="U128" s="18">
        <f t="shared" si="10"/>
        <v>1.164772492335729</v>
      </c>
      <c r="V128" s="18">
        <f t="shared" si="11"/>
        <v>2.4584182041067007E-2</v>
      </c>
    </row>
    <row r="129" spans="1:22" ht="15">
      <c r="A129" s="32" t="s">
        <v>146</v>
      </c>
      <c r="B129" s="18">
        <v>620.95859752660192</v>
      </c>
      <c r="C129" s="18">
        <v>645.45816525819237</v>
      </c>
      <c r="D129" s="18">
        <v>624.23655378453645</v>
      </c>
      <c r="E129" s="18">
        <v>574.6063760541748</v>
      </c>
      <c r="F129" s="18">
        <v>576.1221872318273</v>
      </c>
      <c r="G129" s="18">
        <v>534.63990317974708</v>
      </c>
      <c r="H129" s="18">
        <v>673.11652885254171</v>
      </c>
      <c r="I129" s="18">
        <v>663.87907845996926</v>
      </c>
      <c r="J129" s="18">
        <v>615.21031042500488</v>
      </c>
      <c r="K129" s="18">
        <v>379.66622906085007</v>
      </c>
      <c r="L129" s="18">
        <v>357.41986517176827</v>
      </c>
      <c r="M129" s="18">
        <v>375.37589484443953</v>
      </c>
      <c r="N129" s="18">
        <v>399.54712955241894</v>
      </c>
      <c r="O129" s="18">
        <v>366.21338243010405</v>
      </c>
      <c r="P129" s="18">
        <v>385.28963268462627</v>
      </c>
      <c r="Q129" s="18">
        <f t="shared" si="6"/>
        <v>0.89142120963980886</v>
      </c>
      <c r="R129" s="18">
        <f t="shared" si="7"/>
        <v>1.1821233830991124E-2</v>
      </c>
      <c r="S129" s="18">
        <f t="shared" si="8"/>
        <v>1.0346871677135734</v>
      </c>
      <c r="T129" s="18">
        <f t="shared" si="9"/>
        <v>0.33761054649837657</v>
      </c>
      <c r="U129" s="18">
        <f t="shared" si="10"/>
        <v>1.0325562601185261</v>
      </c>
      <c r="V129" s="18">
        <f t="shared" si="11"/>
        <v>0.35282647524552979</v>
      </c>
    </row>
    <row r="130" spans="1:22" ht="15">
      <c r="A130" s="32" t="s">
        <v>147</v>
      </c>
      <c r="B130" s="18">
        <v>181.55145466134749</v>
      </c>
      <c r="C130" s="18">
        <v>183.09353449428644</v>
      </c>
      <c r="D130" s="18">
        <v>180.76565422231175</v>
      </c>
      <c r="E130" s="18">
        <v>181.74686602033159</v>
      </c>
      <c r="F130" s="18">
        <v>181.46512488418264</v>
      </c>
      <c r="G130" s="18">
        <v>173.44624901256762</v>
      </c>
      <c r="H130" s="18">
        <v>244.6076775613827</v>
      </c>
      <c r="I130" s="18">
        <v>242.04018235564837</v>
      </c>
      <c r="J130" s="18">
        <v>223.9104142063903</v>
      </c>
      <c r="K130" s="18">
        <v>97.248597001079261</v>
      </c>
      <c r="L130" s="18">
        <v>91.309624510136842</v>
      </c>
      <c r="M130" s="18">
        <v>97.443407562316736</v>
      </c>
      <c r="N130" s="18">
        <v>126.04412478119517</v>
      </c>
      <c r="O130" s="18">
        <v>114.33266620912049</v>
      </c>
      <c r="P130" s="18">
        <v>127.86692803330699</v>
      </c>
      <c r="Q130" s="18">
        <f t="shared" si="6"/>
        <v>0.98395263538192645</v>
      </c>
      <c r="R130" s="18">
        <f t="shared" si="7"/>
        <v>0.35713921228515089</v>
      </c>
      <c r="S130" s="18">
        <f t="shared" si="8"/>
        <v>1.2875581171215804</v>
      </c>
      <c r="T130" s="18">
        <f t="shared" si="9"/>
        <v>4.2849768091785577E-3</v>
      </c>
      <c r="U130" s="18">
        <f t="shared" si="10"/>
        <v>1.3027950274726039</v>
      </c>
      <c r="V130" s="18">
        <f t="shared" si="11"/>
        <v>1.096501027949831E-3</v>
      </c>
    </row>
    <row r="131" spans="1:22" ht="15">
      <c r="A131" s="32" t="s">
        <v>148</v>
      </c>
      <c r="B131" s="18">
        <v>110.65648270500292</v>
      </c>
      <c r="C131" s="18">
        <v>109.69896444570762</v>
      </c>
      <c r="D131" s="18">
        <v>108.40427713596443</v>
      </c>
      <c r="E131" s="18">
        <v>107.28510256969503</v>
      </c>
      <c r="F131" s="18">
        <v>106.30275180046947</v>
      </c>
      <c r="G131" s="18">
        <v>100.20840366684412</v>
      </c>
      <c r="H131" s="18">
        <v>121.58916009294207</v>
      </c>
      <c r="I131" s="18">
        <v>124.79435263708906</v>
      </c>
      <c r="J131" s="18">
        <v>112.45682157988647</v>
      </c>
      <c r="K131" s="18">
        <v>48.274043740439751</v>
      </c>
      <c r="L131" s="18">
        <v>45.951125126649949</v>
      </c>
      <c r="M131" s="18">
        <v>49.41517226976805</v>
      </c>
      <c r="N131" s="18">
        <v>55.715089862961179</v>
      </c>
      <c r="O131" s="18">
        <v>52.881251151480647</v>
      </c>
      <c r="P131" s="18">
        <v>60.991040398672986</v>
      </c>
      <c r="Q131" s="18">
        <f t="shared" si="6"/>
        <v>0.95448509916434177</v>
      </c>
      <c r="R131" s="18">
        <f t="shared" si="7"/>
        <v>9.6730121506826958E-2</v>
      </c>
      <c r="S131" s="18">
        <f t="shared" si="8"/>
        <v>1.180638949134319</v>
      </c>
      <c r="T131" s="18">
        <f t="shared" si="9"/>
        <v>2.8698895286109215E-2</v>
      </c>
      <c r="U131" s="18">
        <f t="shared" si="10"/>
        <v>1.0914972479932263</v>
      </c>
      <c r="V131" s="18">
        <f t="shared" si="11"/>
        <v>5.5714634180500322E-2</v>
      </c>
    </row>
    <row r="132" spans="1:22" ht="15">
      <c r="A132" s="32" t="s">
        <v>149</v>
      </c>
      <c r="B132" s="18">
        <v>120.1171018160758</v>
      </c>
      <c r="C132" s="18">
        <v>124.34539553902796</v>
      </c>
      <c r="D132" s="18">
        <v>121.2783427229126</v>
      </c>
      <c r="E132" s="18">
        <v>136.98904920570891</v>
      </c>
      <c r="F132" s="18">
        <v>135.6371700701041</v>
      </c>
      <c r="G132" s="18">
        <v>128.72089115473381</v>
      </c>
      <c r="H132" s="18">
        <v>207.67898913754951</v>
      </c>
      <c r="I132" s="18">
        <v>204.94665898559137</v>
      </c>
      <c r="J132" s="18">
        <v>193.65236833487225</v>
      </c>
      <c r="K132" s="18">
        <v>54.706555705726778</v>
      </c>
      <c r="L132" s="18">
        <v>52.135290344675383</v>
      </c>
      <c r="M132" s="18">
        <v>56.640528199765406</v>
      </c>
      <c r="N132" s="18">
        <v>72.555994781278997</v>
      </c>
      <c r="O132" s="18">
        <v>64.484542078575714</v>
      </c>
      <c r="P132" s="18">
        <v>67.66646695022348</v>
      </c>
      <c r="Q132" s="18">
        <f t="shared" ref="Q132:Q195" si="12">AVERAGE(E132:G132)/AVERAGE(B132:D132)</f>
        <v>1.0973538266739236</v>
      </c>
      <c r="R132" s="18">
        <f t="shared" ref="R132:R195" si="13">_xlfn.T.TEST(B132:D132,E132:G132,2,2)</f>
        <v>1.416776866114453E-2</v>
      </c>
      <c r="S132" s="18">
        <f t="shared" ref="S132:S195" si="14">AVERAGE(N132:P132)/AVERAGE(K132:M132)</f>
        <v>1.2521655912387655</v>
      </c>
      <c r="T132" s="18">
        <f t="shared" ref="T132:T195" si="15">_xlfn.T.TEST(K132:M132,N132:P132,2,2)</f>
        <v>6.9021948637029594E-3</v>
      </c>
      <c r="U132" s="18">
        <f t="shared" ref="U132:U195" si="16">AVERAGE(H132:J132)/AVERAGE(B132:D132)</f>
        <v>1.6576710884370682</v>
      </c>
      <c r="V132" s="18">
        <f t="shared" ref="V132:V195" si="17">_xlfn.T.TEST(B132:D132,H132:J132,2,2)</f>
        <v>5.7014248194415053E-5</v>
      </c>
    </row>
    <row r="133" spans="1:22" ht="15">
      <c r="A133" s="32" t="s">
        <v>150</v>
      </c>
      <c r="B133" s="18">
        <v>144.23693018423037</v>
      </c>
      <c r="C133" s="18">
        <v>145.09855837352364</v>
      </c>
      <c r="D133" s="18">
        <v>139.17963790066136</v>
      </c>
      <c r="E133" s="18">
        <v>168.16371300685981</v>
      </c>
      <c r="F133" s="18">
        <v>167.62239059018228</v>
      </c>
      <c r="G133" s="18">
        <v>152.13724273691932</v>
      </c>
      <c r="H133" s="18">
        <v>168.76551429855459</v>
      </c>
      <c r="I133" s="18">
        <v>164.1785374771317</v>
      </c>
      <c r="J133" s="18">
        <v>155.57712694606607</v>
      </c>
      <c r="K133" s="18">
        <v>87.612227971759651</v>
      </c>
      <c r="L133" s="18">
        <v>81.866161114294258</v>
      </c>
      <c r="M133" s="18">
        <v>86.559817565231427</v>
      </c>
      <c r="N133" s="18">
        <v>114.46618782728102</v>
      </c>
      <c r="O133" s="18">
        <v>102.65358072505484</v>
      </c>
      <c r="P133" s="18">
        <v>108.72662037915119</v>
      </c>
      <c r="Q133" s="18">
        <f t="shared" si="12"/>
        <v>1.1386373927252977</v>
      </c>
      <c r="R133" s="18">
        <f t="shared" si="13"/>
        <v>2.3675537092225054E-2</v>
      </c>
      <c r="S133" s="18">
        <f t="shared" si="14"/>
        <v>1.2726475208259753</v>
      </c>
      <c r="T133" s="18">
        <f t="shared" si="15"/>
        <v>3.7464761372172023E-3</v>
      </c>
      <c r="U133" s="18">
        <f t="shared" si="16"/>
        <v>1.1400325182433442</v>
      </c>
      <c r="V133" s="18">
        <f t="shared" si="17"/>
        <v>9.5235007349139256E-3</v>
      </c>
    </row>
    <row r="134" spans="1:22" ht="15">
      <c r="A134" s="32" t="s">
        <v>152</v>
      </c>
      <c r="B134" s="18">
        <v>65.739747019484014</v>
      </c>
      <c r="C134" s="18">
        <v>65.852681431144532</v>
      </c>
      <c r="D134" s="18">
        <v>63.676601144265916</v>
      </c>
      <c r="E134" s="18">
        <v>74.627270723757391</v>
      </c>
      <c r="F134" s="18">
        <v>74.628455686490497</v>
      </c>
      <c r="G134" s="18">
        <v>69.809153283329465</v>
      </c>
      <c r="H134" s="18">
        <v>74.170932534586484</v>
      </c>
      <c r="I134" s="18">
        <v>74.392901384993749</v>
      </c>
      <c r="J134" s="18">
        <v>67.699349443672688</v>
      </c>
      <c r="K134" s="18">
        <v>29.494911920344315</v>
      </c>
      <c r="L134" s="18">
        <v>28.108678978804456</v>
      </c>
      <c r="M134" s="18">
        <v>29.307840107386426</v>
      </c>
      <c r="N134" s="18">
        <v>34.037286090696554</v>
      </c>
      <c r="O134" s="18">
        <v>31.653396231346019</v>
      </c>
      <c r="P134" s="18">
        <v>35.850021070109783</v>
      </c>
      <c r="Q134" s="18">
        <f t="shared" si="12"/>
        <v>1.1218618751168572</v>
      </c>
      <c r="R134" s="18">
        <f t="shared" si="13"/>
        <v>1.06627088663E-2</v>
      </c>
      <c r="S134" s="18">
        <f t="shared" si="14"/>
        <v>1.1683239156943248</v>
      </c>
      <c r="T134" s="18">
        <f t="shared" si="15"/>
        <v>1.9455573765749037E-2</v>
      </c>
      <c r="U134" s="18">
        <f t="shared" si="16"/>
        <v>1.1075139965201497</v>
      </c>
      <c r="V134" s="18">
        <f t="shared" si="17"/>
        <v>3.8614554059944295E-2</v>
      </c>
    </row>
    <row r="135" spans="1:22" ht="15">
      <c r="A135" s="32" t="s">
        <v>153</v>
      </c>
      <c r="B135" s="18">
        <v>3.0097435941808226</v>
      </c>
      <c r="C135" s="18">
        <v>3.3102749243255833</v>
      </c>
      <c r="D135" s="18">
        <v>2.7609642786249968</v>
      </c>
      <c r="E135" s="18">
        <v>2.6933109993743787</v>
      </c>
      <c r="F135" s="18">
        <v>2.9644198086105642</v>
      </c>
      <c r="G135" s="18">
        <v>2.5073246381216459</v>
      </c>
      <c r="H135" s="18">
        <v>2.9892114952639099</v>
      </c>
      <c r="I135" s="18">
        <v>2.6169132639225641</v>
      </c>
      <c r="J135" s="18">
        <v>2.7521557421696992</v>
      </c>
      <c r="K135" s="18">
        <v>1.2268465533705628</v>
      </c>
      <c r="L135" s="18">
        <v>1.1336814018128558</v>
      </c>
      <c r="M135" s="18">
        <v>1.3747724639774672</v>
      </c>
      <c r="N135" s="18">
        <v>1.239046330741598</v>
      </c>
      <c r="O135" s="18">
        <v>0.75109960971474077</v>
      </c>
      <c r="P135" s="18">
        <v>1.0753357207553198</v>
      </c>
      <c r="Q135" s="18">
        <f t="shared" si="12"/>
        <v>0.89913786079254032</v>
      </c>
      <c r="R135" s="18">
        <f t="shared" si="13"/>
        <v>0.21418306939731896</v>
      </c>
      <c r="S135" s="18">
        <f t="shared" si="14"/>
        <v>0.82067874527219442</v>
      </c>
      <c r="T135" s="18">
        <f t="shared" si="15"/>
        <v>0.23447931881737999</v>
      </c>
      <c r="U135" s="18">
        <f t="shared" si="16"/>
        <v>0.92041585014305671</v>
      </c>
      <c r="V135" s="18">
        <f t="shared" si="17"/>
        <v>0.27897869647495616</v>
      </c>
    </row>
    <row r="136" spans="1:22" ht="15">
      <c r="A136" s="32" t="s">
        <v>154</v>
      </c>
      <c r="B136" s="18">
        <v>1383.8365979100063</v>
      </c>
      <c r="C136" s="18">
        <v>1415.4702217111253</v>
      </c>
      <c r="D136" s="18">
        <v>1408.1538415988241</v>
      </c>
      <c r="E136" s="18">
        <v>1432.0246464464526</v>
      </c>
      <c r="F136" s="18">
        <v>1447.6641021289952</v>
      </c>
      <c r="G136" s="18">
        <v>1328.8133946647649</v>
      </c>
      <c r="H136" s="18">
        <v>1488.6685456185808</v>
      </c>
      <c r="I136" s="18">
        <v>1478.0027458490367</v>
      </c>
      <c r="J136" s="18">
        <v>1359.4561142303935</v>
      </c>
      <c r="K136" s="18">
        <v>1212.0336652024621</v>
      </c>
      <c r="L136" s="18">
        <v>1136.015822935495</v>
      </c>
      <c r="M136" s="18">
        <v>1229.832349528687</v>
      </c>
      <c r="N136" s="18">
        <v>1304.5215915062738</v>
      </c>
      <c r="O136" s="18">
        <v>1207.7412775785087</v>
      </c>
      <c r="P136" s="18">
        <v>1289.1058940205451</v>
      </c>
      <c r="Q136" s="18">
        <f t="shared" si="12"/>
        <v>1.0002475322062676</v>
      </c>
      <c r="R136" s="18">
        <f t="shared" si="13"/>
        <v>0.9932356836439552</v>
      </c>
      <c r="S136" s="18">
        <f t="shared" si="14"/>
        <v>1.0624634729648963</v>
      </c>
      <c r="T136" s="18">
        <f t="shared" si="15"/>
        <v>0.14767732148736928</v>
      </c>
      <c r="U136" s="18">
        <f t="shared" si="16"/>
        <v>1.0282038868650165</v>
      </c>
      <c r="V136" s="18">
        <f t="shared" si="17"/>
        <v>0.40465734742123349</v>
      </c>
    </row>
    <row r="137" spans="1:22" ht="15">
      <c r="A137" s="32" t="s">
        <v>516</v>
      </c>
      <c r="B137" s="18">
        <v>2505.6643515007681</v>
      </c>
      <c r="C137" s="18">
        <v>2574.9216307959819</v>
      </c>
      <c r="D137" s="18">
        <v>2494.7185661448448</v>
      </c>
      <c r="E137" s="18">
        <v>2509.6868708920911</v>
      </c>
      <c r="F137" s="18">
        <v>2521.0507622294217</v>
      </c>
      <c r="G137" s="18">
        <v>2325.7419175734785</v>
      </c>
      <c r="H137" s="18">
        <v>2631.7785863140771</v>
      </c>
      <c r="I137" s="18">
        <v>2616.7057030950441</v>
      </c>
      <c r="J137" s="18">
        <v>2380.2022755057114</v>
      </c>
      <c r="K137" s="18">
        <v>2041.7789357271099</v>
      </c>
      <c r="L137" s="18">
        <v>1894.4875734260531</v>
      </c>
      <c r="M137" s="18">
        <v>2037.6324219011829</v>
      </c>
      <c r="N137" s="18">
        <v>1991.691005614093</v>
      </c>
      <c r="O137" s="18">
        <v>1797.7340552358617</v>
      </c>
      <c r="P137" s="18">
        <v>1920.8366283134474</v>
      </c>
      <c r="Q137" s="18">
        <f t="shared" si="12"/>
        <v>0.97111337288853683</v>
      </c>
      <c r="R137" s="18">
        <f t="shared" si="13"/>
        <v>0.34440634225608979</v>
      </c>
      <c r="S137" s="18">
        <f t="shared" si="14"/>
        <v>0.95586847970921174</v>
      </c>
      <c r="T137" s="18">
        <f t="shared" si="15"/>
        <v>0.30372272747267043</v>
      </c>
      <c r="U137" s="18">
        <f t="shared" si="16"/>
        <v>1.007046847573174</v>
      </c>
      <c r="V137" s="18">
        <f t="shared" si="17"/>
        <v>0.84485028423705244</v>
      </c>
    </row>
    <row r="138" spans="1:22" ht="15">
      <c r="A138" s="32" t="s">
        <v>155</v>
      </c>
      <c r="B138" s="18">
        <v>177.93813526870551</v>
      </c>
      <c r="C138" s="18">
        <v>180.62240157684747</v>
      </c>
      <c r="D138" s="18">
        <v>172.93269276197373</v>
      </c>
      <c r="E138" s="18">
        <v>185.80495852374355</v>
      </c>
      <c r="F138" s="18">
        <v>185.94828047200289</v>
      </c>
      <c r="G138" s="18">
        <v>177.15212195098715</v>
      </c>
      <c r="H138" s="18">
        <v>247.55712208221075</v>
      </c>
      <c r="I138" s="18">
        <v>243.14653052635853</v>
      </c>
      <c r="J138" s="18">
        <v>225.19408769281119</v>
      </c>
      <c r="K138" s="18">
        <v>94.151335379512744</v>
      </c>
      <c r="L138" s="18">
        <v>84.491703681767461</v>
      </c>
      <c r="M138" s="18">
        <v>93.349136518090802</v>
      </c>
      <c r="N138" s="18">
        <v>103.56133057166886</v>
      </c>
      <c r="O138" s="18">
        <v>88.342101377710165</v>
      </c>
      <c r="P138" s="18">
        <v>101.12150610339717</v>
      </c>
      <c r="Q138" s="18">
        <f t="shared" si="12"/>
        <v>1.032760777314256</v>
      </c>
      <c r="R138" s="18">
        <f t="shared" si="13"/>
        <v>0.18980880577552775</v>
      </c>
      <c r="S138" s="18">
        <f t="shared" si="14"/>
        <v>1.077328557075597</v>
      </c>
      <c r="T138" s="18">
        <f t="shared" si="15"/>
        <v>0.28198773362745716</v>
      </c>
      <c r="U138" s="18">
        <f t="shared" si="16"/>
        <v>1.3469555215783737</v>
      </c>
      <c r="V138" s="18">
        <f t="shared" si="17"/>
        <v>1.0334067648147672E-3</v>
      </c>
    </row>
    <row r="139" spans="1:22" ht="15">
      <c r="A139" s="32" t="s">
        <v>156</v>
      </c>
      <c r="B139" s="18">
        <v>164.18598753153387</v>
      </c>
      <c r="C139" s="18">
        <v>165.6941833040901</v>
      </c>
      <c r="D139" s="18">
        <v>161.93244133144623</v>
      </c>
      <c r="E139" s="18">
        <v>190.45051242052685</v>
      </c>
      <c r="F139" s="18">
        <v>191.18296014403344</v>
      </c>
      <c r="G139" s="18">
        <v>178.85948792593976</v>
      </c>
      <c r="H139" s="18">
        <v>183.4985603761555</v>
      </c>
      <c r="I139" s="18">
        <v>182.16837889317779</v>
      </c>
      <c r="J139" s="18">
        <v>163.21081930172195</v>
      </c>
      <c r="K139" s="18">
        <v>113.76730606188191</v>
      </c>
      <c r="L139" s="18">
        <v>107.08037588358198</v>
      </c>
      <c r="M139" s="18">
        <v>114.89218535578959</v>
      </c>
      <c r="N139" s="18">
        <v>167.18269153191815</v>
      </c>
      <c r="O139" s="18">
        <v>151.0224273771889</v>
      </c>
      <c r="P139" s="18">
        <v>175.0686075247188</v>
      </c>
      <c r="Q139" s="18">
        <f t="shared" si="12"/>
        <v>1.1396473913525809</v>
      </c>
      <c r="R139" s="18">
        <f t="shared" si="13"/>
        <v>5.217393996429405E-3</v>
      </c>
      <c r="S139" s="18">
        <f t="shared" si="14"/>
        <v>1.469214038829711</v>
      </c>
      <c r="T139" s="18">
        <f t="shared" si="15"/>
        <v>2.174439655245994E-3</v>
      </c>
      <c r="U139" s="18">
        <f t="shared" si="16"/>
        <v>1.0753643674176332</v>
      </c>
      <c r="V139" s="18">
        <f t="shared" si="17"/>
        <v>0.13640865379014522</v>
      </c>
    </row>
    <row r="140" spans="1:22" ht="15">
      <c r="A140" s="32" t="s">
        <v>157</v>
      </c>
      <c r="B140" s="18">
        <v>109.51950775975276</v>
      </c>
      <c r="C140" s="18">
        <v>110.35774004127612</v>
      </c>
      <c r="D140" s="18">
        <v>108.86705783530532</v>
      </c>
      <c r="E140" s="18">
        <v>104.69387502556209</v>
      </c>
      <c r="F140" s="18">
        <v>103.03265923228957</v>
      </c>
      <c r="G140" s="18">
        <v>98.51518730816997</v>
      </c>
      <c r="H140" s="18">
        <v>129.75832898415001</v>
      </c>
      <c r="I140" s="18">
        <v>130.79789008214524</v>
      </c>
      <c r="J140" s="18">
        <v>116.09156812435523</v>
      </c>
      <c r="K140" s="18">
        <v>77.879076862096994</v>
      </c>
      <c r="L140" s="18">
        <v>73.582995938077588</v>
      </c>
      <c r="M140" s="18">
        <v>77.413624171849236</v>
      </c>
      <c r="N140" s="18">
        <v>90.482908962092623</v>
      </c>
      <c r="O140" s="18">
        <v>81.14760868055464</v>
      </c>
      <c r="P140" s="18">
        <v>98.77031099264731</v>
      </c>
      <c r="Q140" s="18">
        <f t="shared" si="12"/>
        <v>0.93154988942924677</v>
      </c>
      <c r="R140" s="18">
        <f t="shared" si="13"/>
        <v>1.672600046530371E-2</v>
      </c>
      <c r="S140" s="18">
        <f t="shared" si="14"/>
        <v>1.1814309348377274</v>
      </c>
      <c r="T140" s="18">
        <f t="shared" si="15"/>
        <v>5.8370866114880723E-2</v>
      </c>
      <c r="U140" s="18">
        <f t="shared" si="16"/>
        <v>1.1457165363262853</v>
      </c>
      <c r="V140" s="18">
        <f t="shared" si="17"/>
        <v>2.8409479984634133E-2</v>
      </c>
    </row>
    <row r="141" spans="1:22" ht="15">
      <c r="A141" s="32" t="s">
        <v>517</v>
      </c>
      <c r="B141" s="18">
        <v>136.41591213749723</v>
      </c>
      <c r="C141" s="18">
        <v>144.63280028160216</v>
      </c>
      <c r="D141" s="18">
        <v>131.3498887712741</v>
      </c>
      <c r="E141" s="18">
        <v>134.49852932901055</v>
      </c>
      <c r="F141" s="18">
        <v>137.8265680427217</v>
      </c>
      <c r="G141" s="18">
        <v>115.97069719342277</v>
      </c>
      <c r="H141" s="18">
        <v>107.91077488947626</v>
      </c>
      <c r="I141" s="18">
        <v>102.80418056168153</v>
      </c>
      <c r="J141" s="18">
        <v>96.645716543696665</v>
      </c>
      <c r="K141" s="18">
        <v>124.92110293619116</v>
      </c>
      <c r="L141" s="18">
        <v>123.54144360522406</v>
      </c>
      <c r="M141" s="18">
        <v>121.64999821935375</v>
      </c>
      <c r="N141" s="18">
        <v>132.52881290994404</v>
      </c>
      <c r="O141" s="18">
        <v>125.76896461231102</v>
      </c>
      <c r="P141" s="18">
        <v>108.20558581852644</v>
      </c>
      <c r="Q141" s="18">
        <f t="shared" si="12"/>
        <v>0.94155458685929916</v>
      </c>
      <c r="R141" s="18">
        <f t="shared" si="13"/>
        <v>0.36247523199163617</v>
      </c>
      <c r="S141" s="18">
        <f t="shared" si="14"/>
        <v>0.9902484218082358</v>
      </c>
      <c r="T141" s="18">
        <f t="shared" si="15"/>
        <v>0.87726605985923956</v>
      </c>
      <c r="U141" s="18">
        <f t="shared" si="16"/>
        <v>0.74529998673048137</v>
      </c>
      <c r="V141" s="18">
        <f t="shared" si="17"/>
        <v>2.286001627227825E-3</v>
      </c>
    </row>
    <row r="142" spans="1:22" ht="15">
      <c r="A142" s="32" t="s">
        <v>158</v>
      </c>
      <c r="B142" s="18">
        <v>121.57864377531375</v>
      </c>
      <c r="C142" s="18">
        <v>121.35832421930853</v>
      </c>
      <c r="D142" s="18">
        <v>118.6849664334743</v>
      </c>
      <c r="E142" s="18">
        <v>118.37340197487869</v>
      </c>
      <c r="F142" s="18">
        <v>116.06906379752165</v>
      </c>
      <c r="G142" s="18">
        <v>122.29128025064863</v>
      </c>
      <c r="H142" s="18">
        <v>182.32816088537874</v>
      </c>
      <c r="I142" s="18">
        <v>185.52955869838593</v>
      </c>
      <c r="J142" s="18">
        <v>165.46553851182671</v>
      </c>
      <c r="K142" s="18">
        <v>71.167971185270261</v>
      </c>
      <c r="L142" s="18">
        <v>66.72796071073121</v>
      </c>
      <c r="M142" s="18">
        <v>67.262581162160942</v>
      </c>
      <c r="N142" s="18">
        <v>76.601815658713235</v>
      </c>
      <c r="O142" s="18">
        <v>70.586981908937389</v>
      </c>
      <c r="P142" s="18">
        <v>83.186828351392009</v>
      </c>
      <c r="Q142" s="18">
        <f t="shared" si="12"/>
        <v>0.98648259981027364</v>
      </c>
      <c r="R142" s="18">
        <f t="shared" si="13"/>
        <v>0.46928655077235754</v>
      </c>
      <c r="S142" s="18">
        <f t="shared" si="14"/>
        <v>1.1229152643240849</v>
      </c>
      <c r="T142" s="18">
        <f t="shared" si="15"/>
        <v>9.7300325645566205E-2</v>
      </c>
      <c r="U142" s="18">
        <f t="shared" si="16"/>
        <v>1.4748089297709215</v>
      </c>
      <c r="V142" s="18">
        <f t="shared" si="17"/>
        <v>8.1028125031505269E-4</v>
      </c>
    </row>
    <row r="143" spans="1:22" ht="15">
      <c r="A143" s="32" t="s">
        <v>159</v>
      </c>
      <c r="B143" s="18">
        <v>26.919324977686141</v>
      </c>
      <c r="C143" s="18">
        <v>26.943504867437515</v>
      </c>
      <c r="D143" s="18">
        <v>26.679023675007311</v>
      </c>
      <c r="E143" s="18">
        <v>24.787775277694195</v>
      </c>
      <c r="F143" s="18">
        <v>25.227226710324253</v>
      </c>
      <c r="G143" s="18">
        <v>25.371904353378756</v>
      </c>
      <c r="H143" s="18">
        <v>43.098240072119594</v>
      </c>
      <c r="I143" s="18">
        <v>44.08538565609355</v>
      </c>
      <c r="J143" s="18">
        <v>39.107128431109537</v>
      </c>
      <c r="K143" s="18">
        <v>17.018074038796321</v>
      </c>
      <c r="L143" s="18">
        <v>15.505501016617767</v>
      </c>
      <c r="M143" s="18">
        <v>16.598113382500848</v>
      </c>
      <c r="N143" s="18">
        <v>21.421324981964002</v>
      </c>
      <c r="O143" s="18">
        <v>19.024067051591661</v>
      </c>
      <c r="P143" s="18">
        <v>23.294012231253387</v>
      </c>
      <c r="Q143" s="18">
        <f t="shared" si="12"/>
        <v>0.93599666566594086</v>
      </c>
      <c r="R143" s="18">
        <f t="shared" si="13"/>
        <v>9.1278350590703059E-4</v>
      </c>
      <c r="S143" s="18">
        <f t="shared" si="14"/>
        <v>1.2975817055916044</v>
      </c>
      <c r="T143" s="18">
        <f t="shared" si="15"/>
        <v>2.0757320227543844E-2</v>
      </c>
      <c r="U143" s="18">
        <f t="shared" si="16"/>
        <v>1.5680140031512566</v>
      </c>
      <c r="V143" s="18">
        <f t="shared" si="17"/>
        <v>5.6084801269435281E-4</v>
      </c>
    </row>
    <row r="144" spans="1:22" ht="15">
      <c r="A144" s="32" t="s">
        <v>160</v>
      </c>
      <c r="B144" s="18">
        <v>21.630608768943393</v>
      </c>
      <c r="C144" s="18">
        <v>22.272424737975719</v>
      </c>
      <c r="D144" s="18">
        <v>21.882876870275336</v>
      </c>
      <c r="E144" s="18">
        <v>21.278278162119872</v>
      </c>
      <c r="F144" s="18">
        <v>21.05082114290024</v>
      </c>
      <c r="G144" s="18">
        <v>19.809020614276584</v>
      </c>
      <c r="H144" s="18">
        <v>29.056063387701567</v>
      </c>
      <c r="I144" s="18">
        <v>28.772396442010297</v>
      </c>
      <c r="J144" s="18">
        <v>26.838855157610741</v>
      </c>
      <c r="K144" s="18">
        <v>14.06260668551665</v>
      </c>
      <c r="L144" s="18">
        <v>13.292748580574164</v>
      </c>
      <c r="M144" s="18">
        <v>13.867423450070087</v>
      </c>
      <c r="N144" s="18">
        <v>17.045984895293646</v>
      </c>
      <c r="O144" s="18">
        <v>15.23702868737564</v>
      </c>
      <c r="P144" s="18">
        <v>15.918494358066422</v>
      </c>
      <c r="Q144" s="18">
        <f t="shared" si="12"/>
        <v>0.94455058177377882</v>
      </c>
      <c r="R144" s="18">
        <f t="shared" si="13"/>
        <v>6.9318396148930941E-2</v>
      </c>
      <c r="S144" s="18">
        <f t="shared" si="14"/>
        <v>1.1692930326853217</v>
      </c>
      <c r="T144" s="18">
        <f t="shared" si="15"/>
        <v>1.5608820987227528E-2</v>
      </c>
      <c r="U144" s="18">
        <f t="shared" si="16"/>
        <v>1.2870128953429156</v>
      </c>
      <c r="V144" s="18">
        <f t="shared" si="17"/>
        <v>9.4980422737640032E-4</v>
      </c>
    </row>
    <row r="145" spans="1:22" ht="15">
      <c r="A145" s="32" t="s">
        <v>161</v>
      </c>
      <c r="B145" s="18">
        <v>2401.3644303407032</v>
      </c>
      <c r="C145" s="18">
        <v>2549.0780365054993</v>
      </c>
      <c r="D145" s="18">
        <v>2338.9798736379835</v>
      </c>
      <c r="E145" s="18">
        <v>2518.8145893249339</v>
      </c>
      <c r="F145" s="18">
        <v>2537.5418022611202</v>
      </c>
      <c r="G145" s="18">
        <v>2222.052984309837</v>
      </c>
      <c r="H145" s="18">
        <v>2114.7760659516357</v>
      </c>
      <c r="I145" s="18">
        <v>1947.5032381172171</v>
      </c>
      <c r="J145" s="18">
        <v>1898.7243810891525</v>
      </c>
      <c r="K145" s="18">
        <v>2457.0024532384637</v>
      </c>
      <c r="L145" s="18">
        <v>2398.5954276256725</v>
      </c>
      <c r="M145" s="18">
        <v>2475.0598409015274</v>
      </c>
      <c r="N145" s="18">
        <v>2519.452804844077</v>
      </c>
      <c r="O145" s="18">
        <v>2381.1310978506053</v>
      </c>
      <c r="P145" s="18">
        <v>2065.7924276300873</v>
      </c>
      <c r="Q145" s="18">
        <f t="shared" si="12"/>
        <v>0.99848918555217592</v>
      </c>
      <c r="R145" s="18">
        <f t="shared" si="13"/>
        <v>0.97699878467459123</v>
      </c>
      <c r="S145" s="18">
        <f t="shared" si="14"/>
        <v>0.95030713405711265</v>
      </c>
      <c r="T145" s="18">
        <f t="shared" si="15"/>
        <v>0.42306027352203912</v>
      </c>
      <c r="U145" s="18">
        <f t="shared" si="16"/>
        <v>0.8177607781142856</v>
      </c>
      <c r="V145" s="18">
        <f t="shared" si="17"/>
        <v>8.0337369505672235E-3</v>
      </c>
    </row>
    <row r="146" spans="1:22" ht="15">
      <c r="A146" s="32" t="s">
        <v>162</v>
      </c>
      <c r="B146" s="18">
        <v>830.54720083959103</v>
      </c>
      <c r="C146" s="18">
        <v>862.57610161934588</v>
      </c>
      <c r="D146" s="18">
        <v>795.1833807113635</v>
      </c>
      <c r="E146" s="18">
        <v>739.56169758033229</v>
      </c>
      <c r="F146" s="18">
        <v>730.02258104435202</v>
      </c>
      <c r="G146" s="18">
        <v>683.52697368357281</v>
      </c>
      <c r="H146" s="18">
        <v>963.49033946980239</v>
      </c>
      <c r="I146" s="18">
        <v>885.76589561682295</v>
      </c>
      <c r="J146" s="18">
        <v>849.55236784183012</v>
      </c>
      <c r="K146" s="18">
        <v>901.28020901468199</v>
      </c>
      <c r="L146" s="18">
        <v>810.74079070418486</v>
      </c>
      <c r="M146" s="18">
        <v>825.18256836400735</v>
      </c>
      <c r="N146" s="18">
        <v>838.05913425826407</v>
      </c>
      <c r="O146" s="18">
        <v>750.92631323015917</v>
      </c>
      <c r="P146" s="18">
        <v>737.89882508573078</v>
      </c>
      <c r="Q146" s="18">
        <f t="shared" si="12"/>
        <v>0.86529175317128615</v>
      </c>
      <c r="R146" s="18">
        <f t="shared" si="13"/>
        <v>1.274805279567149E-2</v>
      </c>
      <c r="S146" s="18">
        <f t="shared" si="14"/>
        <v>0.9171058648369953</v>
      </c>
      <c r="T146" s="18">
        <f t="shared" si="15"/>
        <v>0.17165409556468561</v>
      </c>
      <c r="U146" s="18">
        <f t="shared" si="16"/>
        <v>1.0845964531550263</v>
      </c>
      <c r="V146" s="18">
        <f t="shared" si="17"/>
        <v>0.14511755073609517</v>
      </c>
    </row>
    <row r="147" spans="1:22" ht="15">
      <c r="A147" s="32" t="s">
        <v>163</v>
      </c>
      <c r="B147" s="18">
        <v>1983.5918782986193</v>
      </c>
      <c r="C147" s="18">
        <v>2162.0522505715871</v>
      </c>
      <c r="D147" s="18">
        <v>1998.2092355437037</v>
      </c>
      <c r="E147" s="18">
        <v>2153.7698629613483</v>
      </c>
      <c r="F147" s="18">
        <v>2184.1805264785075</v>
      </c>
      <c r="G147" s="18">
        <v>1824.7342603011075</v>
      </c>
      <c r="H147" s="18">
        <v>2355.8757911292214</v>
      </c>
      <c r="I147" s="18">
        <v>2185.5574762237884</v>
      </c>
      <c r="J147" s="18">
        <v>2131.2308684601903</v>
      </c>
      <c r="K147" s="18">
        <v>2472.1463281806314</v>
      </c>
      <c r="L147" s="18">
        <v>2578.2271064796751</v>
      </c>
      <c r="M147" s="18">
        <v>2667.1259052317919</v>
      </c>
      <c r="N147" s="18">
        <v>2681.9153077897249</v>
      </c>
      <c r="O147" s="18">
        <v>2590.3826118306383</v>
      </c>
      <c r="P147" s="18">
        <v>2321.4781373416376</v>
      </c>
      <c r="Q147" s="18">
        <f t="shared" si="12"/>
        <v>1.0030650609983838</v>
      </c>
      <c r="R147" s="18">
        <f t="shared" si="13"/>
        <v>0.96338617670017301</v>
      </c>
      <c r="S147" s="18">
        <f t="shared" si="14"/>
        <v>0.98396847508744623</v>
      </c>
      <c r="T147" s="18">
        <f t="shared" si="15"/>
        <v>0.7522687462843668</v>
      </c>
      <c r="U147" s="18">
        <f t="shared" si="16"/>
        <v>1.0860715157139391</v>
      </c>
      <c r="V147" s="18">
        <f t="shared" si="17"/>
        <v>0.11754730406352597</v>
      </c>
    </row>
    <row r="148" spans="1:22" ht="15">
      <c r="A148" s="32" t="s">
        <v>164</v>
      </c>
      <c r="B148" s="18">
        <v>2376.9037218654566</v>
      </c>
      <c r="C148" s="18">
        <v>2565.6564822948776</v>
      </c>
      <c r="D148" s="18">
        <v>2299.5126704836011</v>
      </c>
      <c r="E148" s="18">
        <v>2313.9651068156418</v>
      </c>
      <c r="F148" s="18">
        <v>2321.6114458644251</v>
      </c>
      <c r="G148" s="18">
        <v>1972.6059438169461</v>
      </c>
      <c r="H148" s="18">
        <v>2278.3439527247165</v>
      </c>
      <c r="I148" s="18">
        <v>2093.7319691225866</v>
      </c>
      <c r="J148" s="18">
        <v>2053.7916713467298</v>
      </c>
      <c r="K148" s="18">
        <v>2374.4062513177801</v>
      </c>
      <c r="L148" s="18">
        <v>2313.5306918044962</v>
      </c>
      <c r="M148" s="18">
        <v>2295.2949588954625</v>
      </c>
      <c r="N148" s="18">
        <v>2258.0454181483974</v>
      </c>
      <c r="O148" s="18">
        <v>2121.1066331767088</v>
      </c>
      <c r="P148" s="18">
        <v>1688.5172935972489</v>
      </c>
      <c r="Q148" s="18">
        <f t="shared" si="12"/>
        <v>0.91247114063622436</v>
      </c>
      <c r="R148" s="18">
        <f t="shared" si="13"/>
        <v>0.20471500307324214</v>
      </c>
      <c r="S148" s="18">
        <f t="shared" si="14"/>
        <v>0.86889128559072459</v>
      </c>
      <c r="T148" s="18">
        <f t="shared" si="15"/>
        <v>0.15301801821244507</v>
      </c>
      <c r="U148" s="18">
        <f t="shared" si="16"/>
        <v>0.8872967318089805</v>
      </c>
      <c r="V148" s="18">
        <f t="shared" si="17"/>
        <v>6.0653540645783682E-2</v>
      </c>
    </row>
    <row r="149" spans="1:22" ht="15">
      <c r="A149" s="32" t="s">
        <v>165</v>
      </c>
      <c r="B149" s="18">
        <v>349.85065008473907</v>
      </c>
      <c r="C149" s="18">
        <v>372.84698561590733</v>
      </c>
      <c r="D149" s="18">
        <v>342.59808967867679</v>
      </c>
      <c r="E149" s="18">
        <v>307.72179505000349</v>
      </c>
      <c r="F149" s="18">
        <v>304.88095324833427</v>
      </c>
      <c r="G149" s="18">
        <v>281.45953334950764</v>
      </c>
      <c r="H149" s="18">
        <v>379.12811857928597</v>
      </c>
      <c r="I149" s="18">
        <v>357.72760983220871</v>
      </c>
      <c r="J149" s="18">
        <v>348.39958076576829</v>
      </c>
      <c r="K149" s="18">
        <v>277.1308102295406</v>
      </c>
      <c r="L149" s="18">
        <v>260.69533291041438</v>
      </c>
      <c r="M149" s="18">
        <v>263.96017816345909</v>
      </c>
      <c r="N149" s="18">
        <v>268.21730587098773</v>
      </c>
      <c r="O149" s="18">
        <v>244.28361744329354</v>
      </c>
      <c r="P149" s="18">
        <v>243.10941206557277</v>
      </c>
      <c r="Q149" s="18">
        <f t="shared" si="12"/>
        <v>0.83926205686171673</v>
      </c>
      <c r="R149" s="18">
        <f t="shared" si="13"/>
        <v>9.8521439769409126E-3</v>
      </c>
      <c r="S149" s="18">
        <f t="shared" si="14"/>
        <v>0.94240861349630578</v>
      </c>
      <c r="T149" s="18">
        <f t="shared" si="15"/>
        <v>0.18412240903793617</v>
      </c>
      <c r="U149" s="18">
        <f t="shared" si="16"/>
        <v>1.0187361906393013</v>
      </c>
      <c r="V149" s="18">
        <f t="shared" si="17"/>
        <v>0.63268979374629652</v>
      </c>
    </row>
    <row r="150" spans="1:22" ht="15">
      <c r="A150" s="32" t="s">
        <v>166</v>
      </c>
      <c r="B150" s="18">
        <v>335.46718243015857</v>
      </c>
      <c r="C150" s="18">
        <v>357.30192088679195</v>
      </c>
      <c r="D150" s="18">
        <v>334.30812279245691</v>
      </c>
      <c r="E150" s="18">
        <v>355.79834945007667</v>
      </c>
      <c r="F150" s="18">
        <v>341.20876433973564</v>
      </c>
      <c r="G150" s="18">
        <v>329.62014446937229</v>
      </c>
      <c r="H150" s="18">
        <v>333.69573920832784</v>
      </c>
      <c r="I150" s="18">
        <v>306.82229140445037</v>
      </c>
      <c r="J150" s="18">
        <v>299.9544183528767</v>
      </c>
      <c r="K150" s="18">
        <v>263.99237114819675</v>
      </c>
      <c r="L150" s="18">
        <v>247.43577690036551</v>
      </c>
      <c r="M150" s="18">
        <v>260.54068921645825</v>
      </c>
      <c r="N150" s="18">
        <v>304.68906107277303</v>
      </c>
      <c r="O150" s="18">
        <v>282.42089562579156</v>
      </c>
      <c r="P150" s="18">
        <v>279.06100453906936</v>
      </c>
      <c r="Q150" s="18">
        <f t="shared" si="12"/>
        <v>0.99956189482272195</v>
      </c>
      <c r="R150" s="18">
        <f t="shared" si="13"/>
        <v>0.98943175186989074</v>
      </c>
      <c r="S150" s="18">
        <f t="shared" si="14"/>
        <v>1.1220284024758804</v>
      </c>
      <c r="T150" s="18">
        <f t="shared" si="15"/>
        <v>2.9705588444357105E-2</v>
      </c>
      <c r="U150" s="18">
        <f t="shared" si="16"/>
        <v>0.91567841741383604</v>
      </c>
      <c r="V150" s="18">
        <f t="shared" si="17"/>
        <v>8.5857148735796834E-2</v>
      </c>
    </row>
    <row r="151" spans="1:22" ht="15">
      <c r="A151" s="32" t="s">
        <v>167</v>
      </c>
      <c r="B151" s="18">
        <v>1290.8547596946448</v>
      </c>
      <c r="C151" s="18">
        <v>1389.1398557567381</v>
      </c>
      <c r="D151" s="18">
        <v>1241.4410090821966</v>
      </c>
      <c r="E151" s="18">
        <v>1088.1170844449723</v>
      </c>
      <c r="F151" s="18">
        <v>1261.6910987300471</v>
      </c>
      <c r="G151" s="18">
        <v>1075.4873758261829</v>
      </c>
      <c r="H151" s="18">
        <v>1246.4999703176302</v>
      </c>
      <c r="I151" s="18">
        <v>1136.9093801707477</v>
      </c>
      <c r="J151" s="18">
        <v>1108.0193659587512</v>
      </c>
      <c r="K151" s="18">
        <v>1002.4999907422696</v>
      </c>
      <c r="L151" s="18">
        <v>989.00804758605557</v>
      </c>
      <c r="M151" s="18">
        <v>999.97113696884423</v>
      </c>
      <c r="N151" s="18">
        <v>1033.5602100913238</v>
      </c>
      <c r="O151" s="18">
        <v>980.77898945518257</v>
      </c>
      <c r="P151" s="18">
        <v>796.29314696841482</v>
      </c>
      <c r="Q151" s="18">
        <f t="shared" si="12"/>
        <v>0.8734799922690587</v>
      </c>
      <c r="R151" s="18">
        <f t="shared" si="13"/>
        <v>8.9473432572815606E-2</v>
      </c>
      <c r="S151" s="18">
        <f t="shared" si="14"/>
        <v>0.93954601781097691</v>
      </c>
      <c r="T151" s="18">
        <f t="shared" si="15"/>
        <v>0.44981177121255622</v>
      </c>
      <c r="U151" s="18">
        <f t="shared" si="16"/>
        <v>0.89034451939075343</v>
      </c>
      <c r="V151" s="18">
        <f t="shared" si="17"/>
        <v>7.6970177760752531E-2</v>
      </c>
    </row>
    <row r="152" spans="1:22" ht="15">
      <c r="A152" s="32" t="s">
        <v>168</v>
      </c>
      <c r="B152" s="18">
        <v>799.28466405468373</v>
      </c>
      <c r="C152" s="18">
        <v>832.1992936272211</v>
      </c>
      <c r="D152" s="18">
        <v>768.64567019651906</v>
      </c>
      <c r="E152" s="18">
        <v>819.35530420041812</v>
      </c>
      <c r="F152" s="18">
        <v>808.09523342706314</v>
      </c>
      <c r="G152" s="18">
        <v>762.31860066726449</v>
      </c>
      <c r="H152" s="18">
        <v>909.19780903630635</v>
      </c>
      <c r="I152" s="18">
        <v>838.81081379991383</v>
      </c>
      <c r="J152" s="18">
        <v>792.26136351964249</v>
      </c>
      <c r="K152" s="18">
        <v>548.86346013878949</v>
      </c>
      <c r="L152" s="18">
        <v>533.07778221814056</v>
      </c>
      <c r="M152" s="18">
        <v>538.52363314685249</v>
      </c>
      <c r="N152" s="18">
        <v>623.47549902264723</v>
      </c>
      <c r="O152" s="18">
        <v>577.01789790449811</v>
      </c>
      <c r="P152" s="18">
        <v>575.62876353643173</v>
      </c>
      <c r="Q152" s="18">
        <f t="shared" si="12"/>
        <v>0.99568336248870193</v>
      </c>
      <c r="R152" s="18">
        <f t="shared" si="13"/>
        <v>0.89808507156083839</v>
      </c>
      <c r="S152" s="18">
        <f t="shared" si="14"/>
        <v>1.0960571792161817</v>
      </c>
      <c r="T152" s="18">
        <f t="shared" si="15"/>
        <v>3.3996990041790943E-2</v>
      </c>
      <c r="U152" s="18">
        <f t="shared" si="16"/>
        <v>1.0583886623662551</v>
      </c>
      <c r="V152" s="18">
        <f t="shared" si="17"/>
        <v>0.29311558473331878</v>
      </c>
    </row>
    <row r="153" spans="1:22" ht="15">
      <c r="A153" s="32" t="s">
        <v>169</v>
      </c>
      <c r="B153" s="18">
        <v>349.21824549764057</v>
      </c>
      <c r="C153" s="18">
        <v>356.21777912295232</v>
      </c>
      <c r="D153" s="18">
        <v>329.06176015924228</v>
      </c>
      <c r="E153" s="18">
        <v>346.83712468597628</v>
      </c>
      <c r="F153" s="18">
        <v>344.14079884658872</v>
      </c>
      <c r="G153" s="18">
        <v>317.68207290814462</v>
      </c>
      <c r="H153" s="18">
        <v>346.29854855943285</v>
      </c>
      <c r="I153" s="18">
        <v>321.17111312404262</v>
      </c>
      <c r="J153" s="18">
        <v>304.46856016971066</v>
      </c>
      <c r="K153" s="18">
        <v>262.63049255557905</v>
      </c>
      <c r="L153" s="18">
        <v>257.90519374490339</v>
      </c>
      <c r="M153" s="18">
        <v>259.77707570088444</v>
      </c>
      <c r="N153" s="18">
        <v>294.27812177461641</v>
      </c>
      <c r="O153" s="18">
        <v>279.86366481470156</v>
      </c>
      <c r="P153" s="18">
        <v>267.85090603405672</v>
      </c>
      <c r="Q153" s="18">
        <f t="shared" si="12"/>
        <v>0.97502383405816129</v>
      </c>
      <c r="R153" s="18">
        <f t="shared" si="13"/>
        <v>0.52430955318813754</v>
      </c>
      <c r="S153" s="18">
        <f t="shared" si="14"/>
        <v>1.0790451388540787</v>
      </c>
      <c r="T153" s="18">
        <f t="shared" si="15"/>
        <v>5.7051813847470545E-2</v>
      </c>
      <c r="U153" s="18">
        <f t="shared" si="16"/>
        <v>0.9395266342305767</v>
      </c>
      <c r="V153" s="18">
        <f t="shared" si="17"/>
        <v>0.22719131737866963</v>
      </c>
    </row>
    <row r="154" spans="1:22" ht="15">
      <c r="A154" s="32" t="s">
        <v>170</v>
      </c>
      <c r="B154" s="18">
        <v>659.34079617066357</v>
      </c>
      <c r="C154" s="18">
        <v>698.25622360470186</v>
      </c>
      <c r="D154" s="18">
        <v>633.84211261442874</v>
      </c>
      <c r="E154" s="18">
        <v>654.51678385135949</v>
      </c>
      <c r="F154" s="18">
        <v>647.65700577018777</v>
      </c>
      <c r="G154" s="18">
        <v>568.12576304153731</v>
      </c>
      <c r="H154" s="18">
        <v>681.88768334133135</v>
      </c>
      <c r="I154" s="18">
        <v>611.15881969903046</v>
      </c>
      <c r="J154" s="18">
        <v>616.96240477615356</v>
      </c>
      <c r="K154" s="18">
        <v>705.82937452672331</v>
      </c>
      <c r="L154" s="18">
        <v>695.15151734231358</v>
      </c>
      <c r="M154" s="18">
        <v>719.31061283009126</v>
      </c>
      <c r="N154" s="18">
        <v>768.15918268511712</v>
      </c>
      <c r="O154" s="18">
        <v>742.08946369839373</v>
      </c>
      <c r="P154" s="18">
        <v>602.27263577693145</v>
      </c>
      <c r="Q154" s="18">
        <f t="shared" si="12"/>
        <v>0.93916983062327497</v>
      </c>
      <c r="R154" s="18">
        <f t="shared" si="13"/>
        <v>0.2939631242598304</v>
      </c>
      <c r="S154" s="18">
        <f t="shared" si="14"/>
        <v>0.99633530459304065</v>
      </c>
      <c r="T154" s="18">
        <f t="shared" si="15"/>
        <v>0.96264487396125897</v>
      </c>
      <c r="U154" s="18">
        <f t="shared" si="16"/>
        <v>0.95910986017656497</v>
      </c>
      <c r="V154" s="18">
        <f t="shared" si="17"/>
        <v>0.40822406332651789</v>
      </c>
    </row>
    <row r="155" spans="1:22" ht="15">
      <c r="A155" s="686" t="s">
        <v>171</v>
      </c>
      <c r="B155" s="687">
        <v>299.31652412606542</v>
      </c>
      <c r="C155" s="687">
        <v>308.7677420623416</v>
      </c>
      <c r="D155" s="687">
        <v>284.47808919397488</v>
      </c>
      <c r="E155" s="687">
        <v>268.98568837561726</v>
      </c>
      <c r="F155" s="687">
        <v>261.94063275595232</v>
      </c>
      <c r="G155" s="687">
        <v>240.001479731877</v>
      </c>
      <c r="H155" s="687">
        <v>506.58045618912848</v>
      </c>
      <c r="I155" s="687">
        <v>467.18031031290064</v>
      </c>
      <c r="J155" s="687">
        <v>453.48558371424906</v>
      </c>
      <c r="K155" s="687">
        <v>511.74432786308176</v>
      </c>
      <c r="L155" s="687">
        <v>484.00444197740478</v>
      </c>
      <c r="M155" s="687">
        <v>492.75615125090076</v>
      </c>
      <c r="N155" s="687">
        <v>618.9493728840489</v>
      </c>
      <c r="O155" s="687">
        <v>547.66826417744448</v>
      </c>
      <c r="P155" s="687">
        <v>536.38974000984365</v>
      </c>
      <c r="Q155" s="18">
        <f t="shared" si="12"/>
        <v>0.86372430588692484</v>
      </c>
      <c r="R155" s="18">
        <f t="shared" si="13"/>
        <v>2.2556504208557603E-2</v>
      </c>
      <c r="S155" s="18">
        <f t="shared" si="14"/>
        <v>1.144105977038137</v>
      </c>
      <c r="T155" s="18">
        <f t="shared" si="15"/>
        <v>5.7746019778690726E-2</v>
      </c>
      <c r="U155" s="18">
        <f t="shared" si="16"/>
        <v>1.5990438557145208</v>
      </c>
      <c r="V155" s="18">
        <f t="shared" si="17"/>
        <v>5.1368681775460596E-4</v>
      </c>
    </row>
    <row r="156" spans="1:22" ht="15">
      <c r="A156" s="32" t="s">
        <v>172</v>
      </c>
      <c r="B156" s="18">
        <v>13.794872676205346</v>
      </c>
      <c r="C156" s="18">
        <v>15.819706851645345</v>
      </c>
      <c r="D156" s="18">
        <v>14.6092012580736</v>
      </c>
      <c r="E156" s="18">
        <v>11.384528081937198</v>
      </c>
      <c r="F156" s="18">
        <v>11.9596144358465</v>
      </c>
      <c r="G156" s="18">
        <v>10.390338511862755</v>
      </c>
      <c r="H156" s="18">
        <v>28.523258374570293</v>
      </c>
      <c r="I156" s="18">
        <v>24.46521440169645</v>
      </c>
      <c r="J156" s="18">
        <v>24.874466141390087</v>
      </c>
      <c r="K156" s="18">
        <v>27.194081649714416</v>
      </c>
      <c r="L156" s="18">
        <v>24.061511495831326</v>
      </c>
      <c r="M156" s="18">
        <v>26.022054375676383</v>
      </c>
      <c r="N156" s="18">
        <v>28.290661073332757</v>
      </c>
      <c r="O156" s="18">
        <v>24.547122734360524</v>
      </c>
      <c r="P156" s="18">
        <v>23.532561776766691</v>
      </c>
      <c r="Q156" s="18">
        <f t="shared" si="12"/>
        <v>0.76281313877133694</v>
      </c>
      <c r="R156" s="18">
        <f t="shared" si="13"/>
        <v>9.3876884345057612E-3</v>
      </c>
      <c r="S156" s="18">
        <f t="shared" si="14"/>
        <v>0.98825919310609223</v>
      </c>
      <c r="T156" s="18">
        <f t="shared" si="15"/>
        <v>0.86830902473264793</v>
      </c>
      <c r="U156" s="18">
        <f t="shared" si="16"/>
        <v>1.7606576718207534</v>
      </c>
      <c r="V156" s="18">
        <f t="shared" si="17"/>
        <v>1.3824925535020924E-3</v>
      </c>
    </row>
    <row r="157" spans="1:22" ht="15">
      <c r="A157" s="32" t="s">
        <v>173</v>
      </c>
      <c r="B157" s="18">
        <v>311.56465991075953</v>
      </c>
      <c r="C157" s="18">
        <v>330.30363846034084</v>
      </c>
      <c r="D157" s="18">
        <v>317.89873794704607</v>
      </c>
      <c r="E157" s="18">
        <v>282.50787767383537</v>
      </c>
      <c r="F157" s="18">
        <v>281.42612392106588</v>
      </c>
      <c r="G157" s="18">
        <v>262.6193970181543</v>
      </c>
      <c r="H157" s="18">
        <v>426.38481600605468</v>
      </c>
      <c r="I157" s="18">
        <v>399.92475353835778</v>
      </c>
      <c r="J157" s="18">
        <v>389.73037650250626</v>
      </c>
      <c r="K157" s="18">
        <v>351.74045179222577</v>
      </c>
      <c r="L157" s="18">
        <v>338.81054203305837</v>
      </c>
      <c r="M157" s="18">
        <v>354.50461486281012</v>
      </c>
      <c r="N157" s="18">
        <v>355.94802652517416</v>
      </c>
      <c r="O157" s="18">
        <v>329.71939466841769</v>
      </c>
      <c r="P157" s="18">
        <v>301.94334565433428</v>
      </c>
      <c r="Q157" s="18">
        <f t="shared" si="12"/>
        <v>0.86120211190402596</v>
      </c>
      <c r="R157" s="18">
        <f t="shared" si="13"/>
        <v>6.3662638958790476E-3</v>
      </c>
      <c r="S157" s="18">
        <f t="shared" si="14"/>
        <v>0.94503178456476467</v>
      </c>
      <c r="T157" s="18">
        <f t="shared" si="15"/>
        <v>0.30590007398205793</v>
      </c>
      <c r="U157" s="18">
        <f t="shared" si="16"/>
        <v>1.2670157444788739</v>
      </c>
      <c r="V157" s="18">
        <f t="shared" si="17"/>
        <v>2.2107271603377704E-3</v>
      </c>
    </row>
    <row r="158" spans="1:22" ht="15">
      <c r="A158" s="32" t="s">
        <v>174</v>
      </c>
      <c r="B158" s="18">
        <v>47.61073653893034</v>
      </c>
      <c r="C158" s="18">
        <v>51.130455231791352</v>
      </c>
      <c r="D158" s="18">
        <v>47.264362966570395</v>
      </c>
      <c r="E158" s="18">
        <v>47.885473062839225</v>
      </c>
      <c r="F158" s="18">
        <v>50.748791336947896</v>
      </c>
      <c r="G158" s="18">
        <v>46.381892989228085</v>
      </c>
      <c r="H158" s="18">
        <v>74.382095476692214</v>
      </c>
      <c r="I158" s="18">
        <v>68.541201687486705</v>
      </c>
      <c r="J158" s="18">
        <v>65.032299282313758</v>
      </c>
      <c r="K158" s="18">
        <v>70.14725357998573</v>
      </c>
      <c r="L158" s="18">
        <v>66.462842772022995</v>
      </c>
      <c r="M158" s="18">
        <v>67.660202460989694</v>
      </c>
      <c r="N158" s="18">
        <v>82.1101521395112</v>
      </c>
      <c r="O158" s="18">
        <v>72.577487572351629</v>
      </c>
      <c r="P158" s="18">
        <v>70.362704596192756</v>
      </c>
      <c r="Q158" s="18">
        <f t="shared" si="12"/>
        <v>0.99322356365100573</v>
      </c>
      <c r="R158" s="18">
        <f t="shared" si="13"/>
        <v>0.86196857410278704</v>
      </c>
      <c r="S158" s="18">
        <f t="shared" si="14"/>
        <v>1.1017281788679443</v>
      </c>
      <c r="T158" s="18">
        <f t="shared" si="15"/>
        <v>0.13953247321415047</v>
      </c>
      <c r="U158" s="18">
        <f t="shared" si="16"/>
        <v>1.4242992112229387</v>
      </c>
      <c r="V158" s="18">
        <f t="shared" si="17"/>
        <v>2.3157138288573561E-3</v>
      </c>
    </row>
    <row r="159" spans="1:22" ht="15">
      <c r="A159" s="686" t="s">
        <v>175</v>
      </c>
      <c r="B159" s="687">
        <v>308.73559000156177</v>
      </c>
      <c r="C159" s="687">
        <v>331.36640729635678</v>
      </c>
      <c r="D159" s="687">
        <v>312.82689049497776</v>
      </c>
      <c r="E159" s="687">
        <v>321.40566855664935</v>
      </c>
      <c r="F159" s="687">
        <v>328.4495918097507</v>
      </c>
      <c r="G159" s="687">
        <v>309.54749657192428</v>
      </c>
      <c r="H159" s="687">
        <v>412.2805300536653</v>
      </c>
      <c r="I159" s="687">
        <v>393.55735813529867</v>
      </c>
      <c r="J159" s="687">
        <v>381.69261374028616</v>
      </c>
      <c r="K159" s="687">
        <v>276.31036022702767</v>
      </c>
      <c r="L159" s="687">
        <v>280.95074901457963</v>
      </c>
      <c r="M159" s="687">
        <v>286.72898245179135</v>
      </c>
      <c r="N159" s="687">
        <v>314.75233633909448</v>
      </c>
      <c r="O159" s="687">
        <v>294.19141868845492</v>
      </c>
      <c r="P159" s="687">
        <v>276.79350943166844</v>
      </c>
      <c r="Q159" s="18">
        <f t="shared" si="12"/>
        <v>1.0067936539949189</v>
      </c>
      <c r="R159" s="18">
        <f t="shared" si="13"/>
        <v>0.81999469646198686</v>
      </c>
      <c r="S159" s="18">
        <f t="shared" si="14"/>
        <v>1.0494640555341792</v>
      </c>
      <c r="T159" s="18">
        <f t="shared" si="15"/>
        <v>0.2883994937042742</v>
      </c>
      <c r="U159" s="18">
        <f t="shared" si="16"/>
        <v>1.246190053782209</v>
      </c>
      <c r="V159" s="18">
        <f t="shared" si="17"/>
        <v>2.2901707816717319E-3</v>
      </c>
    </row>
    <row r="160" spans="1:22" ht="15">
      <c r="A160" s="686" t="s">
        <v>176</v>
      </c>
      <c r="B160" s="687">
        <v>115.92537875330133</v>
      </c>
      <c r="C160" s="687">
        <v>122.41718437058505</v>
      </c>
      <c r="D160" s="687">
        <v>111.66294371842673</v>
      </c>
      <c r="E160" s="687">
        <v>103.90709147464733</v>
      </c>
      <c r="F160" s="687">
        <v>104.37946395892071</v>
      </c>
      <c r="G160" s="687">
        <v>88.867630711249689</v>
      </c>
      <c r="H160" s="687">
        <v>166.60681784948457</v>
      </c>
      <c r="I160" s="687">
        <v>147.43799644465102</v>
      </c>
      <c r="J160" s="687">
        <v>147.26317338293146</v>
      </c>
      <c r="K160" s="687">
        <v>222.60240324296424</v>
      </c>
      <c r="L160" s="687">
        <v>214.12254811277043</v>
      </c>
      <c r="M160" s="687">
        <v>209.99914297701596</v>
      </c>
      <c r="N160" s="687">
        <v>261.8349734934547</v>
      </c>
      <c r="O160" s="687">
        <v>239.87761337628783</v>
      </c>
      <c r="P160" s="687">
        <v>187.14629006786836</v>
      </c>
      <c r="Q160" s="18">
        <f t="shared" si="12"/>
        <v>0.84899860240968616</v>
      </c>
      <c r="R160" s="18">
        <f t="shared" si="13"/>
        <v>4.2069711876306093E-2</v>
      </c>
      <c r="S160" s="18">
        <f t="shared" si="14"/>
        <v>1.0651510945302451</v>
      </c>
      <c r="T160" s="18">
        <f t="shared" si="15"/>
        <v>0.56583819504545907</v>
      </c>
      <c r="U160" s="18">
        <f t="shared" si="16"/>
        <v>1.3180020847069089</v>
      </c>
      <c r="V160" s="18">
        <f t="shared" si="17"/>
        <v>6.5329810072074536E-3</v>
      </c>
    </row>
    <row r="161" spans="1:22" ht="15">
      <c r="A161" s="32" t="s">
        <v>177</v>
      </c>
      <c r="B161" s="18">
        <v>5.741635778551383</v>
      </c>
      <c r="C161" s="18">
        <v>6.9702460863888174</v>
      </c>
      <c r="D161" s="18">
        <v>5.6821548043160686</v>
      </c>
      <c r="E161" s="18">
        <v>4.942637256437532</v>
      </c>
      <c r="F161" s="18">
        <v>4.8860811880643853</v>
      </c>
      <c r="G161" s="18">
        <v>3.9271897311008979</v>
      </c>
      <c r="H161" s="18">
        <v>10.018638599947844</v>
      </c>
      <c r="I161" s="18">
        <v>9.6073486450690702</v>
      </c>
      <c r="J161" s="18">
        <v>8.849284205985672</v>
      </c>
      <c r="K161" s="18">
        <v>11.528324275935043</v>
      </c>
      <c r="L161" s="18">
        <v>11.63016493190208</v>
      </c>
      <c r="M161" s="18">
        <v>11.46061550860796</v>
      </c>
      <c r="N161" s="18">
        <v>12.434483828280088</v>
      </c>
      <c r="O161" s="18">
        <v>11.134201104813538</v>
      </c>
      <c r="P161" s="18">
        <v>9.1371177822052463</v>
      </c>
      <c r="Q161" s="18">
        <f t="shared" si="12"/>
        <v>0.74784607766898692</v>
      </c>
      <c r="R161" s="18">
        <f t="shared" si="13"/>
        <v>4.424504604244827E-2</v>
      </c>
      <c r="S161" s="18">
        <f t="shared" si="14"/>
        <v>0.94473277062426941</v>
      </c>
      <c r="T161" s="18">
        <f t="shared" si="15"/>
        <v>0.5428875752531217</v>
      </c>
      <c r="U161" s="18">
        <f t="shared" si="16"/>
        <v>1.5480708211589067</v>
      </c>
      <c r="V161" s="18">
        <f t="shared" si="17"/>
        <v>3.4365301047276056E-3</v>
      </c>
    </row>
    <row r="162" spans="1:22" ht="15">
      <c r="A162" s="686" t="s">
        <v>178</v>
      </c>
      <c r="B162" s="687">
        <v>109.71678408647583</v>
      </c>
      <c r="C162" s="687">
        <v>117.484846952152</v>
      </c>
      <c r="D162" s="687">
        <v>107.84939038496537</v>
      </c>
      <c r="E162" s="687">
        <v>90.683283033802269</v>
      </c>
      <c r="F162" s="687">
        <v>94.37871862946146</v>
      </c>
      <c r="G162" s="687">
        <v>80.778276022418368</v>
      </c>
      <c r="H162" s="687">
        <v>142.8446314454429</v>
      </c>
      <c r="I162" s="687">
        <v>135.56670531681064</v>
      </c>
      <c r="J162" s="687">
        <v>129.68078248411854</v>
      </c>
      <c r="K162" s="687">
        <v>150.47023726857117</v>
      </c>
      <c r="L162" s="687">
        <v>150.72060528672054</v>
      </c>
      <c r="M162" s="687">
        <v>145.04463827631142</v>
      </c>
      <c r="N162" s="687">
        <v>149.2552658741925</v>
      </c>
      <c r="O162" s="687">
        <v>141.37573865179675</v>
      </c>
      <c r="P162" s="687">
        <v>111.25992876307718</v>
      </c>
      <c r="Q162" s="18">
        <f t="shared" si="12"/>
        <v>0.7934322258029759</v>
      </c>
      <c r="R162" s="18">
        <f t="shared" si="13"/>
        <v>1.005610823444553E-2</v>
      </c>
      <c r="S162" s="18">
        <f t="shared" si="14"/>
        <v>0.90062523163802144</v>
      </c>
      <c r="T162" s="18">
        <f t="shared" si="15"/>
        <v>0.27593460785764168</v>
      </c>
      <c r="U162" s="18">
        <f t="shared" si="16"/>
        <v>1.2179999258394607</v>
      </c>
      <c r="V162" s="18">
        <f t="shared" si="17"/>
        <v>7.2060014153534349E-3</v>
      </c>
    </row>
    <row r="163" spans="1:22" ht="15">
      <c r="A163" s="32" t="s">
        <v>179</v>
      </c>
      <c r="B163" s="18">
        <v>15.073597843762391</v>
      </c>
      <c r="C163" s="18">
        <v>16.582720374938784</v>
      </c>
      <c r="D163" s="18">
        <v>15.402452081466421</v>
      </c>
      <c r="E163" s="18">
        <v>13.628018961916128</v>
      </c>
      <c r="F163" s="18">
        <v>14.503925958569292</v>
      </c>
      <c r="G163" s="18">
        <v>12.244869404298452</v>
      </c>
      <c r="H163" s="18">
        <v>19.997941391171974</v>
      </c>
      <c r="I163" s="18">
        <v>17.350031936146603</v>
      </c>
      <c r="J163" s="18">
        <v>18.054415831904819</v>
      </c>
      <c r="K163" s="18">
        <v>23.6308169574408</v>
      </c>
      <c r="L163" s="18">
        <v>24.187480415083787</v>
      </c>
      <c r="M163" s="18">
        <v>24.624069425330056</v>
      </c>
      <c r="N163" s="18">
        <v>26.447941801146804</v>
      </c>
      <c r="O163" s="18">
        <v>23.805224836056365</v>
      </c>
      <c r="P163" s="18">
        <v>18.008445223287485</v>
      </c>
      <c r="Q163" s="18">
        <f t="shared" si="12"/>
        <v>0.85800827491321163</v>
      </c>
      <c r="R163" s="18">
        <f t="shared" si="13"/>
        <v>4.9866778621360124E-2</v>
      </c>
      <c r="S163" s="18">
        <f t="shared" si="14"/>
        <v>0.94228853746551244</v>
      </c>
      <c r="T163" s="18">
        <f t="shared" si="15"/>
        <v>0.60817633538200322</v>
      </c>
      <c r="U163" s="18">
        <f t="shared" si="16"/>
        <v>1.1773021013051437</v>
      </c>
      <c r="V163" s="18">
        <f t="shared" si="17"/>
        <v>3.8393571190300173E-2</v>
      </c>
    </row>
    <row r="164" spans="1:22" ht="15">
      <c r="A164" s="32" t="s">
        <v>180</v>
      </c>
      <c r="B164" s="18">
        <v>95.305999852338402</v>
      </c>
      <c r="C164" s="18">
        <v>106.17856813360197</v>
      </c>
      <c r="D164" s="18">
        <v>93.515843788020803</v>
      </c>
      <c r="E164" s="18">
        <v>93.29325811955141</v>
      </c>
      <c r="F164" s="18">
        <v>95.905980682619358</v>
      </c>
      <c r="G164" s="18">
        <v>82.924974224945714</v>
      </c>
      <c r="H164" s="18">
        <v>111.99384448638834</v>
      </c>
      <c r="I164" s="18">
        <v>106.62117160981624</v>
      </c>
      <c r="J164" s="18">
        <v>102.71856340256338</v>
      </c>
      <c r="K164" s="18">
        <v>93.204390785817935</v>
      </c>
      <c r="L164" s="18">
        <v>97.857579398589053</v>
      </c>
      <c r="M164" s="18">
        <v>97.916661499253507</v>
      </c>
      <c r="N164" s="18">
        <v>103.11235647647528</v>
      </c>
      <c r="O164" s="18">
        <v>98.750288702030304</v>
      </c>
      <c r="P164" s="18">
        <v>80.146364280852922</v>
      </c>
      <c r="Q164" s="18">
        <f t="shared" si="12"/>
        <v>0.92245367181259019</v>
      </c>
      <c r="R164" s="18">
        <f t="shared" si="13"/>
        <v>0.2449883467658277</v>
      </c>
      <c r="S164" s="18">
        <f t="shared" si="14"/>
        <v>0.97588187685817707</v>
      </c>
      <c r="T164" s="18">
        <f t="shared" si="15"/>
        <v>0.76351046295885272</v>
      </c>
      <c r="U164" s="18">
        <f t="shared" si="16"/>
        <v>1.0892648507385274</v>
      </c>
      <c r="V164" s="18">
        <f t="shared" si="17"/>
        <v>0.14041593793715773</v>
      </c>
    </row>
    <row r="165" spans="1:22" ht="15">
      <c r="A165" s="32" t="s">
        <v>181</v>
      </c>
      <c r="B165" s="18">
        <v>86.700246477609866</v>
      </c>
      <c r="C165" s="18">
        <v>93.572815303391863</v>
      </c>
      <c r="D165" s="18">
        <v>85.225876901800945</v>
      </c>
      <c r="E165" s="18">
        <v>74.595704295189421</v>
      </c>
      <c r="F165" s="18">
        <v>76.403611029390817</v>
      </c>
      <c r="G165" s="18">
        <v>70.075819473674287</v>
      </c>
      <c r="H165" s="18">
        <v>108.51646305421139</v>
      </c>
      <c r="I165" s="18">
        <v>104.43132179011701</v>
      </c>
      <c r="J165" s="18">
        <v>99.947944857277676</v>
      </c>
      <c r="K165" s="18">
        <v>80.98804173112282</v>
      </c>
      <c r="L165" s="18">
        <v>79.903388608584152</v>
      </c>
      <c r="M165" s="18">
        <v>81.823555987574679</v>
      </c>
      <c r="N165" s="18">
        <v>83.148648579433882</v>
      </c>
      <c r="O165" s="18">
        <v>74.903980015842222</v>
      </c>
      <c r="P165" s="18">
        <v>67.44682820681362</v>
      </c>
      <c r="Q165" s="18">
        <f t="shared" si="12"/>
        <v>0.83267803590875289</v>
      </c>
      <c r="R165" s="18">
        <f t="shared" si="13"/>
        <v>9.6869674966936457E-3</v>
      </c>
      <c r="S165" s="18">
        <f t="shared" si="14"/>
        <v>0.9290710071689674</v>
      </c>
      <c r="T165" s="18">
        <f t="shared" si="15"/>
        <v>0.2774451232454449</v>
      </c>
      <c r="U165" s="18">
        <f t="shared" si="16"/>
        <v>1.1785197005078405</v>
      </c>
      <c r="V165" s="18">
        <f t="shared" si="17"/>
        <v>1.1451686055798499E-2</v>
      </c>
    </row>
    <row r="166" spans="1:22" ht="15">
      <c r="A166" s="32" t="s">
        <v>182</v>
      </c>
      <c r="B166" s="18">
        <v>82.648630781452539</v>
      </c>
      <c r="C166" s="18">
        <v>89.926059493533387</v>
      </c>
      <c r="D166" s="18">
        <v>80.314662741469391</v>
      </c>
      <c r="E166" s="18">
        <v>82.118429556424147</v>
      </c>
      <c r="F166" s="18">
        <v>85.323650876966127</v>
      </c>
      <c r="G166" s="18">
        <v>74.960644090660907</v>
      </c>
      <c r="H166" s="18">
        <v>97.656421911562219</v>
      </c>
      <c r="I166" s="18">
        <v>93.328856382183815</v>
      </c>
      <c r="J166" s="18">
        <v>90.173543416882239</v>
      </c>
      <c r="K166" s="18">
        <v>67.794384752051357</v>
      </c>
      <c r="L166" s="18">
        <v>69.756374975006949</v>
      </c>
      <c r="M166" s="18">
        <v>68.796250217040495</v>
      </c>
      <c r="N166" s="18">
        <v>75.524516226119857</v>
      </c>
      <c r="O166" s="18">
        <v>66.918426076336402</v>
      </c>
      <c r="P166" s="18">
        <v>60.988306855476331</v>
      </c>
      <c r="Q166" s="18">
        <f t="shared" si="12"/>
        <v>0.9585327402386854</v>
      </c>
      <c r="R166" s="18">
        <f t="shared" si="13"/>
        <v>0.45348153123578522</v>
      </c>
      <c r="S166" s="18">
        <f t="shared" si="14"/>
        <v>0.98586962424628244</v>
      </c>
      <c r="T166" s="18">
        <f t="shared" si="15"/>
        <v>0.83062921095117659</v>
      </c>
      <c r="U166" s="18">
        <f t="shared" si="16"/>
        <v>1.1117859188493928</v>
      </c>
      <c r="V166" s="18">
        <f t="shared" si="17"/>
        <v>5.9709720855661834E-2</v>
      </c>
    </row>
    <row r="167" spans="1:22" ht="15">
      <c r="A167" s="32" t="s">
        <v>183</v>
      </c>
      <c r="B167" s="18">
        <v>1286.091378768934</v>
      </c>
      <c r="C167" s="18">
        <v>1359.2859117132837</v>
      </c>
      <c r="D167" s="18">
        <v>1165.0793640433062</v>
      </c>
      <c r="E167" s="18">
        <v>1268.072122461964</v>
      </c>
      <c r="F167" s="18">
        <v>1246.8695008762943</v>
      </c>
      <c r="G167" s="18">
        <v>1066.7657220037047</v>
      </c>
      <c r="H167" s="18">
        <v>960.50784949147885</v>
      </c>
      <c r="I167" s="18">
        <v>830.03488151988324</v>
      </c>
      <c r="J167" s="18">
        <v>867.28027422556045</v>
      </c>
      <c r="K167" s="18">
        <v>1395.7213002771934</v>
      </c>
      <c r="L167" s="18">
        <v>1428.6757993478432</v>
      </c>
      <c r="M167" s="18">
        <v>1417.3188823585826</v>
      </c>
      <c r="N167" s="18">
        <v>1389.5978422726919</v>
      </c>
      <c r="O167" s="18">
        <v>1309.9341166647814</v>
      </c>
      <c r="P167" s="18">
        <v>939.16679968444896</v>
      </c>
      <c r="Q167" s="18">
        <f t="shared" si="12"/>
        <v>0.93996800648240297</v>
      </c>
      <c r="R167" s="18">
        <f t="shared" si="13"/>
        <v>0.42215651872970805</v>
      </c>
      <c r="S167" s="18">
        <f t="shared" si="14"/>
        <v>0.85783649213597302</v>
      </c>
      <c r="T167" s="18">
        <f t="shared" si="15"/>
        <v>0.22201692624551381</v>
      </c>
      <c r="U167" s="18">
        <f t="shared" si="16"/>
        <v>0.69750773889012352</v>
      </c>
      <c r="V167" s="18">
        <f t="shared" si="17"/>
        <v>5.0016894924336201E-3</v>
      </c>
    </row>
    <row r="168" spans="1:22" ht="15">
      <c r="A168" s="32" t="s">
        <v>518</v>
      </c>
      <c r="B168" s="18">
        <v>19.586801126180216</v>
      </c>
      <c r="C168" s="18">
        <v>22.839613146022796</v>
      </c>
      <c r="D168" s="18">
        <v>19.842961280073226</v>
      </c>
      <c r="E168" s="18">
        <v>23.732198488738316</v>
      </c>
      <c r="F168" s="18">
        <v>23.506400044391327</v>
      </c>
      <c r="G168" s="18">
        <v>20.512879425242229</v>
      </c>
      <c r="H168" s="18">
        <v>20.053198910751941</v>
      </c>
      <c r="I168" s="18">
        <v>17.78060001058746</v>
      </c>
      <c r="J168" s="18">
        <v>18.659379874399292</v>
      </c>
      <c r="K168" s="18">
        <v>23.081786876837402</v>
      </c>
      <c r="L168" s="18">
        <v>21.741267021406401</v>
      </c>
      <c r="M168" s="18">
        <v>22.798884073181448</v>
      </c>
      <c r="N168" s="18">
        <v>26.435680568064221</v>
      </c>
      <c r="O168" s="18">
        <v>21.580116218370236</v>
      </c>
      <c r="P168" s="18">
        <v>18.85071838352836</v>
      </c>
      <c r="Q168" s="18">
        <f t="shared" si="12"/>
        <v>1.0880384997837873</v>
      </c>
      <c r="R168" s="18">
        <f t="shared" si="13"/>
        <v>0.28227769217393883</v>
      </c>
      <c r="S168" s="18">
        <f t="shared" si="14"/>
        <v>0.98882873185649234</v>
      </c>
      <c r="T168" s="18">
        <f t="shared" si="15"/>
        <v>0.91647749159113667</v>
      </c>
      <c r="U168" s="18">
        <f t="shared" si="16"/>
        <v>0.90723856301259487</v>
      </c>
      <c r="V168" s="18">
        <f t="shared" si="17"/>
        <v>0.19433451295171256</v>
      </c>
    </row>
    <row r="169" spans="1:22" ht="15">
      <c r="A169" s="32" t="s">
        <v>184</v>
      </c>
      <c r="B169" s="18">
        <v>122.1645298857817</v>
      </c>
      <c r="C169" s="18">
        <v>131.14827404888536</v>
      </c>
      <c r="D169" s="18">
        <v>118.21461441781106</v>
      </c>
      <c r="E169" s="18">
        <v>142.61070151526269</v>
      </c>
      <c r="F169" s="18">
        <v>147.58887120366171</v>
      </c>
      <c r="G169" s="18">
        <v>128.2676952351683</v>
      </c>
      <c r="H169" s="18">
        <v>140.9677667830307</v>
      </c>
      <c r="I169" s="18">
        <v>129.00392773638987</v>
      </c>
      <c r="J169" s="18">
        <v>126.75885500479758</v>
      </c>
      <c r="K169" s="18">
        <v>139.22621828237513</v>
      </c>
      <c r="L169" s="18">
        <v>139.34835184587769</v>
      </c>
      <c r="M169" s="18">
        <v>144.97180741967787</v>
      </c>
      <c r="N169" s="18">
        <v>172.14291938000045</v>
      </c>
      <c r="O169" s="18">
        <v>149.46537658057889</v>
      </c>
      <c r="P169" s="18">
        <v>127.39574514231394</v>
      </c>
      <c r="Q169" s="18">
        <f t="shared" si="12"/>
        <v>1.1263428949867744</v>
      </c>
      <c r="R169" s="18">
        <f t="shared" si="13"/>
        <v>8.7261438204011457E-2</v>
      </c>
      <c r="S169" s="18">
        <f t="shared" si="14"/>
        <v>1.0601059645518551</v>
      </c>
      <c r="T169" s="18">
        <f t="shared" si="15"/>
        <v>0.55116007061272076</v>
      </c>
      <c r="U169" s="18">
        <f t="shared" si="16"/>
        <v>1.06783653083668</v>
      </c>
      <c r="V169" s="18">
        <f t="shared" si="17"/>
        <v>0.22359850141583695</v>
      </c>
    </row>
    <row r="170" spans="1:22" ht="15">
      <c r="A170" s="32" t="s">
        <v>328</v>
      </c>
      <c r="B170" s="18">
        <v>6.4343927616621057</v>
      </c>
      <c r="C170" s="18">
        <v>7.6975774157029502</v>
      </c>
      <c r="D170" s="18">
        <v>6.3298740911110212</v>
      </c>
      <c r="E170" s="18">
        <v>5.3447059193941433</v>
      </c>
      <c r="F170" s="18">
        <v>4.8752612298285127</v>
      </c>
      <c r="G170" s="18">
        <v>3.8876715900480558</v>
      </c>
      <c r="H170" s="18">
        <v>4.4467669867329089</v>
      </c>
      <c r="I170" s="18">
        <v>4.1138856871195548</v>
      </c>
      <c r="J170" s="18">
        <v>5.2075309349947076</v>
      </c>
      <c r="K170" s="18">
        <v>4.2880454110363022</v>
      </c>
      <c r="L170" s="18">
        <v>4.8449096581070474</v>
      </c>
      <c r="M170" s="18">
        <v>4.2040414848802747</v>
      </c>
      <c r="N170" s="18">
        <v>4.522526514040619</v>
      </c>
      <c r="O170" s="18">
        <v>3.8207051911914909</v>
      </c>
      <c r="P170" s="18">
        <v>2.7934002224575702</v>
      </c>
      <c r="Q170" s="18">
        <f t="shared" si="12"/>
        <v>0.68946076190234806</v>
      </c>
      <c r="R170" s="18">
        <f t="shared" si="13"/>
        <v>2.6123392451753175E-2</v>
      </c>
      <c r="S170" s="18">
        <f t="shared" si="14"/>
        <v>0.83501798044102227</v>
      </c>
      <c r="T170" s="18">
        <f t="shared" si="15"/>
        <v>0.24657508904515132</v>
      </c>
      <c r="U170" s="18">
        <f t="shared" si="16"/>
        <v>0.67287109745325879</v>
      </c>
      <c r="V170" s="18">
        <f t="shared" si="17"/>
        <v>1.5002947452630718E-2</v>
      </c>
    </row>
    <row r="171" spans="1:22" ht="15">
      <c r="A171" s="32" t="s">
        <v>185</v>
      </c>
      <c r="B171" s="18">
        <v>1312.9745435457598</v>
      </c>
      <c r="C171" s="18">
        <v>1627.5648756315309</v>
      </c>
      <c r="D171" s="18">
        <v>1760.1188500021628</v>
      </c>
      <c r="E171" s="18">
        <v>1570.3968128967094</v>
      </c>
      <c r="F171" s="18">
        <v>1986.1114046582552</v>
      </c>
      <c r="G171" s="18">
        <v>1830.0824302385693</v>
      </c>
      <c r="H171" s="18">
        <v>1320.5585639374151</v>
      </c>
      <c r="I171" s="18">
        <v>2015.7940497016234</v>
      </c>
      <c r="J171" s="18">
        <v>2031.1418007544319</v>
      </c>
      <c r="K171" s="18">
        <v>1504.3176344358262</v>
      </c>
      <c r="L171" s="18">
        <v>1541.7673157641671</v>
      </c>
      <c r="M171" s="18">
        <v>1887.2612791451581</v>
      </c>
      <c r="N171" s="18">
        <v>1710.9497043527763</v>
      </c>
      <c r="O171" s="18">
        <v>1651.5099833699855</v>
      </c>
      <c r="P171" s="18">
        <v>1793.3194926950357</v>
      </c>
      <c r="Q171" s="18">
        <f t="shared" si="12"/>
        <v>1.1459226217552325</v>
      </c>
      <c r="R171" s="18">
        <f t="shared" si="13"/>
        <v>0.27211213117001981</v>
      </c>
      <c r="S171" s="18">
        <f t="shared" si="14"/>
        <v>1.0450876424909208</v>
      </c>
      <c r="T171" s="18">
        <f t="shared" si="15"/>
        <v>0.59522821124530223</v>
      </c>
      <c r="U171" s="18">
        <f t="shared" si="16"/>
        <v>1.1418601623492233</v>
      </c>
      <c r="V171" s="18">
        <f t="shared" si="17"/>
        <v>0.45546317658554825</v>
      </c>
    </row>
    <row r="172" spans="1:22" ht="15">
      <c r="A172" s="32" t="s">
        <v>186</v>
      </c>
      <c r="B172" s="18">
        <v>392.63888505335524</v>
      </c>
      <c r="C172" s="18">
        <v>501.09226768965431</v>
      </c>
      <c r="D172" s="18">
        <v>527.12260229265917</v>
      </c>
      <c r="E172" s="18">
        <v>391.9040223931745</v>
      </c>
      <c r="F172" s="18">
        <v>478.67825398703496</v>
      </c>
      <c r="G172" s="18">
        <v>467.09639558403433</v>
      </c>
      <c r="H172" s="18">
        <v>442.63969551590981</v>
      </c>
      <c r="I172" s="18">
        <v>693.93745360758578</v>
      </c>
      <c r="J172" s="18">
        <v>668.96444485537711</v>
      </c>
      <c r="K172" s="18">
        <v>332.18690911602289</v>
      </c>
      <c r="L172" s="18">
        <v>337.30841851552731</v>
      </c>
      <c r="M172" s="18">
        <v>423.89830802238686</v>
      </c>
      <c r="N172" s="18">
        <v>285.79430091697367</v>
      </c>
      <c r="O172" s="18">
        <v>301.11155230281429</v>
      </c>
      <c r="P172" s="18">
        <v>330.69878058295706</v>
      </c>
      <c r="Q172" s="18">
        <f t="shared" si="12"/>
        <v>0.94146119347143009</v>
      </c>
      <c r="R172" s="18">
        <f t="shared" si="13"/>
        <v>0.60425948646841154</v>
      </c>
      <c r="S172" s="18">
        <f t="shared" si="14"/>
        <v>0.83922624376164745</v>
      </c>
      <c r="T172" s="18">
        <f t="shared" si="15"/>
        <v>0.14612825768117216</v>
      </c>
      <c r="U172" s="18">
        <f t="shared" si="16"/>
        <v>1.2707441477209223</v>
      </c>
      <c r="V172" s="18">
        <f t="shared" si="17"/>
        <v>0.22697998432971717</v>
      </c>
    </row>
    <row r="173" spans="1:22" ht="15">
      <c r="A173" s="32" t="s">
        <v>187</v>
      </c>
      <c r="B173" s="18">
        <v>1709.4532968139101</v>
      </c>
      <c r="C173" s="18">
        <v>2051.3654454890211</v>
      </c>
      <c r="D173" s="18">
        <v>2246.6920412199893</v>
      </c>
      <c r="E173" s="18">
        <v>2340.9654366912414</v>
      </c>
      <c r="F173" s="18">
        <v>2841.6527009227743</v>
      </c>
      <c r="G173" s="18">
        <v>2942.3497311742913</v>
      </c>
      <c r="H173" s="18">
        <v>1912.6186251307056</v>
      </c>
      <c r="I173" s="18">
        <v>3089.5708333473335</v>
      </c>
      <c r="J173" s="18">
        <v>2913.6245332091639</v>
      </c>
      <c r="K173" s="18">
        <v>1728.5800275498116</v>
      </c>
      <c r="L173" s="18">
        <v>1714.1351605933332</v>
      </c>
      <c r="M173" s="18">
        <v>2145.5312666778505</v>
      </c>
      <c r="N173" s="18">
        <v>2326.2590603000622</v>
      </c>
      <c r="O173" s="18">
        <v>2246.6751486371577</v>
      </c>
      <c r="P173" s="18">
        <v>3041.1070161877651</v>
      </c>
      <c r="Q173" s="18">
        <f t="shared" si="12"/>
        <v>1.3524682953666989</v>
      </c>
      <c r="R173" s="18">
        <f t="shared" si="13"/>
        <v>4.4112672444303204E-2</v>
      </c>
      <c r="S173" s="18">
        <f t="shared" si="14"/>
        <v>1.3625099191100154</v>
      </c>
      <c r="T173" s="18">
        <f t="shared" si="15"/>
        <v>8.0033369597465542E-2</v>
      </c>
      <c r="U173" s="18">
        <f t="shared" si="16"/>
        <v>1.3176528976690769</v>
      </c>
      <c r="V173" s="18">
        <f t="shared" si="17"/>
        <v>0.18587936106649852</v>
      </c>
    </row>
    <row r="174" spans="1:22" ht="15">
      <c r="A174" s="32" t="s">
        <v>188</v>
      </c>
      <c r="B174" s="18">
        <v>3849.4069088814563</v>
      </c>
      <c r="C174" s="18">
        <v>4793.0567668808917</v>
      </c>
      <c r="D174" s="18">
        <v>5180.2102967701449</v>
      </c>
      <c r="E174" s="18">
        <v>4249.4568921843311</v>
      </c>
      <c r="F174" s="18">
        <v>5259.3748934656651</v>
      </c>
      <c r="G174" s="18">
        <v>5110.5327186386021</v>
      </c>
      <c r="H174" s="18">
        <v>3603.6521426194072</v>
      </c>
      <c r="I174" s="18">
        <v>5702.3756228131315</v>
      </c>
      <c r="J174" s="18">
        <v>5415.703834700239</v>
      </c>
      <c r="K174" s="18">
        <v>3053.3133043342909</v>
      </c>
      <c r="L174" s="18">
        <v>3162.4450784896217</v>
      </c>
      <c r="M174" s="18">
        <v>3832.8082518020069</v>
      </c>
      <c r="N174" s="18">
        <v>2990.2063599836015</v>
      </c>
      <c r="O174" s="18">
        <v>2952.2018428506594</v>
      </c>
      <c r="P174" s="18">
        <v>3348.8482805936324</v>
      </c>
      <c r="Q174" s="18">
        <f t="shared" si="12"/>
        <v>1.0576364987946065</v>
      </c>
      <c r="R174" s="18">
        <f t="shared" si="13"/>
        <v>0.62694842654938698</v>
      </c>
      <c r="S174" s="18">
        <f t="shared" si="14"/>
        <v>0.9246350072866667</v>
      </c>
      <c r="T174" s="18">
        <f t="shared" si="15"/>
        <v>0.40980902785174289</v>
      </c>
      <c r="U174" s="18">
        <f t="shared" si="16"/>
        <v>1.0650422363564991</v>
      </c>
      <c r="V174" s="18">
        <f t="shared" si="17"/>
        <v>0.71582406376808905</v>
      </c>
    </row>
    <row r="175" spans="1:22" ht="15">
      <c r="A175" s="32" t="s">
        <v>189</v>
      </c>
      <c r="B175" s="18">
        <v>257.09648110750754</v>
      </c>
      <c r="C175" s="18">
        <v>321.10141477083567</v>
      </c>
      <c r="D175" s="18">
        <v>334.26283840501327</v>
      </c>
      <c r="E175" s="18">
        <v>208.28094392288506</v>
      </c>
      <c r="F175" s="18">
        <v>251.53153108556842</v>
      </c>
      <c r="G175" s="18">
        <v>235.9567895839634</v>
      </c>
      <c r="H175" s="18">
        <v>217.18987433149806</v>
      </c>
      <c r="I175" s="18">
        <v>351.66827192330669</v>
      </c>
      <c r="J175" s="18">
        <v>334.46410197061857</v>
      </c>
      <c r="K175" s="18">
        <v>135.27742021578908</v>
      </c>
      <c r="L175" s="18">
        <v>132.18209182341016</v>
      </c>
      <c r="M175" s="18">
        <v>163.6996650840837</v>
      </c>
      <c r="N175" s="18">
        <v>95.194377754818802</v>
      </c>
      <c r="O175" s="18">
        <v>91.843228960254223</v>
      </c>
      <c r="P175" s="18">
        <v>106.04333178973661</v>
      </c>
      <c r="Q175" s="18">
        <f t="shared" si="12"/>
        <v>0.76251967723177894</v>
      </c>
      <c r="R175" s="18">
        <f t="shared" si="13"/>
        <v>5.5396651527279822E-2</v>
      </c>
      <c r="S175" s="18">
        <f t="shared" si="14"/>
        <v>0.67975113149686694</v>
      </c>
      <c r="T175" s="18">
        <f t="shared" si="15"/>
        <v>1.347911953380347E-2</v>
      </c>
      <c r="U175" s="18">
        <f t="shared" si="16"/>
        <v>0.98998478979469673</v>
      </c>
      <c r="V175" s="18">
        <f t="shared" si="17"/>
        <v>0.95294287575941272</v>
      </c>
    </row>
    <row r="176" spans="1:22" ht="15">
      <c r="A176" s="32" t="s">
        <v>190</v>
      </c>
      <c r="B176" s="18">
        <v>326.18774078002309</v>
      </c>
      <c r="C176" s="18">
        <v>384.88991937548457</v>
      </c>
      <c r="D176" s="18">
        <v>417.61550237440179</v>
      </c>
      <c r="E176" s="18">
        <v>385.55443930588359</v>
      </c>
      <c r="F176" s="18">
        <v>486.07008717114076</v>
      </c>
      <c r="G176" s="18">
        <v>474.05285905388769</v>
      </c>
      <c r="H176" s="18">
        <v>399.80461596222574</v>
      </c>
      <c r="I176" s="18">
        <v>613.79429452565182</v>
      </c>
      <c r="J176" s="18">
        <v>590.5061603705733</v>
      </c>
      <c r="K176" s="18">
        <v>302.68597033686001</v>
      </c>
      <c r="L176" s="18">
        <v>308.58309602715224</v>
      </c>
      <c r="M176" s="18">
        <v>403.41138187053667</v>
      </c>
      <c r="N176" s="18">
        <v>399.48998171306175</v>
      </c>
      <c r="O176" s="18">
        <v>364.05633135315742</v>
      </c>
      <c r="P176" s="18">
        <v>425.70108171237939</v>
      </c>
      <c r="Q176" s="18">
        <f t="shared" si="12"/>
        <v>1.1922437649171571</v>
      </c>
      <c r="R176" s="18">
        <f t="shared" si="13"/>
        <v>0.15608741863489389</v>
      </c>
      <c r="S176" s="18">
        <f t="shared" si="14"/>
        <v>1.1720413030996903</v>
      </c>
      <c r="T176" s="18">
        <f t="shared" si="15"/>
        <v>0.19285736437167911</v>
      </c>
      <c r="U176" s="18">
        <f t="shared" si="16"/>
        <v>1.4212056244435194</v>
      </c>
      <c r="V176" s="18">
        <f t="shared" si="17"/>
        <v>9.5302755203745732E-2</v>
      </c>
    </row>
    <row r="177" spans="1:22" ht="15">
      <c r="A177" s="32" t="s">
        <v>191</v>
      </c>
      <c r="B177" s="18">
        <v>6645.0452108246318</v>
      </c>
      <c r="C177" s="18">
        <v>7999.2437675723559</v>
      </c>
      <c r="D177" s="18">
        <v>8572.7226163367977</v>
      </c>
      <c r="E177" s="18">
        <v>8203.3626196449331</v>
      </c>
      <c r="F177" s="18">
        <v>10160.467759287258</v>
      </c>
      <c r="G177" s="18">
        <v>9935.7834874207256</v>
      </c>
      <c r="H177" s="18">
        <v>7335.9465455618265</v>
      </c>
      <c r="I177" s="18">
        <v>11088.061819090464</v>
      </c>
      <c r="J177" s="18">
        <v>10427.60810942263</v>
      </c>
      <c r="K177" s="18">
        <v>4917.8614820042822</v>
      </c>
      <c r="L177" s="18">
        <v>5311.9811393498358</v>
      </c>
      <c r="M177" s="18">
        <v>6519.8598989331231</v>
      </c>
      <c r="N177" s="18">
        <v>6379.5346666286878</v>
      </c>
      <c r="O177" s="18">
        <v>6026.8360068761331</v>
      </c>
      <c r="P177" s="18">
        <v>6636.1469350435373</v>
      </c>
      <c r="Q177" s="18">
        <f t="shared" si="12"/>
        <v>1.2189171612754846</v>
      </c>
      <c r="R177" s="18">
        <f t="shared" si="13"/>
        <v>0.11451566046434455</v>
      </c>
      <c r="S177" s="18">
        <f t="shared" si="14"/>
        <v>1.136886913990506</v>
      </c>
      <c r="T177" s="18">
        <f t="shared" si="15"/>
        <v>0.21072203028626524</v>
      </c>
      <c r="U177" s="18">
        <f t="shared" si="16"/>
        <v>1.2426929433338101</v>
      </c>
      <c r="V177" s="18">
        <f t="shared" si="17"/>
        <v>0.21909709468627891</v>
      </c>
    </row>
    <row r="178" spans="1:22" ht="15">
      <c r="A178" s="32" t="s">
        <v>192</v>
      </c>
      <c r="B178" s="18">
        <v>869.16817852121551</v>
      </c>
      <c r="C178" s="18">
        <v>1064.3808573201015</v>
      </c>
      <c r="D178" s="18">
        <v>1154.986998506869</v>
      </c>
      <c r="E178" s="18">
        <v>1031.8676331054314</v>
      </c>
      <c r="F178" s="18">
        <v>1289.4596547143451</v>
      </c>
      <c r="G178" s="18">
        <v>1247.8087879920345</v>
      </c>
      <c r="H178" s="18">
        <v>881.22144181228509</v>
      </c>
      <c r="I178" s="18">
        <v>1408.1372487623325</v>
      </c>
      <c r="J178" s="18">
        <v>1301.4112267717414</v>
      </c>
      <c r="K178" s="18">
        <v>591.7334109929651</v>
      </c>
      <c r="L178" s="18">
        <v>606.35541574256069</v>
      </c>
      <c r="M178" s="18">
        <v>776.5371166926509</v>
      </c>
      <c r="N178" s="18">
        <v>697.56518996429122</v>
      </c>
      <c r="O178" s="18">
        <v>680.81687390699904</v>
      </c>
      <c r="P178" s="18">
        <v>750.80725068288007</v>
      </c>
      <c r="Q178" s="18">
        <f t="shared" si="12"/>
        <v>1.1556077170927528</v>
      </c>
      <c r="R178" s="18">
        <f t="shared" si="13"/>
        <v>0.23982810565893609</v>
      </c>
      <c r="S178" s="18">
        <f t="shared" si="14"/>
        <v>1.0782747596527846</v>
      </c>
      <c r="T178" s="18">
        <f t="shared" si="15"/>
        <v>0.45909625767054602</v>
      </c>
      <c r="U178" s="18">
        <f t="shared" si="16"/>
        <v>1.1626122788961295</v>
      </c>
      <c r="V178" s="18">
        <f t="shared" si="17"/>
        <v>0.40876267433936769</v>
      </c>
    </row>
    <row r="179" spans="1:22" ht="15">
      <c r="A179" s="32" t="s">
        <v>193</v>
      </c>
      <c r="B179" s="18">
        <v>59.084530144524287</v>
      </c>
      <c r="C179" s="18">
        <v>70.987059275527116</v>
      </c>
      <c r="D179" s="18">
        <v>76.548364869846637</v>
      </c>
      <c r="E179" s="18">
        <v>76.382497248760302</v>
      </c>
      <c r="F179" s="18">
        <v>96.169905148273727</v>
      </c>
      <c r="G179" s="18">
        <v>96.608418975251936</v>
      </c>
      <c r="H179" s="18">
        <v>63.381302095509987</v>
      </c>
      <c r="I179" s="18">
        <v>99.390698455877271</v>
      </c>
      <c r="J179" s="18">
        <v>96.341528298674348</v>
      </c>
      <c r="K179" s="18">
        <v>54.619128596367155</v>
      </c>
      <c r="L179" s="18">
        <v>52.50266641464264</v>
      </c>
      <c r="M179" s="18">
        <v>70.441979747355361</v>
      </c>
      <c r="N179" s="18">
        <v>70.01112685174985</v>
      </c>
      <c r="O179" s="18">
        <v>68.044836451946182</v>
      </c>
      <c r="P179" s="18">
        <v>76.226369325547651</v>
      </c>
      <c r="Q179" s="18">
        <f t="shared" si="12"/>
        <v>1.3026855140749865</v>
      </c>
      <c r="R179" s="18">
        <f t="shared" si="13"/>
        <v>6.8674555429531756E-2</v>
      </c>
      <c r="S179" s="18">
        <f t="shared" si="14"/>
        <v>1.206790815980604</v>
      </c>
      <c r="T179" s="18">
        <f t="shared" si="15"/>
        <v>0.11846500030147319</v>
      </c>
      <c r="U179" s="18">
        <f t="shared" si="16"/>
        <v>1.2540585914877924</v>
      </c>
      <c r="V179" s="18">
        <f t="shared" si="17"/>
        <v>0.23807729178834366</v>
      </c>
    </row>
    <row r="180" spans="1:22" ht="15">
      <c r="A180" s="32" t="s">
        <v>194</v>
      </c>
      <c r="B180" s="18">
        <v>712.89707826392669</v>
      </c>
      <c r="C180" s="18">
        <v>872.95125140740004</v>
      </c>
      <c r="D180" s="18">
        <v>947.26833000919805</v>
      </c>
      <c r="E180" s="18">
        <v>934.45968955761975</v>
      </c>
      <c r="F180" s="18">
        <v>1151.0180997619404</v>
      </c>
      <c r="G180" s="18">
        <v>1131.4690876788459</v>
      </c>
      <c r="H180" s="18">
        <v>771.41790332055132</v>
      </c>
      <c r="I180" s="18">
        <v>1216.9949530807037</v>
      </c>
      <c r="J180" s="18">
        <v>1117.567658596023</v>
      </c>
      <c r="K180" s="18">
        <v>622.43703242917798</v>
      </c>
      <c r="L180" s="18">
        <v>648.53255776232425</v>
      </c>
      <c r="M180" s="18">
        <v>793.01416675491896</v>
      </c>
      <c r="N180" s="18">
        <v>859.27134490057472</v>
      </c>
      <c r="O180" s="18">
        <v>808.19172175288497</v>
      </c>
      <c r="P180" s="18">
        <v>931.79295134202141</v>
      </c>
      <c r="Q180" s="18">
        <f t="shared" si="12"/>
        <v>1.2699560696127297</v>
      </c>
      <c r="R180" s="18">
        <f t="shared" si="13"/>
        <v>8.0187077842068008E-2</v>
      </c>
      <c r="S180" s="18">
        <f t="shared" si="14"/>
        <v>1.2593393767017689</v>
      </c>
      <c r="T180" s="18">
        <f t="shared" si="15"/>
        <v>4.9486140599424473E-2</v>
      </c>
      <c r="U180" s="18">
        <f t="shared" si="16"/>
        <v>1.2261498115878335</v>
      </c>
      <c r="V180" s="18">
        <f t="shared" si="17"/>
        <v>0.27661210538919312</v>
      </c>
    </row>
    <row r="181" spans="1:22" ht="15">
      <c r="A181" s="32" t="s">
        <v>195</v>
      </c>
      <c r="B181" s="18">
        <v>197.20112900518151</v>
      </c>
      <c r="C181" s="18">
        <v>242.41318383944287</v>
      </c>
      <c r="D181" s="18">
        <v>269.22387307588025</v>
      </c>
      <c r="E181" s="18">
        <v>273.36575955236805</v>
      </c>
      <c r="F181" s="18">
        <v>349.19755341347309</v>
      </c>
      <c r="G181" s="18">
        <v>328.6000852428466</v>
      </c>
      <c r="H181" s="18">
        <v>191.17683881513761</v>
      </c>
      <c r="I181" s="18">
        <v>317.94763144424752</v>
      </c>
      <c r="J181" s="18">
        <v>309.71485224147364</v>
      </c>
      <c r="K181" s="18">
        <v>255.26668521446339</v>
      </c>
      <c r="L181" s="18">
        <v>259.56204582475368</v>
      </c>
      <c r="M181" s="18">
        <v>313.37771751035342</v>
      </c>
      <c r="N181" s="18">
        <v>343.63010426072356</v>
      </c>
      <c r="O181" s="18">
        <v>317.31190011077479</v>
      </c>
      <c r="P181" s="18">
        <v>341.77070964996994</v>
      </c>
      <c r="Q181" s="18">
        <f t="shared" si="12"/>
        <v>1.3418625253286784</v>
      </c>
      <c r="R181" s="18">
        <f t="shared" si="13"/>
        <v>5.9114780761781303E-2</v>
      </c>
      <c r="S181" s="18">
        <f t="shared" si="14"/>
        <v>1.210703823639032</v>
      </c>
      <c r="T181" s="18">
        <f t="shared" si="15"/>
        <v>4.7176721173524165E-2</v>
      </c>
      <c r="U181" s="18">
        <f t="shared" si="16"/>
        <v>1.155185116667361</v>
      </c>
      <c r="V181" s="18">
        <f t="shared" si="17"/>
        <v>0.47030732486199411</v>
      </c>
    </row>
    <row r="182" spans="1:22" ht="15">
      <c r="A182" s="32" t="s">
        <v>520</v>
      </c>
      <c r="B182" s="18">
        <v>2126.7514301874485</v>
      </c>
      <c r="C182" s="18">
        <v>2441.883909243747</v>
      </c>
      <c r="D182" s="18">
        <v>2390.6601912745487</v>
      </c>
      <c r="E182" s="18">
        <v>2249.3913572525762</v>
      </c>
      <c r="F182" s="18">
        <v>2487.9621489704232</v>
      </c>
      <c r="G182" s="18">
        <v>2237.0638778886973</v>
      </c>
      <c r="H182" s="18">
        <v>1414.830483322512</v>
      </c>
      <c r="I182" s="18">
        <v>1494.9249892649145</v>
      </c>
      <c r="J182" s="18">
        <v>1436.3609432376561</v>
      </c>
      <c r="K182" s="18">
        <v>1878.9676282243513</v>
      </c>
      <c r="L182" s="18">
        <v>1989.8074253189113</v>
      </c>
      <c r="M182" s="18">
        <v>2284.4411651222972</v>
      </c>
      <c r="N182" s="18">
        <v>1766.3238229834064</v>
      </c>
      <c r="O182" s="18">
        <v>1869.3312927408449</v>
      </c>
      <c r="P182" s="18">
        <v>1484.8264339092007</v>
      </c>
      <c r="Q182" s="18">
        <f t="shared" si="12"/>
        <v>1.0021729000211637</v>
      </c>
      <c r="R182" s="18">
        <f t="shared" si="13"/>
        <v>0.97030747991015143</v>
      </c>
      <c r="S182" s="18">
        <f t="shared" si="14"/>
        <v>0.83216343578186902</v>
      </c>
      <c r="T182" s="18">
        <f t="shared" si="15"/>
        <v>0.10808445184351755</v>
      </c>
      <c r="U182" s="18">
        <f t="shared" si="16"/>
        <v>0.62450522422121413</v>
      </c>
      <c r="V182" s="18">
        <f t="shared" si="17"/>
        <v>9.7592733241990857E-4</v>
      </c>
    </row>
    <row r="183" spans="1:22" ht="15">
      <c r="A183" s="32" t="s">
        <v>196</v>
      </c>
      <c r="B183" s="18">
        <v>2046.8871910689979</v>
      </c>
      <c r="C183" s="18">
        <v>2308.3493462385113</v>
      </c>
      <c r="D183" s="18">
        <v>2291.5814356336468</v>
      </c>
      <c r="E183" s="18">
        <v>2273.2273494287865</v>
      </c>
      <c r="F183" s="18">
        <v>2572.7110949775456</v>
      </c>
      <c r="G183" s="18">
        <v>2394.6678449928272</v>
      </c>
      <c r="H183" s="18">
        <v>1926.4654802353846</v>
      </c>
      <c r="I183" s="18">
        <v>2156.9284492436627</v>
      </c>
      <c r="J183" s="18">
        <v>1962.6420722609109</v>
      </c>
      <c r="K183" s="18">
        <v>1656.5338769937975</v>
      </c>
      <c r="L183" s="18">
        <v>1759.6609475643406</v>
      </c>
      <c r="M183" s="18">
        <v>2007.800396580016</v>
      </c>
      <c r="N183" s="18">
        <v>1718.7909452298693</v>
      </c>
      <c r="O183" s="18">
        <v>1848.7590298268551</v>
      </c>
      <c r="P183" s="18">
        <v>1720.9568543372811</v>
      </c>
      <c r="Q183" s="18">
        <f t="shared" si="12"/>
        <v>1.0893342226122764</v>
      </c>
      <c r="R183" s="18">
        <f t="shared" si="13"/>
        <v>0.17794866919015331</v>
      </c>
      <c r="S183" s="18">
        <f t="shared" si="14"/>
        <v>0.97502055473498039</v>
      </c>
      <c r="T183" s="18">
        <f t="shared" si="15"/>
        <v>0.7092187323815502</v>
      </c>
      <c r="U183" s="18">
        <f t="shared" si="16"/>
        <v>0.90961359651385831</v>
      </c>
      <c r="V183" s="18">
        <f t="shared" si="17"/>
        <v>0.14478278551500504</v>
      </c>
    </row>
    <row r="184" spans="1:22" ht="15">
      <c r="A184" s="32" t="s">
        <v>197</v>
      </c>
      <c r="B184" s="18">
        <v>2089.2901125340777</v>
      </c>
      <c r="C184" s="18">
        <v>2437.4789059492018</v>
      </c>
      <c r="D184" s="18">
        <v>2323.9095904138753</v>
      </c>
      <c r="E184" s="18">
        <v>2227.351584415946</v>
      </c>
      <c r="F184" s="18">
        <v>2384.5740271537047</v>
      </c>
      <c r="G184" s="18">
        <v>2257.365978758753</v>
      </c>
      <c r="H184" s="18">
        <v>1517.2078378440879</v>
      </c>
      <c r="I184" s="18">
        <v>1618.8789526783091</v>
      </c>
      <c r="J184" s="18">
        <v>1531.9000066514197</v>
      </c>
      <c r="K184" s="18">
        <v>1324.0605700199901</v>
      </c>
      <c r="L184" s="18">
        <v>1401.4898127105287</v>
      </c>
      <c r="M184" s="18">
        <v>1558.1414955935138</v>
      </c>
      <c r="N184" s="18">
        <v>1264.0751067566105</v>
      </c>
      <c r="O184" s="18">
        <v>1309.5307992799953</v>
      </c>
      <c r="P184" s="18">
        <v>1104.843520186053</v>
      </c>
      <c r="Q184" s="18">
        <f t="shared" si="12"/>
        <v>1.0027169544061045</v>
      </c>
      <c r="R184" s="18">
        <f t="shared" si="13"/>
        <v>0.95894817736486471</v>
      </c>
      <c r="S184" s="18">
        <f t="shared" si="14"/>
        <v>0.85871008716477282</v>
      </c>
      <c r="T184" s="18">
        <f t="shared" si="15"/>
        <v>9.5107777158421322E-2</v>
      </c>
      <c r="U184" s="18">
        <f t="shared" si="16"/>
        <v>0.68139042329490995</v>
      </c>
      <c r="V184" s="18">
        <f t="shared" si="17"/>
        <v>2.4706285994628946E-3</v>
      </c>
    </row>
    <row r="185" spans="1:22" ht="15">
      <c r="A185" s="32" t="s">
        <v>198</v>
      </c>
      <c r="B185" s="18">
        <v>163.12842316942218</v>
      </c>
      <c r="C185" s="18">
        <v>174.22111615929782</v>
      </c>
      <c r="D185" s="18">
        <v>193.1863700116119</v>
      </c>
      <c r="E185" s="18">
        <v>168.88786892359713</v>
      </c>
      <c r="F185" s="18">
        <v>177.48167994523877</v>
      </c>
      <c r="G185" s="18">
        <v>165.96776026055988</v>
      </c>
      <c r="H185" s="18">
        <v>158.70761289028957</v>
      </c>
      <c r="I185" s="18">
        <v>179.95225589011136</v>
      </c>
      <c r="J185" s="18">
        <v>165.2395803546392</v>
      </c>
      <c r="K185" s="18">
        <v>93.857647003027125</v>
      </c>
      <c r="L185" s="18">
        <v>90.040416834030268</v>
      </c>
      <c r="M185" s="18">
        <v>108.45290474095594</v>
      </c>
      <c r="N185" s="18">
        <v>95.41106027840739</v>
      </c>
      <c r="O185" s="18">
        <v>98.140109974623584</v>
      </c>
      <c r="P185" s="18">
        <v>91.996639874676887</v>
      </c>
      <c r="Q185" s="18">
        <f t="shared" si="12"/>
        <v>0.96569770322698001</v>
      </c>
      <c r="R185" s="18">
        <f t="shared" si="13"/>
        <v>0.55512177525055306</v>
      </c>
      <c r="S185" s="18">
        <f t="shared" si="14"/>
        <v>0.97672948208998289</v>
      </c>
      <c r="T185" s="18">
        <f t="shared" si="15"/>
        <v>0.71961416633118658</v>
      </c>
      <c r="U185" s="18">
        <f t="shared" si="16"/>
        <v>0.94979329440977622</v>
      </c>
      <c r="V185" s="18">
        <f t="shared" si="17"/>
        <v>0.45690945029263347</v>
      </c>
    </row>
    <row r="186" spans="1:22" ht="15">
      <c r="A186" s="32" t="s">
        <v>199</v>
      </c>
      <c r="B186" s="18">
        <v>156.42959695959794</v>
      </c>
      <c r="C186" s="18">
        <v>185.03251721518944</v>
      </c>
      <c r="D186" s="18">
        <v>181.24474875672118</v>
      </c>
      <c r="E186" s="18">
        <v>166.42829384879269</v>
      </c>
      <c r="F186" s="18">
        <v>186.6728988706306</v>
      </c>
      <c r="G186" s="18">
        <v>173.13264791334151</v>
      </c>
      <c r="H186" s="18">
        <v>167.37566080728922</v>
      </c>
      <c r="I186" s="18">
        <v>170.76841229422368</v>
      </c>
      <c r="J186" s="18">
        <v>174.04509727454209</v>
      </c>
      <c r="K186" s="18">
        <v>110.77112035942154</v>
      </c>
      <c r="L186" s="18">
        <v>115.00926326048169</v>
      </c>
      <c r="M186" s="18">
        <v>133.5572651283413</v>
      </c>
      <c r="N186" s="18">
        <v>133.53930453699525</v>
      </c>
      <c r="O186" s="18">
        <v>136.25503584970221</v>
      </c>
      <c r="P186" s="18">
        <v>119.73794129604069</v>
      </c>
      <c r="Q186" s="18">
        <f t="shared" si="12"/>
        <v>1.0067475251453095</v>
      </c>
      <c r="R186" s="18">
        <f t="shared" si="13"/>
        <v>0.91830346185937772</v>
      </c>
      <c r="S186" s="18">
        <f t="shared" si="14"/>
        <v>1.0840285815852495</v>
      </c>
      <c r="T186" s="18">
        <f t="shared" si="15"/>
        <v>0.31006493785343459</v>
      </c>
      <c r="U186" s="18">
        <f t="shared" si="16"/>
        <v>0.97987841120648977</v>
      </c>
      <c r="V186" s="18">
        <f t="shared" si="17"/>
        <v>0.7217882947501012</v>
      </c>
    </row>
    <row r="187" spans="1:22" ht="15">
      <c r="A187" s="32" t="s">
        <v>200</v>
      </c>
      <c r="B187" s="18">
        <v>16.553408867322052</v>
      </c>
      <c r="C187" s="18">
        <v>19.857292758935756</v>
      </c>
      <c r="D187" s="18">
        <v>19.143614847416401</v>
      </c>
      <c r="E187" s="18">
        <v>16.81682347756513</v>
      </c>
      <c r="F187" s="18">
        <v>18.536480626069427</v>
      </c>
      <c r="G187" s="18">
        <v>17.010774498726985</v>
      </c>
      <c r="H187" s="18">
        <v>10.685467634904509</v>
      </c>
      <c r="I187" s="18">
        <v>10.668484545615414</v>
      </c>
      <c r="J187" s="18">
        <v>11.884184914443518</v>
      </c>
      <c r="K187" s="18">
        <v>10.892959563595754</v>
      </c>
      <c r="L187" s="18">
        <v>10.74466435121254</v>
      </c>
      <c r="M187" s="18">
        <v>12.199856038376915</v>
      </c>
      <c r="N187" s="18">
        <v>11.865927596983392</v>
      </c>
      <c r="O187" s="18">
        <v>11.61866662337474</v>
      </c>
      <c r="P187" s="18">
        <v>8.2691790634933433</v>
      </c>
      <c r="Q187" s="18">
        <f t="shared" si="12"/>
        <v>0.94257443752684034</v>
      </c>
      <c r="R187" s="18">
        <f t="shared" si="13"/>
        <v>0.40430470350975217</v>
      </c>
      <c r="S187" s="18">
        <f t="shared" si="14"/>
        <v>0.93842015799590917</v>
      </c>
      <c r="T187" s="18">
        <f t="shared" si="15"/>
        <v>0.60768469634581612</v>
      </c>
      <c r="U187" s="18">
        <f t="shared" si="16"/>
        <v>0.59829981187355918</v>
      </c>
      <c r="V187" s="18">
        <f t="shared" si="17"/>
        <v>2.3401787105238789E-3</v>
      </c>
    </row>
    <row r="188" spans="1:22" ht="15">
      <c r="A188" s="32" t="s">
        <v>201</v>
      </c>
      <c r="B188" s="18">
        <v>5.8691509952401439</v>
      </c>
      <c r="C188" s="18">
        <v>6.0023909908878172</v>
      </c>
      <c r="D188" s="18">
        <v>5.7734973169594062</v>
      </c>
      <c r="E188" s="18">
        <v>6.3973261020607968</v>
      </c>
      <c r="F188" s="18">
        <v>6.4254540646738985</v>
      </c>
      <c r="G188" s="18">
        <v>5.3664816737736709</v>
      </c>
      <c r="H188" s="18">
        <v>5.6596935443844911</v>
      </c>
      <c r="I188" s="18">
        <v>5.8275124760209662</v>
      </c>
      <c r="J188" s="18">
        <v>5.5094015773083562</v>
      </c>
      <c r="K188" s="18">
        <v>4.3156062670266735</v>
      </c>
      <c r="L188" s="18">
        <v>4.092712277627772</v>
      </c>
      <c r="M188" s="18">
        <v>4.0150259014841181</v>
      </c>
      <c r="N188" s="18">
        <v>4.3843712900918099</v>
      </c>
      <c r="O188" s="18">
        <v>3.8467341157281134</v>
      </c>
      <c r="P188" s="18">
        <v>2.8910490541421581</v>
      </c>
      <c r="Q188" s="18">
        <f t="shared" si="12"/>
        <v>1.0308428067556512</v>
      </c>
      <c r="R188" s="18">
        <f t="shared" si="13"/>
        <v>0.63594809661636309</v>
      </c>
      <c r="S188" s="18">
        <f t="shared" si="14"/>
        <v>0.89526250424611553</v>
      </c>
      <c r="T188" s="18">
        <f t="shared" si="15"/>
        <v>0.38575399179460296</v>
      </c>
      <c r="U188" s="18">
        <f t="shared" si="16"/>
        <v>0.9632513311965194</v>
      </c>
      <c r="V188" s="18">
        <f t="shared" si="17"/>
        <v>0.12919391344948669</v>
      </c>
    </row>
    <row r="189" spans="1:22" ht="15">
      <c r="A189" s="32" t="s">
        <v>202</v>
      </c>
      <c r="B189" s="18">
        <v>154.40951575371781</v>
      </c>
      <c r="C189" s="18">
        <v>166.88076805919027</v>
      </c>
      <c r="D189" s="18">
        <v>159.26877330356658</v>
      </c>
      <c r="E189" s="18">
        <v>179.5141920002508</v>
      </c>
      <c r="F189" s="18">
        <v>184.89892724423058</v>
      </c>
      <c r="G189" s="18">
        <v>164.09631932443267</v>
      </c>
      <c r="H189" s="18">
        <v>162.20042552759446</v>
      </c>
      <c r="I189" s="18">
        <v>159.58846426907837</v>
      </c>
      <c r="J189" s="18">
        <v>153.68387919267465</v>
      </c>
      <c r="K189" s="18">
        <v>142.97293800783314</v>
      </c>
      <c r="L189" s="18">
        <v>148.84514573322429</v>
      </c>
      <c r="M189" s="18">
        <v>152.72039965835475</v>
      </c>
      <c r="N189" s="18">
        <v>155.00708898895678</v>
      </c>
      <c r="O189" s="18">
        <v>147.59185141347234</v>
      </c>
      <c r="P189" s="18">
        <v>132.47664565919712</v>
      </c>
      <c r="Q189" s="18">
        <f t="shared" si="12"/>
        <v>1.09978041354617</v>
      </c>
      <c r="R189" s="18">
        <f t="shared" si="13"/>
        <v>9.102984369993361E-2</v>
      </c>
      <c r="S189" s="18">
        <f t="shared" si="14"/>
        <v>0.97871298505942028</v>
      </c>
      <c r="T189" s="18">
        <f t="shared" si="15"/>
        <v>0.68432169142335542</v>
      </c>
      <c r="U189" s="18">
        <f t="shared" si="16"/>
        <v>0.98941589373500372</v>
      </c>
      <c r="V189" s="18">
        <f t="shared" si="17"/>
        <v>0.7206738263296848</v>
      </c>
    </row>
    <row r="190" spans="1:22" ht="15">
      <c r="A190" s="32" t="s">
        <v>203</v>
      </c>
      <c r="B190" s="18">
        <v>2.616813121679495</v>
      </c>
      <c r="C190" s="18">
        <v>2.8128625471013819</v>
      </c>
      <c r="D190" s="18">
        <v>2.8056883854432546</v>
      </c>
      <c r="E190" s="18">
        <v>2.6384047774028003</v>
      </c>
      <c r="F190" s="18">
        <v>3.2284348938231417</v>
      </c>
      <c r="G190" s="18">
        <v>2.550775614305191</v>
      </c>
      <c r="H190" s="18">
        <v>2.8138469909451942</v>
      </c>
      <c r="I190" s="18">
        <v>2.9133274922426726</v>
      </c>
      <c r="J190" s="18">
        <v>2.8312291346522507</v>
      </c>
      <c r="K190" s="18">
        <v>2.0765792729492465</v>
      </c>
      <c r="L190" s="18">
        <v>2.3514782064325583</v>
      </c>
      <c r="M190" s="18">
        <v>2.4625255556676802</v>
      </c>
      <c r="N190" s="18">
        <v>2.3689891399653056</v>
      </c>
      <c r="O190" s="18">
        <v>2.2550519857905349</v>
      </c>
      <c r="P190" s="18">
        <v>2.1599882627038003</v>
      </c>
      <c r="Q190" s="18">
        <f t="shared" si="12"/>
        <v>1.0221303187214317</v>
      </c>
      <c r="R190" s="18">
        <f t="shared" si="13"/>
        <v>0.79813222180184296</v>
      </c>
      <c r="S190" s="18">
        <f t="shared" si="14"/>
        <v>0.98453633806488505</v>
      </c>
      <c r="T190" s="18">
        <f t="shared" si="15"/>
        <v>0.79768365031161093</v>
      </c>
      <c r="U190" s="18">
        <f t="shared" si="16"/>
        <v>1.0392258996067443</v>
      </c>
      <c r="V190" s="18">
        <f t="shared" si="17"/>
        <v>0.20468318627305773</v>
      </c>
    </row>
    <row r="191" spans="1:22" ht="15">
      <c r="A191" s="32" t="s">
        <v>204</v>
      </c>
      <c r="B191" s="18">
        <v>179.31491347250031</v>
      </c>
      <c r="C191" s="18">
        <v>165.56250229607642</v>
      </c>
      <c r="D191" s="18">
        <v>158.21733840726623</v>
      </c>
      <c r="E191" s="18">
        <v>192.38376692193214</v>
      </c>
      <c r="F191" s="18">
        <v>199.26104429456848</v>
      </c>
      <c r="G191" s="18">
        <v>172.62240371386864</v>
      </c>
      <c r="H191" s="18">
        <v>156.67070377448547</v>
      </c>
      <c r="I191" s="18">
        <v>152.92218215597308</v>
      </c>
      <c r="J191" s="18">
        <v>170.4825224405331</v>
      </c>
      <c r="K191" s="18">
        <v>181.29895898931167</v>
      </c>
      <c r="L191" s="18">
        <v>183.26330813248524</v>
      </c>
      <c r="M191" s="18">
        <v>190.97307197586275</v>
      </c>
      <c r="N191" s="18">
        <v>191.67038846203923</v>
      </c>
      <c r="O191" s="18">
        <v>180.79684137597911</v>
      </c>
      <c r="P191" s="18">
        <v>161.74370945510938</v>
      </c>
      <c r="Q191" s="18">
        <f t="shared" si="12"/>
        <v>1.121592324799207</v>
      </c>
      <c r="R191" s="18">
        <f t="shared" si="13"/>
        <v>0.11360064813687137</v>
      </c>
      <c r="S191" s="18">
        <f t="shared" si="14"/>
        <v>0.96161468352460056</v>
      </c>
      <c r="T191" s="18">
        <f t="shared" si="15"/>
        <v>0.48423051735123984</v>
      </c>
      <c r="U191" s="18">
        <f t="shared" si="16"/>
        <v>0.9542445123631611</v>
      </c>
      <c r="V191" s="18">
        <f t="shared" si="17"/>
        <v>0.40079234965250043</v>
      </c>
    </row>
    <row r="192" spans="1:22" ht="15">
      <c r="A192" s="32" t="s">
        <v>205</v>
      </c>
      <c r="B192" s="18">
        <v>549.44044892775958</v>
      </c>
      <c r="C192" s="18">
        <v>599.80430493797553</v>
      </c>
      <c r="D192" s="18">
        <v>565.27435357513457</v>
      </c>
      <c r="E192" s="18">
        <v>689.23747619735866</v>
      </c>
      <c r="F192" s="18">
        <v>717.7861881484871</v>
      </c>
      <c r="G192" s="18">
        <v>633.02463867513995</v>
      </c>
      <c r="H192" s="18">
        <v>515.71763620598745</v>
      </c>
      <c r="I192" s="18">
        <v>504.89658986348405</v>
      </c>
      <c r="J192" s="18">
        <v>501.84463446813044</v>
      </c>
      <c r="K192" s="18">
        <v>483.21349890644473</v>
      </c>
      <c r="L192" s="18">
        <v>499.86785687024644</v>
      </c>
      <c r="M192" s="18">
        <v>515.86937612639178</v>
      </c>
      <c r="N192" s="18">
        <v>526.22868229646713</v>
      </c>
      <c r="O192" s="18">
        <v>520.80808043596869</v>
      </c>
      <c r="P192" s="18">
        <v>449.69419743217821</v>
      </c>
      <c r="Q192" s="18">
        <f t="shared" si="12"/>
        <v>1.1898661812325952</v>
      </c>
      <c r="R192" s="18">
        <f t="shared" si="13"/>
        <v>2.0093218396521569E-2</v>
      </c>
      <c r="S192" s="18">
        <f t="shared" si="14"/>
        <v>0.99851911627832435</v>
      </c>
      <c r="T192" s="18">
        <f t="shared" si="15"/>
        <v>0.9789817324267267</v>
      </c>
      <c r="U192" s="18">
        <f t="shared" si="16"/>
        <v>0.8879801070342449</v>
      </c>
      <c r="V192" s="18">
        <f t="shared" si="17"/>
        <v>1.4343393014518764E-2</v>
      </c>
    </row>
    <row r="193" spans="1:22" ht="15">
      <c r="A193" s="32" t="s">
        <v>206</v>
      </c>
      <c r="B193" s="18">
        <v>11273.981707589341</v>
      </c>
      <c r="C193" s="18">
        <v>11952.464736558282</v>
      </c>
      <c r="D193" s="18">
        <v>11516.197443105078</v>
      </c>
      <c r="E193" s="18">
        <v>13023.341397588714</v>
      </c>
      <c r="F193" s="18">
        <v>13127.172490028237</v>
      </c>
      <c r="G193" s="18">
        <v>12006.307098820433</v>
      </c>
      <c r="H193" s="18">
        <v>11349.895922745955</v>
      </c>
      <c r="I193" s="18">
        <v>11252.667200006943</v>
      </c>
      <c r="J193" s="18">
        <v>10888.23505552347</v>
      </c>
      <c r="K193" s="18">
        <v>9095.6631624257498</v>
      </c>
      <c r="L193" s="18">
        <v>9235.7091352636744</v>
      </c>
      <c r="M193" s="18">
        <v>9674.1360254651645</v>
      </c>
      <c r="N193" s="18">
        <v>10121.364539244531</v>
      </c>
      <c r="O193" s="18">
        <v>9802.1663408232071</v>
      </c>
      <c r="P193" s="18">
        <v>9123.4287112224156</v>
      </c>
      <c r="Q193" s="18">
        <f t="shared" si="12"/>
        <v>1.0982705032542837</v>
      </c>
      <c r="R193" s="18">
        <f t="shared" si="13"/>
        <v>4.9683591337924424E-2</v>
      </c>
      <c r="S193" s="18">
        <f t="shared" si="14"/>
        <v>1.0371873724311054</v>
      </c>
      <c r="T193" s="18">
        <f t="shared" si="15"/>
        <v>0.36743897951478771</v>
      </c>
      <c r="U193" s="18">
        <f t="shared" si="16"/>
        <v>0.96396803556347532</v>
      </c>
      <c r="V193" s="18">
        <f t="shared" si="17"/>
        <v>0.1613569456649849</v>
      </c>
    </row>
    <row r="194" spans="1:22" ht="15">
      <c r="A194" s="32" t="s">
        <v>207</v>
      </c>
      <c r="B194" s="18">
        <v>204.19315423500657</v>
      </c>
      <c r="C194" s="18">
        <v>222.11104326154785</v>
      </c>
      <c r="D194" s="18">
        <v>211.55474415679799</v>
      </c>
      <c r="E194" s="18">
        <v>224.78758655748652</v>
      </c>
      <c r="F194" s="18">
        <v>232.2768413804117</v>
      </c>
      <c r="G194" s="18">
        <v>206.39536946762044</v>
      </c>
      <c r="H194" s="18">
        <v>196.72090509693663</v>
      </c>
      <c r="I194" s="18">
        <v>201.01373743925143</v>
      </c>
      <c r="J194" s="18">
        <v>193.83958740031633</v>
      </c>
      <c r="K194" s="18">
        <v>185.04414622253964</v>
      </c>
      <c r="L194" s="18">
        <v>190.58437536224523</v>
      </c>
      <c r="M194" s="18">
        <v>199.77038906119787</v>
      </c>
      <c r="N194" s="18">
        <v>201.42745369422485</v>
      </c>
      <c r="O194" s="18">
        <v>194.81389486775385</v>
      </c>
      <c r="P194" s="18">
        <v>170.18923985220152</v>
      </c>
      <c r="Q194" s="18">
        <f t="shared" si="12"/>
        <v>1.0401356069193102</v>
      </c>
      <c r="R194" s="18">
        <f t="shared" si="13"/>
        <v>0.40993815783382026</v>
      </c>
      <c r="S194" s="18">
        <f t="shared" si="14"/>
        <v>0.98441373095104734</v>
      </c>
      <c r="T194" s="18">
        <f t="shared" si="15"/>
        <v>0.788623799208378</v>
      </c>
      <c r="U194" s="18">
        <f t="shared" si="16"/>
        <v>0.92743738670986331</v>
      </c>
      <c r="V194" s="18">
        <f t="shared" si="17"/>
        <v>5.1159998738600498E-2</v>
      </c>
    </row>
    <row r="195" spans="1:22" ht="15">
      <c r="A195" s="32" t="s">
        <v>208</v>
      </c>
      <c r="B195" s="18">
        <v>236.74265042617009</v>
      </c>
      <c r="C195" s="18">
        <v>246.19495430012503</v>
      </c>
      <c r="D195" s="18">
        <v>234.36943412834717</v>
      </c>
      <c r="E195" s="18">
        <v>211.40109602643116</v>
      </c>
      <c r="F195" s="18">
        <v>213.85270889841755</v>
      </c>
      <c r="G195" s="18">
        <v>192.06216717549032</v>
      </c>
      <c r="H195" s="18">
        <v>247.71791710431495</v>
      </c>
      <c r="I195" s="18">
        <v>238.91900785573563</v>
      </c>
      <c r="J195" s="18">
        <v>225.07772939534047</v>
      </c>
      <c r="K195" s="18">
        <v>207.660255535879</v>
      </c>
      <c r="L195" s="18">
        <v>198.59856321966777</v>
      </c>
      <c r="M195" s="18">
        <v>206.84515842788667</v>
      </c>
      <c r="N195" s="18">
        <v>172.39294368131948</v>
      </c>
      <c r="O195" s="18">
        <v>161.37392621288723</v>
      </c>
      <c r="P195" s="18">
        <v>166.59821655559045</v>
      </c>
      <c r="Q195" s="18">
        <f t="shared" si="12"/>
        <v>0.86060213919834994</v>
      </c>
      <c r="R195" s="18">
        <f t="shared" si="13"/>
        <v>1.2808687497967342E-2</v>
      </c>
      <c r="S195" s="18">
        <f t="shared" si="14"/>
        <v>0.81611782841215175</v>
      </c>
      <c r="T195" s="18">
        <f t="shared" si="15"/>
        <v>9.4594756408009951E-4</v>
      </c>
      <c r="U195" s="18">
        <f t="shared" si="16"/>
        <v>0.99220363917217247</v>
      </c>
      <c r="V195" s="18">
        <f t="shared" si="17"/>
        <v>0.81629273603240948</v>
      </c>
    </row>
    <row r="196" spans="1:22" ht="15">
      <c r="A196" s="32" t="s">
        <v>209</v>
      </c>
      <c r="B196" s="18">
        <v>682.34815219082361</v>
      </c>
      <c r="C196" s="18">
        <v>707.53282739897702</v>
      </c>
      <c r="D196" s="18">
        <v>677.7126330073371</v>
      </c>
      <c r="E196" s="18">
        <v>806.50840596761009</v>
      </c>
      <c r="F196" s="18">
        <v>816.84997565983849</v>
      </c>
      <c r="G196" s="18">
        <v>751.14508838690563</v>
      </c>
      <c r="H196" s="18">
        <v>728.31864136689728</v>
      </c>
      <c r="I196" s="18">
        <v>724.47601945553333</v>
      </c>
      <c r="J196" s="18">
        <v>675.48470239918458</v>
      </c>
      <c r="K196" s="18">
        <v>593.24743635533127</v>
      </c>
      <c r="L196" s="18">
        <v>585.30317393258258</v>
      </c>
      <c r="M196" s="18">
        <v>602.08783113446771</v>
      </c>
      <c r="N196" s="18">
        <v>676.02892316771079</v>
      </c>
      <c r="O196" s="18">
        <v>635.21172607924359</v>
      </c>
      <c r="P196" s="18">
        <v>660.04515099003527</v>
      </c>
      <c r="Q196" s="18">
        <f t="shared" ref="Q196:Q232" si="18">AVERAGE(E196:G196)/AVERAGE(B196:D196)</f>
        <v>1.1484381918899926</v>
      </c>
      <c r="R196" s="18">
        <f t="shared" ref="R196:R232" si="19">_xlfn.T.TEST(B196:D196,E196:G196,2,2)</f>
        <v>1.0288183867450099E-2</v>
      </c>
      <c r="S196" s="18">
        <f t="shared" ref="S196:S232" si="20">AVERAGE(N196:P196)/AVERAGE(K196:M196)</f>
        <v>1.1070668555612662</v>
      </c>
      <c r="T196" s="18">
        <f t="shared" ref="T196:T232" si="21">_xlfn.T.TEST(K196:M196,N196:P196,2,2)</f>
        <v>7.7356486841084109E-3</v>
      </c>
      <c r="U196" s="18">
        <f t="shared" ref="U196:U232" si="22">AVERAGE(H196:J196)/AVERAGE(B196:D196)</f>
        <v>1.0293509083481107</v>
      </c>
      <c r="V196" s="18">
        <f t="shared" ref="V196:V232" si="23">_xlfn.T.TEST(B196:D196,H196:J196,2,2)</f>
        <v>0.3552201330213911</v>
      </c>
    </row>
    <row r="197" spans="1:22" ht="15">
      <c r="A197" s="32" t="s">
        <v>211</v>
      </c>
      <c r="B197" s="18">
        <v>46.740500127361869</v>
      </c>
      <c r="C197" s="18">
        <v>47.505704932551126</v>
      </c>
      <c r="D197" s="18">
        <v>41.939709284902072</v>
      </c>
      <c r="E197" s="18">
        <v>59.793698500095374</v>
      </c>
      <c r="F197" s="18">
        <v>58.761169805074367</v>
      </c>
      <c r="G197" s="18">
        <v>52.181874236939748</v>
      </c>
      <c r="H197" s="18">
        <v>52.559210912927433</v>
      </c>
      <c r="I197" s="18">
        <v>52.242385976665531</v>
      </c>
      <c r="J197" s="18">
        <v>46.491641495111161</v>
      </c>
      <c r="K197" s="18">
        <v>57.659416378416971</v>
      </c>
      <c r="L197" s="18">
        <v>57.697558670492562</v>
      </c>
      <c r="M197" s="18">
        <v>60.479073024325118</v>
      </c>
      <c r="N197" s="18">
        <v>76.446514286662264</v>
      </c>
      <c r="O197" s="18">
        <v>71.211160090773774</v>
      </c>
      <c r="P197" s="18">
        <v>64.077544230903754</v>
      </c>
      <c r="Q197" s="18">
        <f t="shared" si="18"/>
        <v>1.2537033904241641</v>
      </c>
      <c r="R197" s="18">
        <f t="shared" si="19"/>
        <v>1.7529704497251546E-2</v>
      </c>
      <c r="S197" s="18">
        <f t="shared" si="20"/>
        <v>1.20416274665223</v>
      </c>
      <c r="T197" s="18">
        <f t="shared" si="21"/>
        <v>3.196017621950363E-2</v>
      </c>
      <c r="U197" s="18">
        <f t="shared" si="22"/>
        <v>1.110931619562638</v>
      </c>
      <c r="V197" s="18">
        <f t="shared" si="23"/>
        <v>0.12815322300318846</v>
      </c>
    </row>
    <row r="198" spans="1:22" ht="15">
      <c r="A198" s="32" t="s">
        <v>213</v>
      </c>
      <c r="B198" s="18">
        <v>354.1895996251713</v>
      </c>
      <c r="C198" s="18">
        <v>365.40679121318243</v>
      </c>
      <c r="D198" s="18">
        <v>350.21833883090903</v>
      </c>
      <c r="E198" s="18">
        <v>431.19110718465851</v>
      </c>
      <c r="F198" s="18">
        <v>428.94302205480756</v>
      </c>
      <c r="G198" s="18">
        <v>384.83908591668001</v>
      </c>
      <c r="H198" s="18">
        <v>380.88191143132462</v>
      </c>
      <c r="I198" s="18">
        <v>364.67442901095251</v>
      </c>
      <c r="J198" s="18">
        <v>349.9914258346106</v>
      </c>
      <c r="K198" s="18">
        <v>317.56571641574368</v>
      </c>
      <c r="L198" s="18">
        <v>320.77693005305127</v>
      </c>
      <c r="M198" s="18">
        <v>330.14858275687453</v>
      </c>
      <c r="N198" s="18">
        <v>365.40336640434987</v>
      </c>
      <c r="O198" s="18">
        <v>351.69281161758209</v>
      </c>
      <c r="P198" s="18">
        <v>322.5604865157419</v>
      </c>
      <c r="Q198" s="18">
        <f t="shared" si="18"/>
        <v>1.1637278686011683</v>
      </c>
      <c r="R198" s="18">
        <f t="shared" si="19"/>
        <v>2.0751409814744808E-2</v>
      </c>
      <c r="S198" s="18">
        <f t="shared" si="20"/>
        <v>1.0734807225553324</v>
      </c>
      <c r="T198" s="18">
        <f t="shared" si="21"/>
        <v>0.14635622354424979</v>
      </c>
      <c r="U198" s="18">
        <f t="shared" si="22"/>
        <v>1.024053731822874</v>
      </c>
      <c r="V198" s="18">
        <f t="shared" si="23"/>
        <v>0.43993561181470786</v>
      </c>
    </row>
    <row r="199" spans="1:22" ht="15">
      <c r="A199" s="32" t="s">
        <v>214</v>
      </c>
      <c r="B199" s="18">
        <v>102.61886125984371</v>
      </c>
      <c r="C199" s="18">
        <v>105.24263134333397</v>
      </c>
      <c r="D199" s="18">
        <v>96.990616217163989</v>
      </c>
      <c r="E199" s="18">
        <v>111.70427413915496</v>
      </c>
      <c r="F199" s="18">
        <v>109.35287485265738</v>
      </c>
      <c r="G199" s="18">
        <v>97.323469408601014</v>
      </c>
      <c r="H199" s="18">
        <v>95.609335977390074</v>
      </c>
      <c r="I199" s="18">
        <v>96.992010915151042</v>
      </c>
      <c r="J199" s="18">
        <v>89.793387171317789</v>
      </c>
      <c r="K199" s="18">
        <v>71.5425055305207</v>
      </c>
      <c r="L199" s="18">
        <v>71.827741963319738</v>
      </c>
      <c r="M199" s="18">
        <v>75.367591273551326</v>
      </c>
      <c r="N199" s="18">
        <v>75.560897584472755</v>
      </c>
      <c r="O199" s="18">
        <v>71.111806683936905</v>
      </c>
      <c r="P199" s="18">
        <v>66.094218233952745</v>
      </c>
      <c r="Q199" s="18">
        <f t="shared" si="18"/>
        <v>1.0443772871784347</v>
      </c>
      <c r="R199" s="18">
        <f t="shared" si="19"/>
        <v>0.42448506063441488</v>
      </c>
      <c r="S199" s="18">
        <f t="shared" si="20"/>
        <v>0.97270286522589744</v>
      </c>
      <c r="T199" s="18">
        <f t="shared" si="21"/>
        <v>0.54313529541869854</v>
      </c>
      <c r="U199" s="18">
        <f t="shared" si="22"/>
        <v>0.92633354303047477</v>
      </c>
      <c r="V199" s="18">
        <f t="shared" si="23"/>
        <v>8.4885526993560709E-2</v>
      </c>
    </row>
    <row r="200" spans="1:22" ht="15">
      <c r="A200" s="32" t="s">
        <v>215</v>
      </c>
      <c r="B200" s="18">
        <v>59.089118977295364</v>
      </c>
      <c r="C200" s="18">
        <v>63.997780531604086</v>
      </c>
      <c r="D200" s="18">
        <v>48.171765264676864</v>
      </c>
      <c r="E200" s="18">
        <v>56.790652783307408</v>
      </c>
      <c r="F200" s="18">
        <v>55.171266353704496</v>
      </c>
      <c r="G200" s="18">
        <v>42.041515325039065</v>
      </c>
      <c r="H200" s="18">
        <v>44.67674599670665</v>
      </c>
      <c r="I200" s="18">
        <v>40.359982852430342</v>
      </c>
      <c r="J200" s="18">
        <v>46.472717192341378</v>
      </c>
      <c r="K200" s="18">
        <v>51.710443252828838</v>
      </c>
      <c r="L200" s="18">
        <v>54.746493355938469</v>
      </c>
      <c r="M200" s="18">
        <v>57.501080970585917</v>
      </c>
      <c r="N200" s="18">
        <v>63.640373573249903</v>
      </c>
      <c r="O200" s="18">
        <v>60.916817924559638</v>
      </c>
      <c r="P200" s="18">
        <v>57.199908716782943</v>
      </c>
      <c r="Q200" s="18">
        <f t="shared" si="18"/>
        <v>0.89924462896905832</v>
      </c>
      <c r="R200" s="18">
        <f t="shared" si="19"/>
        <v>0.43327435297837591</v>
      </c>
      <c r="S200" s="18">
        <f t="shared" si="20"/>
        <v>1.1085587816809552</v>
      </c>
      <c r="T200" s="18">
        <f t="shared" si="21"/>
        <v>7.7035894469034735E-2</v>
      </c>
      <c r="U200" s="18">
        <f t="shared" si="22"/>
        <v>0.76789951746586971</v>
      </c>
      <c r="V200" s="18">
        <f t="shared" si="23"/>
        <v>5.7505706196784238E-2</v>
      </c>
    </row>
    <row r="201" spans="1:22" ht="15">
      <c r="A201" s="32" t="s">
        <v>216</v>
      </c>
      <c r="B201" s="18">
        <v>493.62120939865258</v>
      </c>
      <c r="C201" s="18">
        <v>526.75097281786179</v>
      </c>
      <c r="D201" s="18">
        <v>490.23945503920675</v>
      </c>
      <c r="E201" s="18">
        <v>583.31439748463356</v>
      </c>
      <c r="F201" s="18">
        <v>583.37921164423369</v>
      </c>
      <c r="G201" s="18">
        <v>497.85130447866135</v>
      </c>
      <c r="H201" s="18">
        <v>563.8432865902729</v>
      </c>
      <c r="I201" s="18">
        <v>529.66794825950728</v>
      </c>
      <c r="J201" s="18">
        <v>519.57913563471857</v>
      </c>
      <c r="K201" s="18">
        <v>468.25582072480722</v>
      </c>
      <c r="L201" s="18">
        <v>487.81775972438641</v>
      </c>
      <c r="M201" s="18">
        <v>493.32306894648616</v>
      </c>
      <c r="N201" s="18">
        <v>503.70077781920207</v>
      </c>
      <c r="O201" s="18">
        <v>495.86034986276258</v>
      </c>
      <c r="P201" s="18">
        <v>443.60400001016887</v>
      </c>
      <c r="Q201" s="18">
        <f t="shared" si="18"/>
        <v>1.1019012912090713</v>
      </c>
      <c r="R201" s="18">
        <f t="shared" si="19"/>
        <v>0.17091215132865681</v>
      </c>
      <c r="S201" s="18">
        <f t="shared" si="20"/>
        <v>0.99570060983227437</v>
      </c>
      <c r="T201" s="18">
        <f t="shared" si="21"/>
        <v>0.92356523703739968</v>
      </c>
      <c r="U201" s="18">
        <f t="shared" si="22"/>
        <v>1.0678392319384928</v>
      </c>
      <c r="V201" s="18">
        <f t="shared" si="23"/>
        <v>0.12661734361068319</v>
      </c>
    </row>
    <row r="202" spans="1:22" ht="15">
      <c r="A202" s="32" t="s">
        <v>217</v>
      </c>
      <c r="B202" s="18">
        <v>1517.3545212995755</v>
      </c>
      <c r="C202" s="18">
        <v>1559.0768473773219</v>
      </c>
      <c r="D202" s="18">
        <v>1473.4551173585678</v>
      </c>
      <c r="E202" s="18">
        <v>1748.3150936733498</v>
      </c>
      <c r="F202" s="18">
        <v>1730.452117366581</v>
      </c>
      <c r="G202" s="18">
        <v>1574.4668443514115</v>
      </c>
      <c r="H202" s="18">
        <v>1333.0187438020473</v>
      </c>
      <c r="I202" s="18">
        <v>1285.1348551341098</v>
      </c>
      <c r="J202" s="18">
        <v>1213.7587475660582</v>
      </c>
      <c r="K202" s="18">
        <v>1002.7075532868963</v>
      </c>
      <c r="L202" s="18">
        <v>1014.9191837909857</v>
      </c>
      <c r="M202" s="18">
        <v>1051.4085633646885</v>
      </c>
      <c r="N202" s="18">
        <v>1096.6611998553617</v>
      </c>
      <c r="O202" s="18">
        <v>1067.3375413296735</v>
      </c>
      <c r="P202" s="18">
        <v>975.72036207707924</v>
      </c>
      <c r="Q202" s="18">
        <f t="shared" si="18"/>
        <v>1.1106285993948977</v>
      </c>
      <c r="R202" s="18">
        <f t="shared" si="19"/>
        <v>5.0150256372799094E-2</v>
      </c>
      <c r="S202" s="18">
        <f t="shared" si="20"/>
        <v>1.0230312772255667</v>
      </c>
      <c r="T202" s="18">
        <f t="shared" si="21"/>
        <v>0.58068417177260745</v>
      </c>
      <c r="U202" s="18">
        <f t="shared" si="22"/>
        <v>0.84219954899163763</v>
      </c>
      <c r="V202" s="18">
        <f t="shared" si="23"/>
        <v>4.9192020233984873E-3</v>
      </c>
    </row>
    <row r="203" spans="1:22" ht="15">
      <c r="A203" s="32" t="s">
        <v>218</v>
      </c>
      <c r="B203" s="18">
        <v>127.75749695237842</v>
      </c>
      <c r="C203" s="18">
        <v>132.65866669908934</v>
      </c>
      <c r="D203" s="18">
        <v>125.02261704338144</v>
      </c>
      <c r="E203" s="18">
        <v>132.51578497661112</v>
      </c>
      <c r="F203" s="18">
        <v>131.30645742269189</v>
      </c>
      <c r="G203" s="18">
        <v>116.26879941898352</v>
      </c>
      <c r="H203" s="18">
        <v>109.53140113809059</v>
      </c>
      <c r="I203" s="18">
        <v>109.53554001334258</v>
      </c>
      <c r="J203" s="18">
        <v>101.99636578506299</v>
      </c>
      <c r="K203" s="18">
        <v>78.120209542898721</v>
      </c>
      <c r="L203" s="18">
        <v>78.949533132641321</v>
      </c>
      <c r="M203" s="18">
        <v>81.705599615882065</v>
      </c>
      <c r="N203" s="18">
        <v>80.459627852748753</v>
      </c>
      <c r="O203" s="18">
        <v>76.345771191043852</v>
      </c>
      <c r="P203" s="18">
        <v>70.487827729164962</v>
      </c>
      <c r="Q203" s="18">
        <f t="shared" si="18"/>
        <v>0.98612558168920617</v>
      </c>
      <c r="R203" s="18">
        <f t="shared" si="19"/>
        <v>0.76945518213432729</v>
      </c>
      <c r="S203" s="18">
        <f t="shared" si="20"/>
        <v>0.95191247384141198</v>
      </c>
      <c r="T203" s="18">
        <f t="shared" si="21"/>
        <v>0.28314119758685558</v>
      </c>
      <c r="U203" s="18">
        <f t="shared" si="22"/>
        <v>0.83298132678216696</v>
      </c>
      <c r="V203" s="18">
        <f t="shared" si="23"/>
        <v>3.0910451210778792E-3</v>
      </c>
    </row>
    <row r="204" spans="1:22" ht="15">
      <c r="A204" s="32" t="s">
        <v>219</v>
      </c>
      <c r="B204" s="18">
        <v>63.735553125296121</v>
      </c>
      <c r="C204" s="18">
        <v>65.272144010406137</v>
      </c>
      <c r="D204" s="18">
        <v>59.410132919446276</v>
      </c>
      <c r="E204" s="18">
        <v>89.19822827415426</v>
      </c>
      <c r="F204" s="18">
        <v>82.668585639436358</v>
      </c>
      <c r="G204" s="18">
        <v>74.977116835191737</v>
      </c>
      <c r="H204" s="18">
        <v>41.661997621334812</v>
      </c>
      <c r="I204" s="18">
        <v>35.165025001942965</v>
      </c>
      <c r="J204" s="18">
        <v>35.853201034391091</v>
      </c>
      <c r="K204" s="18">
        <v>27.599333664153651</v>
      </c>
      <c r="L204" s="18">
        <v>24.308513113369475</v>
      </c>
      <c r="M204" s="18">
        <v>23.56279795388307</v>
      </c>
      <c r="N204" s="18">
        <v>15.199467029324673</v>
      </c>
      <c r="O204" s="18">
        <v>15.845959574597931</v>
      </c>
      <c r="P204" s="18">
        <v>13.888717575024854</v>
      </c>
      <c r="Q204" s="18">
        <f t="shared" si="18"/>
        <v>1.3100879607653528</v>
      </c>
      <c r="R204" s="18">
        <f t="shared" si="19"/>
        <v>1.2080646715806531E-2</v>
      </c>
      <c r="S204" s="18">
        <f t="shared" si="20"/>
        <v>0.59538572035344839</v>
      </c>
      <c r="T204" s="18">
        <f t="shared" si="21"/>
        <v>1.7384907532495919E-3</v>
      </c>
      <c r="U204" s="18">
        <f t="shared" si="22"/>
        <v>0.59803376158555788</v>
      </c>
      <c r="V204" s="18">
        <f t="shared" si="23"/>
        <v>7.3536775214574045E-4</v>
      </c>
    </row>
    <row r="205" spans="1:22" ht="15">
      <c r="A205" s="32" t="s">
        <v>220</v>
      </c>
      <c r="B205" s="18">
        <v>11.631900844746635</v>
      </c>
      <c r="C205" s="18">
        <v>11.864701285207804</v>
      </c>
      <c r="D205" s="18">
        <v>12.785909132535656</v>
      </c>
      <c r="E205" s="18">
        <v>12.407171775674996</v>
      </c>
      <c r="F205" s="18">
        <v>12.911483958708022</v>
      </c>
      <c r="G205" s="18">
        <v>13.398300718405059</v>
      </c>
      <c r="H205" s="18">
        <v>13.551011522050672</v>
      </c>
      <c r="I205" s="18">
        <v>12.636114808073035</v>
      </c>
      <c r="J205" s="18">
        <v>12.83932182133583</v>
      </c>
      <c r="K205" s="18">
        <v>16.167478200565853</v>
      </c>
      <c r="L205" s="18">
        <v>16.568711113977994</v>
      </c>
      <c r="M205" s="18">
        <v>18.905563361233579</v>
      </c>
      <c r="N205" s="18">
        <v>26.009669390557232</v>
      </c>
      <c r="O205" s="18">
        <v>21.872948139530834</v>
      </c>
      <c r="P205" s="18">
        <v>20.687547704459231</v>
      </c>
      <c r="Q205" s="18">
        <f t="shared" si="18"/>
        <v>1.0670969319815184</v>
      </c>
      <c r="R205" s="18">
        <f t="shared" si="19"/>
        <v>0.14832042138659157</v>
      </c>
      <c r="S205" s="18">
        <f t="shared" si="20"/>
        <v>1.3278047642002313</v>
      </c>
      <c r="T205" s="18">
        <f t="shared" si="21"/>
        <v>3.6514677219474975E-2</v>
      </c>
      <c r="U205" s="18">
        <f t="shared" si="22"/>
        <v>1.075626983731035</v>
      </c>
      <c r="V205" s="18">
        <f t="shared" si="23"/>
        <v>0.11097829318031133</v>
      </c>
    </row>
    <row r="206" spans="1:22" ht="15">
      <c r="A206" s="32" t="s">
        <v>221</v>
      </c>
      <c r="B206" s="18">
        <v>30.378632216468286</v>
      </c>
      <c r="C206" s="18">
        <v>30.682700420017014</v>
      </c>
      <c r="D206" s="18">
        <v>31.971151549957195</v>
      </c>
      <c r="E206" s="18">
        <v>31.215064454419366</v>
      </c>
      <c r="F206" s="18">
        <v>30.540524109598707</v>
      </c>
      <c r="G206" s="18">
        <v>31.521236789751125</v>
      </c>
      <c r="H206" s="18">
        <v>34.412026494421362</v>
      </c>
      <c r="I206" s="18">
        <v>32.416823424809742</v>
      </c>
      <c r="J206" s="18">
        <v>32.078034379722013</v>
      </c>
      <c r="K206" s="18">
        <v>40.262068403514647</v>
      </c>
      <c r="L206" s="18">
        <v>41.791859496948909</v>
      </c>
      <c r="M206" s="18">
        <v>45.875851825808063</v>
      </c>
      <c r="N206" s="18">
        <v>61.915477488096649</v>
      </c>
      <c r="O206" s="18">
        <v>51.398697351439097</v>
      </c>
      <c r="P206" s="18">
        <v>49.760353615963432</v>
      </c>
      <c r="Q206" s="18">
        <f t="shared" si="18"/>
        <v>1.0026264069960449</v>
      </c>
      <c r="R206" s="18">
        <f t="shared" si="19"/>
        <v>0.89284041064359554</v>
      </c>
      <c r="S206" s="18">
        <f t="shared" si="20"/>
        <v>1.2747190591934572</v>
      </c>
      <c r="T206" s="18">
        <f t="shared" si="21"/>
        <v>4.8033537537693842E-2</v>
      </c>
      <c r="U206" s="18">
        <f t="shared" si="22"/>
        <v>1.0631435370546269</v>
      </c>
      <c r="V206" s="18">
        <f t="shared" si="23"/>
        <v>8.9236375079976379E-2</v>
      </c>
    </row>
    <row r="207" spans="1:22" ht="15">
      <c r="A207" s="32" t="s">
        <v>223</v>
      </c>
      <c r="B207" s="18">
        <v>11.299447018525326</v>
      </c>
      <c r="C207" s="18">
        <v>12.294319523995107</v>
      </c>
      <c r="D207" s="18">
        <v>12.338047047840073</v>
      </c>
      <c r="E207" s="18">
        <v>13.112636233537202</v>
      </c>
      <c r="F207" s="18">
        <v>12.919311397548579</v>
      </c>
      <c r="G207" s="18">
        <v>13.049274321780048</v>
      </c>
      <c r="H207" s="18">
        <v>12.422025318893704</v>
      </c>
      <c r="I207" s="18">
        <v>12.032363485396523</v>
      </c>
      <c r="J207" s="18">
        <v>11.959233867429056</v>
      </c>
      <c r="K207" s="18">
        <v>15.337777898176689</v>
      </c>
      <c r="L207" s="18">
        <v>15.921050342672888</v>
      </c>
      <c r="M207" s="18">
        <v>17.264926740330537</v>
      </c>
      <c r="N207" s="18">
        <v>24.645980802118842</v>
      </c>
      <c r="O207" s="18">
        <v>20.311644790366216</v>
      </c>
      <c r="P207" s="18">
        <v>18.6562268893069</v>
      </c>
      <c r="Q207" s="18">
        <f t="shared" si="18"/>
        <v>1.0876495797960564</v>
      </c>
      <c r="R207" s="18">
        <f t="shared" si="19"/>
        <v>3.7926055046872569E-2</v>
      </c>
      <c r="S207" s="18">
        <f t="shared" si="20"/>
        <v>1.3109837131620277</v>
      </c>
      <c r="T207" s="18">
        <f t="shared" si="21"/>
        <v>5.5054038506300258E-2</v>
      </c>
      <c r="U207" s="18">
        <f t="shared" si="22"/>
        <v>1.0134089831048225</v>
      </c>
      <c r="V207" s="18">
        <f t="shared" si="23"/>
        <v>0.68529894282686676</v>
      </c>
    </row>
    <row r="208" spans="1:22" ht="15">
      <c r="A208" s="32" t="s">
        <v>226</v>
      </c>
      <c r="B208" s="18">
        <v>92.094224012689565</v>
      </c>
      <c r="C208" s="18">
        <v>100.10096179890546</v>
      </c>
      <c r="D208" s="18">
        <v>100.41759037129947</v>
      </c>
      <c r="E208" s="18">
        <v>106.54310459417971</v>
      </c>
      <c r="F208" s="18">
        <v>104.05797194692633</v>
      </c>
      <c r="G208" s="18">
        <v>105.94860000470193</v>
      </c>
      <c r="H208" s="18">
        <v>96.819397345820718</v>
      </c>
      <c r="I208" s="18">
        <v>88.406108803475959</v>
      </c>
      <c r="J208" s="18">
        <v>89.696066100240799</v>
      </c>
      <c r="K208" s="18">
        <v>128.55172709421694</v>
      </c>
      <c r="L208" s="18">
        <v>132.33467890277518</v>
      </c>
      <c r="M208" s="18">
        <v>139.08272488496348</v>
      </c>
      <c r="N208" s="18">
        <v>197.90325845489699</v>
      </c>
      <c r="O208" s="18">
        <v>168.99210160474524</v>
      </c>
      <c r="P208" s="18">
        <v>152.9872051964407</v>
      </c>
      <c r="Q208" s="18">
        <f t="shared" si="18"/>
        <v>1.0818040164724454</v>
      </c>
      <c r="R208" s="18">
        <f t="shared" si="19"/>
        <v>4.7585289833670795E-2</v>
      </c>
      <c r="S208" s="18">
        <f t="shared" si="20"/>
        <v>1.2998067228581143</v>
      </c>
      <c r="T208" s="18">
        <f t="shared" si="21"/>
        <v>4.1515045363491349E-2</v>
      </c>
      <c r="U208" s="18">
        <f t="shared" si="22"/>
        <v>0.93954056222651294</v>
      </c>
      <c r="V208" s="18">
        <f t="shared" si="23"/>
        <v>0.19340081521628372</v>
      </c>
    </row>
    <row r="209" spans="1:22" ht="15">
      <c r="A209" s="32" t="s">
        <v>227</v>
      </c>
      <c r="B209" s="18">
        <v>46.65957586431557</v>
      </c>
      <c r="C209" s="18">
        <v>50.977616558909098</v>
      </c>
      <c r="D209" s="18">
        <v>49.650002537436919</v>
      </c>
      <c r="E209" s="18">
        <v>53.208058800461927</v>
      </c>
      <c r="F209" s="18">
        <v>53.481429045906182</v>
      </c>
      <c r="G209" s="18">
        <v>53.658535503469189</v>
      </c>
      <c r="H209" s="18">
        <v>47.314445628116431</v>
      </c>
      <c r="I209" s="18">
        <v>42.716976639181858</v>
      </c>
      <c r="J209" s="18">
        <v>44.373727844162786</v>
      </c>
      <c r="K209" s="18">
        <v>61.114419291453281</v>
      </c>
      <c r="L209" s="18">
        <v>62.702151686503754</v>
      </c>
      <c r="M209" s="18">
        <v>66.376402990963172</v>
      </c>
      <c r="N209" s="18">
        <v>93.151977309321907</v>
      </c>
      <c r="O209" s="18">
        <v>80.605132339817118</v>
      </c>
      <c r="P209" s="18">
        <v>71.988168018470944</v>
      </c>
      <c r="Q209" s="18">
        <f t="shared" si="18"/>
        <v>1.0886759259191818</v>
      </c>
      <c r="R209" s="18">
        <f t="shared" si="19"/>
        <v>2.7489858225794379E-2</v>
      </c>
      <c r="S209" s="18">
        <f t="shared" si="20"/>
        <v>1.2920838900587761</v>
      </c>
      <c r="T209" s="18">
        <f t="shared" si="21"/>
        <v>4.3191923013921968E-2</v>
      </c>
      <c r="U209" s="18">
        <f t="shared" si="22"/>
        <v>0.91253791714452082</v>
      </c>
      <c r="V209" s="18">
        <f t="shared" si="23"/>
        <v>8.1500319341701974E-2</v>
      </c>
    </row>
    <row r="210" spans="1:22" ht="15">
      <c r="A210" s="32" t="s">
        <v>229</v>
      </c>
      <c r="B210" s="18">
        <v>20.867496461248187</v>
      </c>
      <c r="C210" s="18">
        <v>22.317925269439876</v>
      </c>
      <c r="D210" s="18">
        <v>23.669692821789695</v>
      </c>
      <c r="E210" s="18">
        <v>20.771189583825795</v>
      </c>
      <c r="F210" s="18">
        <v>20.082159483534475</v>
      </c>
      <c r="G210" s="18">
        <v>22.234898314788012</v>
      </c>
      <c r="H210" s="18">
        <v>23.054978477081974</v>
      </c>
      <c r="I210" s="18">
        <v>21.35351878703899</v>
      </c>
      <c r="J210" s="18">
        <v>21.605308005402865</v>
      </c>
      <c r="K210" s="18">
        <v>23.093446725831239</v>
      </c>
      <c r="L210" s="18">
        <v>23.209135976780473</v>
      </c>
      <c r="M210" s="18">
        <v>25.778733417349592</v>
      </c>
      <c r="N210" s="18">
        <v>30.99203173740894</v>
      </c>
      <c r="O210" s="18">
        <v>26.0495507612825</v>
      </c>
      <c r="P210" s="18">
        <v>24.951763481380841</v>
      </c>
      <c r="Q210" s="18">
        <f t="shared" si="18"/>
        <v>0.94365626032436634</v>
      </c>
      <c r="R210" s="18">
        <f t="shared" si="19"/>
        <v>0.28912859221826132</v>
      </c>
      <c r="S210" s="18">
        <f t="shared" si="20"/>
        <v>1.1375117768884084</v>
      </c>
      <c r="T210" s="18">
        <f t="shared" si="21"/>
        <v>0.18300249345078495</v>
      </c>
      <c r="U210" s="18">
        <f t="shared" si="22"/>
        <v>0.98741593236978831</v>
      </c>
      <c r="V210" s="18">
        <f t="shared" si="23"/>
        <v>0.78629506769545843</v>
      </c>
    </row>
    <row r="211" spans="1:22" ht="15">
      <c r="A211" s="32" t="s">
        <v>230</v>
      </c>
      <c r="B211" s="18">
        <v>26.469821401836338</v>
      </c>
      <c r="C211" s="18">
        <v>27.54036493149205</v>
      </c>
      <c r="D211" s="18">
        <v>30.135009937678657</v>
      </c>
      <c r="E211" s="18">
        <v>28.471874132811521</v>
      </c>
      <c r="F211" s="18">
        <v>27.34791779175092</v>
      </c>
      <c r="G211" s="18">
        <v>29.733215292898947</v>
      </c>
      <c r="H211" s="18">
        <v>28.433221310131341</v>
      </c>
      <c r="I211" s="18">
        <v>27.123427374121434</v>
      </c>
      <c r="J211" s="18">
        <v>27.509954795945575</v>
      </c>
      <c r="K211" s="18">
        <v>30.462656800745627</v>
      </c>
      <c r="L211" s="18">
        <v>30.401519404479401</v>
      </c>
      <c r="M211" s="18">
        <v>34.021443560409757</v>
      </c>
      <c r="N211" s="18">
        <v>43.923783004214172</v>
      </c>
      <c r="O211" s="18">
        <v>35.986834867508577</v>
      </c>
      <c r="P211" s="18">
        <v>33.868634334166863</v>
      </c>
      <c r="Q211" s="18">
        <f t="shared" si="18"/>
        <v>1.016730734597376</v>
      </c>
      <c r="R211" s="18">
        <f t="shared" si="19"/>
        <v>0.73402527673766083</v>
      </c>
      <c r="S211" s="18">
        <f t="shared" si="20"/>
        <v>1.1991200825469828</v>
      </c>
      <c r="T211" s="18">
        <f t="shared" si="21"/>
        <v>0.12777399507432982</v>
      </c>
      <c r="U211" s="18">
        <f t="shared" si="22"/>
        <v>0.98718176629673715</v>
      </c>
      <c r="V211" s="18">
        <f t="shared" si="23"/>
        <v>0.77121118958508794</v>
      </c>
    </row>
    <row r="212" spans="1:22" ht="15">
      <c r="A212" s="32" t="s">
        <v>236</v>
      </c>
      <c r="B212" s="18">
        <v>35.456696237804927</v>
      </c>
      <c r="C212" s="18">
        <v>39.674203465451505</v>
      </c>
      <c r="D212" s="18">
        <v>36.921290656615852</v>
      </c>
      <c r="E212" s="18">
        <v>42.134843851141007</v>
      </c>
      <c r="F212" s="18">
        <v>42.040679648300184</v>
      </c>
      <c r="G212" s="18">
        <v>40.047863803685146</v>
      </c>
      <c r="H212" s="18">
        <v>38.597834884622934</v>
      </c>
      <c r="I212" s="18">
        <v>33.868114459502692</v>
      </c>
      <c r="J212" s="18">
        <v>34.670593799581475</v>
      </c>
      <c r="K212" s="18">
        <v>50.719153249143289</v>
      </c>
      <c r="L212" s="18">
        <v>52.854778593495681</v>
      </c>
      <c r="M212" s="18">
        <v>52.356547864402899</v>
      </c>
      <c r="N212" s="18">
        <v>81.913191616385305</v>
      </c>
      <c r="O212" s="18">
        <v>71.132803868235271</v>
      </c>
      <c r="P212" s="18">
        <v>60.453966536554987</v>
      </c>
      <c r="Q212" s="18">
        <f t="shared" si="18"/>
        <v>1.1086207855836148</v>
      </c>
      <c r="R212" s="18">
        <f t="shared" si="19"/>
        <v>4.524427793456174E-2</v>
      </c>
      <c r="S212" s="18">
        <f t="shared" si="20"/>
        <v>1.369199674254153</v>
      </c>
      <c r="T212" s="18">
        <f t="shared" si="21"/>
        <v>3.6892536691860447E-2</v>
      </c>
      <c r="U212" s="18">
        <f t="shared" si="22"/>
        <v>0.95613073514781055</v>
      </c>
      <c r="V212" s="18">
        <f t="shared" si="23"/>
        <v>0.44022707282240597</v>
      </c>
    </row>
    <row r="213" spans="1:22" ht="15">
      <c r="A213" s="32" t="s">
        <v>237</v>
      </c>
      <c r="B213" s="18">
        <v>30.809512202103264</v>
      </c>
      <c r="C213" s="18">
        <v>34.519575146753191</v>
      </c>
      <c r="D213" s="18">
        <v>31.683053132901573</v>
      </c>
      <c r="E213" s="18">
        <v>36.486804866043215</v>
      </c>
      <c r="F213" s="18">
        <v>36.620549024603925</v>
      </c>
      <c r="G213" s="18">
        <v>34.658241316121867</v>
      </c>
      <c r="H213" s="18">
        <v>34.632740400385288</v>
      </c>
      <c r="I213" s="18">
        <v>30.268203831839852</v>
      </c>
      <c r="J213" s="18">
        <v>31.251634993775262</v>
      </c>
      <c r="K213" s="18">
        <v>44.982704034956122</v>
      </c>
      <c r="L213" s="18">
        <v>48.123349674130509</v>
      </c>
      <c r="M213" s="18">
        <v>46.304980936434923</v>
      </c>
      <c r="N213" s="18">
        <v>73.608103240707393</v>
      </c>
      <c r="O213" s="18">
        <v>63.813865926041757</v>
      </c>
      <c r="P213" s="18">
        <v>54.050767069107728</v>
      </c>
      <c r="Q213" s="18">
        <f t="shared" si="18"/>
        <v>1.1108464844875063</v>
      </c>
      <c r="R213" s="18">
        <f t="shared" si="19"/>
        <v>4.9488566640246083E-2</v>
      </c>
      <c r="S213" s="18">
        <f t="shared" si="20"/>
        <v>1.3734403214402062</v>
      </c>
      <c r="T213" s="18">
        <f t="shared" si="21"/>
        <v>3.8605407701639338E-2</v>
      </c>
      <c r="U213" s="18">
        <f t="shared" si="22"/>
        <v>0.99113965271264914</v>
      </c>
      <c r="V213" s="18">
        <f t="shared" si="23"/>
        <v>0.87665976380991117</v>
      </c>
    </row>
    <row r="214" spans="1:22" ht="15">
      <c r="A214" s="32" t="s">
        <v>238</v>
      </c>
      <c r="B214" s="18">
        <v>26.491418508758088</v>
      </c>
      <c r="C214" s="18">
        <v>29.642340898406626</v>
      </c>
      <c r="D214" s="18">
        <v>27.482814773980731</v>
      </c>
      <c r="E214" s="18">
        <v>31.010257661557635</v>
      </c>
      <c r="F214" s="18">
        <v>31.253892167303018</v>
      </c>
      <c r="G214" s="18">
        <v>29.253363899095071</v>
      </c>
      <c r="H214" s="18">
        <v>27.836303261317632</v>
      </c>
      <c r="I214" s="18">
        <v>24.26679003964971</v>
      </c>
      <c r="J214" s="18">
        <v>24.948917392439451</v>
      </c>
      <c r="K214" s="18">
        <v>36.022699819394887</v>
      </c>
      <c r="L214" s="18">
        <v>37.770660399141171</v>
      </c>
      <c r="M214" s="18">
        <v>37.118685561571965</v>
      </c>
      <c r="N214" s="18">
        <v>57.537137630858986</v>
      </c>
      <c r="O214" s="18">
        <v>50.163335214699487</v>
      </c>
      <c r="P214" s="18">
        <v>41.86353846194708</v>
      </c>
      <c r="Q214" s="18">
        <f t="shared" si="18"/>
        <v>1.0944901130449787</v>
      </c>
      <c r="R214" s="18">
        <f t="shared" si="19"/>
        <v>7.9029795229964978E-2</v>
      </c>
      <c r="S214" s="18">
        <f t="shared" si="20"/>
        <v>1.3484920439032215</v>
      </c>
      <c r="T214" s="18">
        <f t="shared" si="21"/>
        <v>4.7440569938472753E-2</v>
      </c>
      <c r="U214" s="18">
        <f t="shared" si="22"/>
        <v>0.92149207795194643</v>
      </c>
      <c r="V214" s="18">
        <f t="shared" si="23"/>
        <v>0.20223547693795318</v>
      </c>
    </row>
    <row r="215" spans="1:22" ht="15">
      <c r="A215" s="32" t="s">
        <v>239</v>
      </c>
      <c r="B215" s="18">
        <v>49.561288799622268</v>
      </c>
      <c r="C215" s="18">
        <v>54.640307485294599</v>
      </c>
      <c r="D215" s="18">
        <v>56.02255365276082</v>
      </c>
      <c r="E215" s="18">
        <v>58.406557047751157</v>
      </c>
      <c r="F215" s="18">
        <v>56.88529381835702</v>
      </c>
      <c r="G215" s="18">
        <v>59.712186700767099</v>
      </c>
      <c r="H215" s="18">
        <v>48.933543785880062</v>
      </c>
      <c r="I215" s="18">
        <v>45.66625356160273</v>
      </c>
      <c r="J215" s="18">
        <v>45.878356282502544</v>
      </c>
      <c r="K215" s="18">
        <v>58.180690108233975</v>
      </c>
      <c r="L215" s="18">
        <v>59.433629822754028</v>
      </c>
      <c r="M215" s="18">
        <v>63.514207050746691</v>
      </c>
      <c r="N215" s="18">
        <v>88.384046560298913</v>
      </c>
      <c r="O215" s="18">
        <v>72.170346577849656</v>
      </c>
      <c r="P215" s="18">
        <v>65.370600190437202</v>
      </c>
      <c r="Q215" s="18">
        <f t="shared" si="18"/>
        <v>1.0922450681432638</v>
      </c>
      <c r="R215" s="18">
        <f t="shared" si="19"/>
        <v>8.1511976278959286E-2</v>
      </c>
      <c r="S215" s="18">
        <f t="shared" si="20"/>
        <v>1.2473186697497318</v>
      </c>
      <c r="T215" s="18">
        <f t="shared" si="21"/>
        <v>0.10031422343571968</v>
      </c>
      <c r="U215" s="18">
        <f t="shared" si="22"/>
        <v>0.87676017432220466</v>
      </c>
      <c r="V215" s="18">
        <f t="shared" si="23"/>
        <v>4.1901965541417799E-2</v>
      </c>
    </row>
    <row r="216" spans="1:22" ht="15">
      <c r="A216" s="32" t="s">
        <v>241</v>
      </c>
      <c r="B216" s="18">
        <v>101.84328199498127</v>
      </c>
      <c r="C216" s="18">
        <v>110.3427584470588</v>
      </c>
      <c r="D216" s="18">
        <v>115.34345399228118</v>
      </c>
      <c r="E216" s="18">
        <v>121.48272592695351</v>
      </c>
      <c r="F216" s="18">
        <v>117.52751109792199</v>
      </c>
      <c r="G216" s="18">
        <v>122.93779930257156</v>
      </c>
      <c r="H216" s="18">
        <v>96.587843976227603</v>
      </c>
      <c r="I216" s="18">
        <v>91.234522943643682</v>
      </c>
      <c r="J216" s="18">
        <v>89.684182131508337</v>
      </c>
      <c r="K216" s="18">
        <v>112.7847938672182</v>
      </c>
      <c r="L216" s="18">
        <v>115.42802381624095</v>
      </c>
      <c r="M216" s="18">
        <v>123.11742903338612</v>
      </c>
      <c r="N216" s="18">
        <v>166.73245340783777</v>
      </c>
      <c r="O216" s="18">
        <v>138.63279906552552</v>
      </c>
      <c r="P216" s="18">
        <v>126.78274020717633</v>
      </c>
      <c r="Q216" s="18">
        <f t="shared" si="18"/>
        <v>1.1050853204917328</v>
      </c>
      <c r="R216" s="18">
        <f t="shared" si="19"/>
        <v>5.4450984252481079E-2</v>
      </c>
      <c r="S216" s="18">
        <f t="shared" si="20"/>
        <v>1.2300335559460935</v>
      </c>
      <c r="T216" s="18">
        <f t="shared" si="21"/>
        <v>9.2648491673574307E-2</v>
      </c>
      <c r="U216" s="18">
        <f t="shared" si="22"/>
        <v>0.84727193662562628</v>
      </c>
      <c r="V216" s="18">
        <f t="shared" si="23"/>
        <v>2.0161046921962075E-2</v>
      </c>
    </row>
    <row r="217" spans="1:22" ht="15">
      <c r="A217" s="32" t="s">
        <v>254</v>
      </c>
      <c r="B217" s="18">
        <v>11.554186664921707</v>
      </c>
      <c r="C217" s="18">
        <v>12.677998212815972</v>
      </c>
      <c r="D217" s="18">
        <v>12.487672354762541</v>
      </c>
      <c r="E217" s="18">
        <v>13.806995687316233</v>
      </c>
      <c r="F217" s="18">
        <v>12.844909531516418</v>
      </c>
      <c r="G217" s="18">
        <v>13.227221875940335</v>
      </c>
      <c r="H217" s="18">
        <v>13.027259852733073</v>
      </c>
      <c r="I217" s="18">
        <v>11.509999978853415</v>
      </c>
      <c r="J217" s="18">
        <v>11.881693078538589</v>
      </c>
      <c r="K217" s="18">
        <v>15.950710968150636</v>
      </c>
      <c r="L217" s="18">
        <v>16.080601420816382</v>
      </c>
      <c r="M217" s="18">
        <v>15.950936124381521</v>
      </c>
      <c r="N217" s="18">
        <v>24.13222839338852</v>
      </c>
      <c r="O217" s="18">
        <v>19.873425628159872</v>
      </c>
      <c r="P217" s="18">
        <v>16.947807664806056</v>
      </c>
      <c r="Q217" s="18">
        <f t="shared" si="18"/>
        <v>1.0860370954676957</v>
      </c>
      <c r="R217" s="18">
        <f t="shared" si="19"/>
        <v>7.7506372662434361E-2</v>
      </c>
      <c r="S217" s="18">
        <f t="shared" si="20"/>
        <v>1.2703335832500087</v>
      </c>
      <c r="T217" s="18">
        <f t="shared" si="21"/>
        <v>0.10693155377152642</v>
      </c>
      <c r="U217" s="18">
        <f t="shared" si="22"/>
        <v>0.99180540598320166</v>
      </c>
      <c r="V217" s="18">
        <f t="shared" si="23"/>
        <v>0.86969044609984802</v>
      </c>
    </row>
    <row r="218" spans="1:22" ht="15">
      <c r="A218" s="32" t="s">
        <v>255</v>
      </c>
      <c r="B218" s="18">
        <v>28.792661061454247</v>
      </c>
      <c r="C218" s="18">
        <v>31.296164697197614</v>
      </c>
      <c r="D218" s="18">
        <v>31.129160692368881</v>
      </c>
      <c r="E218" s="18">
        <v>34.151702251735152</v>
      </c>
      <c r="F218" s="18">
        <v>33.271311535851112</v>
      </c>
      <c r="G218" s="18">
        <v>33.697021022441781</v>
      </c>
      <c r="H218" s="18">
        <v>30.175291313893528</v>
      </c>
      <c r="I218" s="18">
        <v>27.39600154635642</v>
      </c>
      <c r="J218" s="18">
        <v>27.655428058581428</v>
      </c>
      <c r="K218" s="18">
        <v>36.229395038990802</v>
      </c>
      <c r="L218" s="18">
        <v>36.8746431590504</v>
      </c>
      <c r="M218" s="18">
        <v>36.874419044216175</v>
      </c>
      <c r="N218" s="18">
        <v>54.633075242288164</v>
      </c>
      <c r="O218" s="18">
        <v>45.143505385295356</v>
      </c>
      <c r="P218" s="18">
        <v>38.736267018901614</v>
      </c>
      <c r="Q218" s="18">
        <f t="shared" si="18"/>
        <v>1.108553682713926</v>
      </c>
      <c r="R218" s="18">
        <f t="shared" si="19"/>
        <v>1.759714163314699E-2</v>
      </c>
      <c r="S218" s="18">
        <f t="shared" si="20"/>
        <v>1.2594543615153011</v>
      </c>
      <c r="T218" s="18">
        <f t="shared" si="21"/>
        <v>0.10875270258462137</v>
      </c>
      <c r="U218" s="18">
        <f t="shared" si="22"/>
        <v>0.93431925253681891</v>
      </c>
      <c r="V218" s="18">
        <f t="shared" si="23"/>
        <v>0.17124197733346672</v>
      </c>
    </row>
    <row r="219" spans="1:22" ht="15">
      <c r="A219" s="32" t="s">
        <v>263</v>
      </c>
      <c r="B219" s="18">
        <v>0.12037731726861763</v>
      </c>
      <c r="C219" s="18">
        <v>0.13448078584815149</v>
      </c>
      <c r="D219" s="18">
        <v>0.14210602272362269</v>
      </c>
      <c r="E219" s="18">
        <v>0.14436505308090672</v>
      </c>
      <c r="F219" s="18">
        <v>0.13413758349995325</v>
      </c>
      <c r="G219" s="18">
        <v>0.11133702446115508</v>
      </c>
      <c r="H219" s="18">
        <v>0.21127609711454137</v>
      </c>
      <c r="I219" s="18">
        <v>0.19353047522975558</v>
      </c>
      <c r="J219" s="18">
        <v>0.15381732578815002</v>
      </c>
      <c r="K219" s="18">
        <v>9.1159014574597963E-2</v>
      </c>
      <c r="L219" s="18">
        <v>0.12179634441163942</v>
      </c>
      <c r="M219" s="18">
        <v>0.13853357868598221</v>
      </c>
      <c r="N219" s="18">
        <v>0.12568743468233803</v>
      </c>
      <c r="O219" s="18">
        <v>0.11067833177226698</v>
      </c>
      <c r="P219" s="18">
        <v>9.817600923312178E-2</v>
      </c>
      <c r="Q219" s="18">
        <f t="shared" si="18"/>
        <v>0.98205262305934105</v>
      </c>
      <c r="R219" s="18">
        <f t="shared" si="19"/>
        <v>0.84846949413924344</v>
      </c>
      <c r="S219" s="18">
        <f t="shared" si="20"/>
        <v>0.95178465047370331</v>
      </c>
      <c r="T219" s="18">
        <f t="shared" si="21"/>
        <v>0.74168891405838844</v>
      </c>
      <c r="U219" s="18">
        <f t="shared" si="22"/>
        <v>1.4072402561561801</v>
      </c>
      <c r="V219" s="18">
        <f t="shared" si="23"/>
        <v>4.1116649387686638E-2</v>
      </c>
    </row>
    <row r="220" spans="1:22" ht="15">
      <c r="A220" s="32" t="s">
        <v>264</v>
      </c>
      <c r="B220" s="18">
        <v>9.2849857216750042E-2</v>
      </c>
      <c r="C220" s="18">
        <v>0.11137925307345223</v>
      </c>
      <c r="D220" s="18">
        <v>8.7105415831186001E-2</v>
      </c>
      <c r="E220" s="18">
        <v>8.4940565582541497E-2</v>
      </c>
      <c r="F220" s="18">
        <v>8.5854644967414795E-2</v>
      </c>
      <c r="G220" s="18">
        <v>9.4404851444106985E-2</v>
      </c>
      <c r="H220" s="18">
        <v>0.14979017411526283</v>
      </c>
      <c r="I220" s="18">
        <v>0.1111112466798741</v>
      </c>
      <c r="J220" s="18">
        <v>0.15938003455637917</v>
      </c>
      <c r="K220" s="18">
        <v>9.4662323381308019E-2</v>
      </c>
      <c r="L220" s="18">
        <v>8.2975092777806819E-2</v>
      </c>
      <c r="M220" s="18">
        <v>0.10316330327679529</v>
      </c>
      <c r="N220" s="18">
        <v>0.1080992249727966</v>
      </c>
      <c r="O220" s="18">
        <v>0.11387756779046039</v>
      </c>
      <c r="P220" s="18">
        <v>8.9994675130361496E-2</v>
      </c>
      <c r="Q220" s="18">
        <f t="shared" si="18"/>
        <v>0.91029396867147927</v>
      </c>
      <c r="R220" s="18">
        <f t="shared" si="19"/>
        <v>0.33310781641388332</v>
      </c>
      <c r="S220" s="18">
        <f t="shared" si="20"/>
        <v>1.1110066545425032</v>
      </c>
      <c r="T220" s="18">
        <f t="shared" si="21"/>
        <v>0.32525968897217161</v>
      </c>
      <c r="U220" s="18">
        <f t="shared" si="22"/>
        <v>1.4426077847580634</v>
      </c>
      <c r="V220" s="18">
        <f t="shared" si="23"/>
        <v>5.9449330690671702E-2</v>
      </c>
    </row>
    <row r="221" spans="1:22" ht="15">
      <c r="A221" s="32" t="s">
        <v>265</v>
      </c>
      <c r="B221" s="18">
        <v>0.29536699097454217</v>
      </c>
      <c r="C221" s="18">
        <v>0.35548252144184789</v>
      </c>
      <c r="D221" s="18">
        <v>0.33600217144580796</v>
      </c>
      <c r="E221" s="18">
        <v>0.34027088847138004</v>
      </c>
      <c r="F221" s="18">
        <v>0.34012281614730194</v>
      </c>
      <c r="G221" s="18">
        <v>0.28992352854662484</v>
      </c>
      <c r="H221" s="18">
        <v>0.56168979201924396</v>
      </c>
      <c r="I221" s="18">
        <v>0.45710323001214187</v>
      </c>
      <c r="J221" s="18">
        <v>0.53410432521616991</v>
      </c>
      <c r="K221" s="18">
        <v>0.35186357827393011</v>
      </c>
      <c r="L221" s="18">
        <v>0.37520099793357975</v>
      </c>
      <c r="M221" s="18">
        <v>0.37577138746683325</v>
      </c>
      <c r="N221" s="18">
        <v>0.50258911580963206</v>
      </c>
      <c r="O221" s="18">
        <v>0.42580307956433172</v>
      </c>
      <c r="P221" s="18">
        <v>0.4068037829393728</v>
      </c>
      <c r="Q221" s="18">
        <f t="shared" si="18"/>
        <v>0.98324525258731799</v>
      </c>
      <c r="R221" s="18">
        <f t="shared" si="19"/>
        <v>0.83223586596576848</v>
      </c>
      <c r="S221" s="18">
        <f t="shared" si="20"/>
        <v>1.2106931785800985</v>
      </c>
      <c r="T221" s="18">
        <f t="shared" si="21"/>
        <v>6.3007284724873117E-2</v>
      </c>
      <c r="U221" s="18">
        <f t="shared" si="22"/>
        <v>1.5735873714782043</v>
      </c>
      <c r="V221" s="18">
        <f t="shared" si="23"/>
        <v>6.3085906935498202E-3</v>
      </c>
    </row>
    <row r="222" spans="1:22" ht="15">
      <c r="A222" s="32" t="s">
        <v>266</v>
      </c>
      <c r="B222" s="18">
        <v>0.20959815242065177</v>
      </c>
      <c r="C222" s="18">
        <v>0.23971134198537239</v>
      </c>
      <c r="D222" s="18">
        <v>0.21375043846062214</v>
      </c>
      <c r="E222" s="18">
        <v>0.23998676762891749</v>
      </c>
      <c r="F222" s="18">
        <v>0.25822308764671559</v>
      </c>
      <c r="G222" s="18">
        <v>0.2343348850566935</v>
      </c>
      <c r="H222" s="18">
        <v>0.308737826124036</v>
      </c>
      <c r="I222" s="18">
        <v>0.33286491621396996</v>
      </c>
      <c r="J222" s="18">
        <v>0.3477535814804984</v>
      </c>
      <c r="K222" s="18">
        <v>0.16458252831522771</v>
      </c>
      <c r="L222" s="18">
        <v>0.16132860798015747</v>
      </c>
      <c r="M222" s="18">
        <v>0.16234049482678153</v>
      </c>
      <c r="N222" s="18">
        <v>0.22270367819432879</v>
      </c>
      <c r="O222" s="18">
        <v>0.19568660311283873</v>
      </c>
      <c r="P222" s="18">
        <v>0.19730940862720536</v>
      </c>
      <c r="Q222" s="18">
        <f t="shared" si="18"/>
        <v>1.1047941581468699</v>
      </c>
      <c r="R222" s="18">
        <f t="shared" si="19"/>
        <v>0.12261637860407301</v>
      </c>
      <c r="S222" s="18">
        <f t="shared" si="20"/>
        <v>1.2610294583538566</v>
      </c>
      <c r="T222" s="18">
        <f t="shared" si="21"/>
        <v>8.4777134497413999E-3</v>
      </c>
      <c r="U222" s="18">
        <f t="shared" si="22"/>
        <v>1.4921069344986078</v>
      </c>
      <c r="V222" s="18">
        <f t="shared" si="23"/>
        <v>1.8094689114332226E-3</v>
      </c>
    </row>
    <row r="223" spans="1:22" ht="15">
      <c r="A223" s="32" t="s">
        <v>704</v>
      </c>
      <c r="B223" s="18">
        <f>SUM(B91:B105)</f>
        <v>6259.3038258011056</v>
      </c>
      <c r="C223" s="18">
        <f t="shared" ref="C223:P223" si="24">SUM(C91:C105)</f>
        <v>6492.132215717852</v>
      </c>
      <c r="D223" s="18">
        <f t="shared" si="24"/>
        <v>5914.054464234594</v>
      </c>
      <c r="E223" s="18">
        <f t="shared" si="24"/>
        <v>4893.1182446072635</v>
      </c>
      <c r="F223" s="18">
        <f t="shared" si="24"/>
        <v>5098.3754954982132</v>
      </c>
      <c r="G223" s="18">
        <f t="shared" si="24"/>
        <v>3996.8054740502384</v>
      </c>
      <c r="H223" s="18">
        <f t="shared" si="24"/>
        <v>4523.2932325995471</v>
      </c>
      <c r="I223" s="18">
        <f t="shared" si="24"/>
        <v>4392.7321687446347</v>
      </c>
      <c r="J223" s="18">
        <f t="shared" si="24"/>
        <v>4298.8371607979507</v>
      </c>
      <c r="K223" s="18">
        <f t="shared" si="24"/>
        <v>876.74497118390286</v>
      </c>
      <c r="L223" s="18">
        <f t="shared" si="24"/>
        <v>949.24779874315868</v>
      </c>
      <c r="M223" s="18">
        <f t="shared" si="24"/>
        <v>831.1385068025337</v>
      </c>
      <c r="N223" s="18">
        <f t="shared" si="24"/>
        <v>856.88987518081228</v>
      </c>
      <c r="O223" s="18">
        <f t="shared" si="24"/>
        <v>929.50910276972127</v>
      </c>
      <c r="P223" s="18">
        <f t="shared" si="24"/>
        <v>765.3882416091659</v>
      </c>
      <c r="Q223" s="18">
        <f t="shared" si="18"/>
        <v>0.74942039213188028</v>
      </c>
      <c r="R223" s="18">
        <f t="shared" si="19"/>
        <v>1.4507846549807017E-2</v>
      </c>
      <c r="S223" s="18">
        <f t="shared" si="20"/>
        <v>0.96035421430154055</v>
      </c>
      <c r="T223" s="18">
        <f t="shared" si="21"/>
        <v>0.58147556816140589</v>
      </c>
      <c r="U223" s="18">
        <f t="shared" si="22"/>
        <v>0.70798367490362546</v>
      </c>
      <c r="V223" s="18">
        <f t="shared" si="23"/>
        <v>5.4317776974090626E-4</v>
      </c>
    </row>
    <row r="224" spans="1:22" ht="15">
      <c r="A224" s="32" t="s">
        <v>705</v>
      </c>
      <c r="B224" s="18">
        <f>SUM(B106:B108)</f>
        <v>924.75369833691468</v>
      </c>
      <c r="C224" s="18">
        <f t="shared" ref="C224:P224" si="25">SUM(C106:C108)</f>
        <v>954.21849782078334</v>
      </c>
      <c r="D224" s="18">
        <f t="shared" si="25"/>
        <v>892.75085404452489</v>
      </c>
      <c r="E224" s="18">
        <f t="shared" si="25"/>
        <v>3529.864213573047</v>
      </c>
      <c r="F224" s="18">
        <f t="shared" si="25"/>
        <v>3460.052922042747</v>
      </c>
      <c r="G224" s="18">
        <f t="shared" si="25"/>
        <v>2998.2727360765343</v>
      </c>
      <c r="H224" s="18">
        <f t="shared" si="25"/>
        <v>726.80167852676789</v>
      </c>
      <c r="I224" s="18">
        <f t="shared" si="25"/>
        <v>712.15733220679749</v>
      </c>
      <c r="J224" s="18">
        <f t="shared" si="25"/>
        <v>692.50330255531912</v>
      </c>
      <c r="K224" s="18">
        <f t="shared" si="25"/>
        <v>204.18177104099038</v>
      </c>
      <c r="L224" s="18">
        <f t="shared" si="25"/>
        <v>205.82818625886543</v>
      </c>
      <c r="M224" s="18">
        <f t="shared" si="25"/>
        <v>200.13569539045082</v>
      </c>
      <c r="N224" s="18">
        <f t="shared" si="25"/>
        <v>269.40515880392866</v>
      </c>
      <c r="O224" s="18">
        <f t="shared" si="25"/>
        <v>270.93913912523254</v>
      </c>
      <c r="P224" s="18">
        <f t="shared" si="25"/>
        <v>238.52946935525046</v>
      </c>
      <c r="Q224" s="18">
        <f t="shared" si="18"/>
        <v>3.6036031345063844</v>
      </c>
      <c r="R224" s="18">
        <f t="shared" si="19"/>
        <v>1.3733779213407341E-4</v>
      </c>
      <c r="S224" s="18">
        <f t="shared" si="20"/>
        <v>1.2765374363484108</v>
      </c>
      <c r="T224" s="18">
        <f t="shared" si="21"/>
        <v>6.2522702414157909E-3</v>
      </c>
      <c r="U224" s="18">
        <f t="shared" si="22"/>
        <v>0.76900262929709906</v>
      </c>
      <c r="V224" s="18">
        <f t="shared" si="23"/>
        <v>4.6650842190755878E-4</v>
      </c>
    </row>
    <row r="225" spans="1:22" ht="15">
      <c r="A225" s="32" t="s">
        <v>706</v>
      </c>
      <c r="B225" s="18">
        <f>SUM(B91:B108)</f>
        <v>7184.0575241380211</v>
      </c>
      <c r="C225" s="18">
        <f t="shared" ref="C225:P225" si="26">SUM(C91:C108)</f>
        <v>7446.3507135386353</v>
      </c>
      <c r="D225" s="18">
        <f t="shared" si="26"/>
        <v>6806.8053182791191</v>
      </c>
      <c r="E225" s="18">
        <f t="shared" si="26"/>
        <v>8422.9824581803095</v>
      </c>
      <c r="F225" s="18">
        <f t="shared" si="26"/>
        <v>8558.4284175409612</v>
      </c>
      <c r="G225" s="18">
        <f t="shared" si="26"/>
        <v>6995.0782101267723</v>
      </c>
      <c r="H225" s="18">
        <f t="shared" si="26"/>
        <v>5250.0949111263153</v>
      </c>
      <c r="I225" s="18">
        <f t="shared" si="26"/>
        <v>5104.8895009514326</v>
      </c>
      <c r="J225" s="18">
        <f t="shared" si="26"/>
        <v>4991.3404633532709</v>
      </c>
      <c r="K225" s="18">
        <f t="shared" si="26"/>
        <v>1080.9267422248931</v>
      </c>
      <c r="L225" s="18">
        <f t="shared" si="26"/>
        <v>1155.075985002024</v>
      </c>
      <c r="M225" s="18">
        <f t="shared" si="26"/>
        <v>1031.2742021929846</v>
      </c>
      <c r="N225" s="18">
        <f t="shared" si="26"/>
        <v>1126.2950339847409</v>
      </c>
      <c r="O225" s="18">
        <f t="shared" si="26"/>
        <v>1200.4482418949538</v>
      </c>
      <c r="P225" s="18">
        <f t="shared" si="26"/>
        <v>1003.9177109644163</v>
      </c>
      <c r="Q225" s="18">
        <f t="shared" si="18"/>
        <v>1.1184517532217613</v>
      </c>
      <c r="R225" s="18">
        <f t="shared" si="19"/>
        <v>0.18774184330534441</v>
      </c>
      <c r="S225" s="18">
        <f t="shared" si="20"/>
        <v>1.0193996587352216</v>
      </c>
      <c r="T225" s="18">
        <f t="shared" si="21"/>
        <v>0.77042205250585383</v>
      </c>
      <c r="U225" s="18">
        <f t="shared" si="22"/>
        <v>0.71587311640917251</v>
      </c>
      <c r="V225" s="18">
        <f t="shared" si="23"/>
        <v>5.3173366131260835E-4</v>
      </c>
    </row>
    <row r="226" spans="1:22" ht="15">
      <c r="A226" s="32" t="s">
        <v>707</v>
      </c>
      <c r="B226" s="18">
        <f>SUM(B91:B93,B95:B96)</f>
        <v>2170.4162141830102</v>
      </c>
      <c r="C226" s="18">
        <f t="shared" ref="C226:P226" si="27">SUM(C91:C93,C95:C96)</f>
        <v>2262.4198768357332</v>
      </c>
      <c r="D226" s="18">
        <f t="shared" si="27"/>
        <v>2085.8323239274796</v>
      </c>
      <c r="E226" s="18">
        <f t="shared" si="27"/>
        <v>2376.6061875789278</v>
      </c>
      <c r="F226" s="18">
        <f t="shared" si="27"/>
        <v>2409.9657402049747</v>
      </c>
      <c r="G226" s="18">
        <f t="shared" si="27"/>
        <v>2005.1562256755308</v>
      </c>
      <c r="H226" s="18">
        <f t="shared" si="27"/>
        <v>1540.702156836333</v>
      </c>
      <c r="I226" s="18">
        <f t="shared" si="27"/>
        <v>1491.9500288823369</v>
      </c>
      <c r="J226" s="18">
        <f t="shared" si="27"/>
        <v>1466.8786395110947</v>
      </c>
      <c r="K226" s="18">
        <f t="shared" si="27"/>
        <v>331.07076119327058</v>
      </c>
      <c r="L226" s="18">
        <f t="shared" si="27"/>
        <v>356.71680573892843</v>
      </c>
      <c r="M226" s="18">
        <f t="shared" si="27"/>
        <v>330.89435049372202</v>
      </c>
      <c r="N226" s="18">
        <f t="shared" si="27"/>
        <v>431.93911955006377</v>
      </c>
      <c r="O226" s="18">
        <f t="shared" si="27"/>
        <v>452.73015878847463</v>
      </c>
      <c r="P226" s="18">
        <f t="shared" si="27"/>
        <v>389.8224332832151</v>
      </c>
      <c r="Q226" s="18">
        <f t="shared" si="18"/>
        <v>1.0418888829944364</v>
      </c>
      <c r="R226" s="18">
        <f t="shared" si="19"/>
        <v>0.54940937596709893</v>
      </c>
      <c r="S226" s="18">
        <f t="shared" si="20"/>
        <v>1.251118420598091</v>
      </c>
      <c r="T226" s="18">
        <f t="shared" si="21"/>
        <v>1.3910465207986984E-2</v>
      </c>
      <c r="U226" s="18">
        <f t="shared" si="22"/>
        <v>0.69025306071913217</v>
      </c>
      <c r="V226" s="18">
        <f t="shared" si="23"/>
        <v>2.6353595441860845E-4</v>
      </c>
    </row>
    <row r="227" spans="1:22" ht="15">
      <c r="A227" s="32" t="s">
        <v>708</v>
      </c>
      <c r="B227" s="18">
        <f>SUM(B94,B97:B105)</f>
        <v>4088.8876116180968</v>
      </c>
      <c r="C227" s="18">
        <f t="shared" ref="C227:P227" si="28">SUM(C94,C97:C105)</f>
        <v>4229.7123388821183</v>
      </c>
      <c r="D227" s="18">
        <f t="shared" si="28"/>
        <v>3828.222140307113</v>
      </c>
      <c r="E227" s="18">
        <f t="shared" si="28"/>
        <v>2516.5120570283366</v>
      </c>
      <c r="F227" s="18">
        <f t="shared" si="28"/>
        <v>2688.409755293239</v>
      </c>
      <c r="G227" s="18">
        <f t="shared" si="28"/>
        <v>1991.6492483747081</v>
      </c>
      <c r="H227" s="18">
        <f t="shared" si="28"/>
        <v>2982.5910757632137</v>
      </c>
      <c r="I227" s="18">
        <f t="shared" si="28"/>
        <v>2900.7821398622968</v>
      </c>
      <c r="J227" s="18">
        <f t="shared" si="28"/>
        <v>2831.9585212868569</v>
      </c>
      <c r="K227" s="18">
        <f t="shared" si="28"/>
        <v>545.67420999063222</v>
      </c>
      <c r="L227" s="18">
        <f t="shared" si="28"/>
        <v>592.53099300423025</v>
      </c>
      <c r="M227" s="18">
        <f t="shared" si="28"/>
        <v>500.24415630881168</v>
      </c>
      <c r="N227" s="18">
        <f t="shared" si="28"/>
        <v>424.95075563074852</v>
      </c>
      <c r="O227" s="18">
        <f t="shared" si="28"/>
        <v>476.77894398124664</v>
      </c>
      <c r="P227" s="18">
        <f t="shared" si="28"/>
        <v>375.56580832595074</v>
      </c>
      <c r="Q227" s="18">
        <f t="shared" si="18"/>
        <v>0.59246533841494431</v>
      </c>
      <c r="R227" s="18">
        <f t="shared" si="19"/>
        <v>2.3559749450445928E-3</v>
      </c>
      <c r="S227" s="18">
        <f t="shared" si="20"/>
        <v>0.77957582313119811</v>
      </c>
      <c r="T227" s="18">
        <f t="shared" si="21"/>
        <v>3.8236748860915548E-2</v>
      </c>
      <c r="U227" s="18">
        <f t="shared" si="22"/>
        <v>0.71749892043846597</v>
      </c>
      <c r="V227" s="18">
        <f t="shared" si="23"/>
        <v>8.0165822831267152E-4</v>
      </c>
    </row>
    <row r="228" spans="1:22" ht="15">
      <c r="A228" s="32" t="s">
        <v>709</v>
      </c>
      <c r="B228" s="18">
        <f>SUM(B136:B138)</f>
        <v>4067.4390846794799</v>
      </c>
      <c r="C228" s="18">
        <f t="shared" ref="C228:P228" si="29">SUM(C136:C138)</f>
        <v>4171.0142540839543</v>
      </c>
      <c r="D228" s="18">
        <f t="shared" si="29"/>
        <v>4075.8051005056427</v>
      </c>
      <c r="E228" s="18">
        <f t="shared" si="29"/>
        <v>4127.5164758622868</v>
      </c>
      <c r="F228" s="18">
        <f t="shared" si="29"/>
        <v>4154.6631448304197</v>
      </c>
      <c r="G228" s="18">
        <f t="shared" si="29"/>
        <v>3831.7074341892308</v>
      </c>
      <c r="H228" s="18">
        <f t="shared" si="29"/>
        <v>4368.0042540148679</v>
      </c>
      <c r="I228" s="18">
        <f t="shared" si="29"/>
        <v>4337.8549794704395</v>
      </c>
      <c r="J228" s="18">
        <f t="shared" si="29"/>
        <v>3964.8524774289162</v>
      </c>
      <c r="K228" s="18">
        <f t="shared" si="29"/>
        <v>3347.9639363090846</v>
      </c>
      <c r="L228" s="18">
        <f t="shared" si="29"/>
        <v>3114.9951000433152</v>
      </c>
      <c r="M228" s="18">
        <f t="shared" si="29"/>
        <v>3360.8139079479606</v>
      </c>
      <c r="N228" s="18">
        <f t="shared" si="29"/>
        <v>3399.7739276920356</v>
      </c>
      <c r="O228" s="18">
        <f t="shared" si="29"/>
        <v>3093.8174341920808</v>
      </c>
      <c r="P228" s="18">
        <f t="shared" si="29"/>
        <v>3311.0640284373894</v>
      </c>
      <c r="Q228" s="18">
        <f t="shared" si="18"/>
        <v>0.98372850583124249</v>
      </c>
      <c r="R228" s="18">
        <f t="shared" si="19"/>
        <v>0.57190723066277638</v>
      </c>
      <c r="S228" s="18">
        <f t="shared" si="20"/>
        <v>0.99805394993479091</v>
      </c>
      <c r="T228" s="18">
        <f t="shared" si="21"/>
        <v>0.96052398293276964</v>
      </c>
      <c r="U228" s="18">
        <f t="shared" si="22"/>
        <v>1.0289463854768914</v>
      </c>
      <c r="V228" s="18">
        <f t="shared" si="23"/>
        <v>0.42482632695656608</v>
      </c>
    </row>
    <row r="229" spans="1:22" ht="15">
      <c r="A229" s="32" t="s">
        <v>710</v>
      </c>
      <c r="B229" s="18">
        <f>SUM(B140:B144)</f>
        <v>416.06399741919324</v>
      </c>
      <c r="C229" s="18">
        <f t="shared" ref="C229:P229" si="30">SUM(C140:C144)</f>
        <v>425.56479414760003</v>
      </c>
      <c r="D229" s="18">
        <f t="shared" si="30"/>
        <v>407.46381358533637</v>
      </c>
      <c r="E229" s="18">
        <f t="shared" si="30"/>
        <v>403.63185976926542</v>
      </c>
      <c r="F229" s="18">
        <f t="shared" si="30"/>
        <v>403.20633892575745</v>
      </c>
      <c r="G229" s="18">
        <f t="shared" si="30"/>
        <v>381.95808971989669</v>
      </c>
      <c r="H229" s="18">
        <f t="shared" si="30"/>
        <v>492.15156821882618</v>
      </c>
      <c r="I229" s="18">
        <f t="shared" si="30"/>
        <v>491.98941144031653</v>
      </c>
      <c r="J229" s="18">
        <f t="shared" si="30"/>
        <v>444.14880676859883</v>
      </c>
      <c r="K229" s="18">
        <f t="shared" si="30"/>
        <v>305.04883170787139</v>
      </c>
      <c r="L229" s="18">
        <f t="shared" si="30"/>
        <v>292.65064985122478</v>
      </c>
      <c r="M229" s="18">
        <f t="shared" si="30"/>
        <v>296.79174038593487</v>
      </c>
      <c r="N229" s="18">
        <f t="shared" si="30"/>
        <v>338.08084740800757</v>
      </c>
      <c r="O229" s="18">
        <f t="shared" si="30"/>
        <v>311.76465094077037</v>
      </c>
      <c r="P229" s="18">
        <f t="shared" si="30"/>
        <v>329.37523175188556</v>
      </c>
      <c r="Q229" s="18">
        <f t="shared" si="18"/>
        <v>0.9517279051300872</v>
      </c>
      <c r="R229" s="18">
        <f t="shared" si="19"/>
        <v>8.5894322583707591E-2</v>
      </c>
      <c r="S229" s="18">
        <f t="shared" si="20"/>
        <v>1.0947236888154053</v>
      </c>
      <c r="T229" s="18">
        <f t="shared" si="21"/>
        <v>2.9899435915535871E-2</v>
      </c>
      <c r="U229" s="18">
        <f t="shared" si="22"/>
        <v>1.1434618862816717</v>
      </c>
      <c r="V229" s="18">
        <f t="shared" si="23"/>
        <v>2.3715377880405234E-2</v>
      </c>
    </row>
    <row r="230" spans="1:22" ht="15">
      <c r="A230" s="32" t="s">
        <v>347</v>
      </c>
      <c r="B230" s="18">
        <f>SUM(B155:B166)</f>
        <v>1492.1346568270142</v>
      </c>
      <c r="C230" s="18">
        <f t="shared" ref="C230:P230" si="31">SUM(C155:C166)</f>
        <v>1590.520390617068</v>
      </c>
      <c r="D230" s="18">
        <f t="shared" si="31"/>
        <v>1476.7306062811085</v>
      </c>
      <c r="E230" s="18">
        <f t="shared" si="31"/>
        <v>1395.3376584488467</v>
      </c>
      <c r="F230" s="18">
        <f t="shared" si="31"/>
        <v>1410.3061865835552</v>
      </c>
      <c r="G230" s="18">
        <f t="shared" si="31"/>
        <v>1282.7200084813949</v>
      </c>
      <c r="H230" s="18">
        <f t="shared" si="31"/>
        <v>2105.78591483832</v>
      </c>
      <c r="I230" s="18">
        <f t="shared" si="31"/>
        <v>1968.0122702005347</v>
      </c>
      <c r="J230" s="18">
        <f t="shared" si="31"/>
        <v>1911.5030469624089</v>
      </c>
      <c r="K230" s="18">
        <f t="shared" si="31"/>
        <v>1887.3550741259392</v>
      </c>
      <c r="L230" s="18">
        <f t="shared" si="31"/>
        <v>1842.4682290215542</v>
      </c>
      <c r="M230" s="18">
        <f t="shared" si="31"/>
        <v>1867.3369392933025</v>
      </c>
      <c r="N230" s="18">
        <f t="shared" si="31"/>
        <v>2111.8087352402645</v>
      </c>
      <c r="O230" s="18">
        <f t="shared" si="31"/>
        <v>1925.4691606041927</v>
      </c>
      <c r="P230" s="18">
        <f t="shared" si="31"/>
        <v>1743.155142648387</v>
      </c>
      <c r="Q230" s="18">
        <f t="shared" si="18"/>
        <v>0.8966918273678931</v>
      </c>
      <c r="R230" s="18">
        <f t="shared" si="19"/>
        <v>4.3254495104094383E-2</v>
      </c>
      <c r="S230" s="18">
        <f t="shared" si="20"/>
        <v>1.0327438894213483</v>
      </c>
      <c r="T230" s="18">
        <f t="shared" si="21"/>
        <v>0.59928145193025317</v>
      </c>
      <c r="U230" s="18">
        <f t="shared" si="22"/>
        <v>1.3127429190182776</v>
      </c>
      <c r="V230" s="18">
        <f t="shared" si="23"/>
        <v>2.1820754083925727E-3</v>
      </c>
    </row>
    <row r="231" spans="1:22" ht="15">
      <c r="A231" s="32" t="s">
        <v>711</v>
      </c>
      <c r="B231" s="18">
        <f>SUM(B91:B116)</f>
        <v>8018.4374564240879</v>
      </c>
      <c r="C231" s="18">
        <f t="shared" ref="C231:P231" si="32">SUM(C91:C116)</f>
        <v>8317.6595333250916</v>
      </c>
      <c r="D231" s="18">
        <f t="shared" si="32"/>
        <v>7597.1766824667775</v>
      </c>
      <c r="E231" s="18">
        <f t="shared" si="32"/>
        <v>9519.6623078268331</v>
      </c>
      <c r="F231" s="18">
        <f t="shared" si="32"/>
        <v>9749.1603898842513</v>
      </c>
      <c r="G231" s="18">
        <f t="shared" si="32"/>
        <v>7860.2996050460479</v>
      </c>
      <c r="H231" s="18">
        <f t="shared" si="32"/>
        <v>6003.605651950159</v>
      </c>
      <c r="I231" s="18">
        <f t="shared" si="32"/>
        <v>5797.8227129846373</v>
      </c>
      <c r="J231" s="18">
        <f t="shared" si="32"/>
        <v>5689.2014316438608</v>
      </c>
      <c r="K231" s="18">
        <f t="shared" si="32"/>
        <v>1427.8525367746377</v>
      </c>
      <c r="L231" s="18">
        <f t="shared" si="32"/>
        <v>1570.8587324821128</v>
      </c>
      <c r="M231" s="18">
        <f t="shared" si="32"/>
        <v>1334.6740434519888</v>
      </c>
      <c r="N231" s="18">
        <f t="shared" si="32"/>
        <v>1452.012034106451</v>
      </c>
      <c r="O231" s="18">
        <f t="shared" si="32"/>
        <v>1583.7565420303556</v>
      </c>
      <c r="P231" s="18">
        <f t="shared" si="32"/>
        <v>1281.275468446267</v>
      </c>
      <c r="Q231" s="18">
        <f t="shared" si="18"/>
        <v>1.1335316126958104</v>
      </c>
      <c r="R231" s="18">
        <f t="shared" si="19"/>
        <v>0.16647749158797176</v>
      </c>
      <c r="S231" s="18">
        <f t="shared" si="20"/>
        <v>0.99622898335909771</v>
      </c>
      <c r="T231" s="18">
        <f t="shared" si="21"/>
        <v>0.963307933216492</v>
      </c>
      <c r="U231" s="18">
        <f t="shared" si="22"/>
        <v>0.73080808067153225</v>
      </c>
      <c r="V231" s="18">
        <f t="shared" si="23"/>
        <v>7.1315252374350754E-4</v>
      </c>
    </row>
    <row r="232" spans="1:22" ht="15">
      <c r="A232" s="32" t="s">
        <v>712</v>
      </c>
      <c r="B232" s="18">
        <f>SUM(B109:B114)</f>
        <v>764.44641121276845</v>
      </c>
      <c r="C232" s="18">
        <f t="shared" ref="C232:P232" si="33">SUM(C109:C114)</f>
        <v>796.60553738937438</v>
      </c>
      <c r="D232" s="18">
        <f t="shared" si="33"/>
        <v>717.67257002545909</v>
      </c>
      <c r="E232" s="18">
        <f t="shared" si="33"/>
        <v>764.44899627330585</v>
      </c>
      <c r="F232" s="18">
        <f t="shared" si="33"/>
        <v>868.55650142686875</v>
      </c>
      <c r="G232" s="18">
        <f t="shared" si="33"/>
        <v>570.97382877596328</v>
      </c>
      <c r="H232" s="18">
        <f t="shared" si="33"/>
        <v>699.43720708076944</v>
      </c>
      <c r="I232" s="18">
        <f t="shared" si="33"/>
        <v>640.90396031672651</v>
      </c>
      <c r="J232" s="18">
        <f t="shared" si="33"/>
        <v>648.23425202110275</v>
      </c>
      <c r="K232" s="18">
        <f t="shared" si="33"/>
        <v>323.09637852159659</v>
      </c>
      <c r="L232" s="18">
        <f t="shared" si="33"/>
        <v>393.71367228210136</v>
      </c>
      <c r="M232" s="18">
        <f t="shared" si="33"/>
        <v>279.43414760056362</v>
      </c>
      <c r="N232" s="18">
        <f t="shared" si="33"/>
        <v>289.71155798605599</v>
      </c>
      <c r="O232" s="18">
        <f t="shared" si="33"/>
        <v>350.69672346916684</v>
      </c>
      <c r="P232" s="18">
        <f t="shared" si="33"/>
        <v>248.26769551367832</v>
      </c>
      <c r="Q232" s="18">
        <f t="shared" si="18"/>
        <v>0.96719867121257797</v>
      </c>
      <c r="R232" s="18">
        <f t="shared" si="19"/>
        <v>0.79594847763125276</v>
      </c>
      <c r="S232" s="18">
        <f t="shared" si="20"/>
        <v>0.89202625058428597</v>
      </c>
      <c r="T232" s="18">
        <f t="shared" si="21"/>
        <v>0.46693062733110663</v>
      </c>
      <c r="U232" s="18">
        <f t="shared" si="22"/>
        <v>0.87267039221408393</v>
      </c>
      <c r="V232" s="18">
        <f t="shared" si="23"/>
        <v>3.0211460363398321E-2</v>
      </c>
    </row>
  </sheetData>
  <conditionalFormatting sqref="Q1:Q1048576 S1:S1048576 U1:U1048576">
    <cfRule type="colorScale" priority="2">
      <colorScale>
        <cfvo type="min"/>
        <cfvo type="num" val="1"/>
        <cfvo type="max"/>
        <color rgb="FF5A8AC6"/>
        <color rgb="FFFCFCFF"/>
        <color rgb="FFF8696B"/>
      </colorScale>
    </cfRule>
  </conditionalFormatting>
  <conditionalFormatting sqref="R1:R1048576 T1:T1048576 V1:V1048576">
    <cfRule type="cellIs" dxfId="1" priority="1" operator="lessThan">
      <formula>0.05</formula>
    </cfRule>
  </conditionalFormatting>
  <conditionalFormatting sqref="AA2">
    <cfRule type="cellIs" dxfId="0" priority="3" operator="lessThan">
      <formula>0.05</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Infor</vt:lpstr>
      <vt:lpstr>Patient fibroblast</vt:lpstr>
      <vt:lpstr>Serum</vt:lpstr>
      <vt:lpstr>Leukocytes</vt:lpstr>
      <vt:lpstr>HEK293T rescue</vt:lpstr>
      <vt:lpstr>Rescued fibroblast</vt:lpstr>
      <vt:lpstr>Torin 1 time course</vt:lpstr>
      <vt:lpstr>d82-DOPC</vt:lpstr>
      <vt:lpstr>PLA2G15 supplementation</vt:lpstr>
      <vt:lpstr>fibroblast torin treatment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 Menglan</dc:creator>
  <cp:lastModifiedBy>He Menglan</cp:lastModifiedBy>
  <dcterms:created xsi:type="dcterms:W3CDTF">2025-03-06T02:24:37Z</dcterms:created>
  <dcterms:modified xsi:type="dcterms:W3CDTF">2025-06-20T07:37:11Z</dcterms:modified>
</cp:coreProperties>
</file>