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N:\tzima\PROJECTS\PLEXIN D1\PLEXIN MANUSCRIPT FILES\LYMPHATICS PlxnD1 MANUSCRIPT\SUBMITTED FILES\JCI\LATEST FILES FOR ELLIE\FILES FOR ELLIE (JCI EDITORIAL)250326\"/>
    </mc:Choice>
  </mc:AlternateContent>
  <xr:revisionPtr revIDLastSave="0" documentId="13_ncr:1_{D5B01804-AB9B-4282-BA4B-7B25CB28890F}" xr6:coauthVersionLast="47" xr6:coauthVersionMax="47" xr10:uidLastSave="{00000000-0000-0000-0000-000000000000}"/>
  <bookViews>
    <workbookView xWindow="-120" yWindow="-120" windowWidth="38640" windowHeight="21120" firstSheet="6" activeTab="21" xr2:uid="{1DD9002A-D148-43A9-8FC9-85486B6B11DA}"/>
  </bookViews>
  <sheets>
    <sheet name="Figure 1D" sheetId="1" r:id="rId1"/>
    <sheet name="Figure 1G" sheetId="2" r:id="rId2"/>
    <sheet name="Figure 2A" sheetId="3" r:id="rId3"/>
    <sheet name="Figure 2B" sheetId="4" r:id="rId4"/>
    <sheet name="Figure 2E" sheetId="5" r:id="rId5"/>
    <sheet name="Figure 2F" sheetId="6" r:id="rId6"/>
    <sheet name="Figure 3D" sheetId="7" r:id="rId7"/>
    <sheet name="Figure 3E" sheetId="8" r:id="rId8"/>
    <sheet name="Figure 3F" sheetId="9" r:id="rId9"/>
    <sheet name="Figure 3G" sheetId="10" r:id="rId10"/>
    <sheet name="Figure 3H" sheetId="11" r:id="rId11"/>
    <sheet name="Figure 3I" sheetId="12" r:id="rId12"/>
    <sheet name="Figure 5D" sheetId="13" r:id="rId13"/>
    <sheet name="Figure 5F" sheetId="14" r:id="rId14"/>
    <sheet name="figure S1D" sheetId="15" r:id="rId15"/>
    <sheet name="figure S3B" sheetId="16" r:id="rId16"/>
    <sheet name="figure S5B" sheetId="18" r:id="rId17"/>
    <sheet name="figure S6B" sheetId="19" r:id="rId18"/>
    <sheet name="figure S6C" sheetId="20" r:id="rId19"/>
    <sheet name="figure S6D" sheetId="21" r:id="rId20"/>
    <sheet name="figure S7A" sheetId="22" r:id="rId21"/>
    <sheet name="figure S8B" sheetId="38" r:id="rId22"/>
    <sheet name="figure S9A" sheetId="24" r:id="rId23"/>
    <sheet name="figure S9B" sheetId="25" r:id="rId24"/>
    <sheet name="figure S9C" sheetId="26" r:id="rId25"/>
    <sheet name="figure S9D" sheetId="27" r:id="rId26"/>
    <sheet name="figure S10A" sheetId="28" r:id="rId27"/>
    <sheet name="figure S10B" sheetId="29" r:id="rId28"/>
    <sheet name="figure S10C" sheetId="30" r:id="rId29"/>
    <sheet name="figure S11B" sheetId="31" r:id="rId30"/>
    <sheet name="figure S12A" sheetId="32" r:id="rId31"/>
    <sheet name="figure S12B" sheetId="33" r:id="rId32"/>
    <sheet name="figure S20A" sheetId="34" r:id="rId33"/>
    <sheet name="figure S20B" sheetId="35" r:id="rId34"/>
    <sheet name="figure S20C" sheetId="36" r:id="rId35"/>
    <sheet name="figure S20D" sheetId="37" r:id="rId3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7" i="33" l="1"/>
  <c r="Q17" i="33"/>
  <c r="R17" i="33"/>
  <c r="P17" i="33"/>
  <c r="Q16" i="33"/>
  <c r="R16" i="33"/>
  <c r="S16" i="33"/>
  <c r="P16" i="33"/>
  <c r="Q15" i="33"/>
  <c r="R15" i="33"/>
  <c r="S15" i="33"/>
  <c r="P15" i="33"/>
  <c r="P10" i="30" l="1"/>
  <c r="O10" i="30"/>
  <c r="P9" i="30"/>
  <c r="O9" i="30"/>
  <c r="P8" i="30"/>
  <c r="O8" i="30"/>
  <c r="T121" i="29"/>
  <c r="S121" i="29"/>
  <c r="S119" i="29"/>
  <c r="T120" i="29" l="1"/>
  <c r="S120" i="29"/>
  <c r="T119" i="29"/>
  <c r="S7" i="28"/>
  <c r="R7" i="28"/>
  <c r="S6" i="28"/>
  <c r="R6" i="28"/>
  <c r="S5" i="28"/>
  <c r="R5" i="28"/>
</calcChain>
</file>

<file path=xl/sharedStrings.xml><?xml version="1.0" encoding="utf-8"?>
<sst xmlns="http://schemas.openxmlformats.org/spreadsheetml/2006/main" count="342" uniqueCount="80">
  <si>
    <t>Stage 2</t>
  </si>
  <si>
    <t>Stage 2.5</t>
  </si>
  <si>
    <t>Stage 3/4</t>
  </si>
  <si>
    <t>siScr</t>
  </si>
  <si>
    <t>Shear stress</t>
  </si>
  <si>
    <t>-</t>
  </si>
  <si>
    <t>+</t>
  </si>
  <si>
    <t>Condition</t>
  </si>
  <si>
    <t>1st n</t>
  </si>
  <si>
    <t>2nd n</t>
  </si>
  <si>
    <t>3rd n</t>
  </si>
  <si>
    <t>4th n</t>
  </si>
  <si>
    <t>5th n</t>
  </si>
  <si>
    <t>6th n</t>
  </si>
  <si>
    <t>7th n</t>
  </si>
  <si>
    <t>0</t>
  </si>
  <si>
    <t>5</t>
  </si>
  <si>
    <t>30</t>
  </si>
  <si>
    <t xml:space="preserve">1st n </t>
  </si>
  <si>
    <t xml:space="preserve">2nd n </t>
  </si>
  <si>
    <t xml:space="preserve">3rd n </t>
  </si>
  <si>
    <t>PLXND1</t>
  </si>
  <si>
    <t>Force time (min)</t>
  </si>
  <si>
    <t>NRP1</t>
  </si>
  <si>
    <t>PECAM1</t>
  </si>
  <si>
    <t>SEMA3E</t>
  </si>
  <si>
    <t>pCofilin/Cofilin</t>
  </si>
  <si>
    <t>pFAK/FAK</t>
  </si>
  <si>
    <t>WT</t>
  </si>
  <si>
    <t>Q676E</t>
  </si>
  <si>
    <t>S178N</t>
  </si>
  <si>
    <t>FORCE</t>
  </si>
  <si>
    <t>Mean fluorescent intensity/mm2</t>
  </si>
  <si>
    <t>Valve count/ field of view</t>
  </si>
  <si>
    <t>Vessel width (µm)</t>
  </si>
  <si>
    <t>Valve count/mm</t>
  </si>
  <si>
    <r>
      <t>α -SMA Mean fluorescence intensity/mm</t>
    </r>
    <r>
      <rPr>
        <vertAlign val="superscript"/>
        <sz val="10"/>
        <color rgb="FF000000"/>
        <rFont val="Arial"/>
        <family val="2"/>
      </rPr>
      <t>2</t>
    </r>
  </si>
  <si>
    <t>Relative 
PLXND1/GAPDH</t>
  </si>
  <si>
    <r>
      <t>Plxnd1</t>
    </r>
    <r>
      <rPr>
        <i/>
        <vertAlign val="superscript"/>
        <sz val="10"/>
        <color theme="1"/>
        <rFont val="Arial"/>
        <family val="2"/>
      </rPr>
      <t>fl/fl</t>
    </r>
  </si>
  <si>
    <r>
      <t>Plxnd1</t>
    </r>
    <r>
      <rPr>
        <i/>
        <vertAlign val="superscript"/>
        <sz val="10"/>
        <color theme="1"/>
        <rFont val="Arial"/>
        <family val="2"/>
      </rPr>
      <t>iLECKO</t>
    </r>
  </si>
  <si>
    <r>
      <t>si</t>
    </r>
    <r>
      <rPr>
        <i/>
        <sz val="10"/>
        <color rgb="FF000000"/>
        <rFont val="Arial"/>
        <family val="2"/>
      </rPr>
      <t>PLXND1</t>
    </r>
  </si>
  <si>
    <t>siPLXND1</t>
  </si>
  <si>
    <t>GATA2</t>
  </si>
  <si>
    <t>PROX1</t>
  </si>
  <si>
    <t>FOXC2</t>
  </si>
  <si>
    <t>Relative 
CDK5/GAPDH</t>
  </si>
  <si>
    <r>
      <t>si</t>
    </r>
    <r>
      <rPr>
        <i/>
        <sz val="10"/>
        <color rgb="FF000000"/>
        <rFont val="Arial"/>
        <family val="2"/>
      </rPr>
      <t>CDK5</t>
    </r>
  </si>
  <si>
    <t>WT PLXND1</t>
  </si>
  <si>
    <t>S178N PLXND1</t>
  </si>
  <si>
    <t>GJA4</t>
  </si>
  <si>
    <t>Q676E PLXND1</t>
  </si>
  <si>
    <t>WT NRP1</t>
  </si>
  <si>
    <t>R552Q NRP1</t>
  </si>
  <si>
    <t>GATA2 nuclear (individual points)
fluorescence intensity</t>
  </si>
  <si>
    <t>GATA2 nuclear 
fluorescence intensity (average)</t>
  </si>
  <si>
    <t>PROX1 nuclear (individual points)
fluorescence intensity</t>
  </si>
  <si>
    <t>PROX1 nuclear
fluorescence intensity (average)</t>
  </si>
  <si>
    <r>
      <t>si</t>
    </r>
    <r>
      <rPr>
        <sz val="10"/>
        <color theme="1"/>
        <rFont val="Arial"/>
        <family val="2"/>
      </rPr>
      <t>Scr</t>
    </r>
  </si>
  <si>
    <t>FOXC2 nuclear (individual points)
fluorescence intensity</t>
  </si>
  <si>
    <t>FOXC2 nuclear
fluorescence intensity (average)</t>
  </si>
  <si>
    <t>CX37</t>
  </si>
  <si>
    <t>CX37 (individual points)
fluorescence intensity</t>
  </si>
  <si>
    <t>CX37 (average)</t>
  </si>
  <si>
    <r>
      <t>Plxnd1</t>
    </r>
    <r>
      <rPr>
        <i/>
        <vertAlign val="superscript"/>
        <sz val="10"/>
        <color rgb="FF000000"/>
        <rFont val="Arial"/>
        <family val="2"/>
      </rPr>
      <t>fl/fl</t>
    </r>
  </si>
  <si>
    <r>
      <t>Plxnd1</t>
    </r>
    <r>
      <rPr>
        <i/>
        <vertAlign val="superscript"/>
        <sz val="10"/>
        <color rgb="FF000000"/>
        <rFont val="Arial"/>
        <family val="2"/>
      </rPr>
      <t>iLECKO</t>
    </r>
  </si>
  <si>
    <r>
      <t>si</t>
    </r>
    <r>
      <rPr>
        <i/>
        <sz val="10"/>
        <color theme="1"/>
        <rFont val="Arial"/>
        <family val="2"/>
      </rPr>
      <t>PLXND1</t>
    </r>
  </si>
  <si>
    <t>CX37 average
fluorescence intensity</t>
  </si>
  <si>
    <r>
      <rPr>
        <i/>
        <sz val="10"/>
        <color theme="1"/>
        <rFont val="Arial"/>
        <family val="2"/>
      </rPr>
      <t>Plxnd1</t>
    </r>
    <r>
      <rPr>
        <vertAlign val="superscript"/>
        <sz val="10"/>
        <color theme="1"/>
        <rFont val="Arial"/>
        <family val="2"/>
      </rPr>
      <t>fl/fl</t>
    </r>
  </si>
  <si>
    <r>
      <rPr>
        <i/>
        <sz val="10"/>
        <color theme="1"/>
        <rFont val="Arial"/>
        <family val="2"/>
      </rPr>
      <t>Plxnd1</t>
    </r>
    <r>
      <rPr>
        <vertAlign val="superscript"/>
        <sz val="10"/>
        <color theme="1"/>
        <rFont val="Arial"/>
        <family val="2"/>
      </rPr>
      <t>iLECKO</t>
    </r>
  </si>
  <si>
    <r>
      <t>si</t>
    </r>
    <r>
      <rPr>
        <i/>
        <sz val="10"/>
        <color theme="1"/>
        <rFont val="Arial"/>
        <family val="2"/>
      </rPr>
      <t>CDK5</t>
    </r>
  </si>
  <si>
    <t>Branch points per field</t>
  </si>
  <si>
    <r>
      <t>Vessel area (mm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)</t>
    </r>
  </si>
  <si>
    <r>
      <t>Plxnd1</t>
    </r>
    <r>
      <rPr>
        <i/>
        <vertAlign val="superscript"/>
        <sz val="10"/>
        <color theme="1"/>
        <rFont val="Arial"/>
        <family val="2"/>
      </rPr>
      <t>iECKO</t>
    </r>
  </si>
  <si>
    <r>
      <t>FOXC2 (Mean fluorescence 
intensity /mm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)</t>
    </r>
  </si>
  <si>
    <t>1st n -pCDK5/CDK5</t>
  </si>
  <si>
    <t>2nd n - pCDK5/CDK5</t>
  </si>
  <si>
    <t>3rd n - pCDK5/CDK5</t>
  </si>
  <si>
    <t>1st n - pERK1/2/ERK</t>
  </si>
  <si>
    <t>2nd n -   pERK1/2/ERK</t>
  </si>
  <si>
    <t>3rd n -   pERK1/2/ERK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</si>
</sst>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vertAlign val="superscript"/>
      <sz val="10"/>
      <color rgb="FF000000"/>
      <name val="Arial"/>
      <family val="2"/>
    </font>
    <font>
      <i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i/>
      <sz val="10"/>
      <color rgb="FF000000"/>
      <name val="Arial"/>
      <family val="2"/>
    </font>
    <font>
      <i/>
      <vertAlign val="superscript"/>
      <sz val="10"/>
      <color rgb="FF000000"/>
      <name val="Arial"/>
      <family val="2"/>
    </font>
    <font>
      <vertAlign val="superscript"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0" fillId="0" borderId="3" xfId="0" applyBorder="1"/>
    <xf numFmtId="0" fontId="0" fillId="0" borderId="5" xfId="0" applyBorder="1"/>
    <xf numFmtId="0" fontId="0" fillId="0" borderId="1" xfId="0" applyBorder="1"/>
    <xf numFmtId="0" fontId="0" fillId="0" borderId="0" xfId="0" applyFill="1"/>
    <xf numFmtId="0" fontId="0" fillId="0" borderId="3" xfId="0" applyFill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15" xfId="0" applyFont="1" applyBorder="1"/>
    <xf numFmtId="0" fontId="1" fillId="0" borderId="14" xfId="0" applyFont="1" applyBorder="1"/>
    <xf numFmtId="0" fontId="1" fillId="0" borderId="6" xfId="0" applyFont="1" applyBorder="1"/>
    <xf numFmtId="0" fontId="1" fillId="0" borderId="12" xfId="0" applyFont="1" applyBorder="1"/>
    <xf numFmtId="0" fontId="1" fillId="0" borderId="3" xfId="0" applyFont="1" applyBorder="1"/>
    <xf numFmtId="0" fontId="1" fillId="0" borderId="9" xfId="0" applyFont="1" applyBorder="1"/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readingOrder="1"/>
    </xf>
    <xf numFmtId="0" fontId="0" fillId="0" borderId="15" xfId="0" applyBorder="1" applyAlignment="1">
      <alignment horizontal="center"/>
    </xf>
    <xf numFmtId="0" fontId="0" fillId="0" borderId="6" xfId="0" applyBorder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left" vertical="center" readingOrder="1"/>
    </xf>
    <xf numFmtId="0" fontId="10" fillId="0" borderId="2" xfId="0" applyFont="1" applyBorder="1" applyAlignment="1">
      <alignment horizontal="left" vertical="center" readingOrder="1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readingOrder="1"/>
    </xf>
    <xf numFmtId="0" fontId="9" fillId="0" borderId="0" xfId="0" applyFont="1" applyFill="1"/>
    <xf numFmtId="0" fontId="9" fillId="0" borderId="5" xfId="0" applyFont="1" applyFill="1" applyBorder="1"/>
    <xf numFmtId="0" fontId="9" fillId="0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8" fillId="0" borderId="5" xfId="0" applyFont="1" applyBorder="1"/>
    <xf numFmtId="0" fontId="9" fillId="0" borderId="15" xfId="0" applyFont="1" applyFill="1" applyBorder="1"/>
    <xf numFmtId="0" fontId="9" fillId="0" borderId="3" xfId="0" applyFont="1" applyBorder="1"/>
    <xf numFmtId="0" fontId="9" fillId="0" borderId="5" xfId="0" applyFont="1" applyBorder="1"/>
    <xf numFmtId="0" fontId="9" fillId="0" borderId="5" xfId="0" applyFont="1" applyBorder="1" applyAlignment="1">
      <alignment horizontal="center"/>
    </xf>
    <xf numFmtId="0" fontId="9" fillId="0" borderId="9" xfId="0" applyFont="1" applyBorder="1"/>
    <xf numFmtId="0" fontId="9" fillId="0" borderId="6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6" xfId="0" applyFont="1" applyBorder="1"/>
    <xf numFmtId="0" fontId="9" fillId="0" borderId="14" xfId="0" applyFont="1" applyBorder="1"/>
    <xf numFmtId="0" fontId="9" fillId="0" borderId="15" xfId="0" applyFont="1" applyBorder="1"/>
    <xf numFmtId="0" fontId="9" fillId="0" borderId="0" xfId="0" applyFont="1" applyAlignment="1">
      <alignment horizontal="center"/>
    </xf>
    <xf numFmtId="0" fontId="13" fillId="0" borderId="0" xfId="0" applyFont="1"/>
    <xf numFmtId="0" fontId="9" fillId="0" borderId="5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0" fillId="0" borderId="11" xfId="0" applyBorder="1"/>
    <xf numFmtId="0" fontId="9" fillId="0" borderId="3" xfId="0" applyFont="1" applyFill="1" applyBorder="1"/>
    <xf numFmtId="0" fontId="14" fillId="0" borderId="3" xfId="0" applyFont="1" applyFill="1" applyBorder="1"/>
    <xf numFmtId="0" fontId="9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0" fillId="0" borderId="0" xfId="0" applyFill="1" applyBorder="1"/>
    <xf numFmtId="0" fontId="15" fillId="0" borderId="14" xfId="0" applyFont="1" applyBorder="1"/>
    <xf numFmtId="0" fontId="15" fillId="0" borderId="15" xfId="0" applyFont="1" applyBorder="1"/>
    <xf numFmtId="0" fontId="15" fillId="0" borderId="6" xfId="0" applyFont="1" applyBorder="1"/>
    <xf numFmtId="0" fontId="9" fillId="0" borderId="15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6" fillId="0" borderId="0" xfId="0" applyFont="1" applyFill="1"/>
    <xf numFmtId="0" fontId="1" fillId="0" borderId="1" xfId="0" applyFont="1" applyFill="1" applyBorder="1" applyAlignment="1"/>
    <xf numFmtId="0" fontId="1" fillId="0" borderId="15" xfId="0" applyFont="1" applyFill="1" applyBorder="1"/>
    <xf numFmtId="0" fontId="1" fillId="0" borderId="6" xfId="0" applyFont="1" applyFill="1" applyBorder="1"/>
    <xf numFmtId="0" fontId="6" fillId="0" borderId="1" xfId="0" applyFont="1" applyFill="1" applyBorder="1"/>
    <xf numFmtId="0" fontId="1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1" fillId="0" borderId="14" xfId="0" applyFont="1" applyFill="1" applyBorder="1"/>
    <xf numFmtId="0" fontId="1" fillId="0" borderId="3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1" fillId="0" borderId="3" xfId="0" applyFont="1" applyFill="1" applyBorder="1"/>
    <xf numFmtId="0" fontId="1" fillId="0" borderId="9" xfId="0" applyFont="1" applyFill="1" applyBorder="1"/>
    <xf numFmtId="0" fontId="9" fillId="0" borderId="9" xfId="0" applyFont="1" applyFill="1" applyBorder="1"/>
    <xf numFmtId="0" fontId="9" fillId="0" borderId="1" xfId="0" applyFont="1" applyFill="1" applyBorder="1"/>
    <xf numFmtId="0" fontId="9" fillId="0" borderId="14" xfId="0" applyFont="1" applyFill="1" applyBorder="1" applyAlignment="1">
      <alignment horizontal="center"/>
    </xf>
    <xf numFmtId="0" fontId="0" fillId="0" borderId="5" xfId="0" applyFill="1" applyBorder="1"/>
    <xf numFmtId="0" fontId="1" fillId="0" borderId="11" xfId="0" applyFont="1" applyFill="1" applyBorder="1"/>
    <xf numFmtId="0" fontId="0" fillId="0" borderId="11" xfId="0" applyFill="1" applyBorder="1"/>
    <xf numFmtId="0" fontId="9" fillId="0" borderId="7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1" fillId="0" borderId="10" xfId="0" applyFont="1" applyFill="1" applyBorder="1"/>
    <xf numFmtId="0" fontId="9" fillId="0" borderId="14" xfId="0" applyFont="1" applyFill="1" applyBorder="1"/>
    <xf numFmtId="0" fontId="1" fillId="0" borderId="13" xfId="0" applyFont="1" applyFill="1" applyBorder="1"/>
    <xf numFmtId="0" fontId="9" fillId="0" borderId="6" xfId="0" applyFont="1" applyFill="1" applyBorder="1"/>
    <xf numFmtId="0" fontId="14" fillId="0" borderId="13" xfId="0" applyFont="1" applyFill="1" applyBorder="1"/>
    <xf numFmtId="0" fontId="1" fillId="0" borderId="12" xfId="0" applyFont="1" applyFill="1" applyBorder="1"/>
    <xf numFmtId="0" fontId="1" fillId="0" borderId="8" xfId="0" applyFont="1" applyFill="1" applyBorder="1"/>
    <xf numFmtId="0" fontId="9" fillId="0" borderId="7" xfId="0" applyFont="1" applyFill="1" applyBorder="1"/>
    <xf numFmtId="0" fontId="9" fillId="0" borderId="8" xfId="0" applyFont="1" applyFill="1" applyBorder="1"/>
    <xf numFmtId="0" fontId="9" fillId="0" borderId="0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readingOrder="1"/>
    </xf>
    <xf numFmtId="0" fontId="4" fillId="0" borderId="7" xfId="0" applyFont="1" applyFill="1" applyBorder="1" applyAlignment="1">
      <alignment horizontal="center" vertical="center" readingOrder="1"/>
    </xf>
    <xf numFmtId="0" fontId="9" fillId="0" borderId="2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 readingOrder="1"/>
    </xf>
    <xf numFmtId="0" fontId="9" fillId="0" borderId="2" xfId="0" applyFont="1" applyBorder="1" applyAlignment="1">
      <alignment horizontal="center" wrapText="1"/>
    </xf>
    <xf numFmtId="0" fontId="6" fillId="0" borderId="2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 wrapText="1"/>
    </xf>
    <xf numFmtId="0" fontId="9" fillId="0" borderId="11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99"/>
      <color rgb="FFFFCCFF"/>
      <color rgb="FFFFFFCC"/>
      <color rgb="FFFF6699"/>
      <color rgb="FF00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055A7-2A8B-4397-90D6-887C2FA8CC14}">
  <dimension ref="D3:H9"/>
  <sheetViews>
    <sheetView zoomScale="170" zoomScaleNormal="170" workbookViewId="0">
      <selection activeCell="D9" sqref="D9:H9"/>
    </sheetView>
  </sheetViews>
  <sheetFormatPr defaultRowHeight="15" x14ac:dyDescent="0.25"/>
  <cols>
    <col min="5" max="5" width="12.7109375" customWidth="1"/>
    <col min="6" max="6" width="13.28515625" customWidth="1"/>
  </cols>
  <sheetData>
    <row r="3" spans="4:8" x14ac:dyDescent="0.25">
      <c r="D3" s="23"/>
      <c r="E3" s="28" t="s">
        <v>63</v>
      </c>
      <c r="F3" s="28" t="s">
        <v>64</v>
      </c>
    </row>
    <row r="4" spans="4:8" x14ac:dyDescent="0.25">
      <c r="D4" s="26" t="s">
        <v>8</v>
      </c>
      <c r="E4" s="3">
        <v>3.4338056699999999</v>
      </c>
      <c r="F4" s="3">
        <v>1.2515259999999999</v>
      </c>
    </row>
    <row r="5" spans="4:8" x14ac:dyDescent="0.25">
      <c r="D5" s="26" t="s">
        <v>9</v>
      </c>
      <c r="E5" s="3">
        <v>2.3704115749999999</v>
      </c>
      <c r="F5" s="3">
        <v>1.4978750000000001</v>
      </c>
    </row>
    <row r="6" spans="4:8" x14ac:dyDescent="0.25">
      <c r="D6" s="26" t="s">
        <v>10</v>
      </c>
      <c r="E6" s="3">
        <v>1.831190688</v>
      </c>
      <c r="F6" s="3">
        <v>0.91301299999999996</v>
      </c>
    </row>
    <row r="7" spans="4:8" x14ac:dyDescent="0.25">
      <c r="D7" s="26" t="s">
        <v>11</v>
      </c>
      <c r="E7" s="3">
        <v>1.8267515480000001</v>
      </c>
      <c r="F7" s="3">
        <v>1.198218</v>
      </c>
    </row>
    <row r="8" spans="4:8" x14ac:dyDescent="0.25">
      <c r="D8" s="51"/>
      <c r="E8" s="51"/>
      <c r="F8" s="51"/>
    </row>
    <row r="9" spans="4:8" x14ac:dyDescent="0.25">
      <c r="D9" s="7"/>
      <c r="E9" s="7"/>
      <c r="F9" s="7"/>
      <c r="G9" s="7"/>
      <c r="H9" s="7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632C8-E171-48FE-A9B1-959D5B033A97}">
  <dimension ref="F7:J13"/>
  <sheetViews>
    <sheetView topLeftCell="A2" zoomScale="140" zoomScaleNormal="140" workbookViewId="0">
      <selection activeCell="F9" sqref="F9:F11"/>
    </sheetView>
  </sheetViews>
  <sheetFormatPr defaultRowHeight="15" x14ac:dyDescent="0.25"/>
  <cols>
    <col min="6" max="6" width="23.140625" customWidth="1"/>
  </cols>
  <sheetData>
    <row r="7" spans="6:10" x14ac:dyDescent="0.25">
      <c r="F7" s="23"/>
      <c r="G7" s="107" t="s">
        <v>21</v>
      </c>
      <c r="H7" s="107"/>
      <c r="I7" s="107"/>
      <c r="J7" s="7"/>
    </row>
    <row r="8" spans="6:10" x14ac:dyDescent="0.25">
      <c r="F8" s="26" t="s">
        <v>22</v>
      </c>
      <c r="G8" s="9" t="s">
        <v>15</v>
      </c>
      <c r="H8" s="9" t="s">
        <v>16</v>
      </c>
      <c r="I8" s="9" t="s">
        <v>17</v>
      </c>
      <c r="J8" s="7"/>
    </row>
    <row r="9" spans="6:10" x14ac:dyDescent="0.25">
      <c r="F9" s="26" t="s">
        <v>77</v>
      </c>
      <c r="G9" s="3">
        <v>1</v>
      </c>
      <c r="H9" s="3">
        <v>0.93327499999999997</v>
      </c>
      <c r="I9" s="3">
        <v>1.324816</v>
      </c>
      <c r="J9" s="7"/>
    </row>
    <row r="10" spans="6:10" x14ac:dyDescent="0.25">
      <c r="F10" s="26" t="s">
        <v>78</v>
      </c>
      <c r="G10" s="3">
        <v>1</v>
      </c>
      <c r="H10" s="3">
        <v>0.907945</v>
      </c>
      <c r="I10" s="3">
        <v>0.94169899999999995</v>
      </c>
      <c r="J10" s="7"/>
    </row>
    <row r="11" spans="6:10" x14ac:dyDescent="0.25">
      <c r="F11" s="26" t="s">
        <v>79</v>
      </c>
      <c r="G11" s="3">
        <v>1</v>
      </c>
      <c r="H11" s="3">
        <v>1.364962</v>
      </c>
      <c r="I11" s="3">
        <v>1.1047210000000001</v>
      </c>
      <c r="J11" s="7"/>
    </row>
    <row r="12" spans="6:10" x14ac:dyDescent="0.25">
      <c r="F12" s="23"/>
      <c r="G12" s="23"/>
      <c r="H12" s="23"/>
      <c r="I12" s="23"/>
      <c r="J12" s="7"/>
    </row>
    <row r="13" spans="6:10" x14ac:dyDescent="0.25">
      <c r="J13" s="7"/>
    </row>
  </sheetData>
  <mergeCells count="1">
    <mergeCell ref="G7: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5B4D7-9AD4-4673-A44E-151907659942}">
  <dimension ref="G7:K12"/>
  <sheetViews>
    <sheetView zoomScale="150" zoomScaleNormal="150" workbookViewId="0">
      <selection activeCell="G9" sqref="G9:G11"/>
    </sheetView>
  </sheetViews>
  <sheetFormatPr defaultRowHeight="15" x14ac:dyDescent="0.25"/>
  <cols>
    <col min="7" max="7" width="21" customWidth="1"/>
  </cols>
  <sheetData>
    <row r="7" spans="7:11" x14ac:dyDescent="0.25">
      <c r="G7" s="23"/>
      <c r="H7" s="108" t="s">
        <v>23</v>
      </c>
      <c r="I7" s="108"/>
      <c r="J7" s="108"/>
      <c r="K7" s="7"/>
    </row>
    <row r="8" spans="7:11" x14ac:dyDescent="0.25">
      <c r="G8" s="26" t="s">
        <v>22</v>
      </c>
      <c r="H8" s="9" t="s">
        <v>15</v>
      </c>
      <c r="I8" s="9" t="s">
        <v>16</v>
      </c>
      <c r="J8" s="9" t="s">
        <v>17</v>
      </c>
      <c r="K8" s="7"/>
    </row>
    <row r="9" spans="7:11" x14ac:dyDescent="0.25">
      <c r="G9" s="26" t="s">
        <v>77</v>
      </c>
      <c r="H9" s="3">
        <v>1</v>
      </c>
      <c r="I9" s="3">
        <v>0.92665900000000001</v>
      </c>
      <c r="J9" s="3">
        <v>0.80939499999999998</v>
      </c>
      <c r="K9" s="7"/>
    </row>
    <row r="10" spans="7:11" x14ac:dyDescent="0.25">
      <c r="G10" s="26" t="s">
        <v>78</v>
      </c>
      <c r="H10" s="3">
        <v>1</v>
      </c>
      <c r="I10" s="3">
        <v>1.1486689999999999</v>
      </c>
      <c r="J10" s="3">
        <v>0.97939799999999999</v>
      </c>
      <c r="K10" s="7"/>
    </row>
    <row r="11" spans="7:11" x14ac:dyDescent="0.25">
      <c r="G11" s="26" t="s">
        <v>79</v>
      </c>
      <c r="H11" s="3">
        <v>1</v>
      </c>
      <c r="I11" s="3">
        <v>0.74223899999999998</v>
      </c>
      <c r="J11" s="3">
        <v>0.73983600000000005</v>
      </c>
      <c r="K11" s="7"/>
    </row>
    <row r="12" spans="7:11" x14ac:dyDescent="0.25">
      <c r="G12" s="23"/>
      <c r="H12" s="23"/>
      <c r="I12" s="23"/>
      <c r="J12" s="23"/>
      <c r="K12" s="7"/>
    </row>
  </sheetData>
  <mergeCells count="1">
    <mergeCell ref="H7:J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F5639-BF7B-4C89-A732-4627324E1950}">
  <dimension ref="F6:J12"/>
  <sheetViews>
    <sheetView topLeftCell="A4" zoomScale="170" zoomScaleNormal="170" workbookViewId="0">
      <selection activeCell="F19" sqref="F19"/>
    </sheetView>
  </sheetViews>
  <sheetFormatPr defaultRowHeight="15" x14ac:dyDescent="0.25"/>
  <cols>
    <col min="6" max="6" width="24.85546875" customWidth="1"/>
  </cols>
  <sheetData>
    <row r="6" spans="6:10" x14ac:dyDescent="0.25">
      <c r="J6" s="7"/>
    </row>
    <row r="7" spans="6:10" x14ac:dyDescent="0.25">
      <c r="F7" s="23"/>
      <c r="G7" s="107" t="s">
        <v>24</v>
      </c>
      <c r="H7" s="107"/>
      <c r="I7" s="107"/>
      <c r="J7" s="7"/>
    </row>
    <row r="8" spans="6:10" x14ac:dyDescent="0.25">
      <c r="F8" s="26" t="s">
        <v>22</v>
      </c>
      <c r="G8" s="26" t="s">
        <v>15</v>
      </c>
      <c r="H8" s="26" t="s">
        <v>16</v>
      </c>
      <c r="I8" s="26" t="s">
        <v>17</v>
      </c>
      <c r="J8" s="7"/>
    </row>
    <row r="9" spans="6:10" x14ac:dyDescent="0.25">
      <c r="F9" s="26" t="s">
        <v>77</v>
      </c>
      <c r="G9" s="3">
        <v>1</v>
      </c>
      <c r="H9" s="3">
        <v>8.2789590000000004</v>
      </c>
      <c r="I9" s="3">
        <v>0.657582</v>
      </c>
      <c r="J9" s="7"/>
    </row>
    <row r="10" spans="6:10" x14ac:dyDescent="0.25">
      <c r="F10" s="26" t="s">
        <v>78</v>
      </c>
      <c r="G10" s="3">
        <v>1</v>
      </c>
      <c r="H10" s="3">
        <v>9.3448799999999999</v>
      </c>
      <c r="I10" s="3">
        <v>0.82632899999999998</v>
      </c>
      <c r="J10" s="7"/>
    </row>
    <row r="11" spans="6:10" x14ac:dyDescent="0.25">
      <c r="F11" s="26" t="s">
        <v>79</v>
      </c>
      <c r="G11" s="3">
        <v>1</v>
      </c>
      <c r="H11" s="3">
        <v>4.7910830000000004</v>
      </c>
      <c r="I11" s="3">
        <v>0.92820400000000003</v>
      </c>
      <c r="J11" s="7"/>
    </row>
    <row r="12" spans="6:10" x14ac:dyDescent="0.25">
      <c r="F12" s="23"/>
      <c r="G12" s="23"/>
      <c r="H12" s="23"/>
      <c r="I12" s="23"/>
      <c r="J12" s="7"/>
    </row>
  </sheetData>
  <mergeCells count="1">
    <mergeCell ref="G7:I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3BA48-522B-4B97-88F2-05CDC372EE9D}">
  <dimension ref="D15:Q28"/>
  <sheetViews>
    <sheetView topLeftCell="B15" zoomScale="130" zoomScaleNormal="130" workbookViewId="0">
      <selection activeCell="Q18" sqref="Q18:Q24"/>
    </sheetView>
  </sheetViews>
  <sheetFormatPr defaultRowHeight="15" x14ac:dyDescent="0.25"/>
  <sheetData>
    <row r="15" spans="4:17" x14ac:dyDescent="0.25"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4:17" x14ac:dyDescent="0.25">
      <c r="D16" s="23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23"/>
    </row>
    <row r="17" spans="4:17" x14ac:dyDescent="0.25">
      <c r="D17" s="23"/>
      <c r="E17" s="109" t="s">
        <v>26</v>
      </c>
      <c r="F17" s="108"/>
      <c r="G17" s="108"/>
      <c r="H17" s="108"/>
      <c r="I17" s="108"/>
      <c r="J17" s="110"/>
      <c r="K17" s="109" t="s">
        <v>27</v>
      </c>
      <c r="L17" s="108"/>
      <c r="M17" s="108"/>
      <c r="N17" s="108"/>
      <c r="O17" s="108"/>
      <c r="P17" s="110"/>
      <c r="Q17" s="23"/>
    </row>
    <row r="18" spans="4:17" x14ac:dyDescent="0.25">
      <c r="D18" s="41"/>
      <c r="E18" s="111" t="s">
        <v>28</v>
      </c>
      <c r="F18" s="112"/>
      <c r="G18" s="111" t="s">
        <v>29</v>
      </c>
      <c r="H18" s="112"/>
      <c r="I18" s="113" t="s">
        <v>30</v>
      </c>
      <c r="J18" s="112"/>
      <c r="K18" s="111" t="s">
        <v>28</v>
      </c>
      <c r="L18" s="112"/>
      <c r="M18" s="111" t="s">
        <v>29</v>
      </c>
      <c r="N18" s="112"/>
      <c r="O18" s="113" t="s">
        <v>30</v>
      </c>
      <c r="P18" s="112"/>
      <c r="Q18" s="29"/>
    </row>
    <row r="19" spans="4:17" x14ac:dyDescent="0.25">
      <c r="D19" s="26" t="s">
        <v>25</v>
      </c>
      <c r="E19" s="27" t="s">
        <v>5</v>
      </c>
      <c r="F19" s="27" t="s">
        <v>6</v>
      </c>
      <c r="G19" s="27" t="s">
        <v>5</v>
      </c>
      <c r="H19" s="27" t="s">
        <v>6</v>
      </c>
      <c r="I19" s="27" t="s">
        <v>5</v>
      </c>
      <c r="J19" s="27" t="s">
        <v>6</v>
      </c>
      <c r="K19" s="27" t="s">
        <v>5</v>
      </c>
      <c r="L19" s="27" t="s">
        <v>6</v>
      </c>
      <c r="M19" s="27" t="s">
        <v>5</v>
      </c>
      <c r="N19" s="27" t="s">
        <v>6</v>
      </c>
      <c r="O19" s="27" t="s">
        <v>5</v>
      </c>
      <c r="P19" s="27" t="s">
        <v>6</v>
      </c>
      <c r="Q19" s="29"/>
    </row>
    <row r="20" spans="4:17" x14ac:dyDescent="0.25">
      <c r="D20" s="26" t="s">
        <v>8</v>
      </c>
      <c r="E20" s="3">
        <v>1</v>
      </c>
      <c r="F20" s="3">
        <v>6.3959000000000002E-2</v>
      </c>
      <c r="G20" s="3">
        <v>1</v>
      </c>
      <c r="H20" s="3">
        <v>9.0837000000000001E-2</v>
      </c>
      <c r="I20" s="3">
        <v>1</v>
      </c>
      <c r="J20" s="3">
        <v>0.83317200000000002</v>
      </c>
      <c r="K20" s="3">
        <v>1</v>
      </c>
      <c r="L20" s="3">
        <v>0.118599</v>
      </c>
      <c r="M20" s="3">
        <v>1</v>
      </c>
      <c r="N20" s="3">
        <v>0.142512</v>
      </c>
      <c r="O20" s="3">
        <v>1</v>
      </c>
      <c r="P20" s="3">
        <v>1.071866</v>
      </c>
      <c r="Q20" s="29"/>
    </row>
    <row r="21" spans="4:17" x14ac:dyDescent="0.25">
      <c r="D21" s="26" t="s">
        <v>9</v>
      </c>
      <c r="E21" s="3">
        <v>1</v>
      </c>
      <c r="F21" s="3">
        <v>2.5122999999999999E-2</v>
      </c>
      <c r="G21" s="3">
        <v>1</v>
      </c>
      <c r="H21" s="3">
        <v>4.8999000000000001E-2</v>
      </c>
      <c r="I21" s="3">
        <v>1</v>
      </c>
      <c r="J21" s="3">
        <v>1.1733309999999999</v>
      </c>
      <c r="K21" s="3">
        <v>1</v>
      </c>
      <c r="L21" s="3">
        <v>0.182916</v>
      </c>
      <c r="M21" s="3">
        <v>1</v>
      </c>
      <c r="N21" s="3">
        <v>9.9243999999999999E-2</v>
      </c>
      <c r="O21" s="3">
        <v>1</v>
      </c>
      <c r="P21" s="3">
        <v>1.031898</v>
      </c>
      <c r="Q21" s="29"/>
    </row>
    <row r="22" spans="4:17" x14ac:dyDescent="0.25">
      <c r="D22" s="26" t="s">
        <v>10</v>
      </c>
      <c r="E22" s="3">
        <v>1</v>
      </c>
      <c r="F22" s="3">
        <v>3.5091999999999998E-2</v>
      </c>
      <c r="G22" s="3">
        <v>1</v>
      </c>
      <c r="H22" s="3">
        <v>3.1181E-2</v>
      </c>
      <c r="I22" s="3">
        <v>1</v>
      </c>
      <c r="J22" s="3">
        <v>1.2088840000000001</v>
      </c>
      <c r="K22" s="3">
        <v>1</v>
      </c>
      <c r="L22" s="3">
        <v>0.119326</v>
      </c>
      <c r="M22" s="3">
        <v>1</v>
      </c>
      <c r="N22" s="3">
        <v>0.12881100000000001</v>
      </c>
      <c r="O22" s="3">
        <v>1</v>
      </c>
      <c r="P22" s="3">
        <v>0.99371500000000001</v>
      </c>
      <c r="Q22" s="29"/>
    </row>
    <row r="23" spans="4:17" x14ac:dyDescent="0.25"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9"/>
    </row>
    <row r="24" spans="4:17" x14ac:dyDescent="0.25"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9"/>
    </row>
    <row r="25" spans="4:17" x14ac:dyDescent="0.25"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26" spans="4:17" x14ac:dyDescent="0.25"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4:17" x14ac:dyDescent="0.25"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</row>
    <row r="28" spans="4:17" x14ac:dyDescent="0.25"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</row>
  </sheetData>
  <mergeCells count="8">
    <mergeCell ref="E17:J17"/>
    <mergeCell ref="K17:P17"/>
    <mergeCell ref="E18:F18"/>
    <mergeCell ref="G18:H18"/>
    <mergeCell ref="I18:J18"/>
    <mergeCell ref="K18:L18"/>
    <mergeCell ref="M18:N18"/>
    <mergeCell ref="O18:P1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93524-9874-4141-A0C5-1251407E2E3D}">
  <dimension ref="F9:O17"/>
  <sheetViews>
    <sheetView workbookViewId="0">
      <selection activeCell="N10" sqref="N10:N16"/>
    </sheetView>
  </sheetViews>
  <sheetFormatPr defaultRowHeight="15" x14ac:dyDescent="0.25"/>
  <sheetData>
    <row r="9" spans="6:15" x14ac:dyDescent="0.25">
      <c r="F9" s="23"/>
      <c r="G9" s="23"/>
      <c r="H9" s="23"/>
      <c r="I9" s="23"/>
      <c r="J9" s="23"/>
      <c r="K9" s="23"/>
      <c r="L9" s="23"/>
      <c r="M9" s="23"/>
      <c r="N9" s="23"/>
      <c r="O9" s="23"/>
    </row>
    <row r="10" spans="6:15" x14ac:dyDescent="0.25">
      <c r="F10" s="23"/>
      <c r="G10" s="23"/>
      <c r="H10" s="111" t="s">
        <v>28</v>
      </c>
      <c r="I10" s="112"/>
      <c r="J10" s="111" t="s">
        <v>29</v>
      </c>
      <c r="K10" s="112"/>
      <c r="L10" s="113" t="s">
        <v>30</v>
      </c>
      <c r="M10" s="112"/>
      <c r="N10" s="29"/>
      <c r="O10" s="23"/>
    </row>
    <row r="11" spans="6:15" x14ac:dyDescent="0.25">
      <c r="F11" s="23"/>
      <c r="G11" s="26" t="s">
        <v>31</v>
      </c>
      <c r="H11" s="27" t="s">
        <v>5</v>
      </c>
      <c r="I11" s="27" t="s">
        <v>6</v>
      </c>
      <c r="J11" s="27" t="s">
        <v>5</v>
      </c>
      <c r="K11" s="27" t="s">
        <v>6</v>
      </c>
      <c r="L11" s="27" t="s">
        <v>5</v>
      </c>
      <c r="M11" s="36" t="s">
        <v>6</v>
      </c>
      <c r="N11" s="29"/>
      <c r="O11" s="23"/>
    </row>
    <row r="12" spans="6:15" x14ac:dyDescent="0.25">
      <c r="F12" s="23"/>
      <c r="G12" s="26" t="s">
        <v>8</v>
      </c>
      <c r="H12" s="12">
        <v>1</v>
      </c>
      <c r="I12" s="12">
        <v>5.3637810000000004</v>
      </c>
      <c r="J12" s="12">
        <v>1</v>
      </c>
      <c r="K12" s="12">
        <v>0.96192100000000003</v>
      </c>
      <c r="L12" s="12">
        <v>1</v>
      </c>
      <c r="M12" s="16">
        <v>5.8768529999999997</v>
      </c>
      <c r="N12" s="29"/>
      <c r="O12" s="23"/>
    </row>
    <row r="13" spans="6:15" x14ac:dyDescent="0.25">
      <c r="F13" s="23"/>
      <c r="G13" s="26" t="s">
        <v>9</v>
      </c>
      <c r="H13" s="12">
        <v>1</v>
      </c>
      <c r="I13" s="12">
        <v>5.8935959999999996</v>
      </c>
      <c r="J13" s="12">
        <v>1</v>
      </c>
      <c r="K13" s="12">
        <v>1.0168820000000001</v>
      </c>
      <c r="L13" s="12">
        <v>1</v>
      </c>
      <c r="M13" s="16">
        <v>4.6486980000000004</v>
      </c>
      <c r="N13" s="29"/>
      <c r="O13" s="23"/>
    </row>
    <row r="14" spans="6:15" x14ac:dyDescent="0.25">
      <c r="F14" s="23"/>
      <c r="G14" s="26" t="s">
        <v>10</v>
      </c>
      <c r="H14" s="14">
        <v>1</v>
      </c>
      <c r="I14" s="14">
        <v>6.0169490000000003</v>
      </c>
      <c r="J14" s="14">
        <v>1</v>
      </c>
      <c r="K14" s="14">
        <v>1.08023</v>
      </c>
      <c r="L14" s="14">
        <v>1</v>
      </c>
      <c r="M14" s="17">
        <v>5.5250969999999997</v>
      </c>
      <c r="N14" s="29"/>
      <c r="O14" s="23"/>
    </row>
    <row r="15" spans="6:15" x14ac:dyDescent="0.25">
      <c r="F15" s="23"/>
      <c r="G15" s="23"/>
      <c r="H15" s="23"/>
      <c r="I15" s="23"/>
      <c r="J15" s="23"/>
      <c r="K15" s="23"/>
      <c r="L15" s="23"/>
      <c r="M15" s="23"/>
      <c r="N15" s="29"/>
      <c r="O15" s="23"/>
    </row>
    <row r="16" spans="6:15" x14ac:dyDescent="0.25">
      <c r="F16" s="23"/>
      <c r="G16" s="23"/>
      <c r="H16" s="23"/>
      <c r="I16" s="23"/>
      <c r="J16" s="23"/>
      <c r="K16" s="23"/>
      <c r="L16" s="23"/>
      <c r="M16" s="23"/>
      <c r="N16" s="29"/>
      <c r="O16" s="23"/>
    </row>
    <row r="17" spans="6:15" x14ac:dyDescent="0.25">
      <c r="F17" s="23"/>
      <c r="G17" s="23"/>
      <c r="H17" s="23"/>
      <c r="I17" s="23"/>
      <c r="J17" s="23"/>
      <c r="K17" s="23"/>
      <c r="L17" s="23"/>
      <c r="M17" s="23"/>
      <c r="N17" s="23"/>
      <c r="O17" s="23"/>
    </row>
  </sheetData>
  <mergeCells count="3">
    <mergeCell ref="H10:I10"/>
    <mergeCell ref="J10:K10"/>
    <mergeCell ref="L10:M1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0C174-FDE7-4D76-A466-243CD533631D}">
  <dimension ref="E3:I39"/>
  <sheetViews>
    <sheetView workbookViewId="0">
      <selection activeCell="H20" sqref="H20"/>
    </sheetView>
  </sheetViews>
  <sheetFormatPr defaultRowHeight="15" x14ac:dyDescent="0.25"/>
  <cols>
    <col min="5" max="5" width="24.28515625" customWidth="1"/>
    <col min="6" max="6" width="14.42578125" customWidth="1"/>
    <col min="7" max="7" width="14.85546875" customWidth="1"/>
  </cols>
  <sheetData>
    <row r="3" spans="5:9" ht="30" customHeight="1" x14ac:dyDescent="0.25">
      <c r="E3" s="23"/>
      <c r="F3" s="114" t="s">
        <v>32</v>
      </c>
      <c r="G3" s="114"/>
      <c r="H3" s="23"/>
      <c r="I3" s="23"/>
    </row>
    <row r="4" spans="5:9" x14ac:dyDescent="0.25">
      <c r="E4" s="23"/>
      <c r="F4" s="26" t="s">
        <v>67</v>
      </c>
      <c r="G4" s="26" t="s">
        <v>68</v>
      </c>
      <c r="H4" s="23"/>
      <c r="I4" s="23"/>
    </row>
    <row r="5" spans="5:9" x14ac:dyDescent="0.25">
      <c r="E5" s="29"/>
      <c r="F5" s="73">
        <v>50677.653610000001</v>
      </c>
      <c r="G5" s="73">
        <v>3110.2995070000002</v>
      </c>
      <c r="H5" s="29"/>
      <c r="I5" s="29"/>
    </row>
    <row r="6" spans="5:9" x14ac:dyDescent="0.25">
      <c r="E6" s="23"/>
      <c r="F6" s="12">
        <v>69414.448860000004</v>
      </c>
      <c r="G6" s="12">
        <v>3600.2354270000001</v>
      </c>
      <c r="H6" s="23"/>
      <c r="I6" s="23"/>
    </row>
    <row r="7" spans="5:9" x14ac:dyDescent="0.25">
      <c r="E7" s="23"/>
      <c r="F7" s="12">
        <v>32600.528310000002</v>
      </c>
      <c r="G7" s="12">
        <v>4402.1827380000004</v>
      </c>
      <c r="H7" s="23"/>
      <c r="I7" s="23"/>
    </row>
    <row r="8" spans="5:9" x14ac:dyDescent="0.25">
      <c r="E8" s="23"/>
      <c r="F8" s="12">
        <v>40239.469550000002</v>
      </c>
      <c r="G8" s="12">
        <v>5935.4154520000002</v>
      </c>
      <c r="H8" s="23"/>
      <c r="I8" s="23"/>
    </row>
    <row r="9" spans="5:9" x14ac:dyDescent="0.25">
      <c r="E9" s="23"/>
      <c r="F9" s="12">
        <v>32965.857389999997</v>
      </c>
      <c r="G9" s="12">
        <v>5281.1347210000004</v>
      </c>
      <c r="H9" s="23"/>
      <c r="I9" s="23"/>
    </row>
    <row r="10" spans="5:9" x14ac:dyDescent="0.25">
      <c r="E10" s="23"/>
      <c r="F10" s="12">
        <v>25648.565330000001</v>
      </c>
      <c r="G10" s="12">
        <v>4108.0700800000004</v>
      </c>
      <c r="H10" s="23"/>
      <c r="I10" s="23"/>
    </row>
    <row r="11" spans="5:9" x14ac:dyDescent="0.25">
      <c r="E11" s="23"/>
      <c r="F11" s="12">
        <v>27733.50347</v>
      </c>
      <c r="G11" s="12">
        <v>12465.53839</v>
      </c>
      <c r="H11" s="23"/>
      <c r="I11" s="23"/>
    </row>
    <row r="12" spans="5:9" x14ac:dyDescent="0.25">
      <c r="E12" s="23"/>
      <c r="F12" s="12">
        <v>60517.634149999998</v>
      </c>
      <c r="G12" s="12">
        <v>4071.8018149999998</v>
      </c>
      <c r="H12" s="23"/>
      <c r="I12" s="23"/>
    </row>
    <row r="13" spans="5:9" x14ac:dyDescent="0.25">
      <c r="E13" s="23"/>
      <c r="F13" s="12">
        <v>30792.160500000002</v>
      </c>
      <c r="G13" s="12">
        <v>5134.3008460000001</v>
      </c>
      <c r="H13" s="23"/>
      <c r="I13" s="23"/>
    </row>
    <row r="14" spans="5:9" x14ac:dyDescent="0.25">
      <c r="E14" s="23"/>
      <c r="F14" s="12">
        <v>37719.941019999998</v>
      </c>
      <c r="G14" s="12">
        <v>4479.5767150000001</v>
      </c>
      <c r="H14" s="23"/>
      <c r="I14" s="23"/>
    </row>
    <row r="15" spans="5:9" x14ac:dyDescent="0.25">
      <c r="E15" s="23"/>
      <c r="F15" s="12">
        <v>46168.518949999998</v>
      </c>
      <c r="G15" s="12">
        <v>6135.4872690000002</v>
      </c>
      <c r="H15" s="23"/>
      <c r="I15" s="23"/>
    </row>
    <row r="16" spans="5:9" x14ac:dyDescent="0.25">
      <c r="E16" s="23"/>
      <c r="F16" s="12">
        <v>37665.82776</v>
      </c>
      <c r="G16" s="12">
        <v>8560.4629509999995</v>
      </c>
      <c r="H16" s="23"/>
      <c r="I16" s="23"/>
    </row>
    <row r="17" spans="5:9" x14ac:dyDescent="0.25">
      <c r="E17" s="23"/>
      <c r="F17" s="12">
        <v>37822.031199999998</v>
      </c>
      <c r="G17" s="12">
        <v>8091.5330130000002</v>
      </c>
      <c r="H17" s="23"/>
      <c r="I17" s="23"/>
    </row>
    <row r="18" spans="5:9" x14ac:dyDescent="0.25">
      <c r="E18" s="23"/>
      <c r="F18" s="12">
        <v>49733.529640000001</v>
      </c>
      <c r="G18" s="12">
        <v>5016.8373320000001</v>
      </c>
      <c r="H18" s="23"/>
      <c r="I18" s="23"/>
    </row>
    <row r="19" spans="5:9" x14ac:dyDescent="0.25">
      <c r="E19" s="23"/>
      <c r="F19" s="12">
        <v>30386.330290000002</v>
      </c>
      <c r="G19" s="12">
        <v>1651.5420529999999</v>
      </c>
      <c r="H19" s="23"/>
      <c r="I19" s="23"/>
    </row>
    <row r="20" spans="5:9" x14ac:dyDescent="0.25">
      <c r="E20" s="23"/>
      <c r="F20" s="12">
        <v>26016.070059999998</v>
      </c>
      <c r="G20" s="12">
        <v>5294.4918299999999</v>
      </c>
      <c r="H20" s="23"/>
      <c r="I20" s="23"/>
    </row>
    <row r="21" spans="5:9" x14ac:dyDescent="0.25">
      <c r="E21" s="23"/>
      <c r="F21" s="12">
        <v>61260.09463</v>
      </c>
      <c r="G21" s="12">
        <v>5057.5464019999999</v>
      </c>
      <c r="H21" s="23"/>
      <c r="I21" s="23"/>
    </row>
    <row r="22" spans="5:9" x14ac:dyDescent="0.25">
      <c r="E22" s="23"/>
      <c r="F22" s="12">
        <v>43722.566729999999</v>
      </c>
      <c r="G22" s="12">
        <v>3533.5991429999999</v>
      </c>
      <c r="H22" s="23"/>
      <c r="I22" s="23"/>
    </row>
    <row r="23" spans="5:9" x14ac:dyDescent="0.25">
      <c r="E23" s="23"/>
      <c r="F23" s="12">
        <v>28704.49063</v>
      </c>
      <c r="G23" s="12">
        <v>3234.0255229999998</v>
      </c>
      <c r="H23" s="23"/>
      <c r="I23" s="23"/>
    </row>
    <row r="24" spans="5:9" x14ac:dyDescent="0.25">
      <c r="E24" s="23"/>
      <c r="F24" s="12">
        <v>35553.337189999998</v>
      </c>
      <c r="G24" s="12">
        <v>4777.4432450000004</v>
      </c>
      <c r="H24" s="23"/>
      <c r="I24" s="23"/>
    </row>
    <row r="25" spans="5:9" x14ac:dyDescent="0.25">
      <c r="E25" s="23"/>
      <c r="F25" s="12">
        <v>32607.048859999999</v>
      </c>
      <c r="G25" s="12">
        <v>9904.3446899999999</v>
      </c>
      <c r="H25" s="23"/>
      <c r="I25" s="23"/>
    </row>
    <row r="26" spans="5:9" x14ac:dyDescent="0.25">
      <c r="E26" s="23"/>
      <c r="F26" s="12">
        <v>24978.266019999999</v>
      </c>
      <c r="G26" s="12">
        <v>14197.655870000001</v>
      </c>
      <c r="H26" s="23"/>
      <c r="I26" s="23"/>
    </row>
    <row r="27" spans="5:9" x14ac:dyDescent="0.25">
      <c r="E27" s="23"/>
      <c r="F27" s="12">
        <v>67840.876940000002</v>
      </c>
      <c r="G27" s="12">
        <v>7464.3981039999999</v>
      </c>
      <c r="H27" s="23"/>
      <c r="I27" s="23"/>
    </row>
    <row r="28" spans="5:9" x14ac:dyDescent="0.25">
      <c r="E28" s="29"/>
      <c r="F28" s="73">
        <v>30099.91563</v>
      </c>
      <c r="G28" s="73">
        <v>12161.297119999999</v>
      </c>
      <c r="H28" s="29"/>
      <c r="I28" s="29"/>
    </row>
    <row r="29" spans="5:9" x14ac:dyDescent="0.25">
      <c r="E29" s="29"/>
      <c r="F29" s="73">
        <v>31039.084620000001</v>
      </c>
      <c r="G29" s="73">
        <v>6182.1651849999998</v>
      </c>
      <c r="H29" s="29"/>
      <c r="I29" s="29"/>
    </row>
    <row r="30" spans="5:9" x14ac:dyDescent="0.25">
      <c r="E30" s="29"/>
      <c r="F30" s="73">
        <v>59185.537579999997</v>
      </c>
      <c r="G30" s="73"/>
      <c r="H30" s="29"/>
      <c r="I30" s="29"/>
    </row>
    <row r="31" spans="5:9" x14ac:dyDescent="0.25">
      <c r="E31" s="29"/>
      <c r="F31" s="73">
        <v>59755.496350000001</v>
      </c>
      <c r="G31" s="73"/>
      <c r="H31" s="29"/>
      <c r="I31" s="29"/>
    </row>
    <row r="32" spans="5:9" x14ac:dyDescent="0.25">
      <c r="E32" s="29"/>
      <c r="F32" s="73">
        <v>37567.657279999999</v>
      </c>
      <c r="G32" s="73"/>
      <c r="H32" s="29"/>
      <c r="I32" s="29"/>
    </row>
    <row r="33" spans="5:9" x14ac:dyDescent="0.25">
      <c r="E33" s="29"/>
      <c r="F33" s="73">
        <v>40944.866289999998</v>
      </c>
      <c r="G33" s="73"/>
      <c r="H33" s="29"/>
      <c r="I33" s="29"/>
    </row>
    <row r="34" spans="5:9" x14ac:dyDescent="0.25">
      <c r="E34" s="29"/>
      <c r="F34" s="73">
        <v>36554.936990000002</v>
      </c>
      <c r="G34" s="73"/>
      <c r="H34" s="29"/>
      <c r="I34" s="29"/>
    </row>
    <row r="35" spans="5:9" x14ac:dyDescent="0.25">
      <c r="E35" s="29"/>
      <c r="F35" s="74">
        <v>34166.1855</v>
      </c>
      <c r="G35" s="74"/>
      <c r="H35" s="29"/>
      <c r="I35" s="29"/>
    </row>
    <row r="36" spans="5:9" x14ac:dyDescent="0.25">
      <c r="E36" s="29"/>
      <c r="F36" s="29"/>
      <c r="G36" s="29"/>
      <c r="H36" s="29"/>
      <c r="I36" s="29"/>
    </row>
    <row r="37" spans="5:9" x14ac:dyDescent="0.25">
      <c r="E37" s="29"/>
      <c r="F37" s="29"/>
      <c r="G37" s="29"/>
      <c r="H37" s="29"/>
      <c r="I37" s="29"/>
    </row>
    <row r="38" spans="5:9" x14ac:dyDescent="0.25">
      <c r="E38" s="23"/>
      <c r="F38" s="23"/>
      <c r="G38" s="23"/>
      <c r="H38" s="23"/>
      <c r="I38" s="23"/>
    </row>
    <row r="39" spans="5:9" x14ac:dyDescent="0.25">
      <c r="E39" s="23"/>
      <c r="F39" s="23"/>
      <c r="G39" s="23"/>
      <c r="H39" s="23"/>
      <c r="I39" s="23"/>
    </row>
  </sheetData>
  <mergeCells count="1">
    <mergeCell ref="F3:G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8DD1A-9E37-4F72-A191-D08743B74E16}">
  <dimension ref="F9:K20"/>
  <sheetViews>
    <sheetView topLeftCell="A2" zoomScale="150" zoomScaleNormal="150" workbookViewId="0">
      <selection activeCell="F10" sqref="F10:K19"/>
    </sheetView>
  </sheetViews>
  <sheetFormatPr defaultRowHeight="15" x14ac:dyDescent="0.25"/>
  <cols>
    <col min="8" max="8" width="13.28515625" customWidth="1"/>
    <col min="9" max="9" width="14.85546875" customWidth="1"/>
  </cols>
  <sheetData>
    <row r="9" spans="6:11" x14ac:dyDescent="0.25">
      <c r="G9" s="23"/>
      <c r="H9" s="42"/>
      <c r="I9" s="42"/>
      <c r="J9" s="23"/>
      <c r="K9" s="23"/>
    </row>
    <row r="10" spans="6:11" x14ac:dyDescent="0.25">
      <c r="F10" s="7"/>
      <c r="G10" s="57"/>
      <c r="H10" s="115" t="s">
        <v>33</v>
      </c>
      <c r="I10" s="116"/>
      <c r="J10" s="29"/>
      <c r="K10" s="29"/>
    </row>
    <row r="11" spans="6:11" x14ac:dyDescent="0.25">
      <c r="F11" s="7"/>
      <c r="G11" s="57"/>
      <c r="H11" s="75" t="s">
        <v>38</v>
      </c>
      <c r="I11" s="75" t="s">
        <v>39</v>
      </c>
      <c r="J11" s="29"/>
      <c r="K11" s="29"/>
    </row>
    <row r="12" spans="6:11" x14ac:dyDescent="0.25">
      <c r="F12" s="7"/>
      <c r="G12" s="57"/>
      <c r="H12" s="76">
        <v>18</v>
      </c>
      <c r="I12" s="76">
        <v>13</v>
      </c>
      <c r="J12" s="29"/>
      <c r="K12" s="29"/>
    </row>
    <row r="13" spans="6:11" x14ac:dyDescent="0.25">
      <c r="F13" s="7"/>
      <c r="G13" s="57"/>
      <c r="H13" s="76">
        <v>13</v>
      </c>
      <c r="I13" s="76">
        <v>11</v>
      </c>
      <c r="J13" s="29"/>
      <c r="K13" s="29"/>
    </row>
    <row r="14" spans="6:11" x14ac:dyDescent="0.25">
      <c r="F14" s="7"/>
      <c r="G14" s="57"/>
      <c r="H14" s="76">
        <v>22</v>
      </c>
      <c r="I14" s="76">
        <v>13</v>
      </c>
      <c r="J14" s="29"/>
      <c r="K14" s="29"/>
    </row>
    <row r="15" spans="6:11" x14ac:dyDescent="0.25">
      <c r="F15" s="7"/>
      <c r="G15" s="57"/>
      <c r="H15" s="76">
        <v>21</v>
      </c>
      <c r="I15" s="76"/>
      <c r="J15" s="29"/>
      <c r="K15" s="29"/>
    </row>
    <row r="16" spans="6:11" x14ac:dyDescent="0.25">
      <c r="F16" s="7"/>
      <c r="G16" s="57"/>
      <c r="H16" s="76">
        <v>20</v>
      </c>
      <c r="I16" s="76">
        <v>10</v>
      </c>
      <c r="J16" s="29"/>
      <c r="K16" s="29"/>
    </row>
    <row r="17" spans="6:11" x14ac:dyDescent="0.25">
      <c r="F17" s="7"/>
      <c r="G17" s="57"/>
      <c r="H17" s="76">
        <v>12</v>
      </c>
      <c r="I17" s="76">
        <v>6</v>
      </c>
      <c r="J17" s="29"/>
      <c r="K17" s="29"/>
    </row>
    <row r="18" spans="6:11" x14ac:dyDescent="0.25">
      <c r="F18" s="7"/>
      <c r="G18" s="57"/>
      <c r="H18" s="76">
        <v>14</v>
      </c>
      <c r="I18" s="76">
        <v>9</v>
      </c>
      <c r="J18" s="29"/>
      <c r="K18" s="29"/>
    </row>
    <row r="19" spans="6:11" x14ac:dyDescent="0.25">
      <c r="F19" s="7"/>
      <c r="G19" s="29"/>
      <c r="H19" s="29"/>
      <c r="I19" s="29"/>
      <c r="J19" s="29"/>
      <c r="K19" s="29"/>
    </row>
    <row r="20" spans="6:11" x14ac:dyDescent="0.25">
      <c r="G20" s="23"/>
      <c r="H20" s="23"/>
      <c r="I20" s="23"/>
      <c r="J20" s="23"/>
      <c r="K20" s="23"/>
    </row>
  </sheetData>
  <mergeCells count="1">
    <mergeCell ref="H10:I10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C1768-DCF7-46EB-8969-4FE9AE2C06A8}">
  <dimension ref="H5:L19"/>
  <sheetViews>
    <sheetView workbookViewId="0">
      <selection activeCell="H6" sqref="H6:K19"/>
    </sheetView>
  </sheetViews>
  <sheetFormatPr defaultRowHeight="15" x14ac:dyDescent="0.25"/>
  <cols>
    <col min="9" max="9" width="12" customWidth="1"/>
    <col min="10" max="10" width="12.42578125" customWidth="1"/>
  </cols>
  <sheetData>
    <row r="5" spans="8:12" x14ac:dyDescent="0.25">
      <c r="H5" s="32"/>
      <c r="I5" s="43"/>
      <c r="J5" s="43"/>
      <c r="K5" s="32"/>
      <c r="L5" s="32"/>
    </row>
    <row r="6" spans="8:12" x14ac:dyDescent="0.25">
      <c r="H6" s="31"/>
      <c r="I6" s="117" t="s">
        <v>34</v>
      </c>
      <c r="J6" s="118"/>
      <c r="K6" s="31"/>
      <c r="L6" s="32"/>
    </row>
    <row r="7" spans="8:12" x14ac:dyDescent="0.25">
      <c r="H7" s="31"/>
      <c r="I7" s="77" t="s">
        <v>38</v>
      </c>
      <c r="J7" s="77" t="s">
        <v>39</v>
      </c>
      <c r="K7" s="31"/>
      <c r="L7" s="32"/>
    </row>
    <row r="8" spans="8:12" x14ac:dyDescent="0.25">
      <c r="H8" s="31"/>
      <c r="I8" s="76">
        <v>152.34110000000001</v>
      </c>
      <c r="J8" s="76">
        <v>135.81489999999999</v>
      </c>
      <c r="K8" s="31"/>
      <c r="L8" s="32"/>
    </row>
    <row r="9" spans="8:12" x14ac:dyDescent="0.25">
      <c r="H9" s="31"/>
      <c r="I9" s="76">
        <v>143.4007</v>
      </c>
      <c r="J9" s="76">
        <v>115.13639999999999</v>
      </c>
      <c r="K9" s="31"/>
      <c r="L9" s="32"/>
    </row>
    <row r="10" spans="8:12" x14ac:dyDescent="0.25">
      <c r="H10" s="31"/>
      <c r="I10" s="76">
        <v>145.38140000000001</v>
      </c>
      <c r="J10" s="76">
        <v>103.68859999999999</v>
      </c>
      <c r="K10" s="31"/>
      <c r="L10" s="32"/>
    </row>
    <row r="11" spans="8:12" x14ac:dyDescent="0.25">
      <c r="H11" s="31"/>
      <c r="I11" s="76">
        <v>164.46129999999999</v>
      </c>
      <c r="J11" s="76">
        <v>125.0155</v>
      </c>
      <c r="K11" s="31"/>
      <c r="L11" s="32"/>
    </row>
    <row r="12" spans="8:12" x14ac:dyDescent="0.25">
      <c r="H12" s="31"/>
      <c r="I12" s="76">
        <v>89.257400000000004</v>
      </c>
      <c r="J12" s="76">
        <v>116.5685</v>
      </c>
      <c r="K12" s="31"/>
      <c r="L12" s="32"/>
    </row>
    <row r="13" spans="8:12" x14ac:dyDescent="0.25">
      <c r="H13" s="31"/>
      <c r="I13" s="76">
        <v>87.520899999999997</v>
      </c>
      <c r="J13" s="76">
        <v>130.31299999999999</v>
      </c>
      <c r="K13" s="31"/>
      <c r="L13" s="32"/>
    </row>
    <row r="14" spans="8:12" x14ac:dyDescent="0.25">
      <c r="H14" s="31"/>
      <c r="I14" s="76">
        <v>128.27189999999999</v>
      </c>
      <c r="J14" s="76">
        <v>134.9352222</v>
      </c>
      <c r="K14" s="31"/>
      <c r="L14" s="32"/>
    </row>
    <row r="15" spans="8:12" x14ac:dyDescent="0.25">
      <c r="H15" s="31"/>
      <c r="I15" s="76">
        <v>116.93770000000001</v>
      </c>
      <c r="J15" s="76">
        <v>115.15646150000001</v>
      </c>
      <c r="K15" s="31"/>
      <c r="L15" s="32"/>
    </row>
    <row r="16" spans="8:12" x14ac:dyDescent="0.25">
      <c r="H16" s="31"/>
      <c r="I16" s="76">
        <v>130.31299999999999</v>
      </c>
      <c r="J16" s="76">
        <v>105.75879999999999</v>
      </c>
      <c r="K16" s="31"/>
      <c r="L16" s="32"/>
    </row>
    <row r="17" spans="8:12" x14ac:dyDescent="0.25">
      <c r="H17" s="31"/>
      <c r="I17" s="31"/>
      <c r="J17" s="31"/>
      <c r="K17" s="31"/>
      <c r="L17" s="32"/>
    </row>
    <row r="18" spans="8:12" x14ac:dyDescent="0.25">
      <c r="H18" s="7"/>
      <c r="I18" s="7"/>
      <c r="J18" s="7"/>
      <c r="K18" s="7"/>
    </row>
    <row r="19" spans="8:12" x14ac:dyDescent="0.25">
      <c r="H19" s="7"/>
      <c r="I19" s="7"/>
      <c r="J19" s="7"/>
      <c r="K19" s="7"/>
    </row>
  </sheetData>
  <mergeCells count="1">
    <mergeCell ref="I6:J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23A8F-DB1C-49B9-9B32-91F546953DF8}">
  <dimension ref="F6:K17"/>
  <sheetViews>
    <sheetView topLeftCell="A6" zoomScale="150" zoomScaleNormal="150" workbookViewId="0">
      <selection activeCell="F8" sqref="F8:K17"/>
    </sheetView>
  </sheetViews>
  <sheetFormatPr defaultRowHeight="15" x14ac:dyDescent="0.25"/>
  <cols>
    <col min="8" max="8" width="12" customWidth="1"/>
    <col min="9" max="9" width="12.140625" customWidth="1"/>
  </cols>
  <sheetData>
    <row r="6" spans="6:11" x14ac:dyDescent="0.25">
      <c r="G6" s="23"/>
      <c r="H6" s="23"/>
      <c r="I6" s="23"/>
      <c r="J6" s="23"/>
    </row>
    <row r="7" spans="6:11" x14ac:dyDescent="0.25">
      <c r="G7" s="23"/>
      <c r="H7" s="23"/>
      <c r="I7" s="23"/>
      <c r="J7" s="23"/>
    </row>
    <row r="8" spans="6:11" x14ac:dyDescent="0.25">
      <c r="F8" s="7"/>
      <c r="G8" s="29"/>
      <c r="H8" s="117" t="s">
        <v>34</v>
      </c>
      <c r="I8" s="118"/>
      <c r="J8" s="29"/>
      <c r="K8" s="7"/>
    </row>
    <row r="9" spans="6:11" x14ac:dyDescent="0.25">
      <c r="F9" s="7"/>
      <c r="G9" s="29"/>
      <c r="H9" s="78" t="s">
        <v>38</v>
      </c>
      <c r="I9" s="78" t="s">
        <v>39</v>
      </c>
      <c r="J9" s="29"/>
      <c r="K9" s="7"/>
    </row>
    <row r="10" spans="6:11" x14ac:dyDescent="0.25">
      <c r="F10" s="7"/>
      <c r="G10" s="57"/>
      <c r="H10" s="79">
        <v>29.805260000000001</v>
      </c>
      <c r="I10" s="79">
        <v>46.61365</v>
      </c>
      <c r="J10" s="29"/>
      <c r="K10" s="7"/>
    </row>
    <row r="11" spans="6:11" x14ac:dyDescent="0.25">
      <c r="F11" s="7"/>
      <c r="G11" s="57"/>
      <c r="H11" s="73">
        <v>42.654670000000003</v>
      </c>
      <c r="I11" s="73">
        <v>45.67877</v>
      </c>
      <c r="J11" s="29"/>
      <c r="K11" s="7"/>
    </row>
    <row r="12" spans="6:11" x14ac:dyDescent="0.25">
      <c r="F12" s="7"/>
      <c r="G12" s="57"/>
      <c r="H12" s="73">
        <v>43.831310000000002</v>
      </c>
      <c r="I12" s="73">
        <v>53.888179999999998</v>
      </c>
      <c r="J12" s="29"/>
      <c r="K12" s="7"/>
    </row>
    <row r="13" spans="6:11" x14ac:dyDescent="0.25">
      <c r="F13" s="7"/>
      <c r="G13" s="57"/>
      <c r="H13" s="73">
        <v>49.652720000000002</v>
      </c>
      <c r="I13" s="73">
        <v>49.386690000000002</v>
      </c>
      <c r="J13" s="29"/>
      <c r="K13" s="7"/>
    </row>
    <row r="14" spans="6:11" x14ac:dyDescent="0.25">
      <c r="F14" s="7"/>
      <c r="G14" s="57"/>
      <c r="H14" s="73">
        <v>53.328949999999999</v>
      </c>
      <c r="I14" s="73">
        <v>45.983429999999998</v>
      </c>
      <c r="J14" s="29"/>
      <c r="K14" s="7"/>
    </row>
    <row r="15" spans="6:11" x14ac:dyDescent="0.25">
      <c r="F15" s="7"/>
      <c r="G15" s="57"/>
      <c r="H15" s="74">
        <v>54.583100000000002</v>
      </c>
      <c r="I15" s="74">
        <v>40.141129999999997</v>
      </c>
      <c r="J15" s="29"/>
      <c r="K15" s="7"/>
    </row>
    <row r="16" spans="6:11" x14ac:dyDescent="0.25">
      <c r="F16" s="7"/>
      <c r="G16" s="29"/>
      <c r="H16" s="29"/>
      <c r="I16" s="29"/>
      <c r="J16" s="29"/>
      <c r="K16" s="7"/>
    </row>
    <row r="17" spans="6:11" x14ac:dyDescent="0.25">
      <c r="F17" s="7"/>
      <c r="G17" s="29"/>
      <c r="H17" s="29"/>
      <c r="I17" s="29"/>
      <c r="J17" s="29"/>
      <c r="K17" s="7"/>
    </row>
  </sheetData>
  <mergeCells count="1">
    <mergeCell ref="H8:I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E8DF9-FDE3-4ECA-B97D-C6D737507B7C}">
  <dimension ref="H8:M20"/>
  <sheetViews>
    <sheetView topLeftCell="A2" zoomScale="140" zoomScaleNormal="140" workbookViewId="0">
      <selection activeCell="J9" sqref="J9:K9"/>
    </sheetView>
  </sheetViews>
  <sheetFormatPr defaultRowHeight="15" x14ac:dyDescent="0.25"/>
  <cols>
    <col min="10" max="10" width="11.42578125" customWidth="1"/>
    <col min="11" max="11" width="12.7109375" customWidth="1"/>
  </cols>
  <sheetData>
    <row r="8" spans="8:13" x14ac:dyDescent="0.25">
      <c r="H8" s="7"/>
      <c r="I8" s="7"/>
      <c r="J8" s="52"/>
      <c r="K8" s="52"/>
      <c r="L8" s="31"/>
      <c r="M8" s="7"/>
    </row>
    <row r="9" spans="8:13" x14ac:dyDescent="0.25">
      <c r="H9" s="7"/>
      <c r="I9" s="8"/>
      <c r="J9" s="117" t="s">
        <v>70</v>
      </c>
      <c r="K9" s="118"/>
      <c r="L9" s="31"/>
      <c r="M9" s="7"/>
    </row>
    <row r="10" spans="8:13" x14ac:dyDescent="0.25">
      <c r="H10" s="7"/>
      <c r="I10" s="7"/>
      <c r="J10" s="77" t="s">
        <v>38</v>
      </c>
      <c r="K10" s="77" t="s">
        <v>39</v>
      </c>
      <c r="L10" s="31"/>
      <c r="M10" s="7"/>
    </row>
    <row r="11" spans="8:13" x14ac:dyDescent="0.25">
      <c r="H11" s="7"/>
      <c r="I11" s="8"/>
      <c r="J11" s="79">
        <v>52.333329999999997</v>
      </c>
      <c r="K11" s="79">
        <v>72.5</v>
      </c>
      <c r="L11" s="31"/>
      <c r="M11" s="7"/>
    </row>
    <row r="12" spans="8:13" x14ac:dyDescent="0.25">
      <c r="H12" s="7"/>
      <c r="I12" s="8"/>
      <c r="J12" s="76">
        <v>66.5</v>
      </c>
      <c r="K12" s="76">
        <v>62.5</v>
      </c>
      <c r="L12" s="31"/>
      <c r="M12" s="7"/>
    </row>
    <row r="13" spans="8:13" x14ac:dyDescent="0.25">
      <c r="H13" s="7"/>
      <c r="I13" s="8"/>
      <c r="J13" s="74">
        <v>63.5</v>
      </c>
      <c r="K13" s="74">
        <v>45.75</v>
      </c>
      <c r="L13" s="31"/>
      <c r="M13" s="7"/>
    </row>
    <row r="14" spans="8:13" x14ac:dyDescent="0.25">
      <c r="H14" s="7"/>
      <c r="I14" s="8"/>
      <c r="J14" s="76">
        <v>62</v>
      </c>
      <c r="K14" s="76">
        <v>103</v>
      </c>
      <c r="L14" s="31"/>
      <c r="M14" s="7"/>
    </row>
    <row r="15" spans="8:13" x14ac:dyDescent="0.25">
      <c r="H15" s="7"/>
      <c r="I15" s="8"/>
      <c r="J15" s="76">
        <v>65.75</v>
      </c>
      <c r="K15" s="76">
        <v>84</v>
      </c>
      <c r="L15" s="31"/>
      <c r="M15" s="7"/>
    </row>
    <row r="16" spans="8:13" x14ac:dyDescent="0.25">
      <c r="H16" s="7"/>
      <c r="I16" s="8"/>
      <c r="J16" s="76">
        <v>67.333330000000004</v>
      </c>
      <c r="K16" s="76">
        <v>51.666666669999998</v>
      </c>
      <c r="L16" s="31"/>
      <c r="M16" s="7"/>
    </row>
    <row r="17" spans="8:13" x14ac:dyDescent="0.25">
      <c r="H17" s="7"/>
      <c r="I17" s="8"/>
      <c r="J17" s="74">
        <v>74</v>
      </c>
      <c r="K17" s="74"/>
      <c r="L17" s="31"/>
      <c r="M17" s="7"/>
    </row>
    <row r="18" spans="8:13" x14ac:dyDescent="0.25">
      <c r="H18" s="7"/>
      <c r="I18" s="7"/>
      <c r="J18" s="31"/>
      <c r="K18" s="31"/>
      <c r="L18" s="31"/>
      <c r="M18" s="7"/>
    </row>
    <row r="19" spans="8:13" x14ac:dyDescent="0.25">
      <c r="H19" s="7"/>
      <c r="I19" s="7"/>
      <c r="J19" s="31"/>
      <c r="K19" s="31"/>
      <c r="L19" s="31"/>
      <c r="M19" s="7"/>
    </row>
    <row r="20" spans="8:13" x14ac:dyDescent="0.25">
      <c r="J20" s="32"/>
      <c r="K20" s="32"/>
      <c r="L20" s="32"/>
    </row>
  </sheetData>
  <mergeCells count="1">
    <mergeCell ref="J9:K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4DBAC-7045-4B45-B489-FFDF77700477}">
  <dimension ref="A3:F7"/>
  <sheetViews>
    <sheetView zoomScale="170" zoomScaleNormal="170" workbookViewId="0">
      <selection activeCell="C7" sqref="C7:F7"/>
    </sheetView>
  </sheetViews>
  <sheetFormatPr defaultRowHeight="15" x14ac:dyDescent="0.25"/>
  <cols>
    <col min="2" max="2" width="14.7109375" customWidth="1"/>
    <col min="3" max="3" width="10.7109375" customWidth="1"/>
    <col min="4" max="4" width="12.140625" customWidth="1"/>
    <col min="5" max="5" width="12.42578125" customWidth="1"/>
  </cols>
  <sheetData>
    <row r="3" spans="1:6" x14ac:dyDescent="0.25">
      <c r="B3" s="5"/>
    </row>
    <row r="4" spans="1:6" x14ac:dyDescent="0.25">
      <c r="A4" s="4"/>
      <c r="B4" s="23"/>
      <c r="C4" s="9" t="s">
        <v>0</v>
      </c>
      <c r="D4" s="9" t="s">
        <v>1</v>
      </c>
      <c r="E4" s="9" t="s">
        <v>2</v>
      </c>
    </row>
    <row r="5" spans="1:6" x14ac:dyDescent="0.25">
      <c r="A5" s="4"/>
      <c r="B5" s="24" t="s">
        <v>63</v>
      </c>
      <c r="C5" s="3">
        <v>3.3333330000000001</v>
      </c>
      <c r="D5" s="3">
        <v>6.6666670000000003</v>
      </c>
      <c r="E5" s="3">
        <v>90</v>
      </c>
    </row>
    <row r="6" spans="1:6" x14ac:dyDescent="0.25">
      <c r="B6" s="25" t="s">
        <v>64</v>
      </c>
      <c r="C6" s="3">
        <v>63.333329999999997</v>
      </c>
      <c r="D6" s="3">
        <v>23.33333</v>
      </c>
      <c r="E6" s="3">
        <v>13.33333</v>
      </c>
    </row>
    <row r="7" spans="1:6" x14ac:dyDescent="0.25">
      <c r="C7" s="7"/>
      <c r="D7" s="7"/>
      <c r="E7" s="7"/>
      <c r="F7" s="7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E7CAD-35ED-4947-868C-C2B540269C16}">
  <dimension ref="H6:N18"/>
  <sheetViews>
    <sheetView topLeftCell="C3" zoomScale="170" zoomScaleNormal="170" workbookViewId="0">
      <selection activeCell="I20" sqref="I20"/>
    </sheetView>
  </sheetViews>
  <sheetFormatPr defaultRowHeight="15" x14ac:dyDescent="0.25"/>
  <cols>
    <col min="10" max="10" width="11.7109375" customWidth="1"/>
    <col min="11" max="11" width="12.140625" customWidth="1"/>
  </cols>
  <sheetData>
    <row r="6" spans="8:14" x14ac:dyDescent="0.25">
      <c r="I6" s="32"/>
      <c r="J6" s="43"/>
      <c r="K6" s="43"/>
      <c r="L6" s="32"/>
    </row>
    <row r="7" spans="8:14" x14ac:dyDescent="0.25">
      <c r="H7" s="7"/>
      <c r="I7" s="83"/>
      <c r="J7" s="117" t="s">
        <v>71</v>
      </c>
      <c r="K7" s="118"/>
      <c r="L7" s="31"/>
      <c r="M7" s="7"/>
      <c r="N7" s="7"/>
    </row>
    <row r="8" spans="8:14" x14ac:dyDescent="0.25">
      <c r="H8" s="7"/>
      <c r="I8" s="31"/>
      <c r="J8" s="77" t="s">
        <v>38</v>
      </c>
      <c r="K8" s="77" t="s">
        <v>39</v>
      </c>
      <c r="L8" s="31"/>
      <c r="M8" s="7"/>
      <c r="N8" s="7"/>
    </row>
    <row r="9" spans="8:14" x14ac:dyDescent="0.25">
      <c r="H9" s="7"/>
      <c r="I9" s="31"/>
      <c r="J9" s="84">
        <v>3882.0153329999998</v>
      </c>
      <c r="K9" s="84">
        <v>2824.7505000000001</v>
      </c>
      <c r="L9" s="31"/>
      <c r="M9" s="7"/>
      <c r="N9" s="7"/>
    </row>
    <row r="10" spans="8:14" x14ac:dyDescent="0.25">
      <c r="H10" s="7"/>
      <c r="I10" s="31"/>
      <c r="J10" s="68">
        <v>1082.56125</v>
      </c>
      <c r="K10" s="68">
        <v>977.24066670000002</v>
      </c>
      <c r="L10" s="31"/>
      <c r="M10" s="7"/>
      <c r="N10" s="7"/>
    </row>
    <row r="11" spans="8:14" x14ac:dyDescent="0.25">
      <c r="H11" s="7"/>
      <c r="I11" s="31"/>
      <c r="J11" s="68">
        <v>3200.873</v>
      </c>
      <c r="K11" s="68">
        <v>3202.5279999999998</v>
      </c>
      <c r="L11" s="31"/>
      <c r="M11" s="7"/>
      <c r="N11" s="7"/>
    </row>
    <row r="12" spans="8:14" x14ac:dyDescent="0.25">
      <c r="H12" s="7"/>
      <c r="I12" s="31"/>
      <c r="J12" s="68">
        <v>3474.2537499999999</v>
      </c>
      <c r="K12" s="68">
        <v>3964.3130000000001</v>
      </c>
      <c r="L12" s="31"/>
      <c r="M12" s="7"/>
      <c r="N12" s="7"/>
    </row>
    <row r="13" spans="8:14" x14ac:dyDescent="0.25">
      <c r="H13" s="7"/>
      <c r="I13" s="31"/>
      <c r="J13" s="68">
        <v>4244.5990000000002</v>
      </c>
      <c r="K13" s="68">
        <v>4110.5995000000003</v>
      </c>
      <c r="L13" s="31"/>
      <c r="M13" s="7"/>
      <c r="N13" s="7"/>
    </row>
    <row r="14" spans="8:14" x14ac:dyDescent="0.25">
      <c r="H14" s="7"/>
      <c r="I14" s="31"/>
      <c r="J14" s="68">
        <v>3532.6896670000001</v>
      </c>
      <c r="K14" s="68">
        <v>3111.1849999999999</v>
      </c>
      <c r="L14" s="31"/>
      <c r="M14" s="7"/>
      <c r="N14" s="7"/>
    </row>
    <row r="15" spans="8:14" x14ac:dyDescent="0.25">
      <c r="H15" s="7"/>
      <c r="I15" s="31"/>
      <c r="J15" s="68">
        <v>2467.2476670000001</v>
      </c>
      <c r="K15" s="68">
        <v>3785.2595000000001</v>
      </c>
      <c r="L15" s="31"/>
      <c r="M15" s="7"/>
      <c r="N15" s="7"/>
    </row>
    <row r="16" spans="8:14" x14ac:dyDescent="0.25">
      <c r="H16" s="7"/>
      <c r="I16" s="31"/>
      <c r="J16" s="81">
        <v>3126.3199519999998</v>
      </c>
      <c r="K16" s="81">
        <v>3139.4108809999998</v>
      </c>
      <c r="L16" s="31"/>
      <c r="M16" s="7"/>
      <c r="N16" s="7"/>
    </row>
    <row r="17" spans="8:14" x14ac:dyDescent="0.25">
      <c r="H17" s="7"/>
      <c r="I17" s="31"/>
      <c r="J17" s="31"/>
      <c r="K17" s="31"/>
      <c r="L17" s="31"/>
      <c r="M17" s="7"/>
      <c r="N17" s="7"/>
    </row>
    <row r="18" spans="8:14" x14ac:dyDescent="0.25">
      <c r="H18" s="7"/>
      <c r="I18" s="31"/>
      <c r="J18" s="31"/>
      <c r="K18" s="31"/>
      <c r="L18" s="31"/>
      <c r="M18" s="7"/>
      <c r="N18" s="7"/>
    </row>
  </sheetData>
  <mergeCells count="1">
    <mergeCell ref="J7:K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25CC1-DBF8-4DA0-A779-7E9531F5ADA1}">
  <dimension ref="J8:N20"/>
  <sheetViews>
    <sheetView zoomScale="120" zoomScaleNormal="120" workbookViewId="0">
      <selection activeCell="M13" sqref="M13"/>
    </sheetView>
  </sheetViews>
  <sheetFormatPr defaultRowHeight="15" x14ac:dyDescent="0.25"/>
  <cols>
    <col min="12" max="12" width="11.140625" customWidth="1"/>
    <col min="13" max="13" width="12.5703125" customWidth="1"/>
  </cols>
  <sheetData>
    <row r="8" spans="10:14" x14ac:dyDescent="0.25">
      <c r="K8" s="32"/>
      <c r="L8" s="32"/>
      <c r="M8" s="32"/>
      <c r="N8" s="32"/>
    </row>
    <row r="9" spans="10:14" x14ac:dyDescent="0.25">
      <c r="K9" s="32"/>
      <c r="L9" s="32"/>
      <c r="M9" s="32"/>
      <c r="N9" s="32"/>
    </row>
    <row r="10" spans="10:14" x14ac:dyDescent="0.25">
      <c r="K10" s="32"/>
      <c r="L10" s="32"/>
      <c r="M10" s="32"/>
      <c r="N10" s="32"/>
    </row>
    <row r="11" spans="10:14" x14ac:dyDescent="0.25">
      <c r="J11" s="7"/>
      <c r="K11" s="31"/>
      <c r="L11" s="117" t="s">
        <v>35</v>
      </c>
      <c r="M11" s="118"/>
      <c r="N11" s="31"/>
    </row>
    <row r="12" spans="10:14" x14ac:dyDescent="0.25">
      <c r="J12" s="7"/>
      <c r="K12" s="31"/>
      <c r="L12" s="77" t="s">
        <v>38</v>
      </c>
      <c r="M12" s="77" t="s">
        <v>72</v>
      </c>
      <c r="N12" s="31"/>
    </row>
    <row r="13" spans="10:14" x14ac:dyDescent="0.25">
      <c r="J13" s="7"/>
      <c r="K13" s="31"/>
      <c r="L13" s="68">
        <v>2.079056</v>
      </c>
      <c r="M13" s="80">
        <v>1.888056</v>
      </c>
      <c r="N13" s="31"/>
    </row>
    <row r="14" spans="10:14" x14ac:dyDescent="0.25">
      <c r="J14" s="7"/>
      <c r="K14" s="31"/>
      <c r="L14" s="68">
        <v>1.898862</v>
      </c>
      <c r="M14" s="80">
        <v>1.514321</v>
      </c>
      <c r="N14" s="31"/>
    </row>
    <row r="15" spans="10:14" x14ac:dyDescent="0.25">
      <c r="J15" s="7"/>
      <c r="K15" s="31"/>
      <c r="L15" s="68">
        <v>2.2067869999999998</v>
      </c>
      <c r="M15" s="80">
        <v>1.13883</v>
      </c>
      <c r="N15" s="31"/>
    </row>
    <row r="16" spans="10:14" x14ac:dyDescent="0.25">
      <c r="J16" s="7"/>
      <c r="K16" s="31"/>
      <c r="L16" s="68">
        <v>1.484089</v>
      </c>
      <c r="M16" s="80">
        <v>1.520977</v>
      </c>
      <c r="N16" s="31"/>
    </row>
    <row r="17" spans="10:14" x14ac:dyDescent="0.25">
      <c r="J17" s="7"/>
      <c r="K17" s="31"/>
      <c r="L17" s="81">
        <v>1.907519</v>
      </c>
      <c r="M17" s="82">
        <v>1.8126279999999999</v>
      </c>
      <c r="N17" s="31"/>
    </row>
    <row r="18" spans="10:14" x14ac:dyDescent="0.25">
      <c r="J18" s="7"/>
      <c r="K18" s="31"/>
      <c r="L18" s="31"/>
      <c r="M18" s="31"/>
      <c r="N18" s="31"/>
    </row>
    <row r="19" spans="10:14" x14ac:dyDescent="0.25">
      <c r="J19" s="7"/>
      <c r="K19" s="31"/>
      <c r="L19" s="31"/>
      <c r="M19" s="31"/>
      <c r="N19" s="31"/>
    </row>
    <row r="20" spans="10:14" x14ac:dyDescent="0.25">
      <c r="K20" s="32"/>
      <c r="L20" s="32"/>
      <c r="M20" s="32"/>
      <c r="N20" s="32"/>
    </row>
  </sheetData>
  <mergeCells count="1">
    <mergeCell ref="L11:M1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0A46A-1522-45BC-BC9C-CBAF38487A55}">
  <dimension ref="E5:J54"/>
  <sheetViews>
    <sheetView tabSelected="1" topLeftCell="A28" zoomScale="160" zoomScaleNormal="160" workbookViewId="0">
      <selection activeCell="K53" sqref="K53"/>
    </sheetView>
  </sheetViews>
  <sheetFormatPr defaultRowHeight="15" x14ac:dyDescent="0.25"/>
  <cols>
    <col min="8" max="8" width="31.85546875" customWidth="1"/>
  </cols>
  <sheetData>
    <row r="5" spans="5:10" x14ac:dyDescent="0.25">
      <c r="G5" s="119" t="s">
        <v>36</v>
      </c>
      <c r="H5" s="119"/>
    </row>
    <row r="6" spans="5:10" x14ac:dyDescent="0.25">
      <c r="F6" s="6"/>
      <c r="G6" s="18" t="s">
        <v>38</v>
      </c>
      <c r="H6" s="18" t="s">
        <v>72</v>
      </c>
    </row>
    <row r="7" spans="5:10" x14ac:dyDescent="0.25">
      <c r="E7" s="4"/>
      <c r="F7" t="s">
        <v>18</v>
      </c>
      <c r="G7" s="76">
        <v>11036.397000000001</v>
      </c>
      <c r="H7" s="76">
        <v>14065.422</v>
      </c>
      <c r="I7" s="7"/>
      <c r="J7" s="7"/>
    </row>
    <row r="8" spans="5:10" x14ac:dyDescent="0.25">
      <c r="E8" s="4"/>
      <c r="G8" s="76">
        <v>4780.7995000000001</v>
      </c>
      <c r="H8" s="76">
        <v>10697.31</v>
      </c>
      <c r="I8" s="7"/>
      <c r="J8" s="7"/>
    </row>
    <row r="9" spans="5:10" x14ac:dyDescent="0.25">
      <c r="E9" s="4"/>
      <c r="G9" s="76">
        <v>15059.061</v>
      </c>
      <c r="H9" s="76">
        <v>3786.0453000000002</v>
      </c>
      <c r="I9" s="7"/>
      <c r="J9" s="7"/>
    </row>
    <row r="10" spans="5:10" x14ac:dyDescent="0.25">
      <c r="E10" s="4"/>
      <c r="G10" s="76">
        <v>16948.164000000001</v>
      </c>
      <c r="H10" s="76">
        <v>5813.5496999999996</v>
      </c>
      <c r="I10" s="7"/>
      <c r="J10" s="7"/>
    </row>
    <row r="11" spans="5:10" x14ac:dyDescent="0.25">
      <c r="E11" s="4"/>
      <c r="G11" s="76">
        <v>11647.654</v>
      </c>
      <c r="H11" s="76">
        <v>6102.7506000000003</v>
      </c>
      <c r="I11" s="7"/>
      <c r="J11" s="7"/>
    </row>
    <row r="12" spans="5:10" x14ac:dyDescent="0.25">
      <c r="E12" s="4"/>
      <c r="G12" s="76">
        <v>14293.154</v>
      </c>
      <c r="H12" s="76">
        <v>11485.858</v>
      </c>
      <c r="I12" s="7"/>
      <c r="J12" s="7"/>
    </row>
    <row r="13" spans="5:10" x14ac:dyDescent="0.25">
      <c r="E13" s="4"/>
      <c r="G13" s="76">
        <v>5400.4733999999999</v>
      </c>
      <c r="H13" s="76">
        <v>18044.378000000001</v>
      </c>
      <c r="I13" s="7"/>
      <c r="J13" s="7"/>
    </row>
    <row r="14" spans="5:10" x14ac:dyDescent="0.25">
      <c r="E14" s="4"/>
      <c r="G14" s="76">
        <v>6790.7470999999996</v>
      </c>
      <c r="H14" s="76">
        <v>3916.5367000000001</v>
      </c>
      <c r="I14" s="7"/>
      <c r="J14" s="7"/>
    </row>
    <row r="15" spans="5:10" x14ac:dyDescent="0.25">
      <c r="E15" s="4"/>
      <c r="G15" s="76">
        <v>5582.1280999999999</v>
      </c>
      <c r="H15" s="76">
        <v>7482.6409999999996</v>
      </c>
      <c r="I15" s="7"/>
      <c r="J15" s="7"/>
    </row>
    <row r="16" spans="5:10" x14ac:dyDescent="0.25">
      <c r="E16" s="4"/>
      <c r="G16" s="76">
        <v>14043.819</v>
      </c>
      <c r="H16" s="76">
        <v>2242.5423000000001</v>
      </c>
      <c r="I16" s="7"/>
      <c r="J16" s="7"/>
    </row>
    <row r="17" spans="5:10" x14ac:dyDescent="0.25">
      <c r="E17" s="4"/>
      <c r="F17" s="54"/>
      <c r="G17" s="76">
        <v>4691.1295</v>
      </c>
      <c r="H17" s="76"/>
      <c r="I17" s="7"/>
      <c r="J17" s="7"/>
    </row>
    <row r="18" spans="5:10" x14ac:dyDescent="0.25">
      <c r="E18" s="4"/>
      <c r="F18" t="s">
        <v>19</v>
      </c>
      <c r="G18" s="76">
        <v>4775.6243000000004</v>
      </c>
      <c r="H18" s="76">
        <v>8835.4334999999992</v>
      </c>
      <c r="I18" s="7"/>
      <c r="J18" s="7"/>
    </row>
    <row r="19" spans="5:10" x14ac:dyDescent="0.25">
      <c r="E19" s="4"/>
      <c r="G19" s="76">
        <v>4768.9957000000004</v>
      </c>
      <c r="H19" s="76">
        <v>12207.897000000001</v>
      </c>
      <c r="I19" s="7"/>
      <c r="J19" s="7"/>
    </row>
    <row r="20" spans="5:10" x14ac:dyDescent="0.25">
      <c r="E20" s="4"/>
      <c r="G20" s="76">
        <v>6843.6318000000001</v>
      </c>
      <c r="H20" s="76">
        <v>20643.722000000002</v>
      </c>
      <c r="I20" s="7"/>
      <c r="J20" s="7"/>
    </row>
    <row r="21" spans="5:10" x14ac:dyDescent="0.25">
      <c r="E21" s="4"/>
      <c r="G21" s="76">
        <v>4038.7402000000002</v>
      </c>
      <c r="H21" s="76">
        <v>32075.419000000002</v>
      </c>
      <c r="I21" s="7"/>
      <c r="J21" s="7"/>
    </row>
    <row r="22" spans="5:10" x14ac:dyDescent="0.25">
      <c r="E22" s="4"/>
      <c r="G22" s="76">
        <v>7324.5298000000003</v>
      </c>
      <c r="H22" s="76">
        <v>14199.529</v>
      </c>
      <c r="I22" s="7"/>
      <c r="J22" s="7"/>
    </row>
    <row r="23" spans="5:10" x14ac:dyDescent="0.25">
      <c r="E23" s="4"/>
      <c r="G23" s="76">
        <v>4849.7277000000004</v>
      </c>
      <c r="H23" s="76">
        <v>10611.99</v>
      </c>
      <c r="I23" s="7"/>
      <c r="J23" s="7"/>
    </row>
    <row r="24" spans="5:10" x14ac:dyDescent="0.25">
      <c r="E24" s="4"/>
      <c r="G24" s="76">
        <v>8213.2338999999993</v>
      </c>
      <c r="H24" s="76">
        <v>11978.465</v>
      </c>
      <c r="I24" s="7"/>
      <c r="J24" s="7"/>
    </row>
    <row r="25" spans="5:10" x14ac:dyDescent="0.25">
      <c r="E25" s="4"/>
      <c r="G25" s="76">
        <v>6325.7266</v>
      </c>
      <c r="H25" s="76">
        <v>14402.956</v>
      </c>
      <c r="I25" s="7"/>
      <c r="J25" s="7"/>
    </row>
    <row r="26" spans="5:10" x14ac:dyDescent="0.25">
      <c r="E26" s="4"/>
      <c r="G26" s="76">
        <v>4335.8845000000001</v>
      </c>
      <c r="H26" s="76">
        <v>7874.7134999999998</v>
      </c>
      <c r="I26" s="7"/>
      <c r="J26" s="7"/>
    </row>
    <row r="27" spans="5:10" x14ac:dyDescent="0.25">
      <c r="E27" s="4"/>
      <c r="G27" s="76">
        <v>10041.790000000001</v>
      </c>
      <c r="H27" s="76">
        <v>19631.252</v>
      </c>
      <c r="I27" s="7"/>
      <c r="J27" s="7"/>
    </row>
    <row r="28" spans="5:10" x14ac:dyDescent="0.25">
      <c r="E28" s="4"/>
      <c r="G28" s="76">
        <v>8288.0961000000007</v>
      </c>
      <c r="H28" s="76">
        <v>9010.0810000000001</v>
      </c>
      <c r="I28" s="7"/>
      <c r="J28" s="7"/>
    </row>
    <row r="29" spans="5:10" x14ac:dyDescent="0.25">
      <c r="E29" s="4"/>
      <c r="G29" s="76">
        <v>6121.1369999999997</v>
      </c>
      <c r="H29" s="76">
        <v>10155.182000000001</v>
      </c>
      <c r="I29" s="7"/>
      <c r="J29" s="7"/>
    </row>
    <row r="30" spans="5:10" x14ac:dyDescent="0.25">
      <c r="E30" s="4"/>
      <c r="G30" s="76">
        <v>4069.7655</v>
      </c>
      <c r="H30" s="76">
        <v>10203.793</v>
      </c>
      <c r="I30" s="7"/>
      <c r="J30" s="7"/>
    </row>
    <row r="31" spans="5:10" x14ac:dyDescent="0.25">
      <c r="E31" s="4"/>
      <c r="G31" s="76">
        <v>19476.437999999998</v>
      </c>
      <c r="H31" s="76">
        <v>15656.599</v>
      </c>
      <c r="I31" s="7"/>
      <c r="J31" s="7"/>
    </row>
    <row r="32" spans="5:10" x14ac:dyDescent="0.25">
      <c r="E32" s="4"/>
      <c r="G32" s="76">
        <v>4548.8311000000003</v>
      </c>
      <c r="H32" s="76">
        <v>11152.727999999999</v>
      </c>
      <c r="I32" s="7"/>
      <c r="J32" s="7"/>
    </row>
    <row r="33" spans="5:10" x14ac:dyDescent="0.25">
      <c r="E33" s="4"/>
      <c r="G33" s="76">
        <v>5789.1751999999997</v>
      </c>
      <c r="H33" s="76">
        <v>11945.273999999999</v>
      </c>
      <c r="I33" s="7"/>
      <c r="J33" s="7"/>
    </row>
    <row r="34" spans="5:10" x14ac:dyDescent="0.25">
      <c r="E34" s="4"/>
      <c r="G34" s="76"/>
      <c r="H34" s="76">
        <v>6207.3607000000002</v>
      </c>
      <c r="I34" s="7"/>
      <c r="J34" s="7"/>
    </row>
    <row r="35" spans="5:10" x14ac:dyDescent="0.25">
      <c r="E35" s="4"/>
      <c r="G35" s="76"/>
      <c r="H35" s="76">
        <v>9250.7351999999992</v>
      </c>
      <c r="I35" s="7"/>
      <c r="J35" s="7"/>
    </row>
    <row r="36" spans="5:10" x14ac:dyDescent="0.25">
      <c r="E36" s="4"/>
      <c r="G36" s="76"/>
      <c r="H36" s="76">
        <v>9201.1987000000008</v>
      </c>
      <c r="I36" s="7"/>
      <c r="J36" s="7"/>
    </row>
    <row r="37" spans="5:10" x14ac:dyDescent="0.25">
      <c r="E37" s="4"/>
      <c r="F37" s="55" t="s">
        <v>20</v>
      </c>
      <c r="G37" s="76">
        <v>11541.191999999999</v>
      </c>
      <c r="H37" s="76">
        <v>5864.848</v>
      </c>
      <c r="I37" s="7"/>
      <c r="J37" s="7"/>
    </row>
    <row r="38" spans="5:10" x14ac:dyDescent="0.25">
      <c r="E38" s="4"/>
      <c r="G38" s="76">
        <v>7543.0951999999997</v>
      </c>
      <c r="H38" s="76">
        <v>7703.4146000000001</v>
      </c>
      <c r="I38" s="7"/>
      <c r="J38" s="7"/>
    </row>
    <row r="39" spans="5:10" x14ac:dyDescent="0.25">
      <c r="E39" s="4"/>
      <c r="G39" s="76">
        <v>10193.67</v>
      </c>
      <c r="H39" s="76">
        <v>4742.6598000000004</v>
      </c>
      <c r="I39" s="7"/>
      <c r="J39" s="7"/>
    </row>
    <row r="40" spans="5:10" x14ac:dyDescent="0.25">
      <c r="E40" s="4"/>
      <c r="G40" s="76">
        <v>9605.6741000000002</v>
      </c>
      <c r="H40" s="76">
        <v>4509.1229999999996</v>
      </c>
      <c r="I40" s="7"/>
      <c r="J40" s="7"/>
    </row>
    <row r="41" spans="5:10" x14ac:dyDescent="0.25">
      <c r="E41" s="4"/>
      <c r="G41" s="76">
        <v>8024.8805000000002</v>
      </c>
      <c r="H41" s="76">
        <v>8462.8438000000006</v>
      </c>
      <c r="I41" s="7"/>
      <c r="J41" s="7"/>
    </row>
    <row r="42" spans="5:10" x14ac:dyDescent="0.25">
      <c r="E42" s="4"/>
      <c r="G42" s="76">
        <v>7950.3804</v>
      </c>
      <c r="H42" s="76">
        <v>8128.0191000000004</v>
      </c>
      <c r="I42" s="7"/>
      <c r="J42" s="7"/>
    </row>
    <row r="43" spans="5:10" x14ac:dyDescent="0.25">
      <c r="E43" s="4"/>
      <c r="G43" s="76">
        <v>8314.3634999999995</v>
      </c>
      <c r="H43" s="76">
        <v>8906.3541000000005</v>
      </c>
      <c r="I43" s="7"/>
      <c r="J43" s="7"/>
    </row>
    <row r="44" spans="5:10" x14ac:dyDescent="0.25">
      <c r="E44" s="4"/>
      <c r="G44" s="76">
        <v>7617.7186000000002</v>
      </c>
      <c r="H44" s="76">
        <v>8286.5730000000003</v>
      </c>
      <c r="I44" s="7"/>
      <c r="J44" s="7"/>
    </row>
    <row r="45" spans="5:10" x14ac:dyDescent="0.25">
      <c r="E45" s="4"/>
      <c r="G45" s="76">
        <v>9038.7860000000001</v>
      </c>
      <c r="H45" s="76">
        <v>4280.3112000000001</v>
      </c>
      <c r="I45" s="7"/>
      <c r="J45" s="7"/>
    </row>
    <row r="46" spans="5:10" x14ac:dyDescent="0.25">
      <c r="E46" s="4"/>
      <c r="G46" s="76">
        <v>5403.8163000000004</v>
      </c>
      <c r="H46" s="76">
        <v>2718.3031000000001</v>
      </c>
      <c r="I46" s="7"/>
      <c r="J46" s="7"/>
    </row>
    <row r="47" spans="5:10" x14ac:dyDescent="0.25">
      <c r="E47" s="4"/>
      <c r="G47" s="76">
        <v>9786.6700999999994</v>
      </c>
      <c r="H47" s="76">
        <v>4121.3613999999998</v>
      </c>
      <c r="I47" s="7"/>
      <c r="J47" s="7"/>
    </row>
    <row r="48" spans="5:10" x14ac:dyDescent="0.25">
      <c r="F48" s="56"/>
      <c r="G48" s="92"/>
      <c r="H48" s="93"/>
      <c r="I48" s="7"/>
      <c r="J48" s="7"/>
    </row>
    <row r="49" spans="7:10" x14ac:dyDescent="0.25">
      <c r="G49" s="61"/>
      <c r="H49" s="62"/>
      <c r="I49" s="7"/>
      <c r="J49" s="7"/>
    </row>
    <row r="50" spans="7:10" x14ac:dyDescent="0.25">
      <c r="G50" s="1"/>
    </row>
    <row r="51" spans="7:10" x14ac:dyDescent="0.25">
      <c r="G51" s="1"/>
    </row>
    <row r="52" spans="7:10" x14ac:dyDescent="0.25">
      <c r="G52" s="1"/>
    </row>
    <row r="53" spans="7:10" x14ac:dyDescent="0.25">
      <c r="G53" s="1"/>
    </row>
    <row r="54" spans="7:10" x14ac:dyDescent="0.25">
      <c r="G54" s="1"/>
    </row>
  </sheetData>
  <mergeCells count="1">
    <mergeCell ref="G5:H5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F95F0-6404-45B8-B5F0-0AC3C0C8DFD1}">
  <dimension ref="K8:M13"/>
  <sheetViews>
    <sheetView workbookViewId="0">
      <selection activeCell="L9" sqref="L9:M13"/>
    </sheetView>
  </sheetViews>
  <sheetFormatPr defaultRowHeight="15" x14ac:dyDescent="0.25"/>
  <cols>
    <col min="13" max="13" width="12.42578125" customWidth="1"/>
  </cols>
  <sheetData>
    <row r="8" spans="11:13" x14ac:dyDescent="0.25">
      <c r="L8" s="5"/>
      <c r="M8" s="5"/>
    </row>
    <row r="9" spans="11:13" ht="27" customHeight="1" x14ac:dyDescent="0.25">
      <c r="K9" s="4"/>
      <c r="L9" s="120" t="s">
        <v>37</v>
      </c>
      <c r="M9" s="112"/>
    </row>
    <row r="10" spans="11:13" ht="19.5" customHeight="1" x14ac:dyDescent="0.25">
      <c r="L10" s="19" t="s">
        <v>3</v>
      </c>
      <c r="M10" s="19" t="s">
        <v>40</v>
      </c>
    </row>
    <row r="11" spans="11:13" x14ac:dyDescent="0.25">
      <c r="K11" s="4"/>
      <c r="L11" s="13">
        <v>100</v>
      </c>
      <c r="M11" s="16">
        <v>2.8093219999999999</v>
      </c>
    </row>
    <row r="12" spans="11:13" x14ac:dyDescent="0.25">
      <c r="K12" s="4"/>
      <c r="L12" s="12">
        <v>96.691569999999999</v>
      </c>
      <c r="M12" s="16">
        <v>1.8358209999999999</v>
      </c>
    </row>
    <row r="13" spans="11:13" x14ac:dyDescent="0.25">
      <c r="K13" s="4"/>
      <c r="L13" s="14">
        <v>111.94970000000001</v>
      </c>
      <c r="M13" s="17">
        <v>9.3028099999999991</v>
      </c>
    </row>
  </sheetData>
  <mergeCells count="1">
    <mergeCell ref="L9:M9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E01CB-8C6B-44F1-8770-17C74D6792CF}">
  <dimension ref="H4:N15"/>
  <sheetViews>
    <sheetView zoomScale="140" zoomScaleNormal="140" workbookViewId="0">
      <selection activeCell="J4" sqref="J4:N15"/>
    </sheetView>
  </sheetViews>
  <sheetFormatPr defaultRowHeight="15" x14ac:dyDescent="0.25"/>
  <cols>
    <col min="9" max="9" width="16.28515625" customWidth="1"/>
    <col min="12" max="12" width="9.7109375" customWidth="1"/>
  </cols>
  <sheetData>
    <row r="4" spans="8:14" x14ac:dyDescent="0.25">
      <c r="J4" s="7"/>
      <c r="K4" s="7"/>
      <c r="L4" s="7"/>
      <c r="M4" s="7"/>
      <c r="N4" s="7"/>
    </row>
    <row r="5" spans="8:14" x14ac:dyDescent="0.25">
      <c r="I5" s="23"/>
      <c r="J5" s="30"/>
      <c r="K5" s="30"/>
      <c r="L5" s="30"/>
      <c r="M5" s="30"/>
      <c r="N5" s="7"/>
    </row>
    <row r="6" spans="8:14" x14ac:dyDescent="0.25">
      <c r="I6" s="41"/>
      <c r="J6" s="121" t="s">
        <v>42</v>
      </c>
      <c r="K6" s="122"/>
      <c r="L6" s="122"/>
      <c r="M6" s="123"/>
      <c r="N6" s="7"/>
    </row>
    <row r="7" spans="8:14" x14ac:dyDescent="0.25">
      <c r="I7" s="44"/>
      <c r="J7" s="35" t="s">
        <v>3</v>
      </c>
      <c r="K7" s="35" t="s">
        <v>3</v>
      </c>
      <c r="L7" s="85" t="s">
        <v>65</v>
      </c>
      <c r="M7" s="35" t="s">
        <v>65</v>
      </c>
      <c r="N7" s="7"/>
    </row>
    <row r="8" spans="8:14" x14ac:dyDescent="0.25">
      <c r="H8" s="4"/>
      <c r="I8" s="26" t="s">
        <v>4</v>
      </c>
      <c r="J8" s="35" t="s">
        <v>5</v>
      </c>
      <c r="K8" s="35" t="s">
        <v>6</v>
      </c>
      <c r="L8" s="85" t="s">
        <v>5</v>
      </c>
      <c r="M8" s="35" t="s">
        <v>6</v>
      </c>
      <c r="N8" s="7"/>
    </row>
    <row r="9" spans="8:14" x14ac:dyDescent="0.25">
      <c r="H9" s="4"/>
      <c r="I9" s="32" t="s">
        <v>8</v>
      </c>
      <c r="J9" s="73">
        <v>1</v>
      </c>
      <c r="K9" s="73">
        <v>4.0834234059999996</v>
      </c>
      <c r="L9" s="86">
        <v>1.950196059</v>
      </c>
      <c r="M9" s="73">
        <v>3.619024918</v>
      </c>
      <c r="N9" s="7"/>
    </row>
    <row r="10" spans="8:14" x14ac:dyDescent="0.25">
      <c r="H10" s="4"/>
      <c r="I10" s="32" t="s">
        <v>9</v>
      </c>
      <c r="J10" s="73">
        <v>1</v>
      </c>
      <c r="K10" s="73">
        <v>5.5504630380000002</v>
      </c>
      <c r="L10" s="86">
        <v>1.230328361</v>
      </c>
      <c r="M10" s="73">
        <v>3.9311073940000001</v>
      </c>
      <c r="N10" s="7"/>
    </row>
    <row r="11" spans="8:14" x14ac:dyDescent="0.25">
      <c r="H11" s="4"/>
      <c r="I11" s="45" t="s">
        <v>10</v>
      </c>
      <c r="J11" s="74">
        <v>1</v>
      </c>
      <c r="K11" s="74">
        <v>4.0493288328775998</v>
      </c>
      <c r="L11" s="87">
        <v>1.2462538809999999</v>
      </c>
      <c r="M11" s="74">
        <v>3.1674334150000001</v>
      </c>
      <c r="N11" s="7"/>
    </row>
    <row r="12" spans="8:14" x14ac:dyDescent="0.25">
      <c r="J12" s="7"/>
      <c r="K12" s="7"/>
      <c r="L12" s="7"/>
      <c r="M12" s="7"/>
      <c r="N12" s="7"/>
    </row>
    <row r="13" spans="8:14" x14ac:dyDescent="0.25">
      <c r="J13" s="7"/>
      <c r="K13" s="7"/>
      <c r="L13" s="7"/>
      <c r="M13" s="7"/>
      <c r="N13" s="7"/>
    </row>
    <row r="14" spans="8:14" x14ac:dyDescent="0.25">
      <c r="J14" s="7"/>
      <c r="K14" s="7"/>
      <c r="L14" s="7"/>
      <c r="M14" s="7"/>
      <c r="N14" s="7"/>
    </row>
    <row r="15" spans="8:14" x14ac:dyDescent="0.25">
      <c r="J15" s="7"/>
      <c r="K15" s="7"/>
      <c r="L15" s="7"/>
      <c r="M15" s="7"/>
      <c r="N15" s="7"/>
    </row>
  </sheetData>
  <mergeCells count="1">
    <mergeCell ref="J6:M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BDAF9-995A-4E49-90FD-AF55261366E0}">
  <dimension ref="H6:N18"/>
  <sheetViews>
    <sheetView zoomScale="140" zoomScaleNormal="140" workbookViewId="0">
      <selection activeCell="I6" sqref="I6:N18"/>
    </sheetView>
  </sheetViews>
  <sheetFormatPr defaultRowHeight="15" x14ac:dyDescent="0.25"/>
  <cols>
    <col min="9" max="9" width="14.28515625" customWidth="1"/>
    <col min="12" max="12" width="10.140625" customWidth="1"/>
    <col min="13" max="13" width="10.7109375" customWidth="1"/>
  </cols>
  <sheetData>
    <row r="6" spans="8:14" x14ac:dyDescent="0.25">
      <c r="I6" s="7"/>
      <c r="J6" s="7"/>
      <c r="K6" s="7"/>
      <c r="L6" s="7"/>
      <c r="M6" s="7"/>
      <c r="N6" s="7"/>
    </row>
    <row r="7" spans="8:14" x14ac:dyDescent="0.25">
      <c r="I7" s="7"/>
      <c r="J7" s="7"/>
      <c r="K7" s="7"/>
      <c r="L7" s="7"/>
      <c r="M7" s="7"/>
      <c r="N7" s="7"/>
    </row>
    <row r="8" spans="8:14" x14ac:dyDescent="0.25">
      <c r="I8" s="57"/>
      <c r="J8" s="121" t="s">
        <v>43</v>
      </c>
      <c r="K8" s="122"/>
      <c r="L8" s="122"/>
      <c r="M8" s="123"/>
      <c r="N8" s="7"/>
    </row>
    <row r="9" spans="8:14" x14ac:dyDescent="0.25">
      <c r="I9" s="88"/>
      <c r="J9" s="35" t="s">
        <v>3</v>
      </c>
      <c r="K9" s="35" t="s">
        <v>3</v>
      </c>
      <c r="L9" s="85" t="s">
        <v>65</v>
      </c>
      <c r="M9" s="35" t="s">
        <v>65</v>
      </c>
      <c r="N9" s="7"/>
    </row>
    <row r="10" spans="8:14" x14ac:dyDescent="0.25">
      <c r="I10" s="89" t="s">
        <v>4</v>
      </c>
      <c r="J10" s="35" t="s">
        <v>5</v>
      </c>
      <c r="K10" s="35" t="s">
        <v>6</v>
      </c>
      <c r="L10" s="85" t="s">
        <v>5</v>
      </c>
      <c r="M10" s="35" t="s">
        <v>6</v>
      </c>
      <c r="N10" s="7"/>
    </row>
    <row r="11" spans="8:14" x14ac:dyDescent="0.25">
      <c r="H11" s="4"/>
      <c r="I11" s="90" t="s">
        <v>8</v>
      </c>
      <c r="J11" s="79">
        <v>1</v>
      </c>
      <c r="K11" s="79">
        <v>1.1613802428385001</v>
      </c>
      <c r="L11" s="79">
        <v>0.52493310299999996</v>
      </c>
      <c r="M11" s="79">
        <v>1.742593056</v>
      </c>
      <c r="N11" s="7"/>
    </row>
    <row r="12" spans="8:14" x14ac:dyDescent="0.25">
      <c r="H12" s="4"/>
      <c r="I12" s="66" t="s">
        <v>9</v>
      </c>
      <c r="J12" s="73">
        <v>1</v>
      </c>
      <c r="K12" s="73">
        <v>2.6850267401886199</v>
      </c>
      <c r="L12" s="73">
        <v>0.26919711499999999</v>
      </c>
      <c r="M12" s="73">
        <v>2.2373125049999998</v>
      </c>
      <c r="N12" s="7"/>
    </row>
    <row r="13" spans="8:14" x14ac:dyDescent="0.25">
      <c r="H13" s="4"/>
      <c r="I13" s="33" t="s">
        <v>10</v>
      </c>
      <c r="J13" s="74">
        <v>1</v>
      </c>
      <c r="K13" s="74">
        <v>2.3127399739999999</v>
      </c>
      <c r="L13" s="74">
        <v>0.63191115399999997</v>
      </c>
      <c r="M13" s="74">
        <v>1.9199803129999999</v>
      </c>
      <c r="N13" s="7"/>
    </row>
    <row r="14" spans="8:14" x14ac:dyDescent="0.25">
      <c r="I14" s="7"/>
      <c r="J14" s="7"/>
      <c r="K14" s="7"/>
      <c r="L14" s="7"/>
      <c r="M14" s="7"/>
      <c r="N14" s="7"/>
    </row>
    <row r="15" spans="8:14" x14ac:dyDescent="0.25">
      <c r="I15" s="7"/>
      <c r="J15" s="7"/>
      <c r="K15" s="7"/>
      <c r="L15" s="7"/>
      <c r="M15" s="7"/>
      <c r="N15" s="7"/>
    </row>
    <row r="16" spans="8:14" x14ac:dyDescent="0.25">
      <c r="I16" s="7"/>
      <c r="J16" s="7"/>
      <c r="K16" s="7"/>
      <c r="L16" s="7"/>
      <c r="M16" s="7"/>
      <c r="N16" s="7"/>
    </row>
    <row r="17" spans="9:14" x14ac:dyDescent="0.25">
      <c r="I17" s="7"/>
      <c r="J17" s="7"/>
      <c r="K17" s="7"/>
      <c r="L17" s="7"/>
      <c r="M17" s="7"/>
      <c r="N17" s="7"/>
    </row>
    <row r="18" spans="9:14" x14ac:dyDescent="0.25">
      <c r="I18" s="7"/>
      <c r="J18" s="7"/>
      <c r="K18" s="7"/>
      <c r="L18" s="7"/>
      <c r="M18" s="7"/>
      <c r="N18" s="7"/>
    </row>
  </sheetData>
  <mergeCells count="1">
    <mergeCell ref="J8:M8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557BA-01C0-43EC-8D62-BF601CDAD66F}">
  <dimension ref="I7:N19"/>
  <sheetViews>
    <sheetView zoomScale="130" zoomScaleNormal="130" workbookViewId="0">
      <selection activeCell="I7" sqref="I7:N19"/>
    </sheetView>
  </sheetViews>
  <sheetFormatPr defaultRowHeight="15" x14ac:dyDescent="0.25"/>
  <cols>
    <col min="9" max="9" width="17.140625" customWidth="1"/>
    <col min="12" max="13" width="12.140625" customWidth="1"/>
  </cols>
  <sheetData>
    <row r="7" spans="9:14" x14ac:dyDescent="0.25">
      <c r="I7" s="7"/>
      <c r="J7" s="7"/>
      <c r="K7" s="7"/>
      <c r="L7" s="7"/>
      <c r="M7" s="7"/>
      <c r="N7" s="7"/>
    </row>
    <row r="8" spans="9:14" x14ac:dyDescent="0.25">
      <c r="I8" s="7"/>
      <c r="J8" s="91"/>
      <c r="K8" s="91"/>
      <c r="L8" s="91"/>
      <c r="M8" s="91"/>
      <c r="N8" s="7"/>
    </row>
    <row r="9" spans="9:14" x14ac:dyDescent="0.25">
      <c r="I9" s="57"/>
      <c r="J9" s="121" t="s">
        <v>44</v>
      </c>
      <c r="K9" s="122"/>
      <c r="L9" s="122"/>
      <c r="M9" s="123"/>
      <c r="N9" s="7"/>
    </row>
    <row r="10" spans="9:14" x14ac:dyDescent="0.25">
      <c r="I10" s="29"/>
      <c r="J10" s="35" t="s">
        <v>3</v>
      </c>
      <c r="K10" s="35" t="s">
        <v>3</v>
      </c>
      <c r="L10" s="85" t="s">
        <v>65</v>
      </c>
      <c r="M10" s="35" t="s">
        <v>65</v>
      </c>
      <c r="N10" s="7"/>
    </row>
    <row r="11" spans="9:14" x14ac:dyDescent="0.25">
      <c r="I11" s="89" t="s">
        <v>4</v>
      </c>
      <c r="J11" s="35" t="s">
        <v>5</v>
      </c>
      <c r="K11" s="35" t="s">
        <v>6</v>
      </c>
      <c r="L11" s="85" t="s">
        <v>5</v>
      </c>
      <c r="M11" s="35" t="s">
        <v>6</v>
      </c>
      <c r="N11" s="7"/>
    </row>
    <row r="12" spans="9:14" x14ac:dyDescent="0.25">
      <c r="I12" s="90" t="s">
        <v>8</v>
      </c>
      <c r="J12" s="79">
        <v>1</v>
      </c>
      <c r="K12" s="79">
        <v>1.742161276</v>
      </c>
      <c r="L12" s="79">
        <v>0.68660489999999996</v>
      </c>
      <c r="M12" s="86">
        <v>1.5127803070000001</v>
      </c>
      <c r="N12" s="7"/>
    </row>
    <row r="13" spans="9:14" x14ac:dyDescent="0.25">
      <c r="I13" s="66" t="s">
        <v>9</v>
      </c>
      <c r="J13" s="73">
        <v>1</v>
      </c>
      <c r="K13" s="73">
        <v>4.437381233</v>
      </c>
      <c r="L13" s="73">
        <v>0.46770362999999998</v>
      </c>
      <c r="M13" s="86">
        <v>2.8883715489999999</v>
      </c>
      <c r="N13" s="7"/>
    </row>
    <row r="14" spans="9:14" x14ac:dyDescent="0.25">
      <c r="I14" s="66" t="s">
        <v>10</v>
      </c>
      <c r="J14" s="73">
        <v>1</v>
      </c>
      <c r="K14" s="73">
        <v>1.375436259</v>
      </c>
      <c r="L14" s="73">
        <v>0.21424760600000001</v>
      </c>
      <c r="M14" s="86">
        <v>0.64046471699999996</v>
      </c>
      <c r="N14" s="7"/>
    </row>
    <row r="15" spans="9:14" x14ac:dyDescent="0.25">
      <c r="I15" s="66" t="s">
        <v>11</v>
      </c>
      <c r="J15" s="73">
        <v>1</v>
      </c>
      <c r="K15" s="73">
        <v>2.0973577900000002</v>
      </c>
      <c r="L15" s="73">
        <v>0.40667620999999998</v>
      </c>
      <c r="M15" s="86">
        <v>1.1171739999999999</v>
      </c>
      <c r="N15" s="7"/>
    </row>
    <row r="16" spans="9:14" x14ac:dyDescent="0.25">
      <c r="I16" s="66" t="s">
        <v>12</v>
      </c>
      <c r="J16" s="73">
        <v>1</v>
      </c>
      <c r="K16" s="73">
        <v>4.3019301839999997</v>
      </c>
      <c r="L16" s="73">
        <v>0.84498717000000001</v>
      </c>
      <c r="M16" s="86">
        <v>4.7751479999999997</v>
      </c>
      <c r="N16" s="7"/>
    </row>
    <row r="17" spans="9:14" x14ac:dyDescent="0.25">
      <c r="I17" s="66" t="s">
        <v>13</v>
      </c>
      <c r="J17" s="73">
        <v>1</v>
      </c>
      <c r="K17" s="73">
        <v>2.6041021689999999</v>
      </c>
      <c r="L17" s="73">
        <v>0.77319119999999997</v>
      </c>
      <c r="M17" s="86">
        <v>2.2381540000000002</v>
      </c>
      <c r="N17" s="7"/>
    </row>
    <row r="18" spans="9:14" x14ac:dyDescent="0.25">
      <c r="I18" s="33" t="s">
        <v>14</v>
      </c>
      <c r="J18" s="74">
        <v>1</v>
      </c>
      <c r="K18" s="74">
        <v>4.1003026189999998</v>
      </c>
      <c r="L18" s="74">
        <v>1.0430372800000001</v>
      </c>
      <c r="M18" s="87">
        <v>3.1251530000000001</v>
      </c>
      <c r="N18" s="7"/>
    </row>
    <row r="19" spans="9:14" x14ac:dyDescent="0.25">
      <c r="I19" s="29"/>
      <c r="J19" s="29"/>
      <c r="K19" s="29"/>
      <c r="L19" s="29"/>
      <c r="M19" s="29"/>
      <c r="N19" s="7"/>
    </row>
  </sheetData>
  <mergeCells count="1">
    <mergeCell ref="J9:M9"/>
  </mergeCells>
  <phoneticPr fontId="2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3E851-E27E-4C00-AFD6-A41F9C7346BB}">
  <dimension ref="F1:S416"/>
  <sheetViews>
    <sheetView zoomScale="80" zoomScaleNormal="80" workbookViewId="0">
      <selection activeCell="E12" sqref="E12"/>
    </sheetView>
  </sheetViews>
  <sheetFormatPr defaultColWidth="9.140625" defaultRowHeight="12.75" x14ac:dyDescent="0.2"/>
  <cols>
    <col min="1" max="10" width="9.140625" style="29"/>
    <col min="11" max="11" width="13.42578125" style="29" customWidth="1"/>
    <col min="12" max="12" width="14" style="29" customWidth="1"/>
    <col min="13" max="16" width="9.140625" style="29"/>
    <col min="17" max="18" width="11.42578125" style="29" customWidth="1"/>
    <col min="19" max="19" width="12.5703125" style="29" customWidth="1"/>
    <col min="20" max="16384" width="9.140625" style="29"/>
  </cols>
  <sheetData>
    <row r="1" spans="10:19" ht="31.5" customHeight="1" x14ac:dyDescent="0.2">
      <c r="K1" s="30"/>
      <c r="L1" s="30"/>
    </row>
    <row r="2" spans="10:19" ht="51.75" customHeight="1" x14ac:dyDescent="0.2">
      <c r="J2" s="57"/>
      <c r="K2" s="124" t="s">
        <v>53</v>
      </c>
      <c r="L2" s="118"/>
      <c r="R2" s="124" t="s">
        <v>54</v>
      </c>
      <c r="S2" s="118"/>
    </row>
    <row r="3" spans="10:19" ht="11.25" hidden="1" customHeight="1" x14ac:dyDescent="0.2">
      <c r="J3" s="57"/>
      <c r="L3" s="57"/>
    </row>
    <row r="4" spans="10:19" x14ac:dyDescent="0.2">
      <c r="J4" s="57"/>
      <c r="K4" s="95" t="s">
        <v>3</v>
      </c>
      <c r="L4" s="77" t="s">
        <v>41</v>
      </c>
      <c r="R4" s="77" t="s">
        <v>3</v>
      </c>
      <c r="S4" s="77" t="s">
        <v>41</v>
      </c>
    </row>
    <row r="5" spans="10:19" x14ac:dyDescent="0.2">
      <c r="K5" s="96">
        <v>213.316</v>
      </c>
      <c r="L5" s="79">
        <v>177.13399999999999</v>
      </c>
      <c r="P5" s="59"/>
      <c r="Q5" s="57"/>
      <c r="R5" s="97">
        <f>AVERAGE(K5:K140)</f>
        <v>174.59032038834948</v>
      </c>
      <c r="S5" s="40">
        <f>AVERAGE(L5:L140)</f>
        <v>163.86320472440943</v>
      </c>
    </row>
    <row r="6" spans="10:19" x14ac:dyDescent="0.2">
      <c r="K6" s="98">
        <v>183.917</v>
      </c>
      <c r="L6" s="73">
        <v>184.94300000000001</v>
      </c>
      <c r="P6" s="59"/>
      <c r="Q6" s="57"/>
      <c r="R6" s="40">
        <f>AVERAGE(K144:K282)</f>
        <v>152.5064591836734</v>
      </c>
      <c r="S6" s="40">
        <f>AVERAGE(L144:L282)</f>
        <v>134.83464566929135</v>
      </c>
    </row>
    <row r="7" spans="10:19" x14ac:dyDescent="0.2">
      <c r="K7" s="98">
        <v>167.029</v>
      </c>
      <c r="L7" s="73">
        <v>212.102</v>
      </c>
      <c r="P7" s="59"/>
      <c r="Q7" s="57"/>
      <c r="R7" s="99">
        <f>AVERAGE(K286:K416)</f>
        <v>168.56375213675216</v>
      </c>
      <c r="S7" s="99">
        <f>AVERAGE(L286:L416)</f>
        <v>151.0947619047619</v>
      </c>
    </row>
    <row r="8" spans="10:19" x14ac:dyDescent="0.2">
      <c r="K8" s="98">
        <v>227.00800000000001</v>
      </c>
      <c r="L8" s="73">
        <v>138.80699999999999</v>
      </c>
      <c r="P8" s="59"/>
    </row>
    <row r="9" spans="10:19" x14ac:dyDescent="0.2">
      <c r="K9" s="98">
        <v>213.845</v>
      </c>
      <c r="L9" s="73">
        <v>138.244</v>
      </c>
      <c r="P9" s="59"/>
    </row>
    <row r="10" spans="10:19" x14ac:dyDescent="0.2">
      <c r="K10" s="98">
        <v>181.732</v>
      </c>
      <c r="L10" s="73">
        <v>167.84899999999999</v>
      </c>
    </row>
    <row r="11" spans="10:19" x14ac:dyDescent="0.2">
      <c r="K11" s="98">
        <v>177.02</v>
      </c>
      <c r="L11" s="73">
        <v>179.709</v>
      </c>
    </row>
    <row r="12" spans="10:19" x14ac:dyDescent="0.2">
      <c r="K12" s="98">
        <v>174.78399999999999</v>
      </c>
      <c r="L12" s="73">
        <v>151.173</v>
      </c>
    </row>
    <row r="13" spans="10:19" x14ac:dyDescent="0.2">
      <c r="K13" s="98">
        <v>176.881</v>
      </c>
      <c r="L13" s="73">
        <v>185.25399999999999</v>
      </c>
    </row>
    <row r="14" spans="10:19" x14ac:dyDescent="0.2">
      <c r="K14" s="98">
        <v>162.136</v>
      </c>
      <c r="L14" s="73">
        <v>183.35499999999999</v>
      </c>
    </row>
    <row r="15" spans="10:19" x14ac:dyDescent="0.2">
      <c r="K15" s="98">
        <v>154.40299999999999</v>
      </c>
      <c r="L15" s="73">
        <v>186.50700000000001</v>
      </c>
    </row>
    <row r="16" spans="10:19" x14ac:dyDescent="0.2">
      <c r="K16" s="98">
        <v>183.25299999999999</v>
      </c>
      <c r="L16" s="73">
        <v>146.75899999999999</v>
      </c>
    </row>
    <row r="17" spans="11:12" x14ac:dyDescent="0.2">
      <c r="K17" s="98">
        <v>167.99</v>
      </c>
      <c r="L17" s="73">
        <v>185.691</v>
      </c>
    </row>
    <row r="18" spans="11:12" x14ac:dyDescent="0.2">
      <c r="K18" s="98">
        <v>155.24799999999999</v>
      </c>
      <c r="L18" s="73">
        <v>165.631</v>
      </c>
    </row>
    <row r="19" spans="11:12" x14ac:dyDescent="0.2">
      <c r="K19" s="98">
        <v>176.43299999999999</v>
      </c>
      <c r="L19" s="73">
        <v>133.358</v>
      </c>
    </row>
    <row r="20" spans="11:12" x14ac:dyDescent="0.2">
      <c r="K20" s="98">
        <v>195.70400000000001</v>
      </c>
      <c r="L20" s="73">
        <v>162.22200000000001</v>
      </c>
    </row>
    <row r="21" spans="11:12" x14ac:dyDescent="0.2">
      <c r="K21" s="98">
        <v>177.1</v>
      </c>
      <c r="L21" s="73">
        <v>130.07</v>
      </c>
    </row>
    <row r="22" spans="11:12" x14ac:dyDescent="0.2">
      <c r="K22" s="98">
        <v>148.334</v>
      </c>
      <c r="L22" s="73">
        <v>169.70400000000001</v>
      </c>
    </row>
    <row r="23" spans="11:12" x14ac:dyDescent="0.2">
      <c r="K23" s="98"/>
      <c r="L23" s="73">
        <v>181.678</v>
      </c>
    </row>
    <row r="24" spans="11:12" x14ac:dyDescent="0.2">
      <c r="K24" s="98"/>
      <c r="L24" s="73">
        <v>179.18700000000001</v>
      </c>
    </row>
    <row r="25" spans="11:12" x14ac:dyDescent="0.2">
      <c r="K25" s="98">
        <v>181.00200000000001</v>
      </c>
      <c r="L25" s="73">
        <v>174.947</v>
      </c>
    </row>
    <row r="26" spans="11:12" x14ac:dyDescent="0.2">
      <c r="K26" s="98">
        <v>198.77</v>
      </c>
      <c r="L26" s="73">
        <v>151.18299999999999</v>
      </c>
    </row>
    <row r="27" spans="11:12" x14ac:dyDescent="0.2">
      <c r="K27" s="98">
        <v>215.334</v>
      </c>
      <c r="L27" s="73">
        <v>183.804</v>
      </c>
    </row>
    <row r="28" spans="11:12" x14ac:dyDescent="0.2">
      <c r="K28" s="98">
        <v>180.47900000000001</v>
      </c>
      <c r="L28" s="73">
        <v>181.81</v>
      </c>
    </row>
    <row r="29" spans="11:12" x14ac:dyDescent="0.2">
      <c r="K29" s="98">
        <v>172.82499999999999</v>
      </c>
      <c r="L29" s="73">
        <v>156.00299999999999</v>
      </c>
    </row>
    <row r="30" spans="11:12" x14ac:dyDescent="0.2">
      <c r="K30" s="98">
        <v>175.767</v>
      </c>
      <c r="L30" s="73">
        <v>172.15899999999999</v>
      </c>
    </row>
    <row r="31" spans="11:12" x14ac:dyDescent="0.2">
      <c r="K31" s="98">
        <v>181.94399999999999</v>
      </c>
      <c r="L31" s="73">
        <v>161.00200000000001</v>
      </c>
    </row>
    <row r="32" spans="11:12" x14ac:dyDescent="0.2">
      <c r="K32" s="98">
        <v>204.43199999999999</v>
      </c>
      <c r="L32" s="73"/>
    </row>
    <row r="33" spans="11:12" x14ac:dyDescent="0.2">
      <c r="K33" s="98">
        <v>170.226</v>
      </c>
      <c r="L33" s="73"/>
    </row>
    <row r="34" spans="11:12" x14ac:dyDescent="0.2">
      <c r="K34" s="98">
        <v>181.173</v>
      </c>
      <c r="L34" s="73">
        <v>125.374</v>
      </c>
    </row>
    <row r="35" spans="11:12" x14ac:dyDescent="0.2">
      <c r="K35" s="98">
        <v>172.58699999999999</v>
      </c>
      <c r="L35" s="73">
        <v>135.96299999999999</v>
      </c>
    </row>
    <row r="36" spans="11:12" x14ac:dyDescent="0.2">
      <c r="K36" s="98">
        <v>184.80099999999999</v>
      </c>
      <c r="L36" s="73">
        <v>159.28899999999999</v>
      </c>
    </row>
    <row r="37" spans="11:12" x14ac:dyDescent="0.2">
      <c r="K37" s="98">
        <v>109.422</v>
      </c>
      <c r="L37" s="73">
        <v>187.34700000000001</v>
      </c>
    </row>
    <row r="38" spans="11:12" x14ac:dyDescent="0.2">
      <c r="K38" s="98">
        <v>194.785</v>
      </c>
      <c r="L38" s="73">
        <v>92.475999999999999</v>
      </c>
    </row>
    <row r="39" spans="11:12" x14ac:dyDescent="0.2">
      <c r="K39" s="98">
        <v>143.94300000000001</v>
      </c>
      <c r="L39" s="73">
        <v>170.042</v>
      </c>
    </row>
    <row r="40" spans="11:12" x14ac:dyDescent="0.2">
      <c r="K40" s="98">
        <v>166.82599999999999</v>
      </c>
      <c r="L40" s="73">
        <v>175.94200000000001</v>
      </c>
    </row>
    <row r="41" spans="11:12" x14ac:dyDescent="0.2">
      <c r="K41" s="98">
        <v>121.512</v>
      </c>
      <c r="L41" s="73">
        <v>132.815</v>
      </c>
    </row>
    <row r="42" spans="11:12" x14ac:dyDescent="0.2">
      <c r="K42" s="98">
        <v>145.37799999999999</v>
      </c>
      <c r="L42" s="73">
        <v>174.84800000000001</v>
      </c>
    </row>
    <row r="43" spans="11:12" x14ac:dyDescent="0.2">
      <c r="K43" s="98"/>
      <c r="L43" s="73">
        <v>141.077</v>
      </c>
    </row>
    <row r="44" spans="11:12" x14ac:dyDescent="0.2">
      <c r="K44" s="98"/>
      <c r="L44" s="73">
        <v>178.142</v>
      </c>
    </row>
    <row r="45" spans="11:12" x14ac:dyDescent="0.2">
      <c r="K45" s="98">
        <v>179.06700000000001</v>
      </c>
      <c r="L45" s="73">
        <v>155.12200000000001</v>
      </c>
    </row>
    <row r="46" spans="11:12" x14ac:dyDescent="0.2">
      <c r="K46" s="98">
        <v>192.79499999999999</v>
      </c>
      <c r="L46" s="73">
        <v>153.91200000000001</v>
      </c>
    </row>
    <row r="47" spans="11:12" x14ac:dyDescent="0.2">
      <c r="K47" s="98">
        <v>214.97800000000001</v>
      </c>
      <c r="L47" s="73">
        <v>173.304</v>
      </c>
    </row>
    <row r="48" spans="11:12" x14ac:dyDescent="0.2">
      <c r="K48" s="98">
        <v>127.84</v>
      </c>
      <c r="L48" s="73">
        <v>173.46</v>
      </c>
    </row>
    <row r="49" spans="11:12" x14ac:dyDescent="0.2">
      <c r="K49" s="98">
        <v>181.59399999999999</v>
      </c>
      <c r="L49" s="73">
        <v>158.221</v>
      </c>
    </row>
    <row r="50" spans="11:12" x14ac:dyDescent="0.2">
      <c r="K50" s="98">
        <v>186.84700000000001</v>
      </c>
      <c r="L50" s="73">
        <v>158.63999999999999</v>
      </c>
    </row>
    <row r="51" spans="11:12" x14ac:dyDescent="0.2">
      <c r="K51" s="98">
        <v>193.63300000000001</v>
      </c>
      <c r="L51" s="73">
        <v>168.864</v>
      </c>
    </row>
    <row r="52" spans="11:12" x14ac:dyDescent="0.2">
      <c r="K52" s="98">
        <v>168.61500000000001</v>
      </c>
      <c r="L52" s="73">
        <v>154.51499999999999</v>
      </c>
    </row>
    <row r="53" spans="11:12" x14ac:dyDescent="0.2">
      <c r="K53" s="98">
        <v>180.63399999999999</v>
      </c>
      <c r="L53" s="73">
        <v>178.89500000000001</v>
      </c>
    </row>
    <row r="54" spans="11:12" x14ac:dyDescent="0.2">
      <c r="K54" s="98">
        <v>118.18600000000001</v>
      </c>
      <c r="L54" s="73">
        <v>165.31800000000001</v>
      </c>
    </row>
    <row r="55" spans="11:12" x14ac:dyDescent="0.2">
      <c r="K55" s="98">
        <v>126.711</v>
      </c>
      <c r="L55" s="73">
        <v>157.69300000000001</v>
      </c>
    </row>
    <row r="56" spans="11:12" x14ac:dyDescent="0.2">
      <c r="K56" s="98">
        <v>147.184</v>
      </c>
      <c r="L56" s="73">
        <v>180.39</v>
      </c>
    </row>
    <row r="57" spans="11:12" x14ac:dyDescent="0.2">
      <c r="K57" s="98">
        <v>155.46799999999999</v>
      </c>
      <c r="L57" s="73">
        <v>178.69900000000001</v>
      </c>
    </row>
    <row r="58" spans="11:12" x14ac:dyDescent="0.2">
      <c r="K58" s="98">
        <v>164.59800000000001</v>
      </c>
      <c r="L58" s="73">
        <v>188.22300000000001</v>
      </c>
    </row>
    <row r="59" spans="11:12" x14ac:dyDescent="0.2">
      <c r="K59" s="98">
        <v>145.48400000000001</v>
      </c>
      <c r="L59" s="73">
        <v>142.58799999999999</v>
      </c>
    </row>
    <row r="60" spans="11:12" x14ac:dyDescent="0.2">
      <c r="K60" s="98">
        <v>138.89099999999999</v>
      </c>
      <c r="L60" s="73">
        <v>130.322</v>
      </c>
    </row>
    <row r="61" spans="11:12" x14ac:dyDescent="0.2">
      <c r="K61" s="98">
        <v>122.51900000000001</v>
      </c>
      <c r="L61" s="73"/>
    </row>
    <row r="62" spans="11:12" x14ac:dyDescent="0.2">
      <c r="K62" s="98">
        <v>128.51400000000001</v>
      </c>
      <c r="L62" s="73"/>
    </row>
    <row r="63" spans="11:12" x14ac:dyDescent="0.2">
      <c r="K63" s="98">
        <v>128.14699999999999</v>
      </c>
      <c r="L63" s="73">
        <v>163.89400000000001</v>
      </c>
    </row>
    <row r="64" spans="11:12" x14ac:dyDescent="0.2">
      <c r="K64" s="98"/>
      <c r="L64" s="73">
        <v>160.53399999999999</v>
      </c>
    </row>
    <row r="65" spans="11:12" x14ac:dyDescent="0.2">
      <c r="K65" s="98"/>
      <c r="L65" s="73">
        <v>143.94900000000001</v>
      </c>
    </row>
    <row r="66" spans="11:12" x14ac:dyDescent="0.2">
      <c r="K66" s="98">
        <v>194.35400000000001</v>
      </c>
      <c r="L66" s="73">
        <v>139.136</v>
      </c>
    </row>
    <row r="67" spans="11:12" x14ac:dyDescent="0.2">
      <c r="K67" s="98">
        <v>218.63900000000001</v>
      </c>
      <c r="L67" s="73">
        <v>169.434</v>
      </c>
    </row>
    <row r="68" spans="11:12" x14ac:dyDescent="0.2">
      <c r="K68" s="98">
        <v>192.27799999999999</v>
      </c>
      <c r="L68" s="73">
        <v>147.09700000000001</v>
      </c>
    </row>
    <row r="69" spans="11:12" x14ac:dyDescent="0.2">
      <c r="K69" s="98">
        <v>201.18899999999999</v>
      </c>
      <c r="L69" s="73">
        <v>184.261</v>
      </c>
    </row>
    <row r="70" spans="11:12" x14ac:dyDescent="0.2">
      <c r="K70" s="98">
        <v>175.92500000000001</v>
      </c>
      <c r="L70" s="73">
        <v>137.208</v>
      </c>
    </row>
    <row r="71" spans="11:12" x14ac:dyDescent="0.2">
      <c r="K71" s="98">
        <v>182.38800000000001</v>
      </c>
      <c r="L71" s="73">
        <v>179.661</v>
      </c>
    </row>
    <row r="72" spans="11:12" x14ac:dyDescent="0.2">
      <c r="K72" s="98">
        <v>187.738</v>
      </c>
      <c r="L72" s="73">
        <v>173.25899999999999</v>
      </c>
    </row>
    <row r="73" spans="11:12" x14ac:dyDescent="0.2">
      <c r="K73" s="98">
        <v>171.37899999999999</v>
      </c>
      <c r="L73" s="73">
        <v>181.501</v>
      </c>
    </row>
    <row r="74" spans="11:12" x14ac:dyDescent="0.2">
      <c r="K74" s="98">
        <v>175.10300000000001</v>
      </c>
      <c r="L74" s="73">
        <v>150.61500000000001</v>
      </c>
    </row>
    <row r="75" spans="11:12" x14ac:dyDescent="0.2">
      <c r="K75" s="98">
        <v>169.58199999999999</v>
      </c>
      <c r="L75" s="73">
        <v>182.86600000000001</v>
      </c>
    </row>
    <row r="76" spans="11:12" x14ac:dyDescent="0.2">
      <c r="K76" s="98">
        <v>177.898</v>
      </c>
      <c r="L76" s="73">
        <v>174.78299999999999</v>
      </c>
    </row>
    <row r="77" spans="11:12" x14ac:dyDescent="0.2">
      <c r="K77" s="98">
        <v>208.93700000000001</v>
      </c>
      <c r="L77" s="73">
        <v>162.166</v>
      </c>
    </row>
    <row r="78" spans="11:12" x14ac:dyDescent="0.2">
      <c r="K78" s="98">
        <v>165.09899999999999</v>
      </c>
      <c r="L78" s="73">
        <v>164.703</v>
      </c>
    </row>
    <row r="79" spans="11:12" x14ac:dyDescent="0.2">
      <c r="K79" s="98">
        <v>161.91</v>
      </c>
      <c r="L79" s="73">
        <v>160.99199999999999</v>
      </c>
    </row>
    <row r="80" spans="11:12" x14ac:dyDescent="0.2">
      <c r="K80" s="98">
        <v>160.99</v>
      </c>
      <c r="L80" s="73">
        <v>143.85300000000001</v>
      </c>
    </row>
    <row r="81" spans="11:12" x14ac:dyDescent="0.2">
      <c r="K81" s="98">
        <v>136.399</v>
      </c>
      <c r="L81" s="73">
        <v>112.239</v>
      </c>
    </row>
    <row r="82" spans="11:12" x14ac:dyDescent="0.2">
      <c r="K82" s="98">
        <v>167.51599999999999</v>
      </c>
      <c r="L82" s="73">
        <v>175.63800000000001</v>
      </c>
    </row>
    <row r="83" spans="11:12" x14ac:dyDescent="0.2">
      <c r="K83" s="98">
        <v>122.66800000000001</v>
      </c>
      <c r="L83" s="73">
        <v>169.43700000000001</v>
      </c>
    </row>
    <row r="84" spans="11:12" x14ac:dyDescent="0.2">
      <c r="K84" s="98"/>
      <c r="L84" s="73">
        <v>169.55799999999999</v>
      </c>
    </row>
    <row r="85" spans="11:12" x14ac:dyDescent="0.2">
      <c r="K85" s="98"/>
      <c r="L85" s="73">
        <v>161.47900000000001</v>
      </c>
    </row>
    <row r="86" spans="11:12" x14ac:dyDescent="0.2">
      <c r="K86" s="100"/>
      <c r="L86" s="73">
        <v>168.81</v>
      </c>
    </row>
    <row r="87" spans="11:12" x14ac:dyDescent="0.2">
      <c r="K87" s="100"/>
      <c r="L87" s="73">
        <v>152.90600000000001</v>
      </c>
    </row>
    <row r="88" spans="11:12" x14ac:dyDescent="0.2">
      <c r="K88" s="100"/>
      <c r="L88" s="73">
        <v>161.37</v>
      </c>
    </row>
    <row r="89" spans="11:12" x14ac:dyDescent="0.2">
      <c r="K89" s="100"/>
      <c r="L89" s="73"/>
    </row>
    <row r="90" spans="11:12" x14ac:dyDescent="0.2">
      <c r="K90" s="100"/>
      <c r="L90" s="73"/>
    </row>
    <row r="91" spans="11:12" x14ac:dyDescent="0.2">
      <c r="K91" s="100"/>
      <c r="L91" s="73">
        <v>162.34</v>
      </c>
    </row>
    <row r="92" spans="11:12" x14ac:dyDescent="0.2">
      <c r="K92" s="100"/>
      <c r="L92" s="73">
        <v>127.733</v>
      </c>
    </row>
    <row r="93" spans="11:12" x14ac:dyDescent="0.2">
      <c r="K93" s="100"/>
      <c r="L93" s="73">
        <v>172.83600000000001</v>
      </c>
    </row>
    <row r="94" spans="11:12" x14ac:dyDescent="0.2">
      <c r="K94" s="100"/>
      <c r="L94" s="73">
        <v>148.27600000000001</v>
      </c>
    </row>
    <row r="95" spans="11:12" x14ac:dyDescent="0.2">
      <c r="K95" s="100"/>
      <c r="L95" s="73">
        <v>140.65299999999999</v>
      </c>
    </row>
    <row r="96" spans="11:12" x14ac:dyDescent="0.2">
      <c r="K96" s="100"/>
      <c r="L96" s="73">
        <v>179.93899999999999</v>
      </c>
    </row>
    <row r="97" spans="11:12" x14ac:dyDescent="0.2">
      <c r="K97" s="100"/>
      <c r="L97" s="73">
        <v>174.012</v>
      </c>
    </row>
    <row r="98" spans="11:12" x14ac:dyDescent="0.2">
      <c r="K98" s="100"/>
      <c r="L98" s="73">
        <v>162.34800000000001</v>
      </c>
    </row>
    <row r="99" spans="11:12" x14ac:dyDescent="0.2">
      <c r="K99" s="100"/>
      <c r="L99" s="73">
        <v>181.934</v>
      </c>
    </row>
    <row r="100" spans="11:12" x14ac:dyDescent="0.2">
      <c r="K100" s="100"/>
      <c r="L100" s="73">
        <v>147.649</v>
      </c>
    </row>
    <row r="101" spans="11:12" x14ac:dyDescent="0.2">
      <c r="K101" s="100"/>
      <c r="L101" s="73">
        <v>176.982</v>
      </c>
    </row>
    <row r="102" spans="11:12" x14ac:dyDescent="0.2">
      <c r="K102" s="100"/>
      <c r="L102" s="73">
        <v>187.35599999999999</v>
      </c>
    </row>
    <row r="103" spans="11:12" x14ac:dyDescent="0.2">
      <c r="K103" s="100"/>
      <c r="L103" s="73">
        <v>178.49799999999999</v>
      </c>
    </row>
    <row r="104" spans="11:12" x14ac:dyDescent="0.2">
      <c r="K104" s="98"/>
      <c r="L104" s="73">
        <v>168.155</v>
      </c>
    </row>
    <row r="105" spans="11:12" x14ac:dyDescent="0.2">
      <c r="K105" s="98"/>
      <c r="L105" s="73">
        <v>152.44499999999999</v>
      </c>
    </row>
    <row r="106" spans="11:12" x14ac:dyDescent="0.2">
      <c r="K106" s="98">
        <v>220.02699999999999</v>
      </c>
      <c r="L106" s="73">
        <v>168.50700000000001</v>
      </c>
    </row>
    <row r="107" spans="11:12" x14ac:dyDescent="0.2">
      <c r="K107" s="98">
        <v>187.465</v>
      </c>
      <c r="L107" s="73">
        <v>174.66499999999999</v>
      </c>
    </row>
    <row r="108" spans="11:12" x14ac:dyDescent="0.2">
      <c r="K108" s="98">
        <v>173.893</v>
      </c>
      <c r="L108" s="73">
        <v>170.98599999999999</v>
      </c>
    </row>
    <row r="109" spans="11:12" x14ac:dyDescent="0.2">
      <c r="K109" s="98">
        <v>164.45</v>
      </c>
      <c r="L109" s="73">
        <v>185.864</v>
      </c>
    </row>
    <row r="110" spans="11:12" x14ac:dyDescent="0.2">
      <c r="K110" s="98">
        <v>160.88999999999999</v>
      </c>
      <c r="L110" s="73">
        <v>156.63999999999999</v>
      </c>
    </row>
    <row r="111" spans="11:12" x14ac:dyDescent="0.2">
      <c r="K111" s="98">
        <v>193.25800000000001</v>
      </c>
      <c r="L111" s="73">
        <v>155.66499999999999</v>
      </c>
    </row>
    <row r="112" spans="11:12" x14ac:dyDescent="0.2">
      <c r="K112" s="98">
        <v>187.28399999999999</v>
      </c>
      <c r="L112" s="73">
        <v>164.982</v>
      </c>
    </row>
    <row r="113" spans="11:12" x14ac:dyDescent="0.2">
      <c r="K113" s="98">
        <v>163.291</v>
      </c>
      <c r="L113" s="73">
        <v>183.655</v>
      </c>
    </row>
    <row r="114" spans="11:12" x14ac:dyDescent="0.2">
      <c r="K114" s="98">
        <v>162.036</v>
      </c>
      <c r="L114" s="73">
        <v>157.24199999999999</v>
      </c>
    </row>
    <row r="115" spans="11:12" x14ac:dyDescent="0.2">
      <c r="K115" s="98">
        <v>168.00800000000001</v>
      </c>
      <c r="L115" s="73"/>
    </row>
    <row r="116" spans="11:12" x14ac:dyDescent="0.2">
      <c r="K116" s="98">
        <v>165.941</v>
      </c>
      <c r="L116" s="73"/>
    </row>
    <row r="117" spans="11:12" x14ac:dyDescent="0.2">
      <c r="K117" s="98">
        <v>157.648</v>
      </c>
      <c r="L117" s="73"/>
    </row>
    <row r="118" spans="11:12" x14ac:dyDescent="0.2">
      <c r="K118" s="98">
        <v>183.24600000000001</v>
      </c>
      <c r="L118" s="73">
        <v>158.73400000000001</v>
      </c>
    </row>
    <row r="119" spans="11:12" x14ac:dyDescent="0.2">
      <c r="K119" s="98"/>
      <c r="L119" s="73">
        <v>168.881</v>
      </c>
    </row>
    <row r="120" spans="11:12" x14ac:dyDescent="0.2">
      <c r="K120" s="98"/>
      <c r="L120" s="73">
        <v>155.24100000000001</v>
      </c>
    </row>
    <row r="121" spans="11:12" x14ac:dyDescent="0.2">
      <c r="K121" s="98">
        <v>199.85400000000001</v>
      </c>
      <c r="L121" s="73">
        <v>173.41499999999999</v>
      </c>
    </row>
    <row r="122" spans="11:12" x14ac:dyDescent="0.2">
      <c r="K122" s="98">
        <v>203</v>
      </c>
      <c r="L122" s="73">
        <v>157.256</v>
      </c>
    </row>
    <row r="123" spans="11:12" x14ac:dyDescent="0.2">
      <c r="K123" s="98">
        <v>225.554</v>
      </c>
      <c r="L123" s="73">
        <v>166.036</v>
      </c>
    </row>
    <row r="124" spans="11:12" x14ac:dyDescent="0.2">
      <c r="K124" s="98">
        <v>203.19</v>
      </c>
      <c r="L124" s="73">
        <v>152.76900000000001</v>
      </c>
    </row>
    <row r="125" spans="11:12" x14ac:dyDescent="0.2">
      <c r="K125" s="98">
        <v>179.297</v>
      </c>
      <c r="L125" s="73">
        <v>154.374</v>
      </c>
    </row>
    <row r="126" spans="11:12" x14ac:dyDescent="0.2">
      <c r="K126" s="98">
        <v>224.57599999999999</v>
      </c>
      <c r="L126" s="73">
        <v>152.78</v>
      </c>
    </row>
    <row r="127" spans="11:12" x14ac:dyDescent="0.2">
      <c r="K127" s="98">
        <v>156.07900000000001</v>
      </c>
      <c r="L127" s="73">
        <v>202.66200000000001</v>
      </c>
    </row>
    <row r="128" spans="11:12" x14ac:dyDescent="0.2">
      <c r="K128" s="98">
        <v>199.155</v>
      </c>
      <c r="L128" s="73">
        <v>153.596</v>
      </c>
    </row>
    <row r="129" spans="11:12" x14ac:dyDescent="0.2">
      <c r="K129" s="98">
        <v>202.05699999999999</v>
      </c>
      <c r="L129" s="73">
        <v>161.203</v>
      </c>
    </row>
    <row r="130" spans="11:12" x14ac:dyDescent="0.2">
      <c r="K130" s="98">
        <v>196.126</v>
      </c>
      <c r="L130" s="73">
        <v>159.404</v>
      </c>
    </row>
    <row r="131" spans="11:12" x14ac:dyDescent="0.2">
      <c r="K131" s="98">
        <v>191.83699999999999</v>
      </c>
      <c r="L131" s="73">
        <v>160.227</v>
      </c>
    </row>
    <row r="132" spans="11:12" x14ac:dyDescent="0.2">
      <c r="K132" s="98">
        <v>186.899</v>
      </c>
      <c r="L132" s="73">
        <v>194.28100000000001</v>
      </c>
    </row>
    <row r="133" spans="11:12" x14ac:dyDescent="0.2">
      <c r="K133" s="98">
        <v>190.55600000000001</v>
      </c>
      <c r="L133" s="73">
        <v>127.36799999999999</v>
      </c>
    </row>
    <row r="134" spans="11:12" x14ac:dyDescent="0.2">
      <c r="K134" s="98">
        <v>171.167</v>
      </c>
      <c r="L134" s="73">
        <v>178.87799999999999</v>
      </c>
    </row>
    <row r="135" spans="11:12" x14ac:dyDescent="0.2">
      <c r="K135" s="98">
        <v>160.434</v>
      </c>
      <c r="L135" s="73">
        <v>191.965</v>
      </c>
    </row>
    <row r="136" spans="11:12" x14ac:dyDescent="0.2">
      <c r="K136" s="98">
        <v>146.58699999999999</v>
      </c>
      <c r="L136" s="73">
        <v>169.91</v>
      </c>
    </row>
    <row r="137" spans="11:12" x14ac:dyDescent="0.2">
      <c r="K137" s="98">
        <v>149.96199999999999</v>
      </c>
      <c r="L137" s="73">
        <v>176.47399999999999</v>
      </c>
    </row>
    <row r="138" spans="11:12" x14ac:dyDescent="0.2">
      <c r="K138" s="98"/>
      <c r="L138" s="73">
        <v>159.15799999999999</v>
      </c>
    </row>
    <row r="139" spans="11:12" x14ac:dyDescent="0.2">
      <c r="K139" s="98"/>
      <c r="L139" s="73">
        <v>166.03</v>
      </c>
    </row>
    <row r="140" spans="11:12" x14ac:dyDescent="0.2">
      <c r="K140" s="98"/>
      <c r="L140" s="73">
        <v>167.50800000000001</v>
      </c>
    </row>
    <row r="141" spans="11:12" x14ac:dyDescent="0.2">
      <c r="K141" s="98"/>
      <c r="L141" s="73"/>
    </row>
    <row r="142" spans="11:12" x14ac:dyDescent="0.2">
      <c r="K142" s="98"/>
      <c r="L142" s="73"/>
    </row>
    <row r="143" spans="11:12" x14ac:dyDescent="0.2">
      <c r="K143" s="98"/>
      <c r="L143" s="73"/>
    </row>
    <row r="144" spans="11:12" x14ac:dyDescent="0.2">
      <c r="K144" s="98">
        <v>142.48099999999999</v>
      </c>
      <c r="L144" s="73"/>
    </row>
    <row r="145" spans="11:12" x14ac:dyDescent="0.2">
      <c r="K145" s="98">
        <v>139.215</v>
      </c>
      <c r="L145" s="73"/>
    </row>
    <row r="146" spans="11:12" x14ac:dyDescent="0.2">
      <c r="K146" s="98">
        <v>153.20699999999999</v>
      </c>
      <c r="L146" s="73"/>
    </row>
    <row r="147" spans="11:12" x14ac:dyDescent="0.2">
      <c r="K147" s="98">
        <v>174.16499999999999</v>
      </c>
      <c r="L147" s="73">
        <v>139.642</v>
      </c>
    </row>
    <row r="148" spans="11:12" x14ac:dyDescent="0.2">
      <c r="K148" s="98">
        <v>145.387</v>
      </c>
      <c r="L148" s="73">
        <v>121.40600000000001</v>
      </c>
    </row>
    <row r="149" spans="11:12" x14ac:dyDescent="0.2">
      <c r="K149" s="98">
        <v>154.20099999999999</v>
      </c>
      <c r="L149" s="73">
        <v>109.63</v>
      </c>
    </row>
    <row r="150" spans="11:12" x14ac:dyDescent="0.2">
      <c r="K150" s="98">
        <v>187.113</v>
      </c>
      <c r="L150" s="73">
        <v>119.505</v>
      </c>
    </row>
    <row r="151" spans="11:12" x14ac:dyDescent="0.2">
      <c r="K151" s="98">
        <v>130.46799999999999</v>
      </c>
      <c r="L151" s="73">
        <v>116.277</v>
      </c>
    </row>
    <row r="152" spans="11:12" x14ac:dyDescent="0.2">
      <c r="K152" s="98">
        <v>136.167</v>
      </c>
      <c r="L152" s="73">
        <v>108.252</v>
      </c>
    </row>
    <row r="153" spans="11:12" x14ac:dyDescent="0.2">
      <c r="K153" s="98">
        <v>157.39400000000001</v>
      </c>
      <c r="L153" s="73">
        <v>123.955</v>
      </c>
    </row>
    <row r="154" spans="11:12" x14ac:dyDescent="0.2">
      <c r="K154" s="98">
        <v>109.498</v>
      </c>
      <c r="L154" s="73">
        <v>126.057</v>
      </c>
    </row>
    <row r="155" spans="11:12" x14ac:dyDescent="0.2">
      <c r="K155" s="98">
        <v>140.85499999999999</v>
      </c>
      <c r="L155" s="73">
        <v>127.38800000000001</v>
      </c>
    </row>
    <row r="156" spans="11:12" x14ac:dyDescent="0.2">
      <c r="K156" s="98">
        <v>125.297</v>
      </c>
      <c r="L156" s="73">
        <v>148.39500000000001</v>
      </c>
    </row>
    <row r="157" spans="11:12" x14ac:dyDescent="0.2">
      <c r="K157" s="98">
        <v>184.94200000000001</v>
      </c>
      <c r="L157" s="73">
        <v>151.80600000000001</v>
      </c>
    </row>
    <row r="158" spans="11:12" x14ac:dyDescent="0.2">
      <c r="K158" s="98">
        <v>117.65300000000001</v>
      </c>
      <c r="L158" s="73">
        <v>77.033000000000001</v>
      </c>
    </row>
    <row r="159" spans="11:12" x14ac:dyDescent="0.2">
      <c r="K159" s="98"/>
      <c r="L159" s="73">
        <v>152.352</v>
      </c>
    </row>
    <row r="160" spans="11:12" x14ac:dyDescent="0.2">
      <c r="K160" s="98"/>
      <c r="L160" s="73">
        <v>113.53100000000001</v>
      </c>
    </row>
    <row r="161" spans="11:12" x14ac:dyDescent="0.2">
      <c r="K161" s="98">
        <v>165.82900000000001</v>
      </c>
      <c r="L161" s="73">
        <v>183.41900000000001</v>
      </c>
    </row>
    <row r="162" spans="11:12" x14ac:dyDescent="0.2">
      <c r="K162" s="98">
        <v>137.80799999999999</v>
      </c>
      <c r="L162" s="73">
        <v>166.12</v>
      </c>
    </row>
    <row r="163" spans="11:12" x14ac:dyDescent="0.2">
      <c r="K163" s="98">
        <v>163.18</v>
      </c>
      <c r="L163" s="73">
        <v>114.16800000000001</v>
      </c>
    </row>
    <row r="164" spans="11:12" x14ac:dyDescent="0.2">
      <c r="K164" s="98">
        <v>219.92099999999999</v>
      </c>
      <c r="L164" s="73">
        <v>128.66399999999999</v>
      </c>
    </row>
    <row r="165" spans="11:12" x14ac:dyDescent="0.2">
      <c r="K165" s="98">
        <v>166.77099999999999</v>
      </c>
      <c r="L165" s="73">
        <v>138.08099999999999</v>
      </c>
    </row>
    <row r="166" spans="11:12" x14ac:dyDescent="0.2">
      <c r="K166" s="98">
        <v>152.27600000000001</v>
      </c>
      <c r="L166" s="73">
        <v>164.30600000000001</v>
      </c>
    </row>
    <row r="167" spans="11:12" x14ac:dyDescent="0.2">
      <c r="K167" s="98">
        <v>145.22900000000001</v>
      </c>
      <c r="L167" s="73">
        <v>150.77799999999999</v>
      </c>
    </row>
    <row r="168" spans="11:12" x14ac:dyDescent="0.2">
      <c r="K168" s="98">
        <v>126.32899999999999</v>
      </c>
      <c r="L168" s="73">
        <v>163.80099999999999</v>
      </c>
    </row>
    <row r="169" spans="11:12" x14ac:dyDescent="0.2">
      <c r="K169" s="98">
        <v>158.38999999999999</v>
      </c>
      <c r="L169" s="73">
        <v>130.303</v>
      </c>
    </row>
    <row r="170" spans="11:12" x14ac:dyDescent="0.2">
      <c r="K170" s="98">
        <v>117.51900000000001</v>
      </c>
      <c r="L170" s="73">
        <v>117.42100000000001</v>
      </c>
    </row>
    <row r="171" spans="11:12" x14ac:dyDescent="0.2">
      <c r="K171" s="98">
        <v>100.53</v>
      </c>
      <c r="L171" s="73">
        <v>170.761</v>
      </c>
    </row>
    <row r="172" spans="11:12" x14ac:dyDescent="0.2">
      <c r="K172" s="98">
        <v>141.37100000000001</v>
      </c>
      <c r="L172" s="73"/>
    </row>
    <row r="173" spans="11:12" x14ac:dyDescent="0.2">
      <c r="K173" s="98">
        <v>130.172</v>
      </c>
      <c r="L173" s="73"/>
    </row>
    <row r="174" spans="11:12" x14ac:dyDescent="0.2">
      <c r="K174" s="98">
        <v>119.502</v>
      </c>
      <c r="L174" s="73">
        <v>130.59700000000001</v>
      </c>
    </row>
    <row r="175" spans="11:12" x14ac:dyDescent="0.2">
      <c r="K175" s="98">
        <v>90.052999999999997</v>
      </c>
      <c r="L175" s="73">
        <v>90.340999999999994</v>
      </c>
    </row>
    <row r="176" spans="11:12" x14ac:dyDescent="0.2">
      <c r="K176" s="98"/>
      <c r="L176" s="73">
        <v>161.989</v>
      </c>
    </row>
    <row r="177" spans="11:12" x14ac:dyDescent="0.2">
      <c r="K177" s="98"/>
      <c r="L177" s="73">
        <v>158.19999999999999</v>
      </c>
    </row>
    <row r="178" spans="11:12" x14ac:dyDescent="0.2">
      <c r="K178" s="98">
        <v>122.895</v>
      </c>
      <c r="L178" s="73">
        <v>225.43700000000001</v>
      </c>
    </row>
    <row r="179" spans="11:12" x14ac:dyDescent="0.2">
      <c r="K179" s="98">
        <v>147.512</v>
      </c>
      <c r="L179" s="73">
        <v>150.74299999999999</v>
      </c>
    </row>
    <row r="180" spans="11:12" x14ac:dyDescent="0.2">
      <c r="K180" s="98">
        <v>86.548000000000002</v>
      </c>
      <c r="L180" s="73">
        <v>136.559</v>
      </c>
    </row>
    <row r="181" spans="11:12" x14ac:dyDescent="0.2">
      <c r="K181" s="98">
        <v>92.019000000000005</v>
      </c>
      <c r="L181" s="73">
        <v>152.14400000000001</v>
      </c>
    </row>
    <row r="182" spans="11:12" x14ac:dyDescent="0.2">
      <c r="K182" s="98">
        <v>121.86</v>
      </c>
      <c r="L182" s="73">
        <v>131.244</v>
      </c>
    </row>
    <row r="183" spans="11:12" x14ac:dyDescent="0.2">
      <c r="K183" s="98">
        <v>95.947999999999993</v>
      </c>
      <c r="L183" s="73">
        <v>91.543000000000006</v>
      </c>
    </row>
    <row r="184" spans="11:12" x14ac:dyDescent="0.2">
      <c r="K184" s="98">
        <v>120.629</v>
      </c>
      <c r="L184" s="73">
        <v>100.648</v>
      </c>
    </row>
    <row r="185" spans="11:12" x14ac:dyDescent="0.2">
      <c r="K185" s="98">
        <v>123.40600000000001</v>
      </c>
      <c r="L185" s="73">
        <v>194.11099999999999</v>
      </c>
    </row>
    <row r="186" spans="11:12" x14ac:dyDescent="0.2">
      <c r="K186" s="98">
        <v>155.49299999999999</v>
      </c>
      <c r="L186" s="73">
        <v>134.43899999999999</v>
      </c>
    </row>
    <row r="187" spans="11:12" x14ac:dyDescent="0.2">
      <c r="K187" s="98">
        <v>120.759</v>
      </c>
      <c r="L187" s="73">
        <v>130.92099999999999</v>
      </c>
    </row>
    <row r="188" spans="11:12" x14ac:dyDescent="0.2">
      <c r="K188" s="98">
        <v>166.524</v>
      </c>
      <c r="L188" s="73">
        <v>171.02600000000001</v>
      </c>
    </row>
    <row r="189" spans="11:12" x14ac:dyDescent="0.2">
      <c r="K189" s="98">
        <v>137.286</v>
      </c>
      <c r="L189" s="73">
        <v>145.00200000000001</v>
      </c>
    </row>
    <row r="190" spans="11:12" x14ac:dyDescent="0.2">
      <c r="K190" s="98"/>
      <c r="L190" s="73">
        <v>131.66</v>
      </c>
    </row>
    <row r="191" spans="11:12" x14ac:dyDescent="0.2">
      <c r="K191" s="98"/>
      <c r="L191" s="73">
        <v>77.024000000000001</v>
      </c>
    </row>
    <row r="192" spans="11:12" x14ac:dyDescent="0.2">
      <c r="K192" s="98"/>
      <c r="L192" s="73">
        <v>170.15899999999999</v>
      </c>
    </row>
    <row r="193" spans="11:12" x14ac:dyDescent="0.2">
      <c r="K193" s="98">
        <v>136.911</v>
      </c>
      <c r="L193" s="73">
        <v>169.56200000000001</v>
      </c>
    </row>
    <row r="194" spans="11:12" x14ac:dyDescent="0.2">
      <c r="K194" s="98">
        <v>144.102</v>
      </c>
      <c r="L194" s="73">
        <v>174.35900000000001</v>
      </c>
    </row>
    <row r="195" spans="11:12" x14ac:dyDescent="0.2">
      <c r="K195" s="98">
        <v>169.05</v>
      </c>
      <c r="L195" s="73">
        <v>162.98699999999999</v>
      </c>
    </row>
    <row r="196" spans="11:12" x14ac:dyDescent="0.2">
      <c r="K196" s="98">
        <v>207.666</v>
      </c>
      <c r="L196" s="73">
        <v>89.248999999999995</v>
      </c>
    </row>
    <row r="197" spans="11:12" x14ac:dyDescent="0.2">
      <c r="K197" s="98">
        <v>145.84200000000001</v>
      </c>
      <c r="L197" s="73">
        <v>130.101</v>
      </c>
    </row>
    <row r="198" spans="11:12" x14ac:dyDescent="0.2">
      <c r="K198" s="98">
        <v>150.24100000000001</v>
      </c>
      <c r="L198" s="73">
        <v>188.48699999999999</v>
      </c>
    </row>
    <row r="199" spans="11:12" x14ac:dyDescent="0.2">
      <c r="K199" s="98">
        <v>128.41300000000001</v>
      </c>
      <c r="L199" s="73">
        <v>112.81</v>
      </c>
    </row>
    <row r="200" spans="11:12" x14ac:dyDescent="0.2">
      <c r="K200" s="98">
        <v>164.05799999999999</v>
      </c>
      <c r="L200" s="73">
        <v>134.30500000000001</v>
      </c>
    </row>
    <row r="201" spans="11:12" x14ac:dyDescent="0.2">
      <c r="K201" s="98">
        <v>132.13200000000001</v>
      </c>
      <c r="L201" s="73">
        <v>109.172</v>
      </c>
    </row>
    <row r="202" spans="11:12" x14ac:dyDescent="0.2">
      <c r="K202" s="98">
        <v>136.59800000000001</v>
      </c>
      <c r="L202" s="73">
        <v>125.012</v>
      </c>
    </row>
    <row r="203" spans="11:12" x14ac:dyDescent="0.2">
      <c r="K203" s="98">
        <v>162.01300000000001</v>
      </c>
      <c r="L203" s="73">
        <v>184.21</v>
      </c>
    </row>
    <row r="204" spans="11:12" x14ac:dyDescent="0.2">
      <c r="K204" s="98">
        <v>133.732</v>
      </c>
      <c r="L204" s="73">
        <v>129.417</v>
      </c>
    </row>
    <row r="205" spans="11:12" x14ac:dyDescent="0.2">
      <c r="K205" s="98">
        <v>172.953</v>
      </c>
      <c r="L205" s="73"/>
    </row>
    <row r="206" spans="11:12" x14ac:dyDescent="0.2">
      <c r="K206" s="98">
        <v>182.44900000000001</v>
      </c>
      <c r="L206" s="73"/>
    </row>
    <row r="207" spans="11:12" x14ac:dyDescent="0.2">
      <c r="K207" s="98">
        <v>137.14400000000001</v>
      </c>
      <c r="L207" s="73">
        <v>70.272999999999996</v>
      </c>
    </row>
    <row r="208" spans="11:12" x14ac:dyDescent="0.2">
      <c r="K208" s="98">
        <v>183.774</v>
      </c>
      <c r="L208" s="73">
        <v>137.999</v>
      </c>
    </row>
    <row r="209" spans="11:12" x14ac:dyDescent="0.2">
      <c r="K209" s="98">
        <v>86.614000000000004</v>
      </c>
      <c r="L209" s="73">
        <v>134.65</v>
      </c>
    </row>
    <row r="210" spans="11:12" x14ac:dyDescent="0.2">
      <c r="K210" s="98">
        <v>116.73</v>
      </c>
      <c r="L210" s="73">
        <v>161.67500000000001</v>
      </c>
    </row>
    <row r="211" spans="11:12" x14ac:dyDescent="0.2">
      <c r="K211" s="98">
        <v>133.26599999999999</v>
      </c>
      <c r="L211" s="73">
        <v>126.81699999999999</v>
      </c>
    </row>
    <row r="212" spans="11:12" x14ac:dyDescent="0.2">
      <c r="K212" s="98">
        <v>154.398</v>
      </c>
      <c r="L212" s="73">
        <v>149.82400000000001</v>
      </c>
    </row>
    <row r="213" spans="11:12" x14ac:dyDescent="0.2">
      <c r="K213" s="98"/>
      <c r="L213" s="73">
        <v>80.388999999999996</v>
      </c>
    </row>
    <row r="214" spans="11:12" x14ac:dyDescent="0.2">
      <c r="K214" s="98"/>
      <c r="L214" s="73">
        <v>90.843000000000004</v>
      </c>
    </row>
    <row r="215" spans="11:12" x14ac:dyDescent="0.2">
      <c r="K215" s="98"/>
      <c r="L215" s="73">
        <v>129.453</v>
      </c>
    </row>
    <row r="216" spans="11:12" x14ac:dyDescent="0.2">
      <c r="K216" s="98">
        <v>187.48</v>
      </c>
      <c r="L216" s="73">
        <v>107.679</v>
      </c>
    </row>
    <row r="217" spans="11:12" x14ac:dyDescent="0.2">
      <c r="K217" s="98">
        <v>158.96</v>
      </c>
      <c r="L217" s="73">
        <v>109.36199999999999</v>
      </c>
    </row>
    <row r="218" spans="11:12" x14ac:dyDescent="0.2">
      <c r="K218" s="98">
        <v>136.82400000000001</v>
      </c>
      <c r="L218" s="73">
        <v>95.424000000000007</v>
      </c>
    </row>
    <row r="219" spans="11:12" x14ac:dyDescent="0.2">
      <c r="K219" s="98">
        <v>154.47999999999999</v>
      </c>
      <c r="L219" s="73">
        <v>138.893</v>
      </c>
    </row>
    <row r="220" spans="11:12" x14ac:dyDescent="0.2">
      <c r="K220" s="98">
        <v>147.76400000000001</v>
      </c>
      <c r="L220" s="73">
        <v>161.98400000000001</v>
      </c>
    </row>
    <row r="221" spans="11:12" x14ac:dyDescent="0.2">
      <c r="K221" s="98">
        <v>189.322</v>
      </c>
      <c r="L221" s="73">
        <v>121.76600000000001</v>
      </c>
    </row>
    <row r="222" spans="11:12" x14ac:dyDescent="0.2">
      <c r="K222" s="98">
        <v>125.589</v>
      </c>
      <c r="L222" s="73">
        <v>119.875</v>
      </c>
    </row>
    <row r="223" spans="11:12" x14ac:dyDescent="0.2">
      <c r="K223" s="98">
        <v>218.64400000000001</v>
      </c>
      <c r="L223" s="73">
        <v>130.24</v>
      </c>
    </row>
    <row r="224" spans="11:12" x14ac:dyDescent="0.2">
      <c r="K224" s="98">
        <v>157.214</v>
      </c>
      <c r="L224" s="73">
        <v>113.889</v>
      </c>
    </row>
    <row r="225" spans="11:12" x14ac:dyDescent="0.2">
      <c r="K225" s="98">
        <v>154.89699999999999</v>
      </c>
      <c r="L225" s="73">
        <v>109.581</v>
      </c>
    </row>
    <row r="226" spans="11:12" x14ac:dyDescent="0.2">
      <c r="K226" s="98">
        <v>193.11799999999999</v>
      </c>
      <c r="L226" s="73"/>
    </row>
    <row r="227" spans="11:12" x14ac:dyDescent="0.2">
      <c r="K227" s="98">
        <v>221.03</v>
      </c>
      <c r="L227" s="73"/>
    </row>
    <row r="228" spans="11:12" x14ac:dyDescent="0.2">
      <c r="K228" s="98">
        <v>156.78299999999999</v>
      </c>
      <c r="L228" s="73"/>
    </row>
    <row r="229" spans="11:12" x14ac:dyDescent="0.2">
      <c r="K229" s="98">
        <v>166.702</v>
      </c>
      <c r="L229" s="73">
        <v>153.94200000000001</v>
      </c>
    </row>
    <row r="230" spans="11:12" x14ac:dyDescent="0.2">
      <c r="K230" s="98">
        <v>193.018</v>
      </c>
      <c r="L230" s="73">
        <v>163.12899999999999</v>
      </c>
    </row>
    <row r="231" spans="11:12" x14ac:dyDescent="0.2">
      <c r="K231" s="98">
        <v>173.80199999999999</v>
      </c>
      <c r="L231" s="73">
        <v>135.696</v>
      </c>
    </row>
    <row r="232" spans="11:12" x14ac:dyDescent="0.2">
      <c r="K232" s="98">
        <v>169.381</v>
      </c>
      <c r="L232" s="73">
        <v>168.94</v>
      </c>
    </row>
    <row r="233" spans="11:12" x14ac:dyDescent="0.2">
      <c r="K233" s="98"/>
      <c r="L233" s="73">
        <v>122.384</v>
      </c>
    </row>
    <row r="234" spans="11:12" x14ac:dyDescent="0.2">
      <c r="K234" s="98"/>
      <c r="L234" s="73">
        <v>116.732</v>
      </c>
    </row>
    <row r="235" spans="11:12" x14ac:dyDescent="0.2">
      <c r="K235" s="98">
        <v>144.416</v>
      </c>
      <c r="L235" s="73">
        <v>105.65300000000001</v>
      </c>
    </row>
    <row r="236" spans="11:12" x14ac:dyDescent="0.2">
      <c r="K236" s="98">
        <v>182.46299999999999</v>
      </c>
      <c r="L236" s="73">
        <v>151.41999999999999</v>
      </c>
    </row>
    <row r="237" spans="11:12" x14ac:dyDescent="0.2">
      <c r="K237" s="98">
        <v>181.38499999999999</v>
      </c>
      <c r="L237" s="73">
        <v>167.548</v>
      </c>
    </row>
    <row r="238" spans="11:12" x14ac:dyDescent="0.2">
      <c r="K238" s="98">
        <v>201.85599999999999</v>
      </c>
      <c r="L238" s="73">
        <v>128.315</v>
      </c>
    </row>
    <row r="239" spans="11:12" x14ac:dyDescent="0.2">
      <c r="K239" s="98">
        <v>156.767</v>
      </c>
      <c r="L239" s="73">
        <v>140.41800000000001</v>
      </c>
    </row>
    <row r="240" spans="11:12" x14ac:dyDescent="0.2">
      <c r="K240" s="98">
        <v>225.041</v>
      </c>
      <c r="L240" s="73">
        <v>148.559</v>
      </c>
    </row>
    <row r="241" spans="11:12" x14ac:dyDescent="0.2">
      <c r="K241" s="98">
        <v>220.43199999999999</v>
      </c>
      <c r="L241" s="73">
        <v>157.43899999999999</v>
      </c>
    </row>
    <row r="242" spans="11:12" x14ac:dyDescent="0.2">
      <c r="K242" s="98">
        <v>156.94300000000001</v>
      </c>
      <c r="L242" s="73">
        <v>165.149</v>
      </c>
    </row>
    <row r="243" spans="11:12" x14ac:dyDescent="0.2">
      <c r="K243" s="98">
        <v>149.833</v>
      </c>
      <c r="L243" s="73">
        <v>147.20699999999999</v>
      </c>
    </row>
    <row r="244" spans="11:12" x14ac:dyDescent="0.2">
      <c r="K244" s="98">
        <v>166.2</v>
      </c>
      <c r="L244" s="73">
        <v>90.477999999999994</v>
      </c>
    </row>
    <row r="245" spans="11:12" x14ac:dyDescent="0.2">
      <c r="K245" s="98">
        <v>156.53299999999999</v>
      </c>
      <c r="L245" s="73">
        <v>156.54599999999999</v>
      </c>
    </row>
    <row r="246" spans="11:12" x14ac:dyDescent="0.2">
      <c r="K246" s="98">
        <v>176.58600000000001</v>
      </c>
      <c r="L246" s="73">
        <v>124.483</v>
      </c>
    </row>
    <row r="247" spans="11:12" x14ac:dyDescent="0.2">
      <c r="K247" s="98">
        <v>169.071</v>
      </c>
      <c r="L247" s="73">
        <v>103.717</v>
      </c>
    </row>
    <row r="248" spans="11:12" x14ac:dyDescent="0.2">
      <c r="K248" s="98">
        <v>140.03700000000001</v>
      </c>
      <c r="L248" s="73">
        <v>126.285</v>
      </c>
    </row>
    <row r="249" spans="11:12" x14ac:dyDescent="0.2">
      <c r="K249" s="98">
        <v>176.64599999999999</v>
      </c>
      <c r="L249" s="73">
        <v>103.38800000000001</v>
      </c>
    </row>
    <row r="250" spans="11:12" x14ac:dyDescent="0.2">
      <c r="K250" s="98">
        <v>135.92400000000001</v>
      </c>
      <c r="L250" s="73">
        <v>127.70699999999999</v>
      </c>
    </row>
    <row r="251" spans="11:12" x14ac:dyDescent="0.2">
      <c r="K251" s="98">
        <v>185.82599999999999</v>
      </c>
      <c r="L251" s="73">
        <v>91.510999999999996</v>
      </c>
    </row>
    <row r="252" spans="11:12" x14ac:dyDescent="0.2">
      <c r="K252" s="98">
        <v>141.22</v>
      </c>
      <c r="L252" s="73">
        <v>130.99</v>
      </c>
    </row>
    <row r="253" spans="11:12" x14ac:dyDescent="0.2">
      <c r="K253" s="98">
        <v>171.55799999999999</v>
      </c>
      <c r="L253" s="73">
        <v>180.62299999999999</v>
      </c>
    </row>
    <row r="254" spans="11:12" x14ac:dyDescent="0.2">
      <c r="K254" s="98"/>
      <c r="L254" s="73">
        <v>142.40899999999999</v>
      </c>
    </row>
    <row r="255" spans="11:12" x14ac:dyDescent="0.2">
      <c r="K255" s="98"/>
      <c r="L255" s="73">
        <v>155.27199999999999</v>
      </c>
    </row>
    <row r="256" spans="11:12" x14ac:dyDescent="0.2">
      <c r="K256" s="98"/>
      <c r="L256" s="73">
        <v>113.94199999999999</v>
      </c>
    </row>
    <row r="257" spans="11:12" x14ac:dyDescent="0.2">
      <c r="K257" s="98"/>
      <c r="L257" s="73"/>
    </row>
    <row r="258" spans="11:12" x14ac:dyDescent="0.2">
      <c r="K258" s="98"/>
      <c r="L258" s="73"/>
    </row>
    <row r="259" spans="11:12" x14ac:dyDescent="0.2">
      <c r="K259" s="98"/>
      <c r="L259" s="73">
        <v>115.245</v>
      </c>
    </row>
    <row r="260" spans="11:12" x14ac:dyDescent="0.2">
      <c r="K260" s="98"/>
      <c r="L260" s="73">
        <v>135.25700000000001</v>
      </c>
    </row>
    <row r="261" spans="11:12" x14ac:dyDescent="0.2">
      <c r="K261" s="98"/>
      <c r="L261" s="73">
        <v>140.6</v>
      </c>
    </row>
    <row r="262" spans="11:12" x14ac:dyDescent="0.2">
      <c r="K262" s="98"/>
      <c r="L262" s="73">
        <v>168.42099999999999</v>
      </c>
    </row>
    <row r="263" spans="11:12" x14ac:dyDescent="0.2">
      <c r="K263" s="98"/>
      <c r="L263" s="73">
        <v>171.32499999999999</v>
      </c>
    </row>
    <row r="264" spans="11:12" x14ac:dyDescent="0.2">
      <c r="K264" s="98"/>
      <c r="L264" s="73">
        <v>139.84100000000001</v>
      </c>
    </row>
    <row r="265" spans="11:12" x14ac:dyDescent="0.2">
      <c r="K265" s="98"/>
      <c r="L265" s="73">
        <v>151.96899999999999</v>
      </c>
    </row>
    <row r="266" spans="11:12" x14ac:dyDescent="0.2">
      <c r="K266" s="98"/>
      <c r="L266" s="73">
        <v>150.41200000000001</v>
      </c>
    </row>
    <row r="267" spans="11:12" x14ac:dyDescent="0.2">
      <c r="K267" s="98"/>
      <c r="L267" s="73">
        <v>181.05</v>
      </c>
    </row>
    <row r="268" spans="11:12" x14ac:dyDescent="0.2">
      <c r="K268" s="98"/>
      <c r="L268" s="73">
        <v>153.72999999999999</v>
      </c>
    </row>
    <row r="269" spans="11:12" x14ac:dyDescent="0.2">
      <c r="K269" s="98"/>
      <c r="L269" s="73">
        <v>131.82599999999999</v>
      </c>
    </row>
    <row r="270" spans="11:12" x14ac:dyDescent="0.2">
      <c r="K270" s="98"/>
      <c r="L270" s="73">
        <v>85.775000000000006</v>
      </c>
    </row>
    <row r="271" spans="11:12" x14ac:dyDescent="0.2">
      <c r="K271" s="98"/>
      <c r="L271" s="73">
        <v>138.04900000000001</v>
      </c>
    </row>
    <row r="272" spans="11:12" x14ac:dyDescent="0.2">
      <c r="K272" s="98"/>
      <c r="L272" s="73">
        <v>107.26</v>
      </c>
    </row>
    <row r="273" spans="11:12" x14ac:dyDescent="0.2">
      <c r="K273" s="98"/>
      <c r="L273" s="73">
        <v>85.54</v>
      </c>
    </row>
    <row r="274" spans="11:12" x14ac:dyDescent="0.2">
      <c r="K274" s="98"/>
      <c r="L274" s="73">
        <v>141.554</v>
      </c>
    </row>
    <row r="275" spans="11:12" x14ac:dyDescent="0.2">
      <c r="K275" s="98"/>
      <c r="L275" s="73">
        <v>111.14700000000001</v>
      </c>
    </row>
    <row r="276" spans="11:12" x14ac:dyDescent="0.2">
      <c r="K276" s="98"/>
      <c r="L276" s="73">
        <v>167.72</v>
      </c>
    </row>
    <row r="277" spans="11:12" x14ac:dyDescent="0.2">
      <c r="K277" s="98"/>
      <c r="L277" s="73">
        <v>113.333</v>
      </c>
    </row>
    <row r="278" spans="11:12" x14ac:dyDescent="0.2">
      <c r="K278" s="98"/>
      <c r="L278" s="73">
        <v>162.37700000000001</v>
      </c>
    </row>
    <row r="279" spans="11:12" x14ac:dyDescent="0.2">
      <c r="K279" s="98"/>
      <c r="L279" s="73">
        <v>115.625</v>
      </c>
    </row>
    <row r="280" spans="11:12" x14ac:dyDescent="0.2">
      <c r="K280" s="98"/>
      <c r="L280" s="73">
        <v>124.264</v>
      </c>
    </row>
    <row r="281" spans="11:12" x14ac:dyDescent="0.2">
      <c r="K281" s="98"/>
      <c r="L281" s="73">
        <v>109.242</v>
      </c>
    </row>
    <row r="282" spans="11:12" x14ac:dyDescent="0.2">
      <c r="K282" s="98"/>
      <c r="L282" s="73">
        <v>155.43100000000001</v>
      </c>
    </row>
    <row r="283" spans="11:12" x14ac:dyDescent="0.2">
      <c r="K283" s="98"/>
      <c r="L283" s="73"/>
    </row>
    <row r="284" spans="11:12" x14ac:dyDescent="0.2">
      <c r="K284" s="98"/>
      <c r="L284" s="73"/>
    </row>
    <row r="285" spans="11:12" x14ac:dyDescent="0.2">
      <c r="K285" s="98"/>
      <c r="L285" s="73"/>
    </row>
    <row r="286" spans="11:12" x14ac:dyDescent="0.2">
      <c r="K286" s="98">
        <v>210.00299999999999</v>
      </c>
      <c r="L286" s="73">
        <v>148.26499999999999</v>
      </c>
    </row>
    <row r="287" spans="11:12" x14ac:dyDescent="0.2">
      <c r="K287" s="98">
        <v>145.983</v>
      </c>
      <c r="L287" s="73">
        <v>162.62100000000001</v>
      </c>
    </row>
    <row r="288" spans="11:12" x14ac:dyDescent="0.2">
      <c r="K288" s="98">
        <v>164.142</v>
      </c>
      <c r="L288" s="73">
        <v>123.791</v>
      </c>
    </row>
    <row r="289" spans="11:12" x14ac:dyDescent="0.2">
      <c r="K289" s="98">
        <v>189.28800000000001</v>
      </c>
      <c r="L289" s="73">
        <v>133.01</v>
      </c>
    </row>
    <row r="290" spans="11:12" x14ac:dyDescent="0.2">
      <c r="K290" s="98">
        <v>182.85499999999999</v>
      </c>
      <c r="L290" s="73">
        <v>122.619</v>
      </c>
    </row>
    <row r="291" spans="11:12" x14ac:dyDescent="0.2">
      <c r="K291" s="98">
        <v>210.81399999999999</v>
      </c>
      <c r="L291" s="73">
        <v>226.55799999999999</v>
      </c>
    </row>
    <row r="292" spans="11:12" x14ac:dyDescent="0.2">
      <c r="K292" s="98">
        <v>166.32400000000001</v>
      </c>
      <c r="L292" s="73">
        <v>151.40199999999999</v>
      </c>
    </row>
    <row r="293" spans="11:12" x14ac:dyDescent="0.2">
      <c r="K293" s="98">
        <v>232.93199999999999</v>
      </c>
      <c r="L293" s="73">
        <v>145.511</v>
      </c>
    </row>
    <row r="294" spans="11:12" x14ac:dyDescent="0.2">
      <c r="K294" s="98">
        <v>184.23099999999999</v>
      </c>
      <c r="L294" s="73">
        <v>146.17599999999999</v>
      </c>
    </row>
    <row r="295" spans="11:12" x14ac:dyDescent="0.2">
      <c r="K295" s="98">
        <v>177.13900000000001</v>
      </c>
      <c r="L295" s="73">
        <v>124.35</v>
      </c>
    </row>
    <row r="296" spans="11:12" x14ac:dyDescent="0.2">
      <c r="K296" s="98">
        <v>186.2</v>
      </c>
      <c r="L296" s="73">
        <v>155.078</v>
      </c>
    </row>
    <row r="297" spans="11:12" x14ac:dyDescent="0.2">
      <c r="K297" s="98">
        <v>187.566</v>
      </c>
      <c r="L297" s="73">
        <v>141.404</v>
      </c>
    </row>
    <row r="298" spans="11:12" x14ac:dyDescent="0.2">
      <c r="K298" s="98">
        <v>163.02600000000001</v>
      </c>
      <c r="L298" s="73">
        <v>143.79300000000001</v>
      </c>
    </row>
    <row r="299" spans="11:12" x14ac:dyDescent="0.2">
      <c r="K299" s="98">
        <v>134.36600000000001</v>
      </c>
      <c r="L299" s="73">
        <v>177.803</v>
      </c>
    </row>
    <row r="300" spans="11:12" x14ac:dyDescent="0.2">
      <c r="K300" s="98">
        <v>157.66900000000001</v>
      </c>
      <c r="L300" s="73">
        <v>195.05799999999999</v>
      </c>
    </row>
    <row r="301" spans="11:12" x14ac:dyDescent="0.2">
      <c r="K301" s="98">
        <v>151.303</v>
      </c>
      <c r="L301" s="73">
        <v>168.465</v>
      </c>
    </row>
    <row r="302" spans="11:12" x14ac:dyDescent="0.2">
      <c r="K302" s="98"/>
      <c r="L302" s="73"/>
    </row>
    <row r="303" spans="11:12" x14ac:dyDescent="0.2">
      <c r="K303" s="98"/>
      <c r="L303" s="73"/>
    </row>
    <row r="304" spans="11:12" x14ac:dyDescent="0.2">
      <c r="K304" s="98">
        <v>221.47</v>
      </c>
      <c r="L304" s="73"/>
    </row>
    <row r="305" spans="11:12" x14ac:dyDescent="0.2">
      <c r="K305" s="98">
        <v>223.32499999999999</v>
      </c>
      <c r="L305" s="73">
        <v>190.44900000000001</v>
      </c>
    </row>
    <row r="306" spans="11:12" x14ac:dyDescent="0.2">
      <c r="K306" s="98">
        <v>194.93899999999999</v>
      </c>
      <c r="L306" s="73">
        <v>103.322</v>
      </c>
    </row>
    <row r="307" spans="11:12" x14ac:dyDescent="0.2">
      <c r="K307" s="98">
        <v>112.009</v>
      </c>
      <c r="L307" s="73">
        <v>127.254</v>
      </c>
    </row>
    <row r="308" spans="11:12" x14ac:dyDescent="0.2">
      <c r="K308" s="98">
        <v>162.851</v>
      </c>
      <c r="L308" s="73">
        <v>132.786</v>
      </c>
    </row>
    <row r="309" spans="11:12" x14ac:dyDescent="0.2">
      <c r="K309" s="98">
        <v>174.233</v>
      </c>
      <c r="L309" s="73">
        <v>122.511</v>
      </c>
    </row>
    <row r="310" spans="11:12" x14ac:dyDescent="0.2">
      <c r="K310" s="98">
        <v>159.34399999999999</v>
      </c>
      <c r="L310" s="73">
        <v>215.637</v>
      </c>
    </row>
    <row r="311" spans="11:12" x14ac:dyDescent="0.2">
      <c r="K311" s="98">
        <v>131.23699999999999</v>
      </c>
      <c r="L311" s="73">
        <v>130.941</v>
      </c>
    </row>
    <row r="312" spans="11:12" x14ac:dyDescent="0.2">
      <c r="K312" s="98">
        <v>173.57300000000001</v>
      </c>
      <c r="L312" s="73">
        <v>103.28400000000001</v>
      </c>
    </row>
    <row r="313" spans="11:12" x14ac:dyDescent="0.2">
      <c r="K313" s="98">
        <v>194.59700000000001</v>
      </c>
      <c r="L313" s="73">
        <v>123.45099999999999</v>
      </c>
    </row>
    <row r="314" spans="11:12" x14ac:dyDescent="0.2">
      <c r="K314" s="98">
        <v>166.21100000000001</v>
      </c>
      <c r="L314" s="73">
        <v>96.507999999999996</v>
      </c>
    </row>
    <row r="315" spans="11:12" x14ac:dyDescent="0.2">
      <c r="K315" s="98">
        <v>222.37899999999999</v>
      </c>
      <c r="L315" s="73">
        <v>213.124</v>
      </c>
    </row>
    <row r="316" spans="11:12" x14ac:dyDescent="0.2">
      <c r="K316" s="98">
        <v>148.804</v>
      </c>
      <c r="L316" s="73">
        <v>207.875</v>
      </c>
    </row>
    <row r="317" spans="11:12" x14ac:dyDescent="0.2">
      <c r="K317" s="98">
        <v>137.41499999999999</v>
      </c>
      <c r="L317" s="73">
        <v>145.96899999999999</v>
      </c>
    </row>
    <row r="318" spans="11:12" x14ac:dyDescent="0.2">
      <c r="K318" s="98">
        <v>113.985</v>
      </c>
      <c r="L318" s="73">
        <v>109.82899999999999</v>
      </c>
    </row>
    <row r="319" spans="11:12" x14ac:dyDescent="0.2">
      <c r="K319" s="98">
        <v>187.245</v>
      </c>
      <c r="L319" s="73">
        <v>196.405</v>
      </c>
    </row>
    <row r="320" spans="11:12" x14ac:dyDescent="0.2">
      <c r="K320" s="98">
        <v>105.339</v>
      </c>
      <c r="L320" s="73">
        <v>196.92699999999999</v>
      </c>
    </row>
    <row r="321" spans="11:12" x14ac:dyDescent="0.2">
      <c r="K321" s="98">
        <v>180.31800000000001</v>
      </c>
      <c r="L321" s="73"/>
    </row>
    <row r="322" spans="11:12" x14ac:dyDescent="0.2">
      <c r="K322" s="98"/>
      <c r="L322" s="73"/>
    </row>
    <row r="323" spans="11:12" x14ac:dyDescent="0.2">
      <c r="K323" s="98"/>
      <c r="L323" s="73"/>
    </row>
    <row r="324" spans="11:12" x14ac:dyDescent="0.2">
      <c r="K324" s="98">
        <v>208.29599999999999</v>
      </c>
      <c r="L324" s="73">
        <v>105.44799999999999</v>
      </c>
    </row>
    <row r="325" spans="11:12" x14ac:dyDescent="0.2">
      <c r="K325" s="98">
        <v>89.477999999999994</v>
      </c>
      <c r="L325" s="73">
        <v>197.09100000000001</v>
      </c>
    </row>
    <row r="326" spans="11:12" x14ac:dyDescent="0.2">
      <c r="K326" s="98">
        <v>132.80600000000001</v>
      </c>
      <c r="L326" s="73">
        <v>168.79400000000001</v>
      </c>
    </row>
    <row r="327" spans="11:12" x14ac:dyDescent="0.2">
      <c r="K327" s="98">
        <v>202.624</v>
      </c>
      <c r="L327" s="73">
        <v>137.124</v>
      </c>
    </row>
    <row r="328" spans="11:12" x14ac:dyDescent="0.2">
      <c r="K328" s="98">
        <v>209.52199999999999</v>
      </c>
      <c r="L328" s="73">
        <v>160.12299999999999</v>
      </c>
    </row>
    <row r="329" spans="11:12" x14ac:dyDescent="0.2">
      <c r="K329" s="98">
        <v>177.649</v>
      </c>
      <c r="L329" s="73">
        <v>145.53299999999999</v>
      </c>
    </row>
    <row r="330" spans="11:12" x14ac:dyDescent="0.2">
      <c r="K330" s="98">
        <v>177.41900000000001</v>
      </c>
      <c r="L330" s="73">
        <v>122.965</v>
      </c>
    </row>
    <row r="331" spans="11:12" x14ac:dyDescent="0.2">
      <c r="K331" s="98">
        <v>181.11099999999999</v>
      </c>
      <c r="L331" s="73">
        <v>154.81299999999999</v>
      </c>
    </row>
    <row r="332" spans="11:12" x14ac:dyDescent="0.2">
      <c r="K332" s="98">
        <v>166.94499999999999</v>
      </c>
      <c r="L332" s="73">
        <v>147.43600000000001</v>
      </c>
    </row>
    <row r="333" spans="11:12" x14ac:dyDescent="0.2">
      <c r="K333" s="98">
        <v>97.759</v>
      </c>
      <c r="L333" s="73">
        <v>167.23</v>
      </c>
    </row>
    <row r="334" spans="11:12" x14ac:dyDescent="0.2">
      <c r="K334" s="98">
        <v>133.26900000000001</v>
      </c>
      <c r="L334" s="73">
        <v>117.23</v>
      </c>
    </row>
    <row r="335" spans="11:12" x14ac:dyDescent="0.2">
      <c r="K335" s="98">
        <v>140.37700000000001</v>
      </c>
      <c r="L335" s="73"/>
    </row>
    <row r="336" spans="11:12" x14ac:dyDescent="0.2">
      <c r="K336" s="98"/>
      <c r="L336" s="73"/>
    </row>
    <row r="337" spans="11:12" x14ac:dyDescent="0.2">
      <c r="K337" s="98"/>
      <c r="L337" s="73">
        <v>182.06299999999999</v>
      </c>
    </row>
    <row r="338" spans="11:12" x14ac:dyDescent="0.2">
      <c r="K338" s="98"/>
      <c r="L338" s="73">
        <v>143.90899999999999</v>
      </c>
    </row>
    <row r="339" spans="11:12" x14ac:dyDescent="0.2">
      <c r="K339" s="98">
        <v>212.529</v>
      </c>
      <c r="L339" s="73">
        <v>243.148</v>
      </c>
    </row>
    <row r="340" spans="11:12" x14ac:dyDescent="0.2">
      <c r="K340" s="98">
        <v>197.79</v>
      </c>
      <c r="L340" s="73">
        <v>153.90600000000001</v>
      </c>
    </row>
    <row r="341" spans="11:12" x14ac:dyDescent="0.2">
      <c r="K341" s="98">
        <v>205.76499999999999</v>
      </c>
      <c r="L341" s="73">
        <v>118.405</v>
      </c>
    </row>
    <row r="342" spans="11:12" x14ac:dyDescent="0.2">
      <c r="K342" s="98">
        <v>147.24799999999999</v>
      </c>
      <c r="L342" s="73">
        <v>136.64699999999999</v>
      </c>
    </row>
    <row r="343" spans="11:12" x14ac:dyDescent="0.2">
      <c r="K343" s="98">
        <v>143.435</v>
      </c>
      <c r="L343" s="73">
        <v>127.58799999999999</v>
      </c>
    </row>
    <row r="344" spans="11:12" x14ac:dyDescent="0.2">
      <c r="K344" s="98">
        <v>146.96199999999999</v>
      </c>
      <c r="L344" s="73">
        <v>116.449</v>
      </c>
    </row>
    <row r="345" spans="11:12" x14ac:dyDescent="0.2">
      <c r="K345" s="98">
        <v>197.42400000000001</v>
      </c>
      <c r="L345" s="73">
        <v>94.938999999999993</v>
      </c>
    </row>
    <row r="346" spans="11:12" x14ac:dyDescent="0.2">
      <c r="K346" s="98">
        <v>200.56</v>
      </c>
      <c r="L346" s="73"/>
    </row>
    <row r="347" spans="11:12" x14ac:dyDescent="0.2">
      <c r="K347" s="98">
        <v>107.35</v>
      </c>
      <c r="L347" s="73"/>
    </row>
    <row r="348" spans="11:12" x14ac:dyDescent="0.2">
      <c r="K348" s="98">
        <v>118.73</v>
      </c>
      <c r="L348" s="73"/>
    </row>
    <row r="349" spans="11:12" x14ac:dyDescent="0.2">
      <c r="K349" s="98">
        <v>130.364</v>
      </c>
      <c r="L349" s="73">
        <v>220.03399999999999</v>
      </c>
    </row>
    <row r="350" spans="11:12" x14ac:dyDescent="0.2">
      <c r="K350" s="98">
        <v>170.458</v>
      </c>
      <c r="L350" s="73">
        <v>145.11199999999999</v>
      </c>
    </row>
    <row r="351" spans="11:12" x14ac:dyDescent="0.2">
      <c r="K351" s="98">
        <v>134.83799999999999</v>
      </c>
      <c r="L351" s="73">
        <v>133.15799999999999</v>
      </c>
    </row>
    <row r="352" spans="11:12" x14ac:dyDescent="0.2">
      <c r="K352" s="98">
        <v>183.315</v>
      </c>
      <c r="L352" s="73">
        <v>110.895</v>
      </c>
    </row>
    <row r="353" spans="11:12" x14ac:dyDescent="0.2">
      <c r="K353" s="98">
        <v>130.667</v>
      </c>
      <c r="L353" s="73">
        <v>133.54300000000001</v>
      </c>
    </row>
    <row r="354" spans="11:12" x14ac:dyDescent="0.2">
      <c r="K354" s="98">
        <v>165.42599999999999</v>
      </c>
      <c r="L354" s="73">
        <v>116.59399999999999</v>
      </c>
    </row>
    <row r="355" spans="11:12" x14ac:dyDescent="0.2">
      <c r="K355" s="98"/>
      <c r="L355" s="73">
        <v>143.83799999999999</v>
      </c>
    </row>
    <row r="356" spans="11:12" x14ac:dyDescent="0.2">
      <c r="K356" s="98"/>
      <c r="L356" s="73">
        <v>127.193</v>
      </c>
    </row>
    <row r="357" spans="11:12" x14ac:dyDescent="0.2">
      <c r="K357" s="98">
        <v>192.03700000000001</v>
      </c>
      <c r="L357" s="73">
        <v>127.867</v>
      </c>
    </row>
    <row r="358" spans="11:12" x14ac:dyDescent="0.2">
      <c r="K358" s="98">
        <v>195.9</v>
      </c>
      <c r="L358" s="73">
        <v>162.13499999999999</v>
      </c>
    </row>
    <row r="359" spans="11:12" x14ac:dyDescent="0.2">
      <c r="K359" s="98">
        <v>241.63300000000001</v>
      </c>
      <c r="L359" s="73">
        <v>175.66399999999999</v>
      </c>
    </row>
    <row r="360" spans="11:12" x14ac:dyDescent="0.2">
      <c r="K360" s="98">
        <v>143.18199999999999</v>
      </c>
      <c r="L360" s="73">
        <v>152.316</v>
      </c>
    </row>
    <row r="361" spans="11:12" x14ac:dyDescent="0.2">
      <c r="K361" s="98">
        <v>155.744</v>
      </c>
      <c r="L361" s="73">
        <v>123.956</v>
      </c>
    </row>
    <row r="362" spans="11:12" x14ac:dyDescent="0.2">
      <c r="K362" s="98">
        <v>233.34200000000001</v>
      </c>
      <c r="L362" s="73"/>
    </row>
    <row r="363" spans="11:12" x14ac:dyDescent="0.2">
      <c r="K363" s="98">
        <v>143.036</v>
      </c>
      <c r="L363" s="73"/>
    </row>
    <row r="364" spans="11:12" x14ac:dyDescent="0.2">
      <c r="K364" s="98">
        <v>176.017</v>
      </c>
      <c r="L364" s="73"/>
    </row>
    <row r="365" spans="11:12" x14ac:dyDescent="0.2">
      <c r="K365" s="98">
        <v>186.042</v>
      </c>
      <c r="L365" s="73">
        <v>175.29499999999999</v>
      </c>
    </row>
    <row r="366" spans="11:12" x14ac:dyDescent="0.2">
      <c r="K366" s="98">
        <v>167.43</v>
      </c>
      <c r="L366" s="73">
        <v>214.399</v>
      </c>
    </row>
    <row r="367" spans="11:12" x14ac:dyDescent="0.2">
      <c r="K367" s="98">
        <v>208.214</v>
      </c>
      <c r="L367" s="73">
        <v>104.252</v>
      </c>
    </row>
    <row r="368" spans="11:12" x14ac:dyDescent="0.2">
      <c r="K368" s="98">
        <v>225.77799999999999</v>
      </c>
      <c r="L368" s="73">
        <v>163.739</v>
      </c>
    </row>
    <row r="369" spans="11:12" x14ac:dyDescent="0.2">
      <c r="K369" s="98">
        <v>183.267</v>
      </c>
      <c r="L369" s="73">
        <v>109.018</v>
      </c>
    </row>
    <row r="370" spans="11:12" x14ac:dyDescent="0.2">
      <c r="K370" s="98">
        <v>163.54499999999999</v>
      </c>
      <c r="L370" s="73">
        <v>235.28700000000001</v>
      </c>
    </row>
    <row r="371" spans="11:12" x14ac:dyDescent="0.2">
      <c r="K371" s="98">
        <v>138.358</v>
      </c>
      <c r="L371" s="73">
        <v>147.345</v>
      </c>
    </row>
    <row r="372" spans="11:12" x14ac:dyDescent="0.2">
      <c r="K372" s="98">
        <v>188.53200000000001</v>
      </c>
      <c r="L372" s="73">
        <v>236.18299999999999</v>
      </c>
    </row>
    <row r="373" spans="11:12" x14ac:dyDescent="0.2">
      <c r="K373" s="98">
        <v>112.776</v>
      </c>
      <c r="L373" s="73">
        <v>222.34800000000001</v>
      </c>
    </row>
    <row r="374" spans="11:12" x14ac:dyDescent="0.2">
      <c r="K374" s="98">
        <v>221.83600000000001</v>
      </c>
      <c r="L374" s="73"/>
    </row>
    <row r="375" spans="11:12" x14ac:dyDescent="0.2">
      <c r="K375" s="98">
        <v>187.68799999999999</v>
      </c>
      <c r="L375" s="73"/>
    </row>
    <row r="376" spans="11:12" x14ac:dyDescent="0.2">
      <c r="K376" s="98"/>
      <c r="L376" s="73"/>
    </row>
    <row r="377" spans="11:12" x14ac:dyDescent="0.2">
      <c r="K377" s="98"/>
      <c r="L377" s="73">
        <v>177.52699999999999</v>
      </c>
    </row>
    <row r="378" spans="11:12" x14ac:dyDescent="0.2">
      <c r="K378" s="98">
        <v>133.09700000000001</v>
      </c>
      <c r="L378" s="73">
        <v>85.596999999999994</v>
      </c>
    </row>
    <row r="379" spans="11:12" x14ac:dyDescent="0.2">
      <c r="K379" s="98">
        <v>168.435</v>
      </c>
      <c r="L379" s="73">
        <v>110.628</v>
      </c>
    </row>
    <row r="380" spans="11:12" x14ac:dyDescent="0.2">
      <c r="K380" s="98">
        <v>160.52000000000001</v>
      </c>
      <c r="L380" s="73">
        <v>163.85900000000001</v>
      </c>
    </row>
    <row r="381" spans="11:12" x14ac:dyDescent="0.2">
      <c r="K381" s="98">
        <v>176.88399999999999</v>
      </c>
      <c r="L381" s="73">
        <v>100.861</v>
      </c>
    </row>
    <row r="382" spans="11:12" x14ac:dyDescent="0.2">
      <c r="K382" s="98">
        <v>211.85599999999999</v>
      </c>
      <c r="L382" s="73">
        <v>148.5</v>
      </c>
    </row>
    <row r="383" spans="11:12" x14ac:dyDescent="0.2">
      <c r="K383" s="98">
        <v>163.29900000000001</v>
      </c>
      <c r="L383" s="73">
        <v>150.33799999999999</v>
      </c>
    </row>
    <row r="384" spans="11:12" x14ac:dyDescent="0.2">
      <c r="K384" s="98">
        <v>211.696</v>
      </c>
      <c r="L384" s="73">
        <v>164.376</v>
      </c>
    </row>
    <row r="385" spans="11:12" x14ac:dyDescent="0.2">
      <c r="K385" s="98">
        <v>184.887</v>
      </c>
      <c r="L385" s="73">
        <v>157.869</v>
      </c>
    </row>
    <row r="386" spans="11:12" x14ac:dyDescent="0.2">
      <c r="K386" s="98">
        <v>181.90100000000001</v>
      </c>
      <c r="L386" s="73">
        <v>129.21700000000001</v>
      </c>
    </row>
    <row r="387" spans="11:12" x14ac:dyDescent="0.2">
      <c r="K387" s="98">
        <v>191.292</v>
      </c>
      <c r="L387" s="73"/>
    </row>
    <row r="388" spans="11:12" x14ac:dyDescent="0.2">
      <c r="K388" s="98">
        <v>192.91499999999999</v>
      </c>
      <c r="L388" s="73"/>
    </row>
    <row r="389" spans="11:12" x14ac:dyDescent="0.2">
      <c r="K389" s="98">
        <v>206.91200000000001</v>
      </c>
      <c r="L389" s="73"/>
    </row>
    <row r="390" spans="11:12" x14ac:dyDescent="0.2">
      <c r="K390" s="98">
        <v>180.27600000000001</v>
      </c>
      <c r="L390" s="73"/>
    </row>
    <row r="391" spans="11:12" x14ac:dyDescent="0.2">
      <c r="K391" s="98">
        <v>88.623000000000005</v>
      </c>
      <c r="L391" s="73"/>
    </row>
    <row r="392" spans="11:12" x14ac:dyDescent="0.2">
      <c r="K392" s="98">
        <v>129.54599999999999</v>
      </c>
      <c r="L392" s="73"/>
    </row>
    <row r="393" spans="11:12" x14ac:dyDescent="0.2">
      <c r="K393" s="98">
        <v>140.14400000000001</v>
      </c>
      <c r="L393" s="73"/>
    </row>
    <row r="394" spans="11:12" x14ac:dyDescent="0.2">
      <c r="K394" s="98">
        <v>94.275000000000006</v>
      </c>
      <c r="L394" s="73"/>
    </row>
    <row r="395" spans="11:12" x14ac:dyDescent="0.2">
      <c r="K395" s="98">
        <v>172.11699999999999</v>
      </c>
      <c r="L395" s="73"/>
    </row>
    <row r="396" spans="11:12" x14ac:dyDescent="0.2">
      <c r="K396" s="98"/>
      <c r="L396" s="73"/>
    </row>
    <row r="397" spans="11:12" x14ac:dyDescent="0.2">
      <c r="K397" s="98"/>
      <c r="L397" s="73"/>
    </row>
    <row r="398" spans="11:12" x14ac:dyDescent="0.2">
      <c r="K398" s="98"/>
      <c r="L398" s="73"/>
    </row>
    <row r="399" spans="11:12" x14ac:dyDescent="0.2">
      <c r="K399" s="98">
        <v>127.233</v>
      </c>
      <c r="L399" s="73"/>
    </row>
    <row r="400" spans="11:12" x14ac:dyDescent="0.2">
      <c r="K400" s="98">
        <v>29.193999999999999</v>
      </c>
      <c r="L400" s="73"/>
    </row>
    <row r="401" spans="6:12" x14ac:dyDescent="0.2">
      <c r="F401" s="57"/>
      <c r="K401" s="98">
        <v>224.221</v>
      </c>
      <c r="L401" s="73"/>
    </row>
    <row r="402" spans="6:12" x14ac:dyDescent="0.2">
      <c r="K402" s="98">
        <v>148.702</v>
      </c>
      <c r="L402" s="73"/>
    </row>
    <row r="403" spans="6:12" x14ac:dyDescent="0.2">
      <c r="K403" s="98">
        <v>176.023</v>
      </c>
      <c r="L403" s="73"/>
    </row>
    <row r="404" spans="6:12" x14ac:dyDescent="0.2">
      <c r="K404" s="98">
        <v>158.839</v>
      </c>
      <c r="L404" s="73"/>
    </row>
    <row r="405" spans="6:12" x14ac:dyDescent="0.2">
      <c r="K405" s="98">
        <v>191.86099999999999</v>
      </c>
      <c r="L405" s="73"/>
    </row>
    <row r="406" spans="6:12" x14ac:dyDescent="0.2">
      <c r="K406" s="98">
        <v>131.35400000000001</v>
      </c>
      <c r="L406" s="73"/>
    </row>
    <row r="407" spans="6:12" x14ac:dyDescent="0.2">
      <c r="K407" s="98">
        <v>174.24799999999999</v>
      </c>
      <c r="L407" s="73"/>
    </row>
    <row r="408" spans="6:12" x14ac:dyDescent="0.2">
      <c r="K408" s="98">
        <v>188.05799999999999</v>
      </c>
      <c r="L408" s="73"/>
    </row>
    <row r="409" spans="6:12" x14ac:dyDescent="0.2">
      <c r="K409" s="98">
        <v>162.42099999999999</v>
      </c>
      <c r="L409" s="73"/>
    </row>
    <row r="410" spans="6:12" x14ac:dyDescent="0.2">
      <c r="K410" s="98">
        <v>200.398</v>
      </c>
      <c r="L410" s="73"/>
    </row>
    <row r="411" spans="6:12" x14ac:dyDescent="0.2">
      <c r="K411" s="98">
        <v>146.58799999999999</v>
      </c>
      <c r="L411" s="73"/>
    </row>
    <row r="412" spans="6:12" x14ac:dyDescent="0.2">
      <c r="K412" s="98">
        <v>175.46600000000001</v>
      </c>
      <c r="L412" s="73"/>
    </row>
    <row r="413" spans="6:12" x14ac:dyDescent="0.2">
      <c r="K413" s="98">
        <v>155.505</v>
      </c>
      <c r="L413" s="73"/>
    </row>
    <row r="414" spans="6:12" x14ac:dyDescent="0.2">
      <c r="K414" s="98">
        <v>201.77</v>
      </c>
      <c r="L414" s="73"/>
    </row>
    <row r="415" spans="6:12" x14ac:dyDescent="0.2">
      <c r="K415" s="98">
        <v>157.76900000000001</v>
      </c>
      <c r="L415" s="73"/>
    </row>
    <row r="416" spans="6:12" x14ac:dyDescent="0.2">
      <c r="K416" s="101">
        <v>156.04599999999999</v>
      </c>
      <c r="L416" s="74"/>
    </row>
  </sheetData>
  <mergeCells count="2">
    <mergeCell ref="K2:L2"/>
    <mergeCell ref="R2:S2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712F0-99A1-4282-8469-35E9968AA3D2}">
  <dimension ref="J5:T525"/>
  <sheetViews>
    <sheetView topLeftCell="B113" zoomScale="90" zoomScaleNormal="90" workbookViewId="0">
      <selection activeCell="Q141" sqref="A1:XFD1048576"/>
    </sheetView>
  </sheetViews>
  <sheetFormatPr defaultColWidth="9.140625" defaultRowHeight="12.75" x14ac:dyDescent="0.2"/>
  <cols>
    <col min="1" max="10" width="9.140625" style="29"/>
    <col min="11" max="11" width="12.140625" style="29" customWidth="1"/>
    <col min="12" max="12" width="11.7109375" style="29" customWidth="1"/>
    <col min="13" max="16" width="9.140625" style="29"/>
    <col min="17" max="17" width="10.7109375" style="29" customWidth="1"/>
    <col min="18" max="16384" width="9.140625" style="29"/>
  </cols>
  <sheetData>
    <row r="5" spans="11:12" x14ac:dyDescent="0.2">
      <c r="K5" s="69"/>
      <c r="L5" s="69"/>
    </row>
    <row r="114" spans="10:20" ht="26.25" customHeight="1" x14ac:dyDescent="0.2"/>
    <row r="115" spans="10:20" ht="55.5" customHeight="1" x14ac:dyDescent="0.2">
      <c r="K115" s="124" t="s">
        <v>55</v>
      </c>
      <c r="L115" s="118"/>
    </row>
    <row r="116" spans="10:20" ht="28.5" customHeight="1" x14ac:dyDescent="0.2">
      <c r="J116" s="57"/>
      <c r="K116" s="95" t="s">
        <v>57</v>
      </c>
      <c r="L116" s="77" t="s">
        <v>41</v>
      </c>
      <c r="P116" s="59"/>
      <c r="Q116" s="59"/>
    </row>
    <row r="117" spans="10:20" ht="48.75" customHeight="1" x14ac:dyDescent="0.2">
      <c r="J117" s="57"/>
      <c r="K117" s="102">
        <v>200.57400000000001</v>
      </c>
      <c r="L117" s="102">
        <v>33.215000000000003</v>
      </c>
      <c r="O117" s="59"/>
      <c r="Q117" s="59"/>
      <c r="S117" s="125" t="s">
        <v>56</v>
      </c>
      <c r="T117" s="126"/>
    </row>
    <row r="118" spans="10:20" x14ac:dyDescent="0.2">
      <c r="K118" s="73">
        <v>136.84800000000001</v>
      </c>
      <c r="L118" s="86">
        <v>129.523</v>
      </c>
      <c r="P118" s="59"/>
      <c r="Q118" s="59"/>
      <c r="S118" s="77" t="s">
        <v>57</v>
      </c>
      <c r="T118" s="77" t="s">
        <v>41</v>
      </c>
    </row>
    <row r="119" spans="10:20" x14ac:dyDescent="0.2">
      <c r="K119" s="73">
        <v>202.79599999999999</v>
      </c>
      <c r="L119" s="86">
        <v>54.44</v>
      </c>
      <c r="O119" s="59"/>
      <c r="P119" s="61"/>
      <c r="Q119" s="61"/>
      <c r="S119" s="89">
        <f>AVERAGE(K117:K261)</f>
        <v>178.73900000000003</v>
      </c>
      <c r="T119" s="103">
        <f>AVERAGE(L117:L261)</f>
        <v>154.43848872180448</v>
      </c>
    </row>
    <row r="120" spans="10:20" x14ac:dyDescent="0.2">
      <c r="K120" s="73">
        <v>144.39599999999999</v>
      </c>
      <c r="L120" s="86">
        <v>87.248999999999995</v>
      </c>
      <c r="O120" s="59"/>
      <c r="P120" s="61"/>
      <c r="Q120" s="61"/>
      <c r="S120" s="89">
        <f>AVERAGE(K264:K399)</f>
        <v>173.76097560975614</v>
      </c>
      <c r="T120" s="103">
        <f>AVERAGE(L264:L399)</f>
        <v>140.71065686274508</v>
      </c>
    </row>
    <row r="121" spans="10:20" x14ac:dyDescent="0.2">
      <c r="K121" s="73">
        <v>175.13499999999999</v>
      </c>
      <c r="L121" s="86">
        <v>155.381</v>
      </c>
      <c r="O121" s="59"/>
      <c r="P121" s="61"/>
      <c r="Q121" s="61"/>
      <c r="S121" s="99">
        <f>AVERAGE(K403:K525)</f>
        <v>192.63524038461537</v>
      </c>
      <c r="T121" s="88">
        <f>AVERAGE(L403:L525)</f>
        <v>142.48666666666659</v>
      </c>
    </row>
    <row r="122" spans="10:20" x14ac:dyDescent="0.2">
      <c r="K122" s="73">
        <v>141.78200000000001</v>
      </c>
      <c r="L122" s="86">
        <v>150.42599999999999</v>
      </c>
      <c r="P122" s="59"/>
      <c r="Q122" s="59"/>
    </row>
    <row r="123" spans="10:20" x14ac:dyDescent="0.2">
      <c r="K123" s="73">
        <v>189.44200000000001</v>
      </c>
      <c r="L123" s="86">
        <v>122.473</v>
      </c>
      <c r="P123" s="59"/>
      <c r="Q123" s="59"/>
    </row>
    <row r="124" spans="10:20" x14ac:dyDescent="0.2">
      <c r="K124" s="73">
        <v>158.65899999999999</v>
      </c>
      <c r="L124" s="86">
        <v>123.78400000000001</v>
      </c>
    </row>
    <row r="125" spans="10:20" x14ac:dyDescent="0.2">
      <c r="K125" s="73">
        <v>204.47200000000001</v>
      </c>
      <c r="L125" s="86">
        <v>151.929</v>
      </c>
    </row>
    <row r="126" spans="10:20" x14ac:dyDescent="0.2">
      <c r="K126" s="73">
        <v>168.297</v>
      </c>
      <c r="L126" s="86">
        <v>81.620999999999995</v>
      </c>
    </row>
    <row r="127" spans="10:20" x14ac:dyDescent="0.2">
      <c r="K127" s="73">
        <v>175.886</v>
      </c>
      <c r="L127" s="86">
        <v>100.08</v>
      </c>
    </row>
    <row r="128" spans="10:20" x14ac:dyDescent="0.2">
      <c r="K128" s="73">
        <v>152.27000000000001</v>
      </c>
      <c r="L128" s="86">
        <v>208.148</v>
      </c>
    </row>
    <row r="129" spans="11:12" x14ac:dyDescent="0.2">
      <c r="K129" s="73">
        <v>123.985</v>
      </c>
      <c r="L129" s="86">
        <v>64.603999999999999</v>
      </c>
    </row>
    <row r="130" spans="11:12" x14ac:dyDescent="0.2">
      <c r="K130" s="73">
        <v>185.601</v>
      </c>
      <c r="L130" s="86">
        <v>157.702</v>
      </c>
    </row>
    <row r="131" spans="11:12" x14ac:dyDescent="0.2">
      <c r="K131" s="73">
        <v>192.10599999999999</v>
      </c>
      <c r="L131" s="86">
        <v>157.726</v>
      </c>
    </row>
    <row r="132" spans="11:12" x14ac:dyDescent="0.2">
      <c r="K132" s="73">
        <v>130.57300000000001</v>
      </c>
      <c r="L132" s="86">
        <v>202.36</v>
      </c>
    </row>
    <row r="133" spans="11:12" x14ac:dyDescent="0.2">
      <c r="K133" s="73">
        <v>196.142</v>
      </c>
      <c r="L133" s="86">
        <v>199.917</v>
      </c>
    </row>
    <row r="134" spans="11:12" x14ac:dyDescent="0.2">
      <c r="K134" s="73">
        <v>173.06100000000001</v>
      </c>
      <c r="L134" s="86">
        <v>224.33799999999999</v>
      </c>
    </row>
    <row r="135" spans="11:12" x14ac:dyDescent="0.2">
      <c r="K135" s="73">
        <v>187.37</v>
      </c>
      <c r="L135" s="86">
        <v>88.241</v>
      </c>
    </row>
    <row r="136" spans="11:12" x14ac:dyDescent="0.2">
      <c r="K136" s="73">
        <v>187.88</v>
      </c>
      <c r="L136" s="86">
        <v>174.952</v>
      </c>
    </row>
    <row r="137" spans="11:12" x14ac:dyDescent="0.2">
      <c r="K137" s="73">
        <v>172.255</v>
      </c>
      <c r="L137" s="86">
        <v>192.08199999999999</v>
      </c>
    </row>
    <row r="138" spans="11:12" x14ac:dyDescent="0.2">
      <c r="K138" s="73">
        <v>164.28700000000001</v>
      </c>
      <c r="L138" s="86">
        <v>101.242</v>
      </c>
    </row>
    <row r="139" spans="11:12" x14ac:dyDescent="0.2">
      <c r="K139" s="73">
        <v>132.82900000000001</v>
      </c>
      <c r="L139" s="86">
        <v>170.92</v>
      </c>
    </row>
    <row r="140" spans="11:12" x14ac:dyDescent="0.2">
      <c r="K140" s="73"/>
      <c r="L140" s="86">
        <v>203.68700000000001</v>
      </c>
    </row>
    <row r="141" spans="11:12" x14ac:dyDescent="0.2">
      <c r="K141" s="73"/>
      <c r="L141" s="86">
        <v>166.684</v>
      </c>
    </row>
    <row r="142" spans="11:12" x14ac:dyDescent="0.2">
      <c r="K142" s="73">
        <v>225.39400000000001</v>
      </c>
      <c r="L142" s="86"/>
    </row>
    <row r="143" spans="11:12" x14ac:dyDescent="0.2">
      <c r="K143" s="73">
        <v>204.142</v>
      </c>
      <c r="L143" s="86"/>
    </row>
    <row r="144" spans="11:12" x14ac:dyDescent="0.2">
      <c r="K144" s="73">
        <v>198.84899999999999</v>
      </c>
      <c r="L144" s="86">
        <v>107.639</v>
      </c>
    </row>
    <row r="145" spans="11:12" x14ac:dyDescent="0.2">
      <c r="K145" s="73">
        <v>199.49100000000001</v>
      </c>
      <c r="L145" s="86">
        <v>186.34700000000001</v>
      </c>
    </row>
    <row r="146" spans="11:12" x14ac:dyDescent="0.2">
      <c r="K146" s="73">
        <v>220.45099999999999</v>
      </c>
      <c r="L146" s="86">
        <v>192.91200000000001</v>
      </c>
    </row>
    <row r="147" spans="11:12" x14ac:dyDescent="0.2">
      <c r="K147" s="73">
        <v>174.51599999999999</v>
      </c>
      <c r="L147" s="86">
        <v>166.839</v>
      </c>
    </row>
    <row r="148" spans="11:12" x14ac:dyDescent="0.2">
      <c r="K148" s="73">
        <v>202.982</v>
      </c>
      <c r="L148" s="86">
        <v>156.55799999999999</v>
      </c>
    </row>
    <row r="149" spans="11:12" x14ac:dyDescent="0.2">
      <c r="K149" s="73">
        <v>171.96199999999999</v>
      </c>
      <c r="L149" s="86">
        <v>179.125</v>
      </c>
    </row>
    <row r="150" spans="11:12" x14ac:dyDescent="0.2">
      <c r="K150" s="73">
        <v>203.64400000000001</v>
      </c>
      <c r="L150" s="86">
        <v>110.521</v>
      </c>
    </row>
    <row r="151" spans="11:12" x14ac:dyDescent="0.2">
      <c r="K151" s="73">
        <v>185.7</v>
      </c>
      <c r="L151" s="86">
        <v>108.268</v>
      </c>
    </row>
    <row r="152" spans="11:12" x14ac:dyDescent="0.2">
      <c r="K152" s="73">
        <v>174.583</v>
      </c>
      <c r="L152" s="86">
        <v>207.82</v>
      </c>
    </row>
    <row r="153" spans="11:12" x14ac:dyDescent="0.2">
      <c r="K153" s="73">
        <v>176.309</v>
      </c>
      <c r="L153" s="86">
        <v>196.839</v>
      </c>
    </row>
    <row r="154" spans="11:12" x14ac:dyDescent="0.2">
      <c r="K154" s="73">
        <v>201.852</v>
      </c>
      <c r="L154" s="86">
        <v>146.84299999999999</v>
      </c>
    </row>
    <row r="155" spans="11:12" x14ac:dyDescent="0.2">
      <c r="K155" s="73">
        <v>210.995</v>
      </c>
      <c r="L155" s="86">
        <v>115.518</v>
      </c>
    </row>
    <row r="156" spans="11:12" x14ac:dyDescent="0.2">
      <c r="K156" s="73">
        <v>146.905</v>
      </c>
      <c r="L156" s="86">
        <v>172.613</v>
      </c>
    </row>
    <row r="157" spans="11:12" x14ac:dyDescent="0.2">
      <c r="K157" s="73">
        <v>165.22</v>
      </c>
      <c r="L157" s="86">
        <v>145.886</v>
      </c>
    </row>
    <row r="158" spans="11:12" x14ac:dyDescent="0.2">
      <c r="K158" s="73">
        <v>201.55600000000001</v>
      </c>
      <c r="L158" s="86">
        <v>194.822</v>
      </c>
    </row>
    <row r="159" spans="11:12" x14ac:dyDescent="0.2">
      <c r="K159" s="73">
        <v>200.75399999999999</v>
      </c>
      <c r="L159" s="86">
        <v>175.089</v>
      </c>
    </row>
    <row r="160" spans="11:12" x14ac:dyDescent="0.2">
      <c r="K160" s="73">
        <v>220.27699999999999</v>
      </c>
      <c r="L160" s="86">
        <v>164.65199999999999</v>
      </c>
    </row>
    <row r="161" spans="11:12" x14ac:dyDescent="0.2">
      <c r="K161" s="73">
        <v>169.822</v>
      </c>
      <c r="L161" s="86">
        <v>135.863</v>
      </c>
    </row>
    <row r="162" spans="11:12" x14ac:dyDescent="0.2">
      <c r="K162" s="73">
        <v>159.65100000000001</v>
      </c>
      <c r="L162" s="86">
        <v>211.631</v>
      </c>
    </row>
    <row r="163" spans="11:12" x14ac:dyDescent="0.2">
      <c r="K163" s="73">
        <v>193.21100000000001</v>
      </c>
      <c r="L163" s="86">
        <v>186.72399999999999</v>
      </c>
    </row>
    <row r="164" spans="11:12" x14ac:dyDescent="0.2">
      <c r="K164" s="73"/>
      <c r="L164" s="86">
        <v>194.851</v>
      </c>
    </row>
    <row r="165" spans="11:12" x14ac:dyDescent="0.2">
      <c r="K165" s="73"/>
      <c r="L165" s="86">
        <v>222.87700000000001</v>
      </c>
    </row>
    <row r="166" spans="11:12" x14ac:dyDescent="0.2">
      <c r="K166" s="73"/>
      <c r="L166" s="86">
        <v>218.59800000000001</v>
      </c>
    </row>
    <row r="167" spans="11:12" x14ac:dyDescent="0.2">
      <c r="K167" s="73">
        <v>207.40600000000001</v>
      </c>
      <c r="L167" s="86">
        <v>170.26900000000001</v>
      </c>
    </row>
    <row r="168" spans="11:12" x14ac:dyDescent="0.2">
      <c r="K168" s="73">
        <v>144.977</v>
      </c>
      <c r="L168" s="86">
        <v>171.029</v>
      </c>
    </row>
    <row r="169" spans="11:12" x14ac:dyDescent="0.2">
      <c r="K169" s="73">
        <v>205.94200000000001</v>
      </c>
      <c r="L169" s="86">
        <v>186.25200000000001</v>
      </c>
    </row>
    <row r="170" spans="11:12" x14ac:dyDescent="0.2">
      <c r="K170" s="73">
        <v>161.52000000000001</v>
      </c>
      <c r="L170" s="86"/>
    </row>
    <row r="171" spans="11:12" x14ac:dyDescent="0.2">
      <c r="K171" s="73">
        <v>190.27699999999999</v>
      </c>
      <c r="L171" s="86"/>
    </row>
    <row r="172" spans="11:12" x14ac:dyDescent="0.2">
      <c r="K172" s="73">
        <v>147.49</v>
      </c>
      <c r="L172" s="86">
        <v>205.15899999999999</v>
      </c>
    </row>
    <row r="173" spans="11:12" x14ac:dyDescent="0.2">
      <c r="K173" s="73">
        <v>197.49</v>
      </c>
      <c r="L173" s="86">
        <v>162.57</v>
      </c>
    </row>
    <row r="174" spans="11:12" x14ac:dyDescent="0.2">
      <c r="K174" s="73">
        <v>162.494</v>
      </c>
      <c r="L174" s="86">
        <v>151.114</v>
      </c>
    </row>
    <row r="175" spans="11:12" x14ac:dyDescent="0.2">
      <c r="K175" s="73">
        <v>213.97</v>
      </c>
      <c r="L175" s="86">
        <v>139.31399999999999</v>
      </c>
    </row>
    <row r="176" spans="11:12" x14ac:dyDescent="0.2">
      <c r="K176" s="73">
        <v>181.42699999999999</v>
      </c>
      <c r="L176" s="86">
        <v>179.458</v>
      </c>
    </row>
    <row r="177" spans="11:12" x14ac:dyDescent="0.2">
      <c r="K177" s="73">
        <v>186.197</v>
      </c>
      <c r="L177" s="86">
        <v>200.99600000000001</v>
      </c>
    </row>
    <row r="178" spans="11:12" x14ac:dyDescent="0.2">
      <c r="K178" s="73">
        <v>161.34899999999999</v>
      </c>
      <c r="L178" s="86">
        <v>154.64099999999999</v>
      </c>
    </row>
    <row r="179" spans="11:12" x14ac:dyDescent="0.2">
      <c r="K179" s="73">
        <v>128.20400000000001</v>
      </c>
      <c r="L179" s="86">
        <v>160.56</v>
      </c>
    </row>
    <row r="180" spans="11:12" x14ac:dyDescent="0.2">
      <c r="K180" s="73">
        <v>193.376</v>
      </c>
      <c r="L180" s="86">
        <v>87.462000000000003</v>
      </c>
    </row>
    <row r="181" spans="11:12" x14ac:dyDescent="0.2">
      <c r="K181" s="73">
        <v>198.53200000000001</v>
      </c>
      <c r="L181" s="86">
        <v>160.82599999999999</v>
      </c>
    </row>
    <row r="182" spans="11:12" x14ac:dyDescent="0.2">
      <c r="K182" s="73">
        <v>133.21100000000001</v>
      </c>
      <c r="L182" s="86">
        <v>87.286000000000001</v>
      </c>
    </row>
    <row r="183" spans="11:12" x14ac:dyDescent="0.2">
      <c r="K183" s="73">
        <v>198.70500000000001</v>
      </c>
      <c r="L183" s="86">
        <v>186.346</v>
      </c>
    </row>
    <row r="184" spans="11:12" x14ac:dyDescent="0.2">
      <c r="K184" s="73">
        <v>177.03899999999999</v>
      </c>
      <c r="L184" s="86">
        <v>189.64500000000001</v>
      </c>
    </row>
    <row r="185" spans="11:12" x14ac:dyDescent="0.2">
      <c r="K185" s="73">
        <v>191.50399999999999</v>
      </c>
      <c r="L185" s="86"/>
    </row>
    <row r="186" spans="11:12" x14ac:dyDescent="0.2">
      <c r="K186" s="73">
        <v>190.3</v>
      </c>
      <c r="L186" s="86"/>
    </row>
    <row r="187" spans="11:12" x14ac:dyDescent="0.2">
      <c r="K187" s="73">
        <v>177.77500000000001</v>
      </c>
      <c r="L187" s="86">
        <v>173.49100000000001</v>
      </c>
    </row>
    <row r="188" spans="11:12" x14ac:dyDescent="0.2">
      <c r="K188" s="73">
        <v>167.33</v>
      </c>
      <c r="L188" s="86">
        <v>56.228999999999999</v>
      </c>
    </row>
    <row r="189" spans="11:12" x14ac:dyDescent="0.2">
      <c r="K189" s="73">
        <v>137.155</v>
      </c>
      <c r="L189" s="86">
        <v>198.125</v>
      </c>
    </row>
    <row r="190" spans="11:12" x14ac:dyDescent="0.2">
      <c r="K190" s="73"/>
      <c r="L190" s="86">
        <v>153.39099999999999</v>
      </c>
    </row>
    <row r="191" spans="11:12" x14ac:dyDescent="0.2">
      <c r="K191" s="73"/>
      <c r="L191" s="86">
        <v>162.52500000000001</v>
      </c>
    </row>
    <row r="192" spans="11:12" x14ac:dyDescent="0.2">
      <c r="K192" s="73">
        <v>209.023</v>
      </c>
      <c r="L192" s="86">
        <v>109.247</v>
      </c>
    </row>
    <row r="193" spans="11:12" x14ac:dyDescent="0.2">
      <c r="K193" s="73">
        <v>186.708</v>
      </c>
      <c r="L193" s="86">
        <v>65.936000000000007</v>
      </c>
    </row>
    <row r="194" spans="11:12" x14ac:dyDescent="0.2">
      <c r="K194" s="73">
        <v>182.47300000000001</v>
      </c>
      <c r="L194" s="86">
        <v>129.524</v>
      </c>
    </row>
    <row r="195" spans="11:12" x14ac:dyDescent="0.2">
      <c r="K195" s="73">
        <v>187.53700000000001</v>
      </c>
      <c r="L195" s="86">
        <v>133.137</v>
      </c>
    </row>
    <row r="196" spans="11:12" x14ac:dyDescent="0.2">
      <c r="K196" s="73">
        <v>210.51</v>
      </c>
      <c r="L196" s="86">
        <v>147.84700000000001</v>
      </c>
    </row>
    <row r="197" spans="11:12" x14ac:dyDescent="0.2">
      <c r="K197" s="73">
        <v>155.786</v>
      </c>
      <c r="L197" s="86">
        <v>122.57</v>
      </c>
    </row>
    <row r="198" spans="11:12" x14ac:dyDescent="0.2">
      <c r="K198" s="73">
        <v>190.62100000000001</v>
      </c>
      <c r="L198" s="86">
        <v>159.465</v>
      </c>
    </row>
    <row r="199" spans="11:12" x14ac:dyDescent="0.2">
      <c r="K199" s="73">
        <v>156.82499999999999</v>
      </c>
      <c r="L199" s="86">
        <v>129.76</v>
      </c>
    </row>
    <row r="200" spans="11:12" x14ac:dyDescent="0.2">
      <c r="K200" s="73">
        <v>192.52099999999999</v>
      </c>
      <c r="L200" s="86">
        <v>121.495</v>
      </c>
    </row>
    <row r="201" spans="11:12" x14ac:dyDescent="0.2">
      <c r="K201" s="73">
        <v>171.828</v>
      </c>
      <c r="L201" s="86">
        <v>117.14100000000001</v>
      </c>
    </row>
    <row r="202" spans="11:12" x14ac:dyDescent="0.2">
      <c r="K202" s="73">
        <v>154.05099999999999</v>
      </c>
      <c r="L202" s="86">
        <v>60.267000000000003</v>
      </c>
    </row>
    <row r="203" spans="11:12" x14ac:dyDescent="0.2">
      <c r="K203" s="73">
        <v>162.57</v>
      </c>
      <c r="L203" s="86">
        <v>74.676000000000002</v>
      </c>
    </row>
    <row r="204" spans="11:12" x14ac:dyDescent="0.2">
      <c r="K204" s="73">
        <v>186.42599999999999</v>
      </c>
      <c r="L204" s="86">
        <v>111.559</v>
      </c>
    </row>
    <row r="205" spans="11:12" x14ac:dyDescent="0.2">
      <c r="K205" s="73">
        <v>200.04599999999999</v>
      </c>
      <c r="L205" s="86">
        <v>83.221999999999994</v>
      </c>
    </row>
    <row r="206" spans="11:12" x14ac:dyDescent="0.2">
      <c r="K206" s="73">
        <v>140.089</v>
      </c>
      <c r="L206" s="86">
        <v>117.432</v>
      </c>
    </row>
    <row r="207" spans="11:12" x14ac:dyDescent="0.2">
      <c r="K207" s="73">
        <v>150.483</v>
      </c>
      <c r="L207" s="86">
        <v>141.03700000000001</v>
      </c>
    </row>
    <row r="208" spans="11:12" x14ac:dyDescent="0.2">
      <c r="K208" s="73">
        <v>191.61</v>
      </c>
      <c r="L208" s="86"/>
    </row>
    <row r="209" spans="11:12" x14ac:dyDescent="0.2">
      <c r="K209" s="73">
        <v>192.101</v>
      </c>
      <c r="L209" s="86">
        <v>193.34200000000001</v>
      </c>
    </row>
    <row r="210" spans="11:12" x14ac:dyDescent="0.2">
      <c r="K210" s="73">
        <v>211.797</v>
      </c>
      <c r="L210" s="86">
        <v>167.63300000000001</v>
      </c>
    </row>
    <row r="211" spans="11:12" x14ac:dyDescent="0.2">
      <c r="K211" s="73">
        <v>164.42400000000001</v>
      </c>
      <c r="L211" s="86">
        <v>174.10499999999999</v>
      </c>
    </row>
    <row r="212" spans="11:12" x14ac:dyDescent="0.2">
      <c r="K212" s="73">
        <v>150.18600000000001</v>
      </c>
      <c r="L212" s="86">
        <v>114.386</v>
      </c>
    </row>
    <row r="213" spans="11:12" x14ac:dyDescent="0.2">
      <c r="K213" s="73">
        <v>181.99299999999999</v>
      </c>
      <c r="L213" s="86">
        <v>201.369</v>
      </c>
    </row>
    <row r="214" spans="11:12" x14ac:dyDescent="0.2">
      <c r="K214" s="73"/>
      <c r="L214" s="86">
        <v>200.45599999999999</v>
      </c>
    </row>
    <row r="215" spans="11:12" x14ac:dyDescent="0.2">
      <c r="K215" s="73"/>
      <c r="L215" s="86">
        <v>148.018</v>
      </c>
    </row>
    <row r="216" spans="11:12" x14ac:dyDescent="0.2">
      <c r="K216" s="73">
        <v>176.624</v>
      </c>
      <c r="L216" s="86">
        <v>116.191</v>
      </c>
    </row>
    <row r="217" spans="11:12" x14ac:dyDescent="0.2">
      <c r="K217" s="73">
        <v>199.167</v>
      </c>
      <c r="L217" s="86">
        <v>149.51300000000001</v>
      </c>
    </row>
    <row r="218" spans="11:12" x14ac:dyDescent="0.2">
      <c r="K218" s="73">
        <v>182.542</v>
      </c>
      <c r="L218" s="86">
        <v>221.82300000000001</v>
      </c>
    </row>
    <row r="219" spans="11:12" x14ac:dyDescent="0.2">
      <c r="K219" s="73">
        <v>194.28800000000001</v>
      </c>
      <c r="L219" s="86">
        <v>195.32</v>
      </c>
    </row>
    <row r="220" spans="11:12" x14ac:dyDescent="0.2">
      <c r="K220" s="73">
        <v>225.166</v>
      </c>
      <c r="L220" s="86">
        <v>172.89</v>
      </c>
    </row>
    <row r="221" spans="11:12" x14ac:dyDescent="0.2">
      <c r="K221" s="73">
        <v>182.47800000000001</v>
      </c>
      <c r="L221" s="86">
        <v>135.25899999999999</v>
      </c>
    </row>
    <row r="222" spans="11:12" x14ac:dyDescent="0.2">
      <c r="K222" s="73">
        <v>117.38200000000001</v>
      </c>
      <c r="L222" s="86">
        <v>215.27099999999999</v>
      </c>
    </row>
    <row r="223" spans="11:12" x14ac:dyDescent="0.2">
      <c r="K223" s="73">
        <v>166.703</v>
      </c>
      <c r="L223" s="86">
        <v>161.35300000000001</v>
      </c>
    </row>
    <row r="224" spans="11:12" x14ac:dyDescent="0.2">
      <c r="K224" s="73">
        <v>131.59800000000001</v>
      </c>
      <c r="L224" s="86">
        <v>178.839</v>
      </c>
    </row>
    <row r="225" spans="11:12" x14ac:dyDescent="0.2">
      <c r="K225" s="73">
        <v>146.458</v>
      </c>
      <c r="L225" s="86">
        <v>194.357</v>
      </c>
    </row>
    <row r="226" spans="11:12" x14ac:dyDescent="0.2">
      <c r="K226" s="73">
        <v>191.29900000000001</v>
      </c>
      <c r="L226" s="86">
        <v>219.679</v>
      </c>
    </row>
    <row r="227" spans="11:12" x14ac:dyDescent="0.2">
      <c r="K227" s="73">
        <v>195.071</v>
      </c>
      <c r="L227" s="86">
        <v>169.08500000000001</v>
      </c>
    </row>
    <row r="228" spans="11:12" x14ac:dyDescent="0.2">
      <c r="K228" s="73">
        <v>195.29599999999999</v>
      </c>
      <c r="L228" s="86"/>
    </row>
    <row r="229" spans="11:12" x14ac:dyDescent="0.2">
      <c r="K229" s="73">
        <v>188.53800000000001</v>
      </c>
      <c r="L229" s="86"/>
    </row>
    <row r="230" spans="11:12" x14ac:dyDescent="0.2">
      <c r="K230" s="73">
        <v>222.62</v>
      </c>
      <c r="L230" s="86">
        <v>166.66900000000001</v>
      </c>
    </row>
    <row r="231" spans="11:12" x14ac:dyDescent="0.2">
      <c r="K231" s="73">
        <v>186.202</v>
      </c>
      <c r="L231" s="86">
        <v>188.74700000000001</v>
      </c>
    </row>
    <row r="232" spans="11:12" x14ac:dyDescent="0.2">
      <c r="K232" s="73">
        <v>189.59100000000001</v>
      </c>
      <c r="L232" s="86">
        <v>224.102</v>
      </c>
    </row>
    <row r="233" spans="11:12" x14ac:dyDescent="0.2">
      <c r="K233" s="73">
        <v>172.08199999999999</v>
      </c>
      <c r="L233" s="86">
        <v>206.73</v>
      </c>
    </row>
    <row r="234" spans="11:12" x14ac:dyDescent="0.2">
      <c r="K234" s="73">
        <v>233.221</v>
      </c>
      <c r="L234" s="86">
        <v>168.107</v>
      </c>
    </row>
    <row r="235" spans="11:12" x14ac:dyDescent="0.2">
      <c r="K235" s="73">
        <v>178.114</v>
      </c>
      <c r="L235" s="86">
        <v>179.34299999999999</v>
      </c>
    </row>
    <row r="236" spans="11:12" x14ac:dyDescent="0.2">
      <c r="K236" s="73">
        <v>227.50399999999999</v>
      </c>
      <c r="L236" s="86">
        <v>130.43600000000001</v>
      </c>
    </row>
    <row r="237" spans="11:12" x14ac:dyDescent="0.2">
      <c r="K237" s="73"/>
      <c r="L237" s="86">
        <v>152.56299999999999</v>
      </c>
    </row>
    <row r="238" spans="11:12" x14ac:dyDescent="0.2">
      <c r="K238" s="73"/>
      <c r="L238" s="86">
        <v>187.678</v>
      </c>
    </row>
    <row r="239" spans="11:12" x14ac:dyDescent="0.2">
      <c r="K239" s="73">
        <v>153.083</v>
      </c>
      <c r="L239" s="86">
        <v>150.63399999999999</v>
      </c>
    </row>
    <row r="240" spans="11:12" x14ac:dyDescent="0.2">
      <c r="K240" s="73">
        <v>130.53100000000001</v>
      </c>
      <c r="L240" s="86">
        <v>177.21600000000001</v>
      </c>
    </row>
    <row r="241" spans="11:12" x14ac:dyDescent="0.2">
      <c r="K241" s="73">
        <v>165.535</v>
      </c>
      <c r="L241" s="86">
        <v>157.03</v>
      </c>
    </row>
    <row r="242" spans="11:12" x14ac:dyDescent="0.2">
      <c r="K242" s="73">
        <v>215.11</v>
      </c>
      <c r="L242" s="86">
        <v>159.018</v>
      </c>
    </row>
    <row r="243" spans="11:12" x14ac:dyDescent="0.2">
      <c r="K243" s="73">
        <v>114.54</v>
      </c>
      <c r="L243" s="86">
        <v>116.836</v>
      </c>
    </row>
    <row r="244" spans="11:12" x14ac:dyDescent="0.2">
      <c r="K244" s="73">
        <v>186.02799999999999</v>
      </c>
      <c r="L244" s="86">
        <v>152.36799999999999</v>
      </c>
    </row>
    <row r="245" spans="11:12" x14ac:dyDescent="0.2">
      <c r="K245" s="73">
        <v>169.78800000000001</v>
      </c>
      <c r="L245" s="86"/>
    </row>
    <row r="246" spans="11:12" x14ac:dyDescent="0.2">
      <c r="K246" s="73">
        <v>54.28</v>
      </c>
      <c r="L246" s="86"/>
    </row>
    <row r="247" spans="11:12" x14ac:dyDescent="0.2">
      <c r="K247" s="73">
        <v>196.08600000000001</v>
      </c>
      <c r="L247" s="86">
        <v>180.90700000000001</v>
      </c>
    </row>
    <row r="248" spans="11:12" x14ac:dyDescent="0.2">
      <c r="K248" s="73">
        <v>183.536</v>
      </c>
      <c r="L248" s="86">
        <v>144.964</v>
      </c>
    </row>
    <row r="249" spans="11:12" x14ac:dyDescent="0.2">
      <c r="K249" s="73">
        <v>171.16</v>
      </c>
      <c r="L249" s="86">
        <v>193.20500000000001</v>
      </c>
    </row>
    <row r="250" spans="11:12" x14ac:dyDescent="0.2">
      <c r="K250" s="73">
        <v>172.845</v>
      </c>
      <c r="L250" s="86">
        <v>184.60300000000001</v>
      </c>
    </row>
    <row r="251" spans="11:12" x14ac:dyDescent="0.2">
      <c r="K251" s="73">
        <v>214.249</v>
      </c>
      <c r="L251" s="86">
        <v>123.92400000000001</v>
      </c>
    </row>
    <row r="252" spans="11:12" x14ac:dyDescent="0.2">
      <c r="K252" s="73">
        <v>176.12299999999999</v>
      </c>
      <c r="L252" s="86">
        <v>61.383000000000003</v>
      </c>
    </row>
    <row r="253" spans="11:12" x14ac:dyDescent="0.2">
      <c r="K253" s="73">
        <v>181.27099999999999</v>
      </c>
      <c r="L253" s="86">
        <v>91.876999999999995</v>
      </c>
    </row>
    <row r="254" spans="11:12" x14ac:dyDescent="0.2">
      <c r="K254" s="73">
        <v>185.31299999999999</v>
      </c>
      <c r="L254" s="86">
        <v>170.7</v>
      </c>
    </row>
    <row r="255" spans="11:12" x14ac:dyDescent="0.2">
      <c r="K255" s="73">
        <v>217.40100000000001</v>
      </c>
      <c r="L255" s="86">
        <v>135.935</v>
      </c>
    </row>
    <row r="256" spans="11:12" x14ac:dyDescent="0.2">
      <c r="K256" s="73">
        <v>205.64699999999999</v>
      </c>
      <c r="L256" s="86">
        <v>185.482</v>
      </c>
    </row>
    <row r="257" spans="11:12" x14ac:dyDescent="0.2">
      <c r="K257" s="73">
        <v>178.00399999999999</v>
      </c>
      <c r="L257" s="86">
        <v>133.50800000000001</v>
      </c>
    </row>
    <row r="258" spans="11:12" x14ac:dyDescent="0.2">
      <c r="K258" s="73">
        <v>184.30099999999999</v>
      </c>
      <c r="L258" s="86">
        <v>186.34899999999999</v>
      </c>
    </row>
    <row r="259" spans="11:12" x14ac:dyDescent="0.2">
      <c r="K259" s="73">
        <v>173.571</v>
      </c>
      <c r="L259" s="86">
        <v>181.3</v>
      </c>
    </row>
    <row r="260" spans="11:12" x14ac:dyDescent="0.2">
      <c r="K260" s="73">
        <v>155.53200000000001</v>
      </c>
      <c r="L260" s="86">
        <v>157.25399999999999</v>
      </c>
    </row>
    <row r="261" spans="11:12" x14ac:dyDescent="0.2">
      <c r="K261" s="73">
        <v>176.958</v>
      </c>
      <c r="L261" s="86"/>
    </row>
    <row r="262" spans="11:12" x14ac:dyDescent="0.2">
      <c r="K262" s="73"/>
      <c r="L262" s="86"/>
    </row>
    <row r="263" spans="11:12" x14ac:dyDescent="0.2">
      <c r="K263" s="73"/>
      <c r="L263" s="86"/>
    </row>
    <row r="264" spans="11:12" x14ac:dyDescent="0.2">
      <c r="K264" s="73"/>
      <c r="L264" s="86">
        <v>90.661000000000001</v>
      </c>
    </row>
    <row r="265" spans="11:12" x14ac:dyDescent="0.2">
      <c r="K265" s="73">
        <v>181.44300000000001</v>
      </c>
      <c r="L265" s="86">
        <v>54.268999999999998</v>
      </c>
    </row>
    <row r="266" spans="11:12" x14ac:dyDescent="0.2">
      <c r="K266" s="73">
        <v>201.499</v>
      </c>
      <c r="L266" s="86">
        <v>73.263999999999996</v>
      </c>
    </row>
    <row r="267" spans="11:12" x14ac:dyDescent="0.2">
      <c r="K267" s="73">
        <v>175.24700000000001</v>
      </c>
      <c r="L267" s="86">
        <v>120.074</v>
      </c>
    </row>
    <row r="268" spans="11:12" x14ac:dyDescent="0.2">
      <c r="K268" s="73">
        <v>174.58600000000001</v>
      </c>
      <c r="L268" s="86">
        <v>186.85900000000001</v>
      </c>
    </row>
    <row r="269" spans="11:12" x14ac:dyDescent="0.2">
      <c r="K269" s="73">
        <v>187.953</v>
      </c>
      <c r="L269" s="86">
        <v>80.980999999999995</v>
      </c>
    </row>
    <row r="270" spans="11:12" x14ac:dyDescent="0.2">
      <c r="K270" s="73">
        <v>151.917</v>
      </c>
      <c r="L270" s="86">
        <v>123.816</v>
      </c>
    </row>
    <row r="271" spans="11:12" x14ac:dyDescent="0.2">
      <c r="K271" s="73">
        <v>195.19</v>
      </c>
      <c r="L271" s="86">
        <v>107.86199999999999</v>
      </c>
    </row>
    <row r="272" spans="11:12" x14ac:dyDescent="0.2">
      <c r="K272" s="73">
        <v>194.529</v>
      </c>
      <c r="L272" s="86">
        <v>133.255</v>
      </c>
    </row>
    <row r="273" spans="11:12" x14ac:dyDescent="0.2">
      <c r="K273" s="73">
        <v>160.03100000000001</v>
      </c>
      <c r="L273" s="86">
        <v>149.66800000000001</v>
      </c>
    </row>
    <row r="274" spans="11:12" x14ac:dyDescent="0.2">
      <c r="K274" s="73">
        <v>171.35400000000001</v>
      </c>
      <c r="L274" s="86">
        <v>104.822</v>
      </c>
    </row>
    <row r="275" spans="11:12" x14ac:dyDescent="0.2">
      <c r="K275" s="73">
        <v>139.964</v>
      </c>
      <c r="L275" s="86">
        <v>143.374</v>
      </c>
    </row>
    <row r="276" spans="11:12" x14ac:dyDescent="0.2">
      <c r="K276" s="73">
        <v>191.58799999999999</v>
      </c>
      <c r="L276" s="86">
        <v>176.18899999999999</v>
      </c>
    </row>
    <row r="277" spans="11:12" x14ac:dyDescent="0.2">
      <c r="K277" s="73">
        <v>150.81</v>
      </c>
      <c r="L277" s="86">
        <v>118.52200000000001</v>
      </c>
    </row>
    <row r="278" spans="11:12" x14ac:dyDescent="0.2">
      <c r="K278" s="73">
        <v>208.941</v>
      </c>
      <c r="L278" s="86">
        <v>86.930999999999997</v>
      </c>
    </row>
    <row r="279" spans="11:12" x14ac:dyDescent="0.2">
      <c r="K279" s="73">
        <v>186.893</v>
      </c>
      <c r="L279" s="86">
        <v>171.49799999999999</v>
      </c>
    </row>
    <row r="280" spans="11:12" x14ac:dyDescent="0.2">
      <c r="K280" s="73">
        <v>148.32900000000001</v>
      </c>
      <c r="L280" s="86"/>
    </row>
    <row r="281" spans="11:12" x14ac:dyDescent="0.2">
      <c r="K281" s="73">
        <v>115.63800000000001</v>
      </c>
      <c r="L281" s="86"/>
    </row>
    <row r="282" spans="11:12" x14ac:dyDescent="0.2">
      <c r="K282" s="73"/>
      <c r="L282" s="86">
        <v>201.02099999999999</v>
      </c>
    </row>
    <row r="283" spans="11:12" x14ac:dyDescent="0.2">
      <c r="K283" s="73"/>
      <c r="L283" s="86">
        <v>147.87899999999999</v>
      </c>
    </row>
    <row r="284" spans="11:12" x14ac:dyDescent="0.2">
      <c r="K284" s="73">
        <v>184.441</v>
      </c>
      <c r="L284" s="86">
        <v>109.39</v>
      </c>
    </row>
    <row r="285" spans="11:12" x14ac:dyDescent="0.2">
      <c r="K285" s="73">
        <v>197.68</v>
      </c>
      <c r="L285" s="86">
        <v>65.013000000000005</v>
      </c>
    </row>
    <row r="286" spans="11:12" x14ac:dyDescent="0.2">
      <c r="K286" s="73">
        <v>173.46700000000001</v>
      </c>
      <c r="L286" s="86">
        <v>142.828</v>
      </c>
    </row>
    <row r="287" spans="11:12" x14ac:dyDescent="0.2">
      <c r="K287" s="73">
        <v>146.43</v>
      </c>
      <c r="L287" s="86">
        <v>143.1</v>
      </c>
    </row>
    <row r="288" spans="11:12" x14ac:dyDescent="0.2">
      <c r="K288" s="73">
        <v>140.56800000000001</v>
      </c>
      <c r="L288" s="86">
        <v>184.90100000000001</v>
      </c>
    </row>
    <row r="289" spans="11:12" x14ac:dyDescent="0.2">
      <c r="K289" s="73">
        <v>181.63200000000001</v>
      </c>
      <c r="L289" s="86">
        <v>88.554000000000002</v>
      </c>
    </row>
    <row r="290" spans="11:12" x14ac:dyDescent="0.2">
      <c r="K290" s="73">
        <v>156.76499999999999</v>
      </c>
      <c r="L290" s="86">
        <v>145.887</v>
      </c>
    </row>
    <row r="291" spans="11:12" x14ac:dyDescent="0.2">
      <c r="K291" s="73">
        <v>152.708</v>
      </c>
      <c r="L291" s="86">
        <v>102.756</v>
      </c>
    </row>
    <row r="292" spans="11:12" x14ac:dyDescent="0.2">
      <c r="K292" s="73">
        <v>164.101</v>
      </c>
      <c r="L292" s="86">
        <v>172.52</v>
      </c>
    </row>
    <row r="293" spans="11:12" x14ac:dyDescent="0.2">
      <c r="K293" s="73">
        <v>166.27</v>
      </c>
      <c r="L293" s="86">
        <v>154.12899999999999</v>
      </c>
    </row>
    <row r="294" spans="11:12" x14ac:dyDescent="0.2">
      <c r="K294" s="73">
        <v>126.333</v>
      </c>
      <c r="L294" s="86">
        <v>82.287000000000006</v>
      </c>
    </row>
    <row r="295" spans="11:12" x14ac:dyDescent="0.2">
      <c r="K295" s="73">
        <v>155.90199999999999</v>
      </c>
      <c r="L295" s="86">
        <v>185.97200000000001</v>
      </c>
    </row>
    <row r="296" spans="11:12" x14ac:dyDescent="0.2">
      <c r="K296" s="73">
        <v>128.22499999999999</v>
      </c>
      <c r="L296" s="86"/>
    </row>
    <row r="297" spans="11:12" x14ac:dyDescent="0.2">
      <c r="K297" s="73">
        <v>169.262</v>
      </c>
      <c r="L297" s="86"/>
    </row>
    <row r="298" spans="11:12" x14ac:dyDescent="0.2">
      <c r="K298" s="73">
        <v>130.053</v>
      </c>
      <c r="L298" s="86">
        <v>142.50299999999999</v>
      </c>
    </row>
    <row r="299" spans="11:12" x14ac:dyDescent="0.2">
      <c r="K299" s="73">
        <v>106.121</v>
      </c>
      <c r="L299" s="86">
        <v>130.52699999999999</v>
      </c>
    </row>
    <row r="300" spans="11:12" x14ac:dyDescent="0.2">
      <c r="K300" s="73">
        <v>133.35599999999999</v>
      </c>
      <c r="L300" s="86">
        <v>138.23099999999999</v>
      </c>
    </row>
    <row r="301" spans="11:12" x14ac:dyDescent="0.2">
      <c r="K301" s="73">
        <v>165.03700000000001</v>
      </c>
      <c r="L301" s="86">
        <v>175.57900000000001</v>
      </c>
    </row>
    <row r="302" spans="11:12" x14ac:dyDescent="0.2">
      <c r="K302" s="73">
        <v>194.84200000000001</v>
      </c>
      <c r="L302" s="86">
        <v>46.204000000000001</v>
      </c>
    </row>
    <row r="303" spans="11:12" x14ac:dyDescent="0.2">
      <c r="K303" s="73"/>
      <c r="L303" s="86">
        <v>104.502</v>
      </c>
    </row>
    <row r="304" spans="11:12" x14ac:dyDescent="0.2">
      <c r="K304" s="73"/>
      <c r="L304" s="86">
        <v>154.08600000000001</v>
      </c>
    </row>
    <row r="305" spans="11:12" x14ac:dyDescent="0.2">
      <c r="K305" s="73">
        <v>188.05500000000001</v>
      </c>
      <c r="L305" s="86">
        <v>189.798</v>
      </c>
    </row>
    <row r="306" spans="11:12" x14ac:dyDescent="0.2">
      <c r="K306" s="73">
        <v>183.07599999999999</v>
      </c>
      <c r="L306" s="86">
        <v>178.78</v>
      </c>
    </row>
    <row r="307" spans="11:12" x14ac:dyDescent="0.2">
      <c r="K307" s="73">
        <v>158.541</v>
      </c>
      <c r="L307" s="86">
        <v>141.20400000000001</v>
      </c>
    </row>
    <row r="308" spans="11:12" x14ac:dyDescent="0.2">
      <c r="K308" s="73">
        <v>174.667</v>
      </c>
      <c r="L308" s="86">
        <v>143.077</v>
      </c>
    </row>
    <row r="309" spans="11:12" x14ac:dyDescent="0.2">
      <c r="K309" s="73">
        <v>188.22200000000001</v>
      </c>
      <c r="L309" s="86">
        <v>182.07599999999999</v>
      </c>
    </row>
    <row r="310" spans="11:12" x14ac:dyDescent="0.2">
      <c r="K310" s="73">
        <v>170.292</v>
      </c>
      <c r="L310" s="86">
        <v>96.753</v>
      </c>
    </row>
    <row r="311" spans="11:12" x14ac:dyDescent="0.2">
      <c r="K311" s="73">
        <v>160.09800000000001</v>
      </c>
      <c r="L311" s="86">
        <v>167.09299999999999</v>
      </c>
    </row>
    <row r="312" spans="11:12" x14ac:dyDescent="0.2">
      <c r="K312" s="73">
        <v>176.22399999999999</v>
      </c>
      <c r="L312" s="86"/>
    </row>
    <row r="313" spans="11:12" x14ac:dyDescent="0.2">
      <c r="K313" s="73">
        <v>208.30799999999999</v>
      </c>
      <c r="L313" s="86"/>
    </row>
    <row r="314" spans="11:12" x14ac:dyDescent="0.2">
      <c r="K314" s="73">
        <v>175.14</v>
      </c>
      <c r="L314" s="86">
        <v>185.441</v>
      </c>
    </row>
    <row r="315" spans="11:12" x14ac:dyDescent="0.2">
      <c r="K315" s="73">
        <v>171.536</v>
      </c>
      <c r="L315" s="86">
        <v>122.46299999999999</v>
      </c>
    </row>
    <row r="316" spans="11:12" x14ac:dyDescent="0.2">
      <c r="K316" s="73">
        <v>179.46600000000001</v>
      </c>
      <c r="L316" s="86">
        <v>148.55500000000001</v>
      </c>
    </row>
    <row r="317" spans="11:12" x14ac:dyDescent="0.2">
      <c r="K317" s="73">
        <v>180.59200000000001</v>
      </c>
      <c r="L317" s="86">
        <v>199.952</v>
      </c>
    </row>
    <row r="318" spans="11:12" x14ac:dyDescent="0.2">
      <c r="K318" s="73">
        <v>180.22300000000001</v>
      </c>
      <c r="L318" s="86">
        <v>126.291</v>
      </c>
    </row>
    <row r="319" spans="11:12" x14ac:dyDescent="0.2">
      <c r="K319" s="73">
        <v>153.75800000000001</v>
      </c>
      <c r="L319" s="86">
        <v>119.71</v>
      </c>
    </row>
    <row r="320" spans="11:12" x14ac:dyDescent="0.2">
      <c r="K320" s="73"/>
      <c r="L320" s="86">
        <v>106.622</v>
      </c>
    </row>
    <row r="321" spans="11:12" x14ac:dyDescent="0.2">
      <c r="K321" s="73"/>
      <c r="L321" s="86">
        <v>132.041</v>
      </c>
    </row>
    <row r="322" spans="11:12" x14ac:dyDescent="0.2">
      <c r="K322" s="73">
        <v>197.06700000000001</v>
      </c>
      <c r="L322" s="86">
        <v>138.73699999999999</v>
      </c>
    </row>
    <row r="323" spans="11:12" x14ac:dyDescent="0.2">
      <c r="K323" s="73">
        <v>176.91200000000001</v>
      </c>
      <c r="L323" s="86">
        <v>191.36</v>
      </c>
    </row>
    <row r="324" spans="11:12" x14ac:dyDescent="0.2">
      <c r="K324" s="73">
        <v>93.581999999999994</v>
      </c>
      <c r="L324" s="86">
        <v>98.197000000000003</v>
      </c>
    </row>
    <row r="325" spans="11:12" x14ac:dyDescent="0.2">
      <c r="K325" s="73">
        <v>108.94799999999999</v>
      </c>
      <c r="L325" s="86">
        <v>191.245</v>
      </c>
    </row>
    <row r="326" spans="11:12" x14ac:dyDescent="0.2">
      <c r="K326" s="73">
        <v>214.87899999999999</v>
      </c>
      <c r="L326" s="86">
        <v>156.43799999999999</v>
      </c>
    </row>
    <row r="327" spans="11:12" x14ac:dyDescent="0.2">
      <c r="K327" s="73">
        <v>185.399</v>
      </c>
      <c r="L327" s="86">
        <v>180.791</v>
      </c>
    </row>
    <row r="328" spans="11:12" x14ac:dyDescent="0.2">
      <c r="K328" s="73">
        <v>134.41800000000001</v>
      </c>
      <c r="L328" s="86">
        <v>177.54</v>
      </c>
    </row>
    <row r="329" spans="11:12" x14ac:dyDescent="0.2">
      <c r="K329" s="73">
        <v>197.94200000000001</v>
      </c>
      <c r="L329" s="86">
        <v>177.596</v>
      </c>
    </row>
    <row r="330" spans="11:12" x14ac:dyDescent="0.2">
      <c r="K330" s="73">
        <v>168.233</v>
      </c>
      <c r="L330" s="86">
        <v>153.82900000000001</v>
      </c>
    </row>
    <row r="331" spans="11:12" x14ac:dyDescent="0.2">
      <c r="K331" s="73">
        <v>155.72900000000001</v>
      </c>
      <c r="L331" s="86">
        <v>156.06700000000001</v>
      </c>
    </row>
    <row r="332" spans="11:12" x14ac:dyDescent="0.2">
      <c r="K332" s="73">
        <v>190.39099999999999</v>
      </c>
      <c r="L332" s="86">
        <v>155.03899999999999</v>
      </c>
    </row>
    <row r="333" spans="11:12" x14ac:dyDescent="0.2">
      <c r="K333" s="73">
        <v>128.66</v>
      </c>
      <c r="L333" s="86">
        <v>153.02699999999999</v>
      </c>
    </row>
    <row r="334" spans="11:12" x14ac:dyDescent="0.2">
      <c r="K334" s="73">
        <v>190.2</v>
      </c>
      <c r="L334" s="86">
        <v>126.831</v>
      </c>
    </row>
    <row r="335" spans="11:12" x14ac:dyDescent="0.2">
      <c r="K335" s="73">
        <v>167.02500000000001</v>
      </c>
      <c r="L335" s="86">
        <v>183.22800000000001</v>
      </c>
    </row>
    <row r="336" spans="11:12" x14ac:dyDescent="0.2">
      <c r="K336" s="73">
        <v>41.079000000000001</v>
      </c>
      <c r="L336" s="86"/>
    </row>
    <row r="337" spans="11:12" x14ac:dyDescent="0.2">
      <c r="K337" s="73">
        <v>159.435</v>
      </c>
      <c r="L337" s="86"/>
    </row>
    <row r="338" spans="11:12" x14ac:dyDescent="0.2">
      <c r="K338" s="73">
        <v>189.63300000000001</v>
      </c>
      <c r="L338" s="86">
        <v>119.29</v>
      </c>
    </row>
    <row r="339" spans="11:12" x14ac:dyDescent="0.2">
      <c r="K339" s="73">
        <v>179.64500000000001</v>
      </c>
      <c r="L339" s="86">
        <v>143.166</v>
      </c>
    </row>
    <row r="340" spans="11:12" x14ac:dyDescent="0.2">
      <c r="K340" s="73"/>
      <c r="L340" s="86">
        <v>116.72499999999999</v>
      </c>
    </row>
    <row r="341" spans="11:12" x14ac:dyDescent="0.2">
      <c r="K341" s="73"/>
      <c r="L341" s="86">
        <v>127.23099999999999</v>
      </c>
    </row>
    <row r="342" spans="11:12" x14ac:dyDescent="0.2">
      <c r="K342" s="73">
        <v>208.06399999999999</v>
      </c>
      <c r="L342" s="86">
        <v>106.4</v>
      </c>
    </row>
    <row r="343" spans="11:12" x14ac:dyDescent="0.2">
      <c r="K343" s="73">
        <v>173.25299999999999</v>
      </c>
      <c r="L343" s="86">
        <v>203.96799999999999</v>
      </c>
    </row>
    <row r="344" spans="11:12" x14ac:dyDescent="0.2">
      <c r="K344" s="73">
        <v>173.62799999999999</v>
      </c>
      <c r="L344" s="86">
        <v>165.08600000000001</v>
      </c>
    </row>
    <row r="345" spans="11:12" x14ac:dyDescent="0.2">
      <c r="K345" s="73">
        <v>171.27500000000001</v>
      </c>
      <c r="L345" s="86">
        <v>126.98099999999999</v>
      </c>
    </row>
    <row r="346" spans="11:12" x14ac:dyDescent="0.2">
      <c r="K346" s="73">
        <v>197.965</v>
      </c>
      <c r="L346" s="86">
        <v>93.165000000000006</v>
      </c>
    </row>
    <row r="347" spans="11:12" x14ac:dyDescent="0.2">
      <c r="K347" s="73">
        <v>221.196</v>
      </c>
      <c r="L347" s="86">
        <v>116.63200000000001</v>
      </c>
    </row>
    <row r="348" spans="11:12" x14ac:dyDescent="0.2">
      <c r="K348" s="73">
        <v>173.27099999999999</v>
      </c>
      <c r="L348" s="86">
        <v>160.92599999999999</v>
      </c>
    </row>
    <row r="349" spans="11:12" x14ac:dyDescent="0.2">
      <c r="K349" s="73">
        <v>157.83699999999999</v>
      </c>
      <c r="L349" s="86">
        <v>70.491</v>
      </c>
    </row>
    <row r="350" spans="11:12" x14ac:dyDescent="0.2">
      <c r="K350" s="73">
        <v>195.797</v>
      </c>
      <c r="L350" s="86">
        <v>199.07900000000001</v>
      </c>
    </row>
    <row r="351" spans="11:12" x14ac:dyDescent="0.2">
      <c r="K351" s="73">
        <v>181.399</v>
      </c>
      <c r="L351" s="86">
        <v>203.75</v>
      </c>
    </row>
    <row r="352" spans="11:12" x14ac:dyDescent="0.2">
      <c r="K352" s="73">
        <v>227.74700000000001</v>
      </c>
      <c r="L352" s="86">
        <v>138.136</v>
      </c>
    </row>
    <row r="353" spans="11:12" x14ac:dyDescent="0.2">
      <c r="K353" s="73">
        <v>183.518</v>
      </c>
      <c r="L353" s="86">
        <v>166.935</v>
      </c>
    </row>
    <row r="354" spans="11:12" x14ac:dyDescent="0.2">
      <c r="K354" s="73">
        <v>196.78</v>
      </c>
      <c r="L354" s="86">
        <v>67.212999999999994</v>
      </c>
    </row>
    <row r="355" spans="11:12" x14ac:dyDescent="0.2">
      <c r="K355" s="73">
        <v>211.28200000000001</v>
      </c>
      <c r="L355" s="86">
        <v>179.489</v>
      </c>
    </row>
    <row r="356" spans="11:12" x14ac:dyDescent="0.2">
      <c r="K356" s="73">
        <v>207.959</v>
      </c>
      <c r="L356" s="86"/>
    </row>
    <row r="357" spans="11:12" x14ac:dyDescent="0.2">
      <c r="K357" s="73">
        <v>162.12200000000001</v>
      </c>
      <c r="L357" s="86"/>
    </row>
    <row r="358" spans="11:12" x14ac:dyDescent="0.2">
      <c r="K358" s="73">
        <v>156.01</v>
      </c>
      <c r="L358" s="86"/>
    </row>
    <row r="359" spans="11:12" x14ac:dyDescent="0.2">
      <c r="K359" s="73">
        <v>185.797</v>
      </c>
      <c r="L359" s="86">
        <v>149.791</v>
      </c>
    </row>
    <row r="360" spans="11:12" x14ac:dyDescent="0.2">
      <c r="K360" s="73"/>
      <c r="L360" s="86">
        <v>170.637</v>
      </c>
    </row>
    <row r="361" spans="11:12" x14ac:dyDescent="0.2">
      <c r="K361" s="73"/>
      <c r="L361" s="86">
        <v>183.58199999999999</v>
      </c>
    </row>
    <row r="362" spans="11:12" x14ac:dyDescent="0.2">
      <c r="K362" s="73">
        <v>147.01499999999999</v>
      </c>
      <c r="L362" s="86">
        <v>111.83</v>
      </c>
    </row>
    <row r="363" spans="11:12" x14ac:dyDescent="0.2">
      <c r="K363" s="73">
        <v>131.74799999999999</v>
      </c>
      <c r="L363" s="86">
        <v>197.87</v>
      </c>
    </row>
    <row r="364" spans="11:12" x14ac:dyDescent="0.2">
      <c r="K364" s="73">
        <v>215.376</v>
      </c>
      <c r="L364" s="86">
        <v>103.285</v>
      </c>
    </row>
    <row r="365" spans="11:12" x14ac:dyDescent="0.2">
      <c r="K365" s="73">
        <v>183.95599999999999</v>
      </c>
      <c r="L365" s="86">
        <v>125.651</v>
      </c>
    </row>
    <row r="366" spans="11:12" x14ac:dyDescent="0.2">
      <c r="K366" s="73">
        <v>181.119</v>
      </c>
      <c r="L366" s="86">
        <v>103.297</v>
      </c>
    </row>
    <row r="367" spans="11:12" x14ac:dyDescent="0.2">
      <c r="K367" s="73">
        <v>185.33600000000001</v>
      </c>
      <c r="L367" s="86">
        <v>128.85900000000001</v>
      </c>
    </row>
    <row r="368" spans="11:12" x14ac:dyDescent="0.2">
      <c r="K368" s="73">
        <v>160.858</v>
      </c>
      <c r="L368" s="86">
        <v>186.32300000000001</v>
      </c>
    </row>
    <row r="369" spans="11:12" x14ac:dyDescent="0.2">
      <c r="K369" s="73">
        <v>162.852</v>
      </c>
      <c r="L369" s="86">
        <v>93.228999999999999</v>
      </c>
    </row>
    <row r="370" spans="11:12" x14ac:dyDescent="0.2">
      <c r="K370" s="73">
        <v>222.58099999999999</v>
      </c>
      <c r="L370" s="86">
        <v>159.09</v>
      </c>
    </row>
    <row r="371" spans="11:12" x14ac:dyDescent="0.2">
      <c r="K371" s="73">
        <v>174.17099999999999</v>
      </c>
      <c r="L371" s="86">
        <v>127.786</v>
      </c>
    </row>
    <row r="372" spans="11:12" x14ac:dyDescent="0.2">
      <c r="K372" s="73">
        <v>185.58</v>
      </c>
      <c r="L372" s="86">
        <v>192.52</v>
      </c>
    </row>
    <row r="373" spans="11:12" x14ac:dyDescent="0.2">
      <c r="K373" s="73">
        <v>195.19900000000001</v>
      </c>
      <c r="L373" s="86">
        <v>150.72900000000001</v>
      </c>
    </row>
    <row r="374" spans="11:12" x14ac:dyDescent="0.2">
      <c r="K374" s="73">
        <v>161.85599999999999</v>
      </c>
      <c r="L374" s="86">
        <v>117.68600000000001</v>
      </c>
    </row>
    <row r="375" spans="11:12" x14ac:dyDescent="0.2">
      <c r="K375" s="73">
        <v>197.41200000000001</v>
      </c>
      <c r="L375" s="86">
        <v>176.36199999999999</v>
      </c>
    </row>
    <row r="376" spans="11:12" x14ac:dyDescent="0.2">
      <c r="K376" s="73">
        <v>169.69499999999999</v>
      </c>
      <c r="L376" s="86">
        <v>149.602</v>
      </c>
    </row>
    <row r="377" spans="11:12" x14ac:dyDescent="0.2">
      <c r="K377" s="73">
        <v>199.25299999999999</v>
      </c>
      <c r="L377" s="86"/>
    </row>
    <row r="378" spans="11:12" x14ac:dyDescent="0.2">
      <c r="K378" s="73">
        <v>167.20099999999999</v>
      </c>
      <c r="L378" s="86"/>
    </row>
    <row r="379" spans="11:12" x14ac:dyDescent="0.2">
      <c r="K379" s="73">
        <v>186.06800000000001</v>
      </c>
      <c r="L379" s="86"/>
    </row>
    <row r="380" spans="11:12" x14ac:dyDescent="0.2">
      <c r="K380" s="73"/>
      <c r="L380" s="86"/>
    </row>
    <row r="381" spans="11:12" x14ac:dyDescent="0.2">
      <c r="K381" s="73"/>
      <c r="L381" s="86"/>
    </row>
    <row r="382" spans="11:12" x14ac:dyDescent="0.2">
      <c r="K382" s="73">
        <v>197.83099999999999</v>
      </c>
      <c r="L382" s="86"/>
    </row>
    <row r="383" spans="11:12" x14ac:dyDescent="0.2">
      <c r="K383" s="73">
        <v>172.214</v>
      </c>
      <c r="L383" s="86"/>
    </row>
    <row r="384" spans="11:12" x14ac:dyDescent="0.2">
      <c r="K384" s="73">
        <v>161.75399999999999</v>
      </c>
      <c r="L384" s="86"/>
    </row>
    <row r="385" spans="11:12" x14ac:dyDescent="0.2">
      <c r="K385" s="73">
        <v>166.06100000000001</v>
      </c>
      <c r="L385" s="86"/>
    </row>
    <row r="386" spans="11:12" x14ac:dyDescent="0.2">
      <c r="K386" s="73">
        <v>207.90700000000001</v>
      </c>
      <c r="L386" s="86"/>
    </row>
    <row r="387" spans="11:12" x14ac:dyDescent="0.2">
      <c r="K387" s="73">
        <v>196.74</v>
      </c>
      <c r="L387" s="86"/>
    </row>
    <row r="388" spans="11:12" x14ac:dyDescent="0.2">
      <c r="K388" s="73">
        <v>188.74700000000001</v>
      </c>
      <c r="L388" s="86"/>
    </row>
    <row r="389" spans="11:12" x14ac:dyDescent="0.2">
      <c r="K389" s="73">
        <v>153.874</v>
      </c>
      <c r="L389" s="86"/>
    </row>
    <row r="390" spans="11:12" x14ac:dyDescent="0.2">
      <c r="K390" s="73">
        <v>217.27600000000001</v>
      </c>
      <c r="L390" s="86"/>
    </row>
    <row r="391" spans="11:12" x14ac:dyDescent="0.2">
      <c r="K391" s="73">
        <v>158.29900000000001</v>
      </c>
      <c r="L391" s="86"/>
    </row>
    <row r="392" spans="11:12" x14ac:dyDescent="0.2">
      <c r="K392" s="73">
        <v>172.20699999999999</v>
      </c>
      <c r="L392" s="86"/>
    </row>
    <row r="393" spans="11:12" x14ac:dyDescent="0.2">
      <c r="K393" s="73">
        <v>182.358</v>
      </c>
      <c r="L393" s="86"/>
    </row>
    <row r="394" spans="11:12" x14ac:dyDescent="0.2">
      <c r="K394" s="73">
        <v>210.97300000000001</v>
      </c>
      <c r="L394" s="86"/>
    </row>
    <row r="395" spans="11:12" x14ac:dyDescent="0.2">
      <c r="K395" s="73">
        <v>198.96700000000001</v>
      </c>
      <c r="L395" s="86"/>
    </row>
    <row r="396" spans="11:12" x14ac:dyDescent="0.2">
      <c r="K396" s="73">
        <v>148.68199999999999</v>
      </c>
      <c r="L396" s="86"/>
    </row>
    <row r="397" spans="11:12" x14ac:dyDescent="0.2">
      <c r="K397" s="73">
        <v>198.536</v>
      </c>
      <c r="L397" s="86"/>
    </row>
    <row r="398" spans="11:12" x14ac:dyDescent="0.2">
      <c r="K398" s="73">
        <v>183.018</v>
      </c>
      <c r="L398" s="86"/>
    </row>
    <row r="399" spans="11:12" x14ac:dyDescent="0.2">
      <c r="K399" s="73">
        <v>208.5</v>
      </c>
      <c r="L399" s="86"/>
    </row>
    <row r="400" spans="11:12" x14ac:dyDescent="0.2">
      <c r="K400" s="73"/>
      <c r="L400" s="86"/>
    </row>
    <row r="401" spans="11:12" x14ac:dyDescent="0.2">
      <c r="K401" s="73"/>
      <c r="L401" s="86"/>
    </row>
    <row r="402" spans="11:12" x14ac:dyDescent="0.2">
      <c r="K402" s="73"/>
      <c r="L402" s="86"/>
    </row>
    <row r="403" spans="11:12" x14ac:dyDescent="0.2">
      <c r="K403" s="73">
        <v>212.92099999999999</v>
      </c>
      <c r="L403" s="86">
        <v>138.80500000000001</v>
      </c>
    </row>
    <row r="404" spans="11:12" x14ac:dyDescent="0.2">
      <c r="K404" s="73">
        <v>118.749</v>
      </c>
      <c r="L404" s="86">
        <v>137.78200000000001</v>
      </c>
    </row>
    <row r="405" spans="11:12" x14ac:dyDescent="0.2">
      <c r="K405" s="73">
        <v>180.37700000000001</v>
      </c>
      <c r="L405" s="86">
        <v>180.053</v>
      </c>
    </row>
    <row r="406" spans="11:12" x14ac:dyDescent="0.2">
      <c r="K406" s="73">
        <v>215.75700000000001</v>
      </c>
      <c r="L406" s="86">
        <v>109.63200000000001</v>
      </c>
    </row>
    <row r="407" spans="11:12" x14ac:dyDescent="0.2">
      <c r="K407" s="73">
        <v>195.39099999999999</v>
      </c>
      <c r="L407" s="86">
        <v>60.695</v>
      </c>
    </row>
    <row r="408" spans="11:12" x14ac:dyDescent="0.2">
      <c r="K408" s="73">
        <v>213.398</v>
      </c>
      <c r="L408" s="86">
        <v>146.214</v>
      </c>
    </row>
    <row r="409" spans="11:12" x14ac:dyDescent="0.2">
      <c r="K409" s="73">
        <v>207.81</v>
      </c>
      <c r="L409" s="86">
        <v>95.186000000000007</v>
      </c>
    </row>
    <row r="410" spans="11:12" x14ac:dyDescent="0.2">
      <c r="K410" s="73">
        <v>216.13399999999999</v>
      </c>
      <c r="L410" s="86">
        <v>152.37</v>
      </c>
    </row>
    <row r="411" spans="11:12" x14ac:dyDescent="0.2">
      <c r="K411" s="73">
        <v>185.45</v>
      </c>
      <c r="L411" s="86">
        <v>152.482</v>
      </c>
    </row>
    <row r="412" spans="11:12" x14ac:dyDescent="0.2">
      <c r="K412" s="73">
        <v>214.13200000000001</v>
      </c>
      <c r="L412" s="86">
        <v>87.96</v>
      </c>
    </row>
    <row r="413" spans="11:12" x14ac:dyDescent="0.2">
      <c r="K413" s="73">
        <v>189.62200000000001</v>
      </c>
      <c r="L413" s="86">
        <v>117.02200000000001</v>
      </c>
    </row>
    <row r="414" spans="11:12" x14ac:dyDescent="0.2">
      <c r="K414" s="73">
        <v>212.09299999999999</v>
      </c>
      <c r="L414" s="86">
        <v>130.52799999999999</v>
      </c>
    </row>
    <row r="415" spans="11:12" x14ac:dyDescent="0.2">
      <c r="K415" s="73">
        <v>190.393</v>
      </c>
      <c r="L415" s="86">
        <v>141.10499999999999</v>
      </c>
    </row>
    <row r="416" spans="11:12" x14ac:dyDescent="0.2">
      <c r="K416" s="73">
        <v>161.846</v>
      </c>
      <c r="L416" s="86">
        <v>167.614</v>
      </c>
    </row>
    <row r="417" spans="11:12" x14ac:dyDescent="0.2">
      <c r="K417" s="73">
        <v>205.483</v>
      </c>
      <c r="L417" s="86">
        <v>154.56399999999999</v>
      </c>
    </row>
    <row r="418" spans="11:12" x14ac:dyDescent="0.2">
      <c r="K418" s="73">
        <v>214.375</v>
      </c>
      <c r="L418" s="86"/>
    </row>
    <row r="419" spans="11:12" x14ac:dyDescent="0.2">
      <c r="K419" s="73">
        <v>219.03200000000001</v>
      </c>
      <c r="L419" s="86"/>
    </row>
    <row r="420" spans="11:12" x14ac:dyDescent="0.2">
      <c r="K420" s="73"/>
      <c r="L420" s="86">
        <v>143.464</v>
      </c>
    </row>
    <row r="421" spans="11:12" x14ac:dyDescent="0.2">
      <c r="K421" s="73"/>
      <c r="L421" s="86">
        <v>172.49600000000001</v>
      </c>
    </row>
    <row r="422" spans="11:12" x14ac:dyDescent="0.2">
      <c r="K422" s="73"/>
      <c r="L422" s="86">
        <v>167.988</v>
      </c>
    </row>
    <row r="423" spans="11:12" x14ac:dyDescent="0.2">
      <c r="K423" s="73">
        <v>176.41499999999999</v>
      </c>
      <c r="L423" s="86">
        <v>163.14400000000001</v>
      </c>
    </row>
    <row r="424" spans="11:12" x14ac:dyDescent="0.2">
      <c r="K424" s="73">
        <v>219.37799999999999</v>
      </c>
      <c r="L424" s="86">
        <v>164.38900000000001</v>
      </c>
    </row>
    <row r="425" spans="11:12" x14ac:dyDescent="0.2">
      <c r="K425" s="73">
        <v>201.286</v>
      </c>
      <c r="L425" s="86">
        <v>85.513000000000005</v>
      </c>
    </row>
    <row r="426" spans="11:12" x14ac:dyDescent="0.2">
      <c r="K426" s="73">
        <v>184.68899999999999</v>
      </c>
      <c r="L426" s="86">
        <v>129.256</v>
      </c>
    </row>
    <row r="427" spans="11:12" x14ac:dyDescent="0.2">
      <c r="K427" s="73">
        <v>217.58600000000001</v>
      </c>
      <c r="L427" s="86">
        <v>139.68</v>
      </c>
    </row>
    <row r="428" spans="11:12" x14ac:dyDescent="0.2">
      <c r="K428" s="73">
        <v>222.089</v>
      </c>
      <c r="L428" s="86">
        <v>162.70699999999999</v>
      </c>
    </row>
    <row r="429" spans="11:12" x14ac:dyDescent="0.2">
      <c r="K429" s="73">
        <v>168.25899999999999</v>
      </c>
      <c r="L429" s="86">
        <v>151.011</v>
      </c>
    </row>
    <row r="430" spans="11:12" x14ac:dyDescent="0.2">
      <c r="K430" s="73">
        <v>207.81399999999999</v>
      </c>
      <c r="L430" s="86">
        <v>107.146</v>
      </c>
    </row>
    <row r="431" spans="11:12" x14ac:dyDescent="0.2">
      <c r="K431" s="73">
        <v>224.36799999999999</v>
      </c>
      <c r="L431" s="86"/>
    </row>
    <row r="432" spans="11:12" x14ac:dyDescent="0.2">
      <c r="K432" s="73">
        <v>214.88900000000001</v>
      </c>
      <c r="L432" s="86"/>
    </row>
    <row r="433" spans="11:12" x14ac:dyDescent="0.2">
      <c r="K433" s="73">
        <v>211.631</v>
      </c>
      <c r="L433" s="86"/>
    </row>
    <row r="434" spans="11:12" x14ac:dyDescent="0.2">
      <c r="K434" s="73">
        <v>183.74799999999999</v>
      </c>
      <c r="L434" s="86">
        <v>131.25299999999999</v>
      </c>
    </row>
    <row r="435" spans="11:12" x14ac:dyDescent="0.2">
      <c r="K435" s="73">
        <v>199.81299999999999</v>
      </c>
      <c r="L435" s="86">
        <v>120.732</v>
      </c>
    </row>
    <row r="436" spans="11:12" x14ac:dyDescent="0.2">
      <c r="K436" s="73">
        <v>190.15600000000001</v>
      </c>
      <c r="L436" s="86">
        <v>198.946</v>
      </c>
    </row>
    <row r="437" spans="11:12" x14ac:dyDescent="0.2">
      <c r="K437" s="73">
        <v>181.82599999999999</v>
      </c>
      <c r="L437" s="86">
        <v>82.674000000000007</v>
      </c>
    </row>
    <row r="438" spans="11:12" x14ac:dyDescent="0.2">
      <c r="K438" s="73">
        <v>159.62899999999999</v>
      </c>
      <c r="L438" s="86">
        <v>178.99100000000001</v>
      </c>
    </row>
    <row r="439" spans="11:12" x14ac:dyDescent="0.2">
      <c r="K439" s="98">
        <v>194.90700000000001</v>
      </c>
      <c r="L439" s="79">
        <v>139.31100000000001</v>
      </c>
    </row>
    <row r="440" spans="11:12" x14ac:dyDescent="0.2">
      <c r="K440" s="98">
        <v>182.24799999999999</v>
      </c>
      <c r="L440" s="73">
        <v>130.15899999999999</v>
      </c>
    </row>
    <row r="441" spans="11:12" x14ac:dyDescent="0.2">
      <c r="K441" s="98"/>
      <c r="L441" s="73">
        <v>98.070999999999998</v>
      </c>
    </row>
    <row r="442" spans="11:12" x14ac:dyDescent="0.2">
      <c r="K442" s="98"/>
      <c r="L442" s="73">
        <v>149.65899999999999</v>
      </c>
    </row>
    <row r="443" spans="11:12" x14ac:dyDescent="0.2">
      <c r="K443" s="98"/>
      <c r="L443" s="73">
        <v>169.03299999999999</v>
      </c>
    </row>
    <row r="444" spans="11:12" x14ac:dyDescent="0.2">
      <c r="K444" s="98">
        <v>210.67400000000001</v>
      </c>
      <c r="L444" s="73">
        <v>151.96899999999999</v>
      </c>
    </row>
    <row r="445" spans="11:12" x14ac:dyDescent="0.2">
      <c r="K445" s="98">
        <v>152.434</v>
      </c>
      <c r="L445" s="73">
        <v>56.968000000000004</v>
      </c>
    </row>
    <row r="446" spans="11:12" x14ac:dyDescent="0.2">
      <c r="K446" s="98">
        <v>164.982</v>
      </c>
      <c r="L446" s="73">
        <v>192.875</v>
      </c>
    </row>
    <row r="447" spans="11:12" x14ac:dyDescent="0.2">
      <c r="K447" s="98">
        <v>201.274</v>
      </c>
      <c r="L447" s="73">
        <v>64.308000000000007</v>
      </c>
    </row>
    <row r="448" spans="11:12" x14ac:dyDescent="0.2">
      <c r="K448" s="98"/>
      <c r="L448" s="73">
        <v>192.57599999999999</v>
      </c>
    </row>
    <row r="449" spans="11:12" x14ac:dyDescent="0.2">
      <c r="K449" s="98">
        <v>198.41499999999999</v>
      </c>
      <c r="L449" s="73"/>
    </row>
    <row r="450" spans="11:12" x14ac:dyDescent="0.2">
      <c r="K450" s="98">
        <v>169.995</v>
      </c>
      <c r="L450" s="73"/>
    </row>
    <row r="451" spans="11:12" x14ac:dyDescent="0.2">
      <c r="K451" s="98">
        <v>158.989</v>
      </c>
      <c r="L451" s="73">
        <v>145.16999999999999</v>
      </c>
    </row>
    <row r="452" spans="11:12" x14ac:dyDescent="0.2">
      <c r="K452" s="98">
        <v>221.714</v>
      </c>
      <c r="L452" s="73">
        <v>161.43199999999999</v>
      </c>
    </row>
    <row r="453" spans="11:12" x14ac:dyDescent="0.2">
      <c r="K453" s="98">
        <v>219.21199999999999</v>
      </c>
      <c r="L453" s="73">
        <v>166.667</v>
      </c>
    </row>
    <row r="454" spans="11:12" x14ac:dyDescent="0.2">
      <c r="K454" s="98">
        <v>188.39500000000001</v>
      </c>
      <c r="L454" s="73">
        <v>185.56</v>
      </c>
    </row>
    <row r="455" spans="11:12" x14ac:dyDescent="0.2">
      <c r="K455" s="98">
        <v>211.53200000000001</v>
      </c>
      <c r="L455" s="73">
        <v>194.88300000000001</v>
      </c>
    </row>
    <row r="456" spans="11:12" x14ac:dyDescent="0.2">
      <c r="K456" s="98">
        <v>166.809</v>
      </c>
      <c r="L456" s="73">
        <v>187.14099999999999</v>
      </c>
    </row>
    <row r="457" spans="11:12" x14ac:dyDescent="0.2">
      <c r="K457" s="98">
        <v>198.81200000000001</v>
      </c>
      <c r="L457" s="73">
        <v>46.029000000000003</v>
      </c>
    </row>
    <row r="458" spans="11:12" x14ac:dyDescent="0.2">
      <c r="K458" s="98">
        <v>172.90299999999999</v>
      </c>
      <c r="L458" s="73">
        <v>141.52600000000001</v>
      </c>
    </row>
    <row r="459" spans="11:12" x14ac:dyDescent="0.2">
      <c r="K459" s="98">
        <v>225.28800000000001</v>
      </c>
      <c r="L459" s="73">
        <v>107.258</v>
      </c>
    </row>
    <row r="460" spans="11:12" x14ac:dyDescent="0.2">
      <c r="K460" s="98">
        <v>160.91300000000001</v>
      </c>
      <c r="L460" s="73">
        <v>185.488</v>
      </c>
    </row>
    <row r="461" spans="11:12" x14ac:dyDescent="0.2">
      <c r="K461" s="98">
        <v>197.39099999999999</v>
      </c>
      <c r="L461" s="73"/>
    </row>
    <row r="462" spans="11:12" x14ac:dyDescent="0.2">
      <c r="K462" s="98">
        <v>210.54</v>
      </c>
      <c r="L462" s="73"/>
    </row>
    <row r="463" spans="11:12" x14ac:dyDescent="0.2">
      <c r="K463" s="98"/>
      <c r="L463" s="73">
        <v>168.94399999999999</v>
      </c>
    </row>
    <row r="464" spans="11:12" x14ac:dyDescent="0.2">
      <c r="K464" s="98"/>
      <c r="L464" s="73">
        <v>171.04900000000001</v>
      </c>
    </row>
    <row r="465" spans="11:12" x14ac:dyDescent="0.2">
      <c r="K465" s="98">
        <v>183.27099999999999</v>
      </c>
      <c r="L465" s="73">
        <v>133.114</v>
      </c>
    </row>
    <row r="466" spans="11:12" x14ac:dyDescent="0.2">
      <c r="K466" s="98">
        <v>207.57499999999999</v>
      </c>
      <c r="L466" s="73">
        <v>143.715</v>
      </c>
    </row>
    <row r="467" spans="11:12" x14ac:dyDescent="0.2">
      <c r="K467" s="98">
        <v>192.02500000000001</v>
      </c>
      <c r="L467" s="73">
        <v>169.55</v>
      </c>
    </row>
    <row r="468" spans="11:12" x14ac:dyDescent="0.2">
      <c r="K468" s="98">
        <v>193.197</v>
      </c>
      <c r="L468" s="73">
        <v>163.684</v>
      </c>
    </row>
    <row r="469" spans="11:12" x14ac:dyDescent="0.2">
      <c r="K469" s="98">
        <v>168.006</v>
      </c>
      <c r="L469" s="73">
        <v>95.998000000000005</v>
      </c>
    </row>
    <row r="470" spans="11:12" x14ac:dyDescent="0.2">
      <c r="K470" s="98">
        <v>189.56100000000001</v>
      </c>
      <c r="L470" s="73">
        <v>134.78100000000001</v>
      </c>
    </row>
    <row r="471" spans="11:12" x14ac:dyDescent="0.2">
      <c r="K471" s="98">
        <v>178.44399999999999</v>
      </c>
      <c r="L471" s="73">
        <v>172.947</v>
      </c>
    </row>
    <row r="472" spans="11:12" x14ac:dyDescent="0.2">
      <c r="K472" s="98">
        <v>184.54499999999999</v>
      </c>
      <c r="L472" s="73">
        <v>144.47900000000001</v>
      </c>
    </row>
    <row r="473" spans="11:12" x14ac:dyDescent="0.2">
      <c r="K473" s="98">
        <v>192.041</v>
      </c>
      <c r="L473" s="73">
        <v>137.75200000000001</v>
      </c>
    </row>
    <row r="474" spans="11:12" x14ac:dyDescent="0.2">
      <c r="K474" s="98">
        <v>222.291</v>
      </c>
      <c r="L474" s="73">
        <v>144.66800000000001</v>
      </c>
    </row>
    <row r="475" spans="11:12" x14ac:dyDescent="0.2">
      <c r="K475" s="98">
        <v>180.80500000000001</v>
      </c>
      <c r="L475" s="73">
        <v>108.857</v>
      </c>
    </row>
    <row r="476" spans="11:12" x14ac:dyDescent="0.2">
      <c r="K476" s="98">
        <v>204.57599999999999</v>
      </c>
      <c r="L476" s="73">
        <v>202.98500000000001</v>
      </c>
    </row>
    <row r="477" spans="11:12" x14ac:dyDescent="0.2">
      <c r="K477" s="98">
        <v>183.053</v>
      </c>
      <c r="L477" s="73">
        <v>145.64699999999999</v>
      </c>
    </row>
    <row r="478" spans="11:12" x14ac:dyDescent="0.2">
      <c r="K478" s="98">
        <v>157.88</v>
      </c>
      <c r="L478" s="73">
        <v>154.03200000000001</v>
      </c>
    </row>
    <row r="479" spans="11:12" x14ac:dyDescent="0.2">
      <c r="K479" s="98"/>
      <c r="L479" s="73">
        <v>197.84100000000001</v>
      </c>
    </row>
    <row r="480" spans="11:12" x14ac:dyDescent="0.2">
      <c r="K480" s="98">
        <v>223.38800000000001</v>
      </c>
      <c r="L480" s="73"/>
    </row>
    <row r="481" spans="11:12" x14ac:dyDescent="0.2">
      <c r="K481" s="98">
        <v>190.84100000000001</v>
      </c>
      <c r="L481" s="73"/>
    </row>
    <row r="482" spans="11:12" x14ac:dyDescent="0.2">
      <c r="K482" s="98">
        <v>216.78700000000001</v>
      </c>
      <c r="L482" s="73">
        <v>133.16900000000001</v>
      </c>
    </row>
    <row r="483" spans="11:12" x14ac:dyDescent="0.2">
      <c r="K483" s="98">
        <v>189.01300000000001</v>
      </c>
      <c r="L483" s="73">
        <v>180.124</v>
      </c>
    </row>
    <row r="484" spans="11:12" x14ac:dyDescent="0.2">
      <c r="K484" s="98">
        <v>207.387</v>
      </c>
      <c r="L484" s="73">
        <v>85.539000000000001</v>
      </c>
    </row>
    <row r="485" spans="11:12" x14ac:dyDescent="0.2">
      <c r="K485" s="98"/>
      <c r="L485" s="73">
        <v>184.5</v>
      </c>
    </row>
    <row r="486" spans="11:12" x14ac:dyDescent="0.2">
      <c r="K486" s="98"/>
      <c r="L486" s="73">
        <v>194.72300000000001</v>
      </c>
    </row>
    <row r="487" spans="11:12" x14ac:dyDescent="0.2">
      <c r="K487" s="98"/>
      <c r="L487" s="73">
        <v>161.53800000000001</v>
      </c>
    </row>
    <row r="488" spans="11:12" x14ac:dyDescent="0.2">
      <c r="K488" s="98">
        <v>182.34700000000001</v>
      </c>
      <c r="L488" s="73">
        <v>94.488</v>
      </c>
    </row>
    <row r="489" spans="11:12" x14ac:dyDescent="0.2">
      <c r="K489" s="98">
        <v>185.47300000000001</v>
      </c>
      <c r="L489" s="73">
        <v>147.988</v>
      </c>
    </row>
    <row r="490" spans="11:12" x14ac:dyDescent="0.2">
      <c r="K490" s="98">
        <v>215.63200000000001</v>
      </c>
      <c r="L490" s="73">
        <v>79.605999999999995</v>
      </c>
    </row>
    <row r="491" spans="11:12" x14ac:dyDescent="0.2">
      <c r="K491" s="98">
        <v>165.16399999999999</v>
      </c>
      <c r="L491" s="73">
        <v>155.72300000000001</v>
      </c>
    </row>
    <row r="492" spans="11:12" x14ac:dyDescent="0.2">
      <c r="K492" s="98">
        <v>170.77199999999999</v>
      </c>
      <c r="L492" s="73">
        <v>176.381</v>
      </c>
    </row>
    <row r="493" spans="11:12" x14ac:dyDescent="0.2">
      <c r="K493" s="98">
        <v>203.131</v>
      </c>
      <c r="L493" s="73"/>
    </row>
    <row r="494" spans="11:12" x14ac:dyDescent="0.2">
      <c r="K494" s="98">
        <v>165.21799999999999</v>
      </c>
      <c r="L494" s="73"/>
    </row>
    <row r="495" spans="11:12" x14ac:dyDescent="0.2">
      <c r="K495" s="98">
        <v>168.27600000000001</v>
      </c>
      <c r="L495" s="73">
        <v>53.645000000000003</v>
      </c>
    </row>
    <row r="496" spans="11:12" x14ac:dyDescent="0.2">
      <c r="K496" s="98">
        <v>216.46600000000001</v>
      </c>
      <c r="L496" s="73">
        <v>77.856999999999999</v>
      </c>
    </row>
    <row r="497" spans="11:12" x14ac:dyDescent="0.2">
      <c r="K497" s="98">
        <v>197.637</v>
      </c>
      <c r="L497" s="73">
        <v>131.45400000000001</v>
      </c>
    </row>
    <row r="498" spans="11:12" x14ac:dyDescent="0.2">
      <c r="K498" s="98">
        <v>196.495</v>
      </c>
      <c r="L498" s="73">
        <v>118.678</v>
      </c>
    </row>
    <row r="499" spans="11:12" x14ac:dyDescent="0.2">
      <c r="K499" s="98">
        <v>205.74799999999999</v>
      </c>
      <c r="L499" s="73">
        <v>109.83799999999999</v>
      </c>
    </row>
    <row r="500" spans="11:12" x14ac:dyDescent="0.2">
      <c r="K500" s="98">
        <v>180.72</v>
      </c>
      <c r="L500" s="73">
        <v>78.391000000000005</v>
      </c>
    </row>
    <row r="501" spans="11:12" x14ac:dyDescent="0.2">
      <c r="K501" s="98">
        <v>204.49199999999999</v>
      </c>
      <c r="L501" s="73">
        <v>147.88</v>
      </c>
    </row>
    <row r="502" spans="11:12" x14ac:dyDescent="0.2">
      <c r="K502" s="98">
        <v>199.81299999999999</v>
      </c>
      <c r="L502" s="73">
        <v>57.112000000000002</v>
      </c>
    </row>
    <row r="503" spans="11:12" x14ac:dyDescent="0.2">
      <c r="K503" s="98">
        <v>174.529</v>
      </c>
      <c r="L503" s="73">
        <v>186.184</v>
      </c>
    </row>
    <row r="504" spans="11:12" x14ac:dyDescent="0.2">
      <c r="K504" s="98">
        <v>220.54400000000001</v>
      </c>
      <c r="L504" s="73">
        <v>123.292</v>
      </c>
    </row>
    <row r="505" spans="11:12" x14ac:dyDescent="0.2">
      <c r="K505" s="98"/>
      <c r="L505" s="73">
        <v>160.613</v>
      </c>
    </row>
    <row r="506" spans="11:12" x14ac:dyDescent="0.2">
      <c r="K506" s="98"/>
      <c r="L506" s="73">
        <v>133.01599999999999</v>
      </c>
    </row>
    <row r="507" spans="11:12" x14ac:dyDescent="0.2">
      <c r="K507" s="98"/>
      <c r="L507" s="73">
        <v>142.35499999999999</v>
      </c>
    </row>
    <row r="508" spans="11:12" x14ac:dyDescent="0.2">
      <c r="K508" s="98">
        <v>214.77199999999999</v>
      </c>
      <c r="L508" s="73">
        <v>39.768000000000001</v>
      </c>
    </row>
    <row r="509" spans="11:12" x14ac:dyDescent="0.2">
      <c r="K509" s="98">
        <v>192.15</v>
      </c>
      <c r="L509" s="73"/>
    </row>
    <row r="510" spans="11:12" x14ac:dyDescent="0.2">
      <c r="K510" s="98">
        <v>146.09899999999999</v>
      </c>
      <c r="L510" s="73"/>
    </row>
    <row r="511" spans="11:12" x14ac:dyDescent="0.2">
      <c r="K511" s="98">
        <v>155.191</v>
      </c>
      <c r="L511" s="73">
        <v>215.452</v>
      </c>
    </row>
    <row r="512" spans="11:12" x14ac:dyDescent="0.2">
      <c r="K512" s="98">
        <v>128.14400000000001</v>
      </c>
      <c r="L512" s="73">
        <v>146.42099999999999</v>
      </c>
    </row>
    <row r="513" spans="11:12" x14ac:dyDescent="0.2">
      <c r="K513" s="98">
        <v>200.095</v>
      </c>
      <c r="L513" s="73">
        <v>107.39400000000001</v>
      </c>
    </row>
    <row r="514" spans="11:12" x14ac:dyDescent="0.2">
      <c r="K514" s="98">
        <v>189.83600000000001</v>
      </c>
      <c r="L514" s="73">
        <v>152.62100000000001</v>
      </c>
    </row>
    <row r="515" spans="11:12" x14ac:dyDescent="0.2">
      <c r="K515" s="98">
        <v>206.11099999999999</v>
      </c>
      <c r="L515" s="73">
        <v>218.87799999999999</v>
      </c>
    </row>
    <row r="516" spans="11:12" x14ac:dyDescent="0.2">
      <c r="K516" s="98">
        <v>206.358</v>
      </c>
      <c r="L516" s="73">
        <v>114.908</v>
      </c>
    </row>
    <row r="517" spans="11:12" x14ac:dyDescent="0.2">
      <c r="K517" s="98">
        <v>185.12799999999999</v>
      </c>
      <c r="L517" s="73">
        <v>204.16399999999999</v>
      </c>
    </row>
    <row r="518" spans="11:12" x14ac:dyDescent="0.2">
      <c r="K518" s="98">
        <v>190.803</v>
      </c>
      <c r="L518" s="73">
        <v>53.167000000000002</v>
      </c>
    </row>
    <row r="519" spans="11:12" x14ac:dyDescent="0.2">
      <c r="K519" s="98">
        <v>203.53700000000001</v>
      </c>
      <c r="L519" s="73">
        <v>146.143</v>
      </c>
    </row>
    <row r="520" spans="11:12" x14ac:dyDescent="0.2">
      <c r="K520" s="98">
        <v>186.01</v>
      </c>
      <c r="L520" s="73">
        <v>208.22800000000001</v>
      </c>
    </row>
    <row r="521" spans="11:12" x14ac:dyDescent="0.2">
      <c r="K521" s="98">
        <v>185.495</v>
      </c>
      <c r="L521" s="73">
        <v>172</v>
      </c>
    </row>
    <row r="522" spans="11:12" x14ac:dyDescent="0.2">
      <c r="K522" s="98"/>
      <c r="L522" s="73">
        <v>192.89</v>
      </c>
    </row>
    <row r="523" spans="11:12" x14ac:dyDescent="0.2">
      <c r="K523" s="98">
        <v>203.227</v>
      </c>
      <c r="L523" s="73">
        <v>229.172</v>
      </c>
    </row>
    <row r="524" spans="11:12" x14ac:dyDescent="0.2">
      <c r="K524" s="98"/>
      <c r="L524" s="73">
        <v>156.27000000000001</v>
      </c>
    </row>
    <row r="525" spans="11:12" x14ac:dyDescent="0.2">
      <c r="K525" s="101"/>
      <c r="L525" s="74">
        <v>189.46199999999999</v>
      </c>
    </row>
  </sheetData>
  <mergeCells count="2">
    <mergeCell ref="K115:L115"/>
    <mergeCell ref="S117:T117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DAFD2-5E78-41E2-B4E4-F3CD7ACD5062}">
  <dimension ref="F2:P409"/>
  <sheetViews>
    <sheetView topLeftCell="A40" zoomScaleNormal="100" workbookViewId="0">
      <selection activeCell="L26" sqref="A1:XFD1048576"/>
    </sheetView>
  </sheetViews>
  <sheetFormatPr defaultColWidth="9.140625" defaultRowHeight="12.75" x14ac:dyDescent="0.2"/>
  <cols>
    <col min="1" max="16384" width="9.140625" style="29"/>
  </cols>
  <sheetData>
    <row r="2" spans="6:16" ht="12.75" customHeight="1" x14ac:dyDescent="0.2"/>
    <row r="3" spans="6:16" ht="20.25" customHeight="1" x14ac:dyDescent="0.2"/>
    <row r="4" spans="6:16" ht="69.75" customHeight="1" x14ac:dyDescent="0.2">
      <c r="F4" s="57"/>
      <c r="G4" s="124" t="s">
        <v>58</v>
      </c>
      <c r="H4" s="118"/>
    </row>
    <row r="5" spans="6:16" ht="13.5" customHeight="1" x14ac:dyDescent="0.2">
      <c r="G5" s="77" t="s">
        <v>57</v>
      </c>
      <c r="H5" s="77" t="s">
        <v>41</v>
      </c>
      <c r="L5" s="59"/>
      <c r="M5" s="59"/>
      <c r="O5" s="30"/>
      <c r="P5" s="30"/>
    </row>
    <row r="6" spans="6:16" ht="24.75" customHeight="1" x14ac:dyDescent="0.2">
      <c r="F6" s="57"/>
      <c r="G6" s="79">
        <v>166.887</v>
      </c>
      <c r="H6" s="79">
        <v>137.35599999999999</v>
      </c>
      <c r="K6" s="59"/>
      <c r="L6" s="127"/>
      <c r="M6" s="127"/>
      <c r="N6" s="57"/>
      <c r="O6" s="124" t="s">
        <v>59</v>
      </c>
      <c r="P6" s="128"/>
    </row>
    <row r="7" spans="6:16" x14ac:dyDescent="0.2">
      <c r="F7" s="57"/>
      <c r="G7" s="73">
        <v>182.33</v>
      </c>
      <c r="H7" s="73">
        <v>166.04300000000001</v>
      </c>
      <c r="L7" s="60"/>
      <c r="M7" s="60"/>
      <c r="O7" s="77" t="s">
        <v>57</v>
      </c>
      <c r="P7" s="77" t="s">
        <v>41</v>
      </c>
    </row>
    <row r="8" spans="6:16" x14ac:dyDescent="0.2">
      <c r="F8" s="57"/>
      <c r="G8" s="73">
        <v>156.375</v>
      </c>
      <c r="H8" s="73">
        <v>212.21799999999999</v>
      </c>
      <c r="L8" s="61"/>
      <c r="M8" s="61"/>
      <c r="O8" s="89">
        <f>AVERAGE(G6:G117)</f>
        <v>163.04465000000005</v>
      </c>
      <c r="P8" s="89">
        <f>AVERAGE(H6:H117)</f>
        <v>179.18249999999998</v>
      </c>
    </row>
    <row r="9" spans="6:16" x14ac:dyDescent="0.2">
      <c r="F9" s="57"/>
      <c r="G9" s="73">
        <v>172.767</v>
      </c>
      <c r="H9" s="73">
        <v>219.001</v>
      </c>
      <c r="L9" s="61"/>
      <c r="M9" s="61"/>
      <c r="O9" s="89">
        <f>AVERAGE(G120:G274)</f>
        <v>173.84395070422534</v>
      </c>
      <c r="P9" s="89">
        <f>AVERAGE(H120:H274)</f>
        <v>180.8041507936509</v>
      </c>
    </row>
    <row r="10" spans="6:16" x14ac:dyDescent="0.2">
      <c r="F10" s="57"/>
      <c r="G10" s="73">
        <v>175.22300000000001</v>
      </c>
      <c r="H10" s="73">
        <v>176.11</v>
      </c>
      <c r="L10" s="61"/>
      <c r="M10" s="61"/>
      <c r="O10" s="89">
        <f>AVERAGE(G277:G409)</f>
        <v>165.04186607142859</v>
      </c>
      <c r="P10" s="89">
        <f>AVERAGE(H277:H409)</f>
        <v>175.59460504201689</v>
      </c>
    </row>
    <row r="11" spans="6:16" x14ac:dyDescent="0.2">
      <c r="F11" s="57"/>
      <c r="G11" s="73">
        <v>166.91399999999999</v>
      </c>
      <c r="H11" s="73">
        <v>156.53</v>
      </c>
      <c r="L11" s="59"/>
      <c r="M11" s="59"/>
    </row>
    <row r="12" spans="6:16" x14ac:dyDescent="0.2">
      <c r="F12" s="57"/>
      <c r="G12" s="73">
        <v>171.15100000000001</v>
      </c>
      <c r="H12" s="73">
        <v>210.16200000000001</v>
      </c>
    </row>
    <row r="13" spans="6:16" x14ac:dyDescent="0.2">
      <c r="F13" s="57"/>
      <c r="G13" s="73">
        <v>173.096</v>
      </c>
      <c r="H13" s="73">
        <v>181.69399999999999</v>
      </c>
    </row>
    <row r="14" spans="6:16" x14ac:dyDescent="0.2">
      <c r="F14" s="57"/>
      <c r="G14" s="73">
        <v>167.25200000000001</v>
      </c>
      <c r="H14" s="73">
        <v>169.75299999999999</v>
      </c>
    </row>
    <row r="15" spans="6:16" x14ac:dyDescent="0.2">
      <c r="F15" s="57"/>
      <c r="G15" s="73">
        <v>158.28200000000001</v>
      </c>
      <c r="H15" s="73">
        <v>163.84200000000001</v>
      </c>
    </row>
    <row r="16" spans="6:16" x14ac:dyDescent="0.2">
      <c r="F16" s="57"/>
      <c r="G16" s="73">
        <v>136.489</v>
      </c>
      <c r="H16" s="73">
        <v>199.98699999999999</v>
      </c>
    </row>
    <row r="17" spans="6:8" x14ac:dyDescent="0.2">
      <c r="F17" s="57"/>
      <c r="G17" s="73">
        <v>146.19999999999999</v>
      </c>
      <c r="H17" s="73">
        <v>182.30699999999999</v>
      </c>
    </row>
    <row r="18" spans="6:8" x14ac:dyDescent="0.2">
      <c r="F18" s="57"/>
      <c r="G18" s="73">
        <v>134.089</v>
      </c>
      <c r="H18" s="73">
        <v>153.58600000000001</v>
      </c>
    </row>
    <row r="19" spans="6:8" x14ac:dyDescent="0.2">
      <c r="F19" s="57"/>
      <c r="G19" s="73">
        <v>177.16800000000001</v>
      </c>
      <c r="H19" s="73">
        <v>188.553</v>
      </c>
    </row>
    <row r="20" spans="6:8" x14ac:dyDescent="0.2">
      <c r="F20" s="57"/>
      <c r="G20" s="73">
        <v>133.40700000000001</v>
      </c>
      <c r="H20" s="73">
        <v>189.779</v>
      </c>
    </row>
    <row r="21" spans="6:8" x14ac:dyDescent="0.2">
      <c r="F21" s="57"/>
      <c r="G21" s="73"/>
      <c r="H21" s="73">
        <v>221.92099999999999</v>
      </c>
    </row>
    <row r="22" spans="6:8" x14ac:dyDescent="0.2">
      <c r="F22" s="57"/>
      <c r="G22" s="73"/>
      <c r="H22" s="73">
        <v>163.197</v>
      </c>
    </row>
    <row r="23" spans="6:8" x14ac:dyDescent="0.2">
      <c r="F23" s="57"/>
      <c r="G23" s="73"/>
      <c r="H23" s="73">
        <v>141.851</v>
      </c>
    </row>
    <row r="24" spans="6:8" x14ac:dyDescent="0.2">
      <c r="F24" s="57"/>
      <c r="G24" s="73">
        <v>206.94900000000001</v>
      </c>
      <c r="H24" s="73">
        <v>149.27699999999999</v>
      </c>
    </row>
    <row r="25" spans="6:8" x14ac:dyDescent="0.2">
      <c r="F25" s="57"/>
      <c r="G25" s="73">
        <v>189.84399999999999</v>
      </c>
      <c r="H25" s="73">
        <v>220.482</v>
      </c>
    </row>
    <row r="26" spans="6:8" x14ac:dyDescent="0.2">
      <c r="F26" s="57"/>
      <c r="G26" s="73">
        <v>166.01</v>
      </c>
      <c r="H26" s="73">
        <v>100.116</v>
      </c>
    </row>
    <row r="27" spans="6:8" x14ac:dyDescent="0.2">
      <c r="F27" s="57"/>
      <c r="G27" s="73">
        <v>165.52</v>
      </c>
      <c r="H27" s="73">
        <v>164.423</v>
      </c>
    </row>
    <row r="28" spans="6:8" x14ac:dyDescent="0.2">
      <c r="F28" s="57"/>
      <c r="G28" s="73">
        <v>177.90100000000001</v>
      </c>
      <c r="H28" s="73">
        <v>210.1</v>
      </c>
    </row>
    <row r="29" spans="6:8" x14ac:dyDescent="0.2">
      <c r="F29" s="57"/>
      <c r="G29" s="73">
        <v>177.64400000000001</v>
      </c>
      <c r="H29" s="73">
        <v>141.95699999999999</v>
      </c>
    </row>
    <row r="30" spans="6:8" x14ac:dyDescent="0.2">
      <c r="F30" s="57"/>
      <c r="G30" s="86">
        <v>181.46600000000001</v>
      </c>
      <c r="H30" s="73">
        <v>174.6</v>
      </c>
    </row>
    <row r="31" spans="6:8" x14ac:dyDescent="0.2">
      <c r="F31" s="57"/>
      <c r="G31" s="86">
        <v>149.12700000000001</v>
      </c>
      <c r="H31" s="73">
        <v>187.61500000000001</v>
      </c>
    </row>
    <row r="32" spans="6:8" x14ac:dyDescent="0.2">
      <c r="F32" s="57"/>
      <c r="G32" s="86">
        <v>162.221</v>
      </c>
      <c r="H32" s="73"/>
    </row>
    <row r="33" spans="6:8" x14ac:dyDescent="0.2">
      <c r="F33" s="57"/>
      <c r="G33" s="86">
        <v>126.967</v>
      </c>
      <c r="H33" s="73"/>
    </row>
    <row r="34" spans="6:8" x14ac:dyDescent="0.2">
      <c r="F34" s="57"/>
      <c r="G34" s="86">
        <v>164.34899999999999</v>
      </c>
      <c r="H34" s="73">
        <v>196.232</v>
      </c>
    </row>
    <row r="35" spans="6:8" x14ac:dyDescent="0.2">
      <c r="F35" s="57"/>
      <c r="G35" s="86">
        <v>153.422</v>
      </c>
      <c r="H35" s="73">
        <v>181.17599999999999</v>
      </c>
    </row>
    <row r="36" spans="6:8" x14ac:dyDescent="0.2">
      <c r="F36" s="57"/>
      <c r="G36" s="86">
        <v>143.035</v>
      </c>
      <c r="H36" s="73">
        <v>189.715</v>
      </c>
    </row>
    <row r="37" spans="6:8" x14ac:dyDescent="0.2">
      <c r="F37" s="57"/>
      <c r="G37" s="86">
        <v>173.828</v>
      </c>
      <c r="H37" s="73">
        <v>217.233</v>
      </c>
    </row>
    <row r="38" spans="6:8" x14ac:dyDescent="0.2">
      <c r="F38" s="57"/>
      <c r="G38" s="86">
        <v>125.258</v>
      </c>
      <c r="H38" s="73">
        <v>194.79</v>
      </c>
    </row>
    <row r="39" spans="6:8" x14ac:dyDescent="0.2">
      <c r="F39" s="57"/>
      <c r="G39" s="86">
        <v>197.44499999999999</v>
      </c>
      <c r="H39" s="73">
        <v>171.852</v>
      </c>
    </row>
    <row r="40" spans="6:8" x14ac:dyDescent="0.2">
      <c r="F40" s="57"/>
      <c r="G40" s="86">
        <v>149.17599999999999</v>
      </c>
      <c r="H40" s="73">
        <v>221.78299999999999</v>
      </c>
    </row>
    <row r="41" spans="6:8" x14ac:dyDescent="0.2">
      <c r="F41" s="57"/>
      <c r="G41" s="86">
        <v>178.77799999999999</v>
      </c>
      <c r="H41" s="73">
        <v>210.87299999999999</v>
      </c>
    </row>
    <row r="42" spans="6:8" x14ac:dyDescent="0.2">
      <c r="F42" s="58"/>
      <c r="G42" s="58"/>
      <c r="H42" s="73">
        <v>153.97800000000001</v>
      </c>
    </row>
    <row r="43" spans="6:8" x14ac:dyDescent="0.2">
      <c r="F43" s="57"/>
      <c r="G43" s="86"/>
      <c r="H43" s="73">
        <v>216.702</v>
      </c>
    </row>
    <row r="44" spans="6:8" x14ac:dyDescent="0.2">
      <c r="F44" s="57"/>
      <c r="G44" s="86">
        <v>152.50800000000001</v>
      </c>
      <c r="H44" s="73">
        <v>205.63900000000001</v>
      </c>
    </row>
    <row r="45" spans="6:8" x14ac:dyDescent="0.2">
      <c r="F45" s="57"/>
      <c r="G45" s="86">
        <v>138.75899999999999</v>
      </c>
      <c r="H45" s="73">
        <v>182.03200000000001</v>
      </c>
    </row>
    <row r="46" spans="6:8" x14ac:dyDescent="0.2">
      <c r="F46" s="57"/>
      <c r="G46" s="86">
        <v>188.94900000000001</v>
      </c>
      <c r="H46" s="73">
        <v>206.00899999999999</v>
      </c>
    </row>
    <row r="47" spans="6:8" x14ac:dyDescent="0.2">
      <c r="F47" s="57"/>
      <c r="G47" s="86">
        <v>180.452</v>
      </c>
      <c r="H47" s="73">
        <v>211.29</v>
      </c>
    </row>
    <row r="48" spans="6:8" x14ac:dyDescent="0.2">
      <c r="F48" s="57"/>
      <c r="G48" s="86">
        <v>148.05699999999999</v>
      </c>
      <c r="H48" s="73">
        <v>183.05199999999999</v>
      </c>
    </row>
    <row r="49" spans="6:8" x14ac:dyDescent="0.2">
      <c r="F49" s="57"/>
      <c r="G49" s="86">
        <v>174.45699999999999</v>
      </c>
      <c r="H49" s="73">
        <v>206.47399999999999</v>
      </c>
    </row>
    <row r="50" spans="6:8" x14ac:dyDescent="0.2">
      <c r="F50" s="57"/>
      <c r="G50" s="86">
        <v>193.78800000000001</v>
      </c>
      <c r="H50" s="73">
        <v>172.422</v>
      </c>
    </row>
    <row r="51" spans="6:8" x14ac:dyDescent="0.2">
      <c r="F51" s="57"/>
      <c r="G51" s="86">
        <v>184.624</v>
      </c>
      <c r="H51" s="73">
        <v>159.47999999999999</v>
      </c>
    </row>
    <row r="52" spans="6:8" x14ac:dyDescent="0.2">
      <c r="F52" s="57"/>
      <c r="G52" s="86">
        <v>159.238</v>
      </c>
      <c r="H52" s="73">
        <v>163.506</v>
      </c>
    </row>
    <row r="53" spans="6:8" x14ac:dyDescent="0.2">
      <c r="F53" s="57"/>
      <c r="G53" s="86">
        <v>169.506</v>
      </c>
      <c r="H53" s="73">
        <v>175.50200000000001</v>
      </c>
    </row>
    <row r="54" spans="6:8" x14ac:dyDescent="0.2">
      <c r="F54" s="57"/>
      <c r="G54" s="86">
        <v>156.29599999999999</v>
      </c>
      <c r="H54" s="73">
        <v>151.21</v>
      </c>
    </row>
    <row r="55" spans="6:8" x14ac:dyDescent="0.2">
      <c r="F55" s="57"/>
      <c r="G55" s="86">
        <v>175.9</v>
      </c>
      <c r="H55" s="73">
        <v>173.536</v>
      </c>
    </row>
    <row r="56" spans="6:8" x14ac:dyDescent="0.2">
      <c r="F56" s="57"/>
      <c r="G56" s="86">
        <v>182.34700000000001</v>
      </c>
      <c r="H56" s="73">
        <v>163.41999999999999</v>
      </c>
    </row>
    <row r="57" spans="6:8" x14ac:dyDescent="0.2">
      <c r="F57" s="57"/>
      <c r="G57" s="73">
        <v>160.41499999999999</v>
      </c>
      <c r="H57" s="73"/>
    </row>
    <row r="58" spans="6:8" x14ac:dyDescent="0.2">
      <c r="F58" s="57"/>
      <c r="G58" s="73">
        <v>135.57499999999999</v>
      </c>
      <c r="H58" s="73"/>
    </row>
    <row r="59" spans="6:8" x14ac:dyDescent="0.2">
      <c r="F59" s="57"/>
      <c r="G59" s="73">
        <v>136.75800000000001</v>
      </c>
      <c r="H59" s="73">
        <v>146.142</v>
      </c>
    </row>
    <row r="60" spans="6:8" x14ac:dyDescent="0.2">
      <c r="F60" s="57"/>
      <c r="G60" s="73">
        <v>164.58699999999999</v>
      </c>
      <c r="H60" s="73">
        <v>201.87</v>
      </c>
    </row>
    <row r="61" spans="6:8" x14ac:dyDescent="0.2">
      <c r="F61" s="57"/>
      <c r="G61" s="73">
        <v>130.501</v>
      </c>
      <c r="H61" s="73">
        <v>228.142</v>
      </c>
    </row>
    <row r="62" spans="6:8" x14ac:dyDescent="0.2">
      <c r="F62" s="57"/>
      <c r="G62" s="73">
        <v>136.13499999999999</v>
      </c>
      <c r="H62" s="73">
        <v>159.09</v>
      </c>
    </row>
    <row r="63" spans="6:8" x14ac:dyDescent="0.2">
      <c r="F63" s="57"/>
      <c r="G63" s="73"/>
      <c r="H63" s="73">
        <v>222.64</v>
      </c>
    </row>
    <row r="64" spans="6:8" x14ac:dyDescent="0.2">
      <c r="F64" s="57"/>
      <c r="G64" s="73"/>
      <c r="H64" s="73">
        <v>198.40199999999999</v>
      </c>
    </row>
    <row r="65" spans="6:8" x14ac:dyDescent="0.2">
      <c r="F65" s="57"/>
      <c r="G65" s="73">
        <v>180.749</v>
      </c>
      <c r="H65" s="73">
        <v>186.083</v>
      </c>
    </row>
    <row r="66" spans="6:8" x14ac:dyDescent="0.2">
      <c r="F66" s="57"/>
      <c r="G66" s="73">
        <v>177.84200000000001</v>
      </c>
      <c r="H66" s="73">
        <v>200.07300000000001</v>
      </c>
    </row>
    <row r="67" spans="6:8" x14ac:dyDescent="0.2">
      <c r="F67" s="57"/>
      <c r="G67" s="73">
        <v>200.435</v>
      </c>
      <c r="H67" s="73">
        <v>178.87</v>
      </c>
    </row>
    <row r="68" spans="6:8" x14ac:dyDescent="0.2">
      <c r="F68" s="57"/>
      <c r="G68" s="73">
        <v>175.86099999999999</v>
      </c>
      <c r="H68" s="73">
        <v>175.49199999999999</v>
      </c>
    </row>
    <row r="69" spans="6:8" x14ac:dyDescent="0.2">
      <c r="F69" s="57"/>
      <c r="G69" s="73">
        <v>161.29400000000001</v>
      </c>
      <c r="H69" s="73">
        <v>178.97200000000001</v>
      </c>
    </row>
    <row r="70" spans="6:8" x14ac:dyDescent="0.2">
      <c r="F70" s="57"/>
      <c r="G70" s="73">
        <v>170.11600000000001</v>
      </c>
      <c r="H70" s="73">
        <v>211.65199999999999</v>
      </c>
    </row>
    <row r="71" spans="6:8" x14ac:dyDescent="0.2">
      <c r="F71" s="57"/>
      <c r="G71" s="73">
        <v>168.52099999999999</v>
      </c>
      <c r="H71" s="73">
        <v>220.703</v>
      </c>
    </row>
    <row r="72" spans="6:8" x14ac:dyDescent="0.2">
      <c r="F72" s="57"/>
      <c r="G72" s="73">
        <v>137.20599999999999</v>
      </c>
      <c r="H72" s="73">
        <v>163.346</v>
      </c>
    </row>
    <row r="73" spans="6:8" x14ac:dyDescent="0.2">
      <c r="F73" s="57"/>
      <c r="G73" s="73">
        <v>132.27699999999999</v>
      </c>
      <c r="H73" s="73">
        <v>154.76499999999999</v>
      </c>
    </row>
    <row r="74" spans="6:8" x14ac:dyDescent="0.2">
      <c r="F74" s="57"/>
      <c r="G74" s="73">
        <v>137.184</v>
      </c>
      <c r="H74" s="73">
        <v>171.697</v>
      </c>
    </row>
    <row r="75" spans="6:8" x14ac:dyDescent="0.2">
      <c r="F75" s="57"/>
      <c r="G75" s="73">
        <v>155.23500000000001</v>
      </c>
      <c r="H75" s="73">
        <v>148.27500000000001</v>
      </c>
    </row>
    <row r="76" spans="6:8" x14ac:dyDescent="0.2">
      <c r="F76" s="57"/>
      <c r="G76" s="73">
        <v>114.154</v>
      </c>
      <c r="H76" s="73">
        <v>180.94399999999999</v>
      </c>
    </row>
    <row r="77" spans="6:8" x14ac:dyDescent="0.2">
      <c r="F77" s="57"/>
      <c r="G77" s="73">
        <v>143.244</v>
      </c>
      <c r="H77" s="73">
        <v>194.20599999999999</v>
      </c>
    </row>
    <row r="78" spans="6:8" x14ac:dyDescent="0.2">
      <c r="F78" s="57"/>
      <c r="G78" s="73">
        <v>151.04400000000001</v>
      </c>
      <c r="H78" s="73">
        <v>141.67699999999999</v>
      </c>
    </row>
    <row r="79" spans="6:8" x14ac:dyDescent="0.2">
      <c r="F79" s="57"/>
      <c r="G79" s="73">
        <v>157.12100000000001</v>
      </c>
      <c r="H79" s="73">
        <v>157.73599999999999</v>
      </c>
    </row>
    <row r="80" spans="6:8" x14ac:dyDescent="0.2">
      <c r="F80" s="57"/>
      <c r="G80" s="73"/>
      <c r="H80" s="73">
        <v>164.321</v>
      </c>
    </row>
    <row r="81" spans="6:8" x14ac:dyDescent="0.2">
      <c r="F81" s="57"/>
      <c r="G81" s="73">
        <v>166.458</v>
      </c>
      <c r="H81" s="73">
        <v>67.010000000000005</v>
      </c>
    </row>
    <row r="82" spans="6:8" x14ac:dyDescent="0.2">
      <c r="F82" s="57"/>
      <c r="G82" s="86">
        <v>147.101</v>
      </c>
      <c r="H82" s="86">
        <v>116.97</v>
      </c>
    </row>
    <row r="83" spans="6:8" x14ac:dyDescent="0.2">
      <c r="F83" s="57"/>
      <c r="G83" s="86"/>
      <c r="H83" s="86">
        <v>144.29400000000001</v>
      </c>
    </row>
    <row r="84" spans="6:8" x14ac:dyDescent="0.2">
      <c r="F84" s="57"/>
      <c r="G84" s="86"/>
      <c r="H84" s="86"/>
    </row>
    <row r="85" spans="6:8" x14ac:dyDescent="0.2">
      <c r="F85" s="57"/>
      <c r="G85" s="86">
        <v>200.64699999999999</v>
      </c>
      <c r="H85" s="86"/>
    </row>
    <row r="86" spans="6:8" x14ac:dyDescent="0.2">
      <c r="F86" s="57"/>
      <c r="G86" s="86">
        <v>195.672</v>
      </c>
      <c r="H86" s="86"/>
    </row>
    <row r="87" spans="6:8" x14ac:dyDescent="0.2">
      <c r="F87" s="57"/>
      <c r="G87" s="86">
        <v>166.12899999999999</v>
      </c>
      <c r="H87" s="86">
        <v>210.17</v>
      </c>
    </row>
    <row r="88" spans="6:8" x14ac:dyDescent="0.2">
      <c r="F88" s="57"/>
      <c r="G88" s="86">
        <v>181.01</v>
      </c>
      <c r="H88" s="86">
        <v>192.02799999999999</v>
      </c>
    </row>
    <row r="89" spans="6:8" x14ac:dyDescent="0.2">
      <c r="F89" s="57"/>
      <c r="G89" s="86">
        <v>173.61</v>
      </c>
      <c r="H89" s="86">
        <v>183.60900000000001</v>
      </c>
    </row>
    <row r="90" spans="6:8" x14ac:dyDescent="0.2">
      <c r="F90" s="57"/>
      <c r="G90" s="86">
        <v>195.46899999999999</v>
      </c>
      <c r="H90" s="86">
        <v>193.05699999999999</v>
      </c>
    </row>
    <row r="91" spans="6:8" x14ac:dyDescent="0.2">
      <c r="F91" s="57"/>
      <c r="G91" s="86">
        <v>180.32599999999999</v>
      </c>
      <c r="H91" s="86">
        <v>161.678</v>
      </c>
    </row>
    <row r="92" spans="6:8" x14ac:dyDescent="0.2">
      <c r="F92" s="57"/>
      <c r="G92" s="86">
        <v>144.88</v>
      </c>
      <c r="H92" s="86">
        <v>175.15100000000001</v>
      </c>
    </row>
    <row r="93" spans="6:8" x14ac:dyDescent="0.2">
      <c r="F93" s="57"/>
      <c r="G93" s="86">
        <v>163.85900000000001</v>
      </c>
      <c r="H93" s="86">
        <v>209.648</v>
      </c>
    </row>
    <row r="94" spans="6:8" x14ac:dyDescent="0.2">
      <c r="F94" s="57"/>
      <c r="G94" s="86">
        <v>153.482</v>
      </c>
      <c r="H94" s="86">
        <v>206.065</v>
      </c>
    </row>
    <row r="95" spans="6:8" x14ac:dyDescent="0.2">
      <c r="F95" s="57"/>
      <c r="G95" s="86">
        <v>193.316</v>
      </c>
      <c r="H95" s="86">
        <v>199.876</v>
      </c>
    </row>
    <row r="96" spans="6:8" x14ac:dyDescent="0.2">
      <c r="F96" s="57"/>
      <c r="G96" s="86">
        <v>163.10599999999999</v>
      </c>
      <c r="H96" s="86">
        <v>182.35400000000001</v>
      </c>
    </row>
    <row r="97" spans="6:8" x14ac:dyDescent="0.2">
      <c r="F97" s="57"/>
      <c r="G97" s="86">
        <v>152.286</v>
      </c>
      <c r="H97" s="86">
        <v>156.22300000000001</v>
      </c>
    </row>
    <row r="98" spans="6:8" x14ac:dyDescent="0.2">
      <c r="F98" s="57"/>
      <c r="G98" s="86">
        <v>136.59399999999999</v>
      </c>
      <c r="H98" s="86">
        <v>161.64699999999999</v>
      </c>
    </row>
    <row r="99" spans="6:8" x14ac:dyDescent="0.2">
      <c r="F99" s="57"/>
      <c r="G99" s="86">
        <v>140.31299999999999</v>
      </c>
      <c r="H99" s="86">
        <v>200.982</v>
      </c>
    </row>
    <row r="100" spans="6:8" x14ac:dyDescent="0.2">
      <c r="F100" s="57"/>
      <c r="G100" s="86">
        <v>141.679</v>
      </c>
      <c r="H100" s="86">
        <v>166.02199999999999</v>
      </c>
    </row>
    <row r="101" spans="6:8" x14ac:dyDescent="0.2">
      <c r="F101" s="57"/>
      <c r="G101" s="86">
        <v>170.11500000000001</v>
      </c>
      <c r="H101" s="86">
        <v>131.63999999999999</v>
      </c>
    </row>
    <row r="102" spans="6:8" x14ac:dyDescent="0.2">
      <c r="F102" s="57"/>
      <c r="G102" s="86"/>
      <c r="H102" s="86">
        <v>153.22300000000001</v>
      </c>
    </row>
    <row r="103" spans="6:8" x14ac:dyDescent="0.2">
      <c r="F103" s="57"/>
      <c r="G103" s="86"/>
      <c r="H103" s="86">
        <v>219.59800000000001</v>
      </c>
    </row>
    <row r="104" spans="6:8" x14ac:dyDescent="0.2">
      <c r="F104" s="57"/>
      <c r="G104" s="73">
        <v>176.61</v>
      </c>
      <c r="H104" s="86">
        <v>146.26900000000001</v>
      </c>
    </row>
    <row r="105" spans="6:8" x14ac:dyDescent="0.2">
      <c r="F105" s="57"/>
      <c r="G105" s="73">
        <v>185.10900000000001</v>
      </c>
      <c r="H105" s="86">
        <v>173.09200000000001</v>
      </c>
    </row>
    <row r="106" spans="6:8" x14ac:dyDescent="0.2">
      <c r="F106" s="57"/>
      <c r="G106" s="73">
        <v>143.465</v>
      </c>
      <c r="H106" s="86">
        <v>181.095</v>
      </c>
    </row>
    <row r="107" spans="6:8" x14ac:dyDescent="0.2">
      <c r="F107" s="57"/>
      <c r="G107" s="73">
        <v>182.935</v>
      </c>
      <c r="H107" s="86">
        <v>202.928</v>
      </c>
    </row>
    <row r="108" spans="6:8" x14ac:dyDescent="0.2">
      <c r="F108" s="57"/>
      <c r="G108" s="73">
        <v>141.37700000000001</v>
      </c>
      <c r="H108" s="86">
        <v>157.35499999999999</v>
      </c>
    </row>
    <row r="109" spans="6:8" x14ac:dyDescent="0.2">
      <c r="F109" s="57"/>
      <c r="G109" s="73">
        <v>176.00200000000001</v>
      </c>
      <c r="H109" s="86">
        <v>197.92099999999999</v>
      </c>
    </row>
    <row r="110" spans="6:8" x14ac:dyDescent="0.2">
      <c r="F110" s="57"/>
      <c r="G110" s="73">
        <v>193.37799999999999</v>
      </c>
      <c r="H110" s="86">
        <v>194.51599999999999</v>
      </c>
    </row>
    <row r="111" spans="6:8" x14ac:dyDescent="0.2">
      <c r="F111" s="57"/>
      <c r="G111" s="73">
        <v>149.404</v>
      </c>
      <c r="H111" s="86"/>
    </row>
    <row r="112" spans="6:8" x14ac:dyDescent="0.2">
      <c r="F112" s="57"/>
      <c r="G112" s="73">
        <v>168.06399999999999</v>
      </c>
      <c r="H112" s="86"/>
    </row>
    <row r="113" spans="6:8" x14ac:dyDescent="0.2">
      <c r="F113" s="57"/>
      <c r="G113" s="73">
        <v>154.82900000000001</v>
      </c>
      <c r="H113" s="86"/>
    </row>
    <row r="114" spans="6:8" x14ac:dyDescent="0.2">
      <c r="F114" s="57"/>
      <c r="G114" s="73">
        <v>155.387</v>
      </c>
      <c r="H114" s="86"/>
    </row>
    <row r="115" spans="6:8" x14ac:dyDescent="0.2">
      <c r="F115" s="57"/>
      <c r="G115" s="73">
        <v>153.13800000000001</v>
      </c>
      <c r="H115" s="86"/>
    </row>
    <row r="116" spans="6:8" x14ac:dyDescent="0.2">
      <c r="F116" s="57"/>
      <c r="G116" s="73">
        <v>183.87899999999999</v>
      </c>
      <c r="H116" s="86"/>
    </row>
    <row r="117" spans="6:8" x14ac:dyDescent="0.2">
      <c r="F117" s="57"/>
      <c r="G117" s="73">
        <v>137.131</v>
      </c>
      <c r="H117" s="86"/>
    </row>
    <row r="118" spans="6:8" x14ac:dyDescent="0.2">
      <c r="F118" s="57"/>
      <c r="G118" s="86"/>
      <c r="H118" s="86"/>
    </row>
    <row r="119" spans="6:8" x14ac:dyDescent="0.2">
      <c r="F119" s="57"/>
      <c r="G119" s="86"/>
      <c r="H119" s="86"/>
    </row>
    <row r="120" spans="6:8" x14ac:dyDescent="0.2">
      <c r="F120" s="57"/>
      <c r="G120" s="86">
        <v>187.25</v>
      </c>
      <c r="H120" s="86">
        <v>193.09299999999999</v>
      </c>
    </row>
    <row r="121" spans="6:8" x14ac:dyDescent="0.2">
      <c r="F121" s="57"/>
      <c r="G121" s="86">
        <v>208.64400000000001</v>
      </c>
      <c r="H121" s="86">
        <v>200.87299999999999</v>
      </c>
    </row>
    <row r="122" spans="6:8" x14ac:dyDescent="0.2">
      <c r="F122" s="57"/>
      <c r="G122" s="86">
        <v>161.297</v>
      </c>
      <c r="H122" s="86">
        <v>173.05</v>
      </c>
    </row>
    <row r="123" spans="6:8" x14ac:dyDescent="0.2">
      <c r="F123" s="57"/>
      <c r="G123" s="86">
        <v>192.40700000000001</v>
      </c>
      <c r="H123" s="86">
        <v>186.86099999999999</v>
      </c>
    </row>
    <row r="124" spans="6:8" x14ac:dyDescent="0.2">
      <c r="F124" s="57"/>
      <c r="G124" s="86">
        <v>199.161</v>
      </c>
      <c r="H124" s="86">
        <v>194.09299999999999</v>
      </c>
    </row>
    <row r="125" spans="6:8" x14ac:dyDescent="0.2">
      <c r="F125" s="57"/>
      <c r="G125" s="86">
        <v>139.71799999999999</v>
      </c>
      <c r="H125" s="86">
        <v>162.55000000000001</v>
      </c>
    </row>
    <row r="126" spans="6:8" x14ac:dyDescent="0.2">
      <c r="F126" s="57"/>
      <c r="G126" s="86">
        <v>178.67599999999999</v>
      </c>
      <c r="H126" s="86">
        <v>211.41200000000001</v>
      </c>
    </row>
    <row r="127" spans="6:8" x14ac:dyDescent="0.2">
      <c r="F127" s="57"/>
      <c r="G127" s="86">
        <v>193.04</v>
      </c>
      <c r="H127" s="86">
        <v>222.52500000000001</v>
      </c>
    </row>
    <row r="128" spans="6:8" x14ac:dyDescent="0.2">
      <c r="F128" s="57"/>
      <c r="G128" s="86">
        <v>159.49299999999999</v>
      </c>
      <c r="H128" s="86">
        <v>209.76400000000001</v>
      </c>
    </row>
    <row r="129" spans="6:8" x14ac:dyDescent="0.2">
      <c r="F129" s="57"/>
      <c r="G129" s="86">
        <v>168.00200000000001</v>
      </c>
      <c r="H129" s="86">
        <v>233.46199999999999</v>
      </c>
    </row>
    <row r="130" spans="6:8" x14ac:dyDescent="0.2">
      <c r="F130" s="57"/>
      <c r="G130" s="86">
        <v>187.21100000000001</v>
      </c>
      <c r="H130" s="86">
        <v>130.43899999999999</v>
      </c>
    </row>
    <row r="131" spans="6:8" x14ac:dyDescent="0.2">
      <c r="F131" s="57"/>
      <c r="G131" s="86">
        <v>169.09899999999999</v>
      </c>
      <c r="H131" s="86">
        <v>217.23500000000001</v>
      </c>
    </row>
    <row r="132" spans="6:8" x14ac:dyDescent="0.2">
      <c r="F132" s="57"/>
      <c r="G132" s="86">
        <v>149.43299999999999</v>
      </c>
      <c r="H132" s="86">
        <v>156.03700000000001</v>
      </c>
    </row>
    <row r="133" spans="6:8" x14ac:dyDescent="0.2">
      <c r="F133" s="57"/>
      <c r="G133" s="86">
        <v>194.786</v>
      </c>
      <c r="H133" s="86">
        <v>190.79900000000001</v>
      </c>
    </row>
    <row r="134" spans="6:8" x14ac:dyDescent="0.2">
      <c r="F134" s="57"/>
      <c r="G134" s="86">
        <v>200.983</v>
      </c>
      <c r="H134" s="86">
        <v>191.38300000000001</v>
      </c>
    </row>
    <row r="135" spans="6:8" x14ac:dyDescent="0.2">
      <c r="F135" s="57"/>
      <c r="G135" s="86">
        <v>178.24700000000001</v>
      </c>
      <c r="H135" s="86">
        <v>175.785</v>
      </c>
    </row>
    <row r="136" spans="6:8" x14ac:dyDescent="0.2">
      <c r="F136" s="57"/>
      <c r="G136" s="86"/>
      <c r="H136" s="86">
        <v>47.329000000000001</v>
      </c>
    </row>
    <row r="137" spans="6:8" x14ac:dyDescent="0.2">
      <c r="F137" s="57"/>
      <c r="G137" s="86"/>
      <c r="H137" s="86">
        <v>180.54300000000001</v>
      </c>
    </row>
    <row r="138" spans="6:8" x14ac:dyDescent="0.2">
      <c r="F138" s="57"/>
      <c r="G138" s="86">
        <v>185.43100000000001</v>
      </c>
      <c r="H138" s="86">
        <v>170.977</v>
      </c>
    </row>
    <row r="139" spans="6:8" x14ac:dyDescent="0.2">
      <c r="F139" s="57"/>
      <c r="G139" s="73">
        <v>169.136</v>
      </c>
      <c r="H139" s="86">
        <v>139.048</v>
      </c>
    </row>
    <row r="140" spans="6:8" x14ac:dyDescent="0.2">
      <c r="F140" s="57"/>
      <c r="G140" s="73">
        <v>202.03100000000001</v>
      </c>
      <c r="H140" s="86">
        <v>205.50800000000001</v>
      </c>
    </row>
    <row r="141" spans="6:8" x14ac:dyDescent="0.2">
      <c r="F141" s="57"/>
      <c r="G141" s="73">
        <v>203.86500000000001</v>
      </c>
      <c r="H141" s="86"/>
    </row>
    <row r="142" spans="6:8" x14ac:dyDescent="0.2">
      <c r="F142" s="57"/>
      <c r="G142" s="73">
        <v>144.90899999999999</v>
      </c>
      <c r="H142" s="86"/>
    </row>
    <row r="143" spans="6:8" x14ac:dyDescent="0.2">
      <c r="F143" s="57"/>
      <c r="G143" s="73">
        <v>158.59299999999999</v>
      </c>
      <c r="H143" s="86">
        <v>188.97300000000001</v>
      </c>
    </row>
    <row r="144" spans="6:8" x14ac:dyDescent="0.2">
      <c r="F144" s="57"/>
      <c r="G144" s="73">
        <v>195.33699999999999</v>
      </c>
      <c r="H144" s="86">
        <v>130.035</v>
      </c>
    </row>
    <row r="145" spans="6:8" x14ac:dyDescent="0.2">
      <c r="F145" s="57"/>
      <c r="G145" s="73">
        <v>190.01599999999999</v>
      </c>
      <c r="H145" s="86">
        <v>197.49600000000001</v>
      </c>
    </row>
    <row r="146" spans="6:8" x14ac:dyDescent="0.2">
      <c r="F146" s="57"/>
      <c r="G146" s="73">
        <v>195.31800000000001</v>
      </c>
      <c r="H146" s="86">
        <v>163.261</v>
      </c>
    </row>
    <row r="147" spans="6:8" x14ac:dyDescent="0.2">
      <c r="F147" s="57"/>
      <c r="G147" s="73">
        <v>193.56800000000001</v>
      </c>
      <c r="H147" s="86">
        <v>196.172</v>
      </c>
    </row>
    <row r="148" spans="6:8" x14ac:dyDescent="0.2">
      <c r="F148" s="57"/>
      <c r="G148" s="73">
        <v>183.60400000000001</v>
      </c>
      <c r="H148" s="86">
        <v>199.405</v>
      </c>
    </row>
    <row r="149" spans="6:8" x14ac:dyDescent="0.2">
      <c r="F149" s="57"/>
      <c r="G149" s="73">
        <v>189.78100000000001</v>
      </c>
      <c r="H149" s="86">
        <v>214.5</v>
      </c>
    </row>
    <row r="150" spans="6:8" x14ac:dyDescent="0.2">
      <c r="F150" s="57"/>
      <c r="G150" s="73">
        <v>164.57300000000001</v>
      </c>
      <c r="H150" s="86">
        <v>225.31800000000001</v>
      </c>
    </row>
    <row r="151" spans="6:8" x14ac:dyDescent="0.2">
      <c r="F151" s="57"/>
      <c r="G151" s="73">
        <v>169.08799999999999</v>
      </c>
      <c r="H151" s="86">
        <v>150.595</v>
      </c>
    </row>
    <row r="152" spans="6:8" x14ac:dyDescent="0.2">
      <c r="F152" s="57"/>
      <c r="G152" s="73">
        <v>133.43100000000001</v>
      </c>
      <c r="H152" s="86">
        <v>195.30099999999999</v>
      </c>
    </row>
    <row r="153" spans="6:8" x14ac:dyDescent="0.2">
      <c r="F153" s="57"/>
      <c r="G153" s="73"/>
      <c r="H153" s="86">
        <v>215.81700000000001</v>
      </c>
    </row>
    <row r="154" spans="6:8" x14ac:dyDescent="0.2">
      <c r="F154" s="57"/>
      <c r="G154" s="73"/>
      <c r="H154" s="86">
        <v>183.14699999999999</v>
      </c>
    </row>
    <row r="155" spans="6:8" x14ac:dyDescent="0.2">
      <c r="F155" s="57"/>
      <c r="G155" s="73">
        <v>159.792</v>
      </c>
      <c r="H155" s="86">
        <v>217.613</v>
      </c>
    </row>
    <row r="156" spans="6:8" x14ac:dyDescent="0.2">
      <c r="F156" s="57"/>
      <c r="G156" s="73">
        <v>199.309</v>
      </c>
      <c r="H156" s="86">
        <v>200.35599999999999</v>
      </c>
    </row>
    <row r="157" spans="6:8" x14ac:dyDescent="0.2">
      <c r="F157" s="57"/>
      <c r="G157" s="73">
        <v>196.83099999999999</v>
      </c>
      <c r="H157" s="86">
        <v>220.898</v>
      </c>
    </row>
    <row r="158" spans="6:8" x14ac:dyDescent="0.2">
      <c r="F158" s="57"/>
      <c r="G158" s="73">
        <v>190.648</v>
      </c>
      <c r="H158" s="86">
        <v>148.40299999999999</v>
      </c>
    </row>
    <row r="159" spans="6:8" x14ac:dyDescent="0.2">
      <c r="F159" s="57"/>
      <c r="G159" s="73">
        <v>176.184</v>
      </c>
      <c r="H159" s="86">
        <v>138.41399999999999</v>
      </c>
    </row>
    <row r="160" spans="6:8" x14ac:dyDescent="0.2">
      <c r="F160" s="57"/>
      <c r="G160" s="73">
        <v>215.869</v>
      </c>
      <c r="H160" s="86">
        <v>175.078</v>
      </c>
    </row>
    <row r="161" spans="6:8" x14ac:dyDescent="0.2">
      <c r="F161" s="57"/>
      <c r="G161" s="73">
        <v>177.18199999999999</v>
      </c>
      <c r="H161" s="86">
        <v>201.36</v>
      </c>
    </row>
    <row r="162" spans="6:8" x14ac:dyDescent="0.2">
      <c r="F162" s="57"/>
      <c r="G162" s="73">
        <v>157.709</v>
      </c>
      <c r="H162" s="86">
        <v>183.89</v>
      </c>
    </row>
    <row r="163" spans="6:8" x14ac:dyDescent="0.2">
      <c r="F163" s="57"/>
      <c r="G163" s="73">
        <v>200.07599999999999</v>
      </c>
      <c r="H163" s="86">
        <v>184.94399999999999</v>
      </c>
    </row>
    <row r="164" spans="6:8" x14ac:dyDescent="0.2">
      <c r="F164" s="57"/>
      <c r="G164" s="73">
        <v>191.86699999999999</v>
      </c>
      <c r="H164" s="86">
        <v>178.834</v>
      </c>
    </row>
    <row r="165" spans="6:8" x14ac:dyDescent="0.2">
      <c r="F165" s="57"/>
      <c r="G165" s="73">
        <v>191.554</v>
      </c>
      <c r="H165" s="86">
        <v>224.72300000000001</v>
      </c>
    </row>
    <row r="166" spans="6:8" x14ac:dyDescent="0.2">
      <c r="F166" s="57"/>
      <c r="G166" s="73">
        <v>157.03700000000001</v>
      </c>
      <c r="H166" s="86">
        <v>202.274</v>
      </c>
    </row>
    <row r="167" spans="6:8" x14ac:dyDescent="0.2">
      <c r="F167" s="57"/>
      <c r="G167" s="73">
        <v>208.125</v>
      </c>
      <c r="H167" s="86"/>
    </row>
    <row r="168" spans="6:8" x14ac:dyDescent="0.2">
      <c r="F168" s="57"/>
      <c r="G168" s="73">
        <v>185.39599999999999</v>
      </c>
      <c r="H168" s="86">
        <v>143.26900000000001</v>
      </c>
    </row>
    <row r="169" spans="6:8" x14ac:dyDescent="0.2">
      <c r="F169" s="57"/>
      <c r="G169" s="73">
        <v>158.78399999999999</v>
      </c>
      <c r="H169" s="86">
        <v>187.886</v>
      </c>
    </row>
    <row r="170" spans="6:8" x14ac:dyDescent="0.2">
      <c r="F170" s="57"/>
      <c r="G170" s="73">
        <v>183.23500000000001</v>
      </c>
      <c r="H170" s="86">
        <v>164.10499999999999</v>
      </c>
    </row>
    <row r="171" spans="6:8" x14ac:dyDescent="0.2">
      <c r="F171" s="57"/>
      <c r="G171" s="73">
        <v>175.72200000000001</v>
      </c>
      <c r="H171" s="86">
        <v>190.58</v>
      </c>
    </row>
    <row r="172" spans="6:8" x14ac:dyDescent="0.2">
      <c r="F172" s="57"/>
      <c r="G172" s="73">
        <v>170.553</v>
      </c>
      <c r="H172" s="86">
        <v>224.91200000000001</v>
      </c>
    </row>
    <row r="173" spans="6:8" x14ac:dyDescent="0.2">
      <c r="F173" s="57"/>
      <c r="G173" s="73">
        <v>199.48400000000001</v>
      </c>
      <c r="H173" s="86">
        <v>196.291</v>
      </c>
    </row>
    <row r="174" spans="6:8" x14ac:dyDescent="0.2">
      <c r="F174" s="57"/>
      <c r="G174" s="73">
        <v>205.56200000000001</v>
      </c>
      <c r="H174" s="86">
        <v>182.822</v>
      </c>
    </row>
    <row r="175" spans="6:8" x14ac:dyDescent="0.2">
      <c r="F175" s="57"/>
      <c r="G175" s="86"/>
      <c r="H175" s="86">
        <v>187.673</v>
      </c>
    </row>
    <row r="176" spans="6:8" x14ac:dyDescent="0.2">
      <c r="F176" s="57"/>
      <c r="G176" s="86"/>
      <c r="H176" s="86">
        <v>161.572</v>
      </c>
    </row>
    <row r="177" spans="6:8" x14ac:dyDescent="0.2">
      <c r="F177" s="57"/>
      <c r="G177" s="86">
        <v>180.477</v>
      </c>
      <c r="H177" s="86">
        <v>183.327</v>
      </c>
    </row>
    <row r="178" spans="6:8" x14ac:dyDescent="0.2">
      <c r="F178" s="57"/>
      <c r="G178" s="86">
        <v>204.60599999999999</v>
      </c>
      <c r="H178" s="86">
        <v>164.536</v>
      </c>
    </row>
    <row r="179" spans="6:8" x14ac:dyDescent="0.2">
      <c r="F179" s="57"/>
      <c r="G179" s="86">
        <v>175.74199999999999</v>
      </c>
      <c r="H179" s="86">
        <v>167.304</v>
      </c>
    </row>
    <row r="180" spans="6:8" x14ac:dyDescent="0.2">
      <c r="F180" s="57"/>
      <c r="G180" s="86">
        <v>154.94300000000001</v>
      </c>
      <c r="H180" s="86">
        <v>159.946</v>
      </c>
    </row>
    <row r="181" spans="6:8" x14ac:dyDescent="0.2">
      <c r="F181" s="57"/>
      <c r="G181" s="86">
        <v>127.624</v>
      </c>
      <c r="H181" s="73">
        <v>155.745</v>
      </c>
    </row>
    <row r="182" spans="6:8" x14ac:dyDescent="0.2">
      <c r="F182" s="57"/>
      <c r="G182" s="86">
        <v>189.21899999999999</v>
      </c>
      <c r="H182" s="73">
        <v>191.524</v>
      </c>
    </row>
    <row r="183" spans="6:8" x14ac:dyDescent="0.2">
      <c r="F183" s="57"/>
      <c r="G183" s="86">
        <v>196.94300000000001</v>
      </c>
      <c r="H183" s="73">
        <v>204.60300000000001</v>
      </c>
    </row>
    <row r="184" spans="6:8" x14ac:dyDescent="0.2">
      <c r="F184" s="57"/>
      <c r="G184" s="86">
        <v>200.24199999999999</v>
      </c>
      <c r="H184" s="73">
        <v>155.31700000000001</v>
      </c>
    </row>
    <row r="185" spans="6:8" x14ac:dyDescent="0.2">
      <c r="F185" s="57"/>
      <c r="G185" s="86">
        <v>177.32900000000001</v>
      </c>
      <c r="H185" s="73">
        <v>179.4</v>
      </c>
    </row>
    <row r="186" spans="6:8" x14ac:dyDescent="0.2">
      <c r="F186" s="57"/>
      <c r="G186" s="86">
        <v>174.881</v>
      </c>
      <c r="H186" s="73">
        <v>187.59299999999999</v>
      </c>
    </row>
    <row r="187" spans="6:8" x14ac:dyDescent="0.2">
      <c r="F187" s="57"/>
      <c r="G187" s="86">
        <v>169.79400000000001</v>
      </c>
      <c r="H187" s="73"/>
    </row>
    <row r="188" spans="6:8" x14ac:dyDescent="0.2">
      <c r="F188" s="57"/>
      <c r="G188" s="86">
        <v>154.65700000000001</v>
      </c>
      <c r="H188" s="73"/>
    </row>
    <row r="189" spans="6:8" x14ac:dyDescent="0.2">
      <c r="F189" s="57"/>
      <c r="G189" s="86">
        <v>114.09399999999999</v>
      </c>
      <c r="H189" s="73">
        <v>194.75200000000001</v>
      </c>
    </row>
    <row r="190" spans="6:8" x14ac:dyDescent="0.2">
      <c r="F190" s="57"/>
      <c r="G190" s="86">
        <v>131.77500000000001</v>
      </c>
      <c r="H190" s="73">
        <v>175.084</v>
      </c>
    </row>
    <row r="191" spans="6:8" x14ac:dyDescent="0.2">
      <c r="F191" s="57"/>
      <c r="G191" s="86">
        <v>142.95699999999999</v>
      </c>
      <c r="H191" s="73">
        <v>154.233</v>
      </c>
    </row>
    <row r="192" spans="6:8" x14ac:dyDescent="0.2">
      <c r="F192" s="57"/>
      <c r="G192" s="86">
        <v>148.06399999999999</v>
      </c>
      <c r="H192" s="73">
        <v>211.45099999999999</v>
      </c>
    </row>
    <row r="193" spans="6:8" x14ac:dyDescent="0.2">
      <c r="F193" s="57"/>
      <c r="G193" s="86">
        <v>161.102</v>
      </c>
      <c r="H193" s="73">
        <v>187.70699999999999</v>
      </c>
    </row>
    <row r="194" spans="6:8" x14ac:dyDescent="0.2">
      <c r="F194" s="57"/>
      <c r="G194" s="86"/>
      <c r="H194" s="73">
        <v>124.49299999999999</v>
      </c>
    </row>
    <row r="195" spans="6:8" x14ac:dyDescent="0.2">
      <c r="F195" s="57"/>
      <c r="G195" s="86"/>
      <c r="H195" s="73">
        <v>166.87299999999999</v>
      </c>
    </row>
    <row r="196" spans="6:8" x14ac:dyDescent="0.2">
      <c r="F196" s="57"/>
      <c r="G196" s="86">
        <v>165.04400000000001</v>
      </c>
      <c r="H196" s="73">
        <v>170.94499999999999</v>
      </c>
    </row>
    <row r="197" spans="6:8" x14ac:dyDescent="0.2">
      <c r="F197" s="57"/>
      <c r="G197" s="86">
        <v>177.59100000000001</v>
      </c>
      <c r="H197" s="73">
        <v>197.28700000000001</v>
      </c>
    </row>
    <row r="198" spans="6:8" x14ac:dyDescent="0.2">
      <c r="F198" s="57"/>
      <c r="G198" s="86">
        <v>168.02600000000001</v>
      </c>
      <c r="H198" s="73">
        <v>158.798</v>
      </c>
    </row>
    <row r="199" spans="6:8" x14ac:dyDescent="0.2">
      <c r="F199" s="57"/>
      <c r="G199" s="86">
        <v>191.762</v>
      </c>
      <c r="H199" s="73">
        <v>133.04400000000001</v>
      </c>
    </row>
    <row r="200" spans="6:8" x14ac:dyDescent="0.2">
      <c r="F200" s="57"/>
      <c r="G200" s="86">
        <v>157.339</v>
      </c>
      <c r="H200" s="73">
        <v>227.35</v>
      </c>
    </row>
    <row r="201" spans="6:8" x14ac:dyDescent="0.2">
      <c r="F201" s="57"/>
      <c r="G201" s="86">
        <v>192.75899999999999</v>
      </c>
      <c r="H201" s="73">
        <v>212.58500000000001</v>
      </c>
    </row>
    <row r="202" spans="6:8" x14ac:dyDescent="0.2">
      <c r="F202" s="57"/>
      <c r="G202" s="86">
        <v>182.559</v>
      </c>
      <c r="H202" s="73">
        <v>178.86500000000001</v>
      </c>
    </row>
    <row r="203" spans="6:8" x14ac:dyDescent="0.2">
      <c r="F203" s="57"/>
      <c r="G203" s="86">
        <v>183.51</v>
      </c>
      <c r="H203" s="73">
        <v>202.154</v>
      </c>
    </row>
    <row r="204" spans="6:8" x14ac:dyDescent="0.2">
      <c r="F204" s="57"/>
      <c r="G204" s="86">
        <v>189.08099999999999</v>
      </c>
      <c r="H204" s="73">
        <v>143.65299999999999</v>
      </c>
    </row>
    <row r="205" spans="6:8" x14ac:dyDescent="0.2">
      <c r="F205" s="57"/>
      <c r="G205" s="86">
        <v>167.983</v>
      </c>
      <c r="H205" s="73">
        <v>198.74700000000001</v>
      </c>
    </row>
    <row r="206" spans="6:8" x14ac:dyDescent="0.2">
      <c r="F206" s="57"/>
      <c r="G206" s="86">
        <v>171.79400000000001</v>
      </c>
      <c r="H206" s="73">
        <v>163.20699999999999</v>
      </c>
    </row>
    <row r="207" spans="6:8" x14ac:dyDescent="0.2">
      <c r="F207" s="57"/>
      <c r="G207" s="86">
        <v>126.70099999999999</v>
      </c>
      <c r="H207" s="73">
        <v>213.857</v>
      </c>
    </row>
    <row r="208" spans="6:8" x14ac:dyDescent="0.2">
      <c r="F208" s="57"/>
      <c r="G208" s="86">
        <v>164.55199999999999</v>
      </c>
      <c r="H208" s="73">
        <v>150.16999999999999</v>
      </c>
    </row>
    <row r="209" spans="6:8" x14ac:dyDescent="0.2">
      <c r="F209" s="57"/>
      <c r="G209" s="86">
        <v>174.36699999999999</v>
      </c>
      <c r="H209" s="73">
        <v>179.137</v>
      </c>
    </row>
    <row r="210" spans="6:8" x14ac:dyDescent="0.2">
      <c r="F210" s="57"/>
      <c r="G210" s="86">
        <v>172.386</v>
      </c>
      <c r="H210" s="73">
        <v>217.726</v>
      </c>
    </row>
    <row r="211" spans="6:8" x14ac:dyDescent="0.2">
      <c r="F211" s="57"/>
      <c r="G211" s="86">
        <v>184.90799999999999</v>
      </c>
      <c r="H211" s="73">
        <v>169.511</v>
      </c>
    </row>
    <row r="212" spans="6:8" x14ac:dyDescent="0.2">
      <c r="F212" s="57"/>
      <c r="G212" s="86">
        <v>167.97399999999999</v>
      </c>
      <c r="H212" s="73"/>
    </row>
    <row r="213" spans="6:8" x14ac:dyDescent="0.2">
      <c r="F213" s="57"/>
      <c r="G213" s="86">
        <v>60.408999999999999</v>
      </c>
      <c r="H213" s="73"/>
    </row>
    <row r="214" spans="6:8" x14ac:dyDescent="0.2">
      <c r="F214" s="57"/>
      <c r="G214" s="73"/>
      <c r="H214" s="73">
        <v>141.029</v>
      </c>
    </row>
    <row r="215" spans="6:8" x14ac:dyDescent="0.2">
      <c r="F215" s="57"/>
      <c r="G215" s="73"/>
      <c r="H215" s="73">
        <v>186.83199999999999</v>
      </c>
    </row>
    <row r="216" spans="6:8" x14ac:dyDescent="0.2">
      <c r="F216" s="57"/>
      <c r="G216" s="73">
        <v>154.334</v>
      </c>
      <c r="H216" s="73">
        <v>162.82300000000001</v>
      </c>
    </row>
    <row r="217" spans="6:8" x14ac:dyDescent="0.2">
      <c r="F217" s="57"/>
      <c r="G217" s="73">
        <v>205.93600000000001</v>
      </c>
      <c r="H217" s="73">
        <v>187.154</v>
      </c>
    </row>
    <row r="218" spans="6:8" x14ac:dyDescent="0.2">
      <c r="F218" s="57"/>
      <c r="G218" s="73">
        <v>200.923</v>
      </c>
      <c r="H218" s="73">
        <v>223.18</v>
      </c>
    </row>
    <row r="219" spans="6:8" x14ac:dyDescent="0.2">
      <c r="F219" s="57"/>
      <c r="G219" s="73">
        <v>157.459</v>
      </c>
      <c r="H219" s="73">
        <v>194.10900000000001</v>
      </c>
    </row>
    <row r="220" spans="6:8" x14ac:dyDescent="0.2">
      <c r="F220" s="57"/>
      <c r="G220" s="73">
        <v>137.25</v>
      </c>
      <c r="H220" s="73">
        <v>181.654</v>
      </c>
    </row>
    <row r="221" spans="6:8" x14ac:dyDescent="0.2">
      <c r="F221" s="57"/>
      <c r="G221" s="73">
        <v>147.249</v>
      </c>
      <c r="H221" s="73">
        <v>184.108</v>
      </c>
    </row>
    <row r="222" spans="6:8" x14ac:dyDescent="0.2">
      <c r="F222" s="57"/>
      <c r="G222" s="73">
        <v>219.94900000000001</v>
      </c>
      <c r="H222" s="73">
        <v>160.74700000000001</v>
      </c>
    </row>
    <row r="223" spans="6:8" x14ac:dyDescent="0.2">
      <c r="F223" s="57"/>
      <c r="G223" s="73">
        <v>150.06299999999999</v>
      </c>
      <c r="H223" s="73">
        <v>181.31200000000001</v>
      </c>
    </row>
    <row r="224" spans="6:8" x14ac:dyDescent="0.2">
      <c r="F224" s="57"/>
      <c r="G224" s="73">
        <v>215.10400000000001</v>
      </c>
      <c r="H224" s="73">
        <v>161.63300000000001</v>
      </c>
    </row>
    <row r="225" spans="6:8" x14ac:dyDescent="0.2">
      <c r="F225" s="57"/>
      <c r="G225" s="73">
        <v>219.315</v>
      </c>
      <c r="H225" s="73">
        <v>166.75800000000001</v>
      </c>
    </row>
    <row r="226" spans="6:8" x14ac:dyDescent="0.2">
      <c r="F226" s="57"/>
      <c r="G226" s="73">
        <v>184.626</v>
      </c>
      <c r="H226" s="73">
        <v>156.97999999999999</v>
      </c>
    </row>
    <row r="227" spans="6:8" x14ac:dyDescent="0.2">
      <c r="F227" s="57"/>
      <c r="G227" s="73">
        <v>183.90899999999999</v>
      </c>
      <c r="H227" s="73">
        <v>155.79</v>
      </c>
    </row>
    <row r="228" spans="6:8" x14ac:dyDescent="0.2">
      <c r="F228" s="57"/>
      <c r="G228" s="73">
        <v>170.988</v>
      </c>
      <c r="H228" s="73">
        <v>189.52</v>
      </c>
    </row>
    <row r="229" spans="6:8" x14ac:dyDescent="0.2">
      <c r="F229" s="57"/>
      <c r="G229" s="73">
        <v>164.12899999999999</v>
      </c>
      <c r="H229" s="73">
        <v>203.03399999999999</v>
      </c>
    </row>
    <row r="230" spans="6:8" x14ac:dyDescent="0.2">
      <c r="F230" s="57"/>
      <c r="G230" s="73">
        <v>188.26400000000001</v>
      </c>
      <c r="H230" s="73">
        <v>153.08000000000001</v>
      </c>
    </row>
    <row r="231" spans="6:8" x14ac:dyDescent="0.2">
      <c r="F231" s="57"/>
      <c r="G231" s="73">
        <v>171.37200000000001</v>
      </c>
      <c r="H231" s="73">
        <v>175.42599999999999</v>
      </c>
    </row>
    <row r="232" spans="6:8" x14ac:dyDescent="0.2">
      <c r="F232" s="57"/>
      <c r="G232" s="73"/>
      <c r="H232" s="73">
        <v>184.626</v>
      </c>
    </row>
    <row r="233" spans="6:8" x14ac:dyDescent="0.2">
      <c r="F233" s="57"/>
      <c r="G233" s="73"/>
      <c r="H233" s="73"/>
    </row>
    <row r="234" spans="6:8" x14ac:dyDescent="0.2">
      <c r="F234" s="57"/>
      <c r="G234" s="73">
        <v>128.548</v>
      </c>
      <c r="H234" s="73">
        <v>142.322</v>
      </c>
    </row>
    <row r="235" spans="6:8" x14ac:dyDescent="0.2">
      <c r="F235" s="57"/>
      <c r="G235" s="73">
        <v>188.06899999999999</v>
      </c>
      <c r="H235" s="73">
        <v>132.941</v>
      </c>
    </row>
    <row r="236" spans="6:8" x14ac:dyDescent="0.2">
      <c r="F236" s="57"/>
      <c r="G236" s="73">
        <v>189.35900000000001</v>
      </c>
      <c r="H236" s="73">
        <v>198.50800000000001</v>
      </c>
    </row>
    <row r="237" spans="6:8" x14ac:dyDescent="0.2">
      <c r="F237" s="57"/>
      <c r="G237" s="73">
        <v>191.23400000000001</v>
      </c>
      <c r="H237" s="73">
        <v>142.86099999999999</v>
      </c>
    </row>
    <row r="238" spans="6:8" x14ac:dyDescent="0.2">
      <c r="F238" s="57"/>
      <c r="G238" s="73">
        <v>142.62</v>
      </c>
      <c r="H238" s="73">
        <v>186.80099999999999</v>
      </c>
    </row>
    <row r="239" spans="6:8" x14ac:dyDescent="0.2">
      <c r="F239" s="57"/>
      <c r="G239" s="73">
        <v>174.88</v>
      </c>
      <c r="H239" s="73">
        <v>151.90100000000001</v>
      </c>
    </row>
    <row r="240" spans="6:8" x14ac:dyDescent="0.2">
      <c r="F240" s="57"/>
      <c r="G240" s="73">
        <v>147.78899999999999</v>
      </c>
      <c r="H240" s="73">
        <v>189.286</v>
      </c>
    </row>
    <row r="241" spans="6:8" x14ac:dyDescent="0.2">
      <c r="F241" s="57"/>
      <c r="G241" s="73">
        <v>179.21199999999999</v>
      </c>
      <c r="H241" s="73">
        <v>218.375</v>
      </c>
    </row>
    <row r="242" spans="6:8" x14ac:dyDescent="0.2">
      <c r="F242" s="57"/>
      <c r="G242" s="73">
        <v>167.06299999999999</v>
      </c>
      <c r="H242" s="73">
        <v>182.94</v>
      </c>
    </row>
    <row r="243" spans="6:8" x14ac:dyDescent="0.2">
      <c r="F243" s="57"/>
      <c r="G243" s="73">
        <v>168.50899999999999</v>
      </c>
      <c r="H243" s="73">
        <v>200.66399999999999</v>
      </c>
    </row>
    <row r="244" spans="6:8" x14ac:dyDescent="0.2">
      <c r="F244" s="57"/>
      <c r="G244" s="73">
        <v>196.07900000000001</v>
      </c>
      <c r="H244" s="73">
        <v>142.86099999999999</v>
      </c>
    </row>
    <row r="245" spans="6:8" x14ac:dyDescent="0.2">
      <c r="F245" s="57"/>
      <c r="G245" s="73">
        <v>161.91499999999999</v>
      </c>
      <c r="H245" s="73">
        <v>180.11199999999999</v>
      </c>
    </row>
    <row r="246" spans="6:8" x14ac:dyDescent="0.2">
      <c r="F246" s="57"/>
      <c r="G246" s="73">
        <v>214.667</v>
      </c>
      <c r="H246" s="73">
        <v>169.99100000000001</v>
      </c>
    </row>
    <row r="247" spans="6:8" x14ac:dyDescent="0.2">
      <c r="F247" s="57"/>
      <c r="G247" s="86">
        <v>159.01599999999999</v>
      </c>
      <c r="H247" s="73">
        <v>215.77099999999999</v>
      </c>
    </row>
    <row r="248" spans="6:8" x14ac:dyDescent="0.2">
      <c r="F248" s="57"/>
      <c r="G248" s="73">
        <v>185.036</v>
      </c>
      <c r="H248" s="73">
        <v>177.12100000000001</v>
      </c>
    </row>
    <row r="249" spans="6:8" x14ac:dyDescent="0.2">
      <c r="F249" s="57"/>
      <c r="G249" s="73">
        <v>215.553</v>
      </c>
      <c r="H249" s="73">
        <v>162.721</v>
      </c>
    </row>
    <row r="250" spans="6:8" x14ac:dyDescent="0.2">
      <c r="F250" s="57"/>
      <c r="G250" s="73">
        <v>166.291</v>
      </c>
      <c r="H250" s="73">
        <v>199.941</v>
      </c>
    </row>
    <row r="251" spans="6:8" x14ac:dyDescent="0.2">
      <c r="F251" s="57"/>
      <c r="G251" s="73">
        <v>191.85300000000001</v>
      </c>
      <c r="H251" s="73">
        <v>190.14400000000001</v>
      </c>
    </row>
    <row r="252" spans="6:8" x14ac:dyDescent="0.2">
      <c r="F252" s="57"/>
      <c r="G252" s="73">
        <v>176.607</v>
      </c>
      <c r="H252" s="73">
        <v>183.86799999999999</v>
      </c>
    </row>
    <row r="253" spans="6:8" x14ac:dyDescent="0.2">
      <c r="F253" s="57"/>
      <c r="G253" s="73">
        <v>175.90799999999999</v>
      </c>
      <c r="H253" s="73">
        <v>212.792</v>
      </c>
    </row>
    <row r="254" spans="6:8" x14ac:dyDescent="0.2">
      <c r="F254" s="57"/>
      <c r="G254" s="73">
        <v>149.709</v>
      </c>
      <c r="H254" s="73"/>
    </row>
    <row r="255" spans="6:8" x14ac:dyDescent="0.2">
      <c r="F255" s="57"/>
      <c r="G255" s="73">
        <v>178.34</v>
      </c>
      <c r="H255" s="73"/>
    </row>
    <row r="256" spans="6:8" x14ac:dyDescent="0.2">
      <c r="F256" s="57"/>
      <c r="G256" s="73"/>
      <c r="H256" s="73"/>
    </row>
    <row r="257" spans="6:8" x14ac:dyDescent="0.2">
      <c r="F257" s="57"/>
      <c r="G257" s="73">
        <v>176.82499999999999</v>
      </c>
      <c r="H257" s="73"/>
    </row>
    <row r="258" spans="6:8" x14ac:dyDescent="0.2">
      <c r="F258" s="57"/>
      <c r="G258" s="73">
        <v>160.40700000000001</v>
      </c>
      <c r="H258" s="73"/>
    </row>
    <row r="259" spans="6:8" x14ac:dyDescent="0.2">
      <c r="F259" s="57"/>
      <c r="G259" s="73">
        <v>64.974000000000004</v>
      </c>
      <c r="H259" s="73"/>
    </row>
    <row r="260" spans="6:8" x14ac:dyDescent="0.2">
      <c r="F260" s="57"/>
      <c r="G260" s="73">
        <v>152.43100000000001</v>
      </c>
      <c r="H260" s="73"/>
    </row>
    <row r="261" spans="6:8" x14ac:dyDescent="0.2">
      <c r="F261" s="57"/>
      <c r="G261" s="73">
        <v>140.346</v>
      </c>
      <c r="H261" s="73"/>
    </row>
    <row r="262" spans="6:8" x14ac:dyDescent="0.2">
      <c r="F262" s="57"/>
      <c r="G262" s="73">
        <v>141.13200000000001</v>
      </c>
      <c r="H262" s="73"/>
    </row>
    <row r="263" spans="6:8" x14ac:dyDescent="0.2">
      <c r="F263" s="57"/>
      <c r="G263" s="73">
        <v>167.51300000000001</v>
      </c>
      <c r="H263" s="73"/>
    </row>
    <row r="264" spans="6:8" x14ac:dyDescent="0.2">
      <c r="F264" s="57"/>
      <c r="G264" s="73">
        <v>163.90700000000001</v>
      </c>
      <c r="H264" s="73"/>
    </row>
    <row r="265" spans="6:8" x14ac:dyDescent="0.2">
      <c r="F265" s="57"/>
      <c r="G265" s="73">
        <v>177.16800000000001</v>
      </c>
      <c r="H265" s="73"/>
    </row>
    <row r="266" spans="6:8" x14ac:dyDescent="0.2">
      <c r="F266" s="57"/>
      <c r="G266" s="73">
        <v>176.22300000000001</v>
      </c>
      <c r="H266" s="73"/>
    </row>
    <row r="267" spans="6:8" x14ac:dyDescent="0.2">
      <c r="F267" s="57"/>
      <c r="G267" s="73">
        <v>195.28399999999999</v>
      </c>
      <c r="H267" s="73"/>
    </row>
    <row r="268" spans="6:8" x14ac:dyDescent="0.2">
      <c r="F268" s="57"/>
      <c r="G268" s="73">
        <v>169.876</v>
      </c>
      <c r="H268" s="73"/>
    </row>
    <row r="269" spans="6:8" x14ac:dyDescent="0.2">
      <c r="F269" s="57"/>
      <c r="G269" s="73">
        <v>146.83099999999999</v>
      </c>
      <c r="H269" s="73"/>
    </row>
    <row r="270" spans="6:8" x14ac:dyDescent="0.2">
      <c r="F270" s="57"/>
      <c r="G270" s="73">
        <v>199.684</v>
      </c>
      <c r="H270" s="73"/>
    </row>
    <row r="271" spans="6:8" x14ac:dyDescent="0.2">
      <c r="F271" s="57"/>
      <c r="G271" s="73">
        <v>188.773</v>
      </c>
      <c r="H271" s="73"/>
    </row>
    <row r="272" spans="6:8" x14ac:dyDescent="0.2">
      <c r="F272" s="57"/>
      <c r="G272" s="73">
        <v>160.02000000000001</v>
      </c>
      <c r="H272" s="73"/>
    </row>
    <row r="273" spans="6:8" x14ac:dyDescent="0.2">
      <c r="F273" s="57"/>
      <c r="G273" s="73">
        <v>166.28399999999999</v>
      </c>
      <c r="H273" s="73"/>
    </row>
    <row r="274" spans="6:8" x14ac:dyDescent="0.2">
      <c r="F274" s="57"/>
      <c r="G274" s="86">
        <v>168.79499999999999</v>
      </c>
      <c r="H274" s="73"/>
    </row>
    <row r="275" spans="6:8" x14ac:dyDescent="0.2">
      <c r="F275" s="57"/>
      <c r="G275" s="86"/>
      <c r="H275" s="73"/>
    </row>
    <row r="276" spans="6:8" x14ac:dyDescent="0.2">
      <c r="F276" s="57"/>
      <c r="G276" s="86"/>
      <c r="H276" s="73"/>
    </row>
    <row r="277" spans="6:8" x14ac:dyDescent="0.2">
      <c r="F277" s="57"/>
      <c r="G277" s="86">
        <v>177.23099999999999</v>
      </c>
      <c r="H277" s="73">
        <v>164.40199999999999</v>
      </c>
    </row>
    <row r="278" spans="6:8" x14ac:dyDescent="0.2">
      <c r="F278" s="57"/>
      <c r="G278" s="86">
        <v>176.86099999999999</v>
      </c>
      <c r="H278" s="73">
        <v>208.34</v>
      </c>
    </row>
    <row r="279" spans="6:8" x14ac:dyDescent="0.2">
      <c r="F279" s="57"/>
      <c r="G279" s="86">
        <v>199.76</v>
      </c>
      <c r="H279" s="73">
        <v>141.02699999999999</v>
      </c>
    </row>
    <row r="280" spans="6:8" x14ac:dyDescent="0.2">
      <c r="F280" s="57"/>
      <c r="G280" s="86">
        <v>153.03800000000001</v>
      </c>
      <c r="H280" s="73">
        <v>170.75</v>
      </c>
    </row>
    <row r="281" spans="6:8" x14ac:dyDescent="0.2">
      <c r="F281" s="57"/>
      <c r="G281" s="86">
        <v>162.03</v>
      </c>
      <c r="H281" s="73">
        <v>216.041</v>
      </c>
    </row>
    <row r="282" spans="6:8" x14ac:dyDescent="0.2">
      <c r="F282" s="57"/>
      <c r="G282" s="86">
        <v>198.13200000000001</v>
      </c>
      <c r="H282" s="73">
        <v>200.86099999999999</v>
      </c>
    </row>
    <row r="283" spans="6:8" x14ac:dyDescent="0.2">
      <c r="F283" s="57"/>
      <c r="G283" s="86">
        <v>155.85599999999999</v>
      </c>
      <c r="H283" s="73">
        <v>200.89</v>
      </c>
    </row>
    <row r="284" spans="6:8" x14ac:dyDescent="0.2">
      <c r="F284" s="57"/>
      <c r="G284" s="86">
        <v>143.40799999999999</v>
      </c>
      <c r="H284" s="73">
        <v>136.208</v>
      </c>
    </row>
    <row r="285" spans="6:8" x14ac:dyDescent="0.2">
      <c r="F285" s="57"/>
      <c r="G285" s="86">
        <v>163.66900000000001</v>
      </c>
      <c r="H285" s="73">
        <v>181.845</v>
      </c>
    </row>
    <row r="286" spans="6:8" x14ac:dyDescent="0.2">
      <c r="F286" s="57"/>
      <c r="G286" s="86">
        <v>137.042</v>
      </c>
      <c r="H286" s="73">
        <v>135.684</v>
      </c>
    </row>
    <row r="287" spans="6:8" x14ac:dyDescent="0.2">
      <c r="F287" s="57"/>
      <c r="G287" s="86">
        <v>159.559</v>
      </c>
      <c r="H287" s="73">
        <v>156.71600000000001</v>
      </c>
    </row>
    <row r="288" spans="6:8" x14ac:dyDescent="0.2">
      <c r="F288" s="57"/>
      <c r="G288" s="86">
        <v>141.08799999999999</v>
      </c>
      <c r="H288" s="73">
        <v>133.00399999999999</v>
      </c>
    </row>
    <row r="289" spans="6:8" x14ac:dyDescent="0.2">
      <c r="F289" s="57"/>
      <c r="G289" s="86">
        <v>175.35</v>
      </c>
      <c r="H289" s="73">
        <v>200.209</v>
      </c>
    </row>
    <row r="290" spans="6:8" x14ac:dyDescent="0.2">
      <c r="F290" s="57"/>
      <c r="G290" s="86">
        <v>128.322</v>
      </c>
      <c r="H290" s="73">
        <v>187.089</v>
      </c>
    </row>
    <row r="291" spans="6:8" x14ac:dyDescent="0.2">
      <c r="F291" s="57"/>
      <c r="G291" s="86">
        <v>158.25299999999999</v>
      </c>
      <c r="H291" s="73"/>
    </row>
    <row r="292" spans="6:8" x14ac:dyDescent="0.2">
      <c r="F292" s="57"/>
      <c r="G292" s="86">
        <v>134.35499999999999</v>
      </c>
      <c r="H292" s="73"/>
    </row>
    <row r="293" spans="6:8" x14ac:dyDescent="0.2">
      <c r="F293" s="57"/>
      <c r="G293" s="86">
        <v>171.84</v>
      </c>
      <c r="H293" s="73">
        <v>147.05699999999999</v>
      </c>
    </row>
    <row r="294" spans="6:8" x14ac:dyDescent="0.2">
      <c r="F294" s="57"/>
      <c r="G294" s="86">
        <v>172.399</v>
      </c>
      <c r="H294" s="73">
        <v>186.34800000000001</v>
      </c>
    </row>
    <row r="295" spans="6:8" x14ac:dyDescent="0.2">
      <c r="F295" s="57"/>
      <c r="G295" s="86">
        <v>140.935</v>
      </c>
      <c r="H295" s="73">
        <v>179.19499999999999</v>
      </c>
    </row>
    <row r="296" spans="6:8" x14ac:dyDescent="0.2">
      <c r="F296" s="57"/>
      <c r="G296" s="86">
        <v>187.76900000000001</v>
      </c>
      <c r="H296" s="73">
        <v>226.39599999999999</v>
      </c>
    </row>
    <row r="297" spans="6:8" x14ac:dyDescent="0.2">
      <c r="F297" s="57"/>
      <c r="G297" s="86"/>
      <c r="H297" s="73">
        <v>185.976</v>
      </c>
    </row>
    <row r="298" spans="6:8" x14ac:dyDescent="0.2">
      <c r="F298" s="57"/>
      <c r="G298" s="86"/>
      <c r="H298" s="73">
        <v>157.453</v>
      </c>
    </row>
    <row r="299" spans="6:8" x14ac:dyDescent="0.2">
      <c r="F299" s="57"/>
      <c r="G299" s="86"/>
      <c r="H299" s="73">
        <v>205.63200000000001</v>
      </c>
    </row>
    <row r="300" spans="6:8" x14ac:dyDescent="0.2">
      <c r="F300" s="57"/>
      <c r="G300" s="86">
        <v>186.97</v>
      </c>
      <c r="H300" s="73">
        <v>189.57</v>
      </c>
    </row>
    <row r="301" spans="6:8" x14ac:dyDescent="0.2">
      <c r="F301" s="57"/>
      <c r="G301" s="86">
        <v>158.381</v>
      </c>
      <c r="H301" s="73">
        <v>206.75800000000001</v>
      </c>
    </row>
    <row r="302" spans="6:8" x14ac:dyDescent="0.2">
      <c r="F302" s="57"/>
      <c r="G302" s="86">
        <v>160.05500000000001</v>
      </c>
      <c r="H302" s="73">
        <v>147.57400000000001</v>
      </c>
    </row>
    <row r="303" spans="6:8" x14ac:dyDescent="0.2">
      <c r="F303" s="57"/>
      <c r="G303" s="86">
        <v>186.92099999999999</v>
      </c>
      <c r="H303" s="73">
        <v>153.06800000000001</v>
      </c>
    </row>
    <row r="304" spans="6:8" x14ac:dyDescent="0.2">
      <c r="F304" s="57"/>
      <c r="G304" s="86">
        <v>165.53399999999999</v>
      </c>
      <c r="H304" s="73">
        <v>142.37200000000001</v>
      </c>
    </row>
    <row r="305" spans="6:8" x14ac:dyDescent="0.2">
      <c r="F305" s="57"/>
      <c r="G305" s="86">
        <v>184.9</v>
      </c>
      <c r="H305" s="73">
        <v>155.643</v>
      </c>
    </row>
    <row r="306" spans="6:8" x14ac:dyDescent="0.2">
      <c r="F306" s="57"/>
      <c r="G306" s="86">
        <v>173.745</v>
      </c>
      <c r="H306" s="73">
        <v>186.31899999999999</v>
      </c>
    </row>
    <row r="307" spans="6:8" x14ac:dyDescent="0.2">
      <c r="F307" s="57"/>
      <c r="G307" s="86">
        <v>185.739</v>
      </c>
      <c r="H307" s="73">
        <v>183.29300000000001</v>
      </c>
    </row>
    <row r="308" spans="6:8" x14ac:dyDescent="0.2">
      <c r="F308" s="57"/>
      <c r="G308" s="86">
        <v>194.54400000000001</v>
      </c>
      <c r="H308" s="73">
        <v>156.88399999999999</v>
      </c>
    </row>
    <row r="309" spans="6:8" x14ac:dyDescent="0.2">
      <c r="F309" s="57"/>
      <c r="G309" s="86">
        <v>162.76400000000001</v>
      </c>
      <c r="H309" s="73"/>
    </row>
    <row r="310" spans="6:8" x14ac:dyDescent="0.2">
      <c r="F310" s="57"/>
      <c r="G310" s="86">
        <v>168.45599999999999</v>
      </c>
      <c r="H310" s="73"/>
    </row>
    <row r="311" spans="6:8" x14ac:dyDescent="0.2">
      <c r="F311" s="57"/>
      <c r="G311" s="86">
        <v>166.96600000000001</v>
      </c>
      <c r="H311" s="73">
        <v>163.71199999999999</v>
      </c>
    </row>
    <row r="312" spans="6:8" x14ac:dyDescent="0.2">
      <c r="F312" s="57"/>
      <c r="G312" s="86">
        <v>202.62700000000001</v>
      </c>
      <c r="H312" s="73">
        <v>190.82400000000001</v>
      </c>
    </row>
    <row r="313" spans="6:8" x14ac:dyDescent="0.2">
      <c r="F313" s="57"/>
      <c r="G313" s="86">
        <v>119.34699999999999</v>
      </c>
      <c r="H313" s="73">
        <v>139.73400000000001</v>
      </c>
    </row>
    <row r="314" spans="6:8" x14ac:dyDescent="0.2">
      <c r="F314" s="57"/>
      <c r="G314" s="86">
        <v>151.434</v>
      </c>
      <c r="H314" s="73">
        <v>191.905</v>
      </c>
    </row>
    <row r="315" spans="6:8" x14ac:dyDescent="0.2">
      <c r="F315" s="57"/>
      <c r="G315" s="86">
        <v>204.12100000000001</v>
      </c>
      <c r="H315" s="73">
        <v>179.69300000000001</v>
      </c>
    </row>
    <row r="316" spans="6:8" x14ac:dyDescent="0.2">
      <c r="F316" s="57"/>
      <c r="G316" s="86"/>
      <c r="H316" s="73">
        <v>203.048</v>
      </c>
    </row>
    <row r="317" spans="6:8" x14ac:dyDescent="0.2">
      <c r="F317" s="57"/>
      <c r="G317" s="86"/>
      <c r="H317" s="73">
        <v>195.98099999999999</v>
      </c>
    </row>
    <row r="318" spans="6:8" x14ac:dyDescent="0.2">
      <c r="F318" s="57"/>
      <c r="G318" s="86">
        <v>160.226</v>
      </c>
      <c r="H318" s="73">
        <v>200.12</v>
      </c>
    </row>
    <row r="319" spans="6:8" x14ac:dyDescent="0.2">
      <c r="F319" s="57"/>
      <c r="G319" s="86">
        <v>161.899</v>
      </c>
      <c r="H319" s="73">
        <v>120.48699999999999</v>
      </c>
    </row>
    <row r="320" spans="6:8" x14ac:dyDescent="0.2">
      <c r="F320" s="57"/>
      <c r="G320" s="86">
        <v>171.261</v>
      </c>
      <c r="H320" s="73">
        <v>167.59299999999999</v>
      </c>
    </row>
    <row r="321" spans="6:8" x14ac:dyDescent="0.2">
      <c r="F321" s="57"/>
      <c r="G321" s="86">
        <v>149.965</v>
      </c>
      <c r="H321" s="73">
        <v>131.37299999999999</v>
      </c>
    </row>
    <row r="322" spans="6:8" x14ac:dyDescent="0.2">
      <c r="F322" s="57"/>
      <c r="G322" s="86">
        <v>163.57499999999999</v>
      </c>
      <c r="H322" s="73">
        <v>207.46600000000001</v>
      </c>
    </row>
    <row r="323" spans="6:8" x14ac:dyDescent="0.2">
      <c r="F323" s="57"/>
      <c r="G323" s="86">
        <v>121.417</v>
      </c>
      <c r="H323" s="73">
        <v>175.499</v>
      </c>
    </row>
    <row r="324" spans="6:8" x14ac:dyDescent="0.2">
      <c r="F324" s="57"/>
      <c r="G324" s="86">
        <v>183.66800000000001</v>
      </c>
      <c r="H324" s="73">
        <v>137.90600000000001</v>
      </c>
    </row>
    <row r="325" spans="6:8" x14ac:dyDescent="0.2">
      <c r="F325" s="57"/>
      <c r="G325" s="86">
        <v>185.369</v>
      </c>
      <c r="H325" s="73"/>
    </row>
    <row r="326" spans="6:8" x14ac:dyDescent="0.2">
      <c r="F326" s="57"/>
      <c r="G326" s="86">
        <v>165.84800000000001</v>
      </c>
      <c r="H326" s="73">
        <v>183.74600000000001</v>
      </c>
    </row>
    <row r="327" spans="6:8" x14ac:dyDescent="0.2">
      <c r="F327" s="57"/>
      <c r="G327" s="86">
        <v>130.16999999999999</v>
      </c>
      <c r="H327" s="86">
        <v>205.78700000000001</v>
      </c>
    </row>
    <row r="328" spans="6:8" x14ac:dyDescent="0.2">
      <c r="F328" s="57"/>
      <c r="G328" s="86">
        <v>165.767</v>
      </c>
      <c r="H328" s="73">
        <v>200.678</v>
      </c>
    </row>
    <row r="329" spans="6:8" x14ac:dyDescent="0.2">
      <c r="F329" s="57"/>
      <c r="G329" s="86">
        <v>146.52799999999999</v>
      </c>
      <c r="H329" s="73">
        <v>180.92099999999999</v>
      </c>
    </row>
    <row r="330" spans="6:8" x14ac:dyDescent="0.2">
      <c r="F330" s="57"/>
      <c r="G330" s="86">
        <v>178.93700000000001</v>
      </c>
      <c r="H330" s="73">
        <v>166.86</v>
      </c>
    </row>
    <row r="331" spans="6:8" x14ac:dyDescent="0.2">
      <c r="F331" s="57"/>
      <c r="G331" s="86">
        <v>187.85300000000001</v>
      </c>
      <c r="H331" s="73">
        <v>189.00899999999999</v>
      </c>
    </row>
    <row r="332" spans="6:8" x14ac:dyDescent="0.2">
      <c r="F332" s="57"/>
      <c r="G332" s="86">
        <v>157.61000000000001</v>
      </c>
      <c r="H332" s="73">
        <v>193.22499999999999</v>
      </c>
    </row>
    <row r="333" spans="6:8" x14ac:dyDescent="0.2">
      <c r="F333" s="57"/>
      <c r="G333" s="86">
        <v>162.857</v>
      </c>
      <c r="H333" s="73">
        <v>197.95699999999999</v>
      </c>
    </row>
    <row r="334" spans="6:8" x14ac:dyDescent="0.2">
      <c r="F334" s="57"/>
      <c r="G334" s="86">
        <v>115.94799999999999</v>
      </c>
      <c r="H334" s="73">
        <v>151.34200000000001</v>
      </c>
    </row>
    <row r="335" spans="6:8" x14ac:dyDescent="0.2">
      <c r="F335" s="57"/>
      <c r="G335" s="86">
        <v>120.736</v>
      </c>
      <c r="H335" s="73">
        <v>195.208</v>
      </c>
    </row>
    <row r="336" spans="6:8" x14ac:dyDescent="0.2">
      <c r="F336" s="57"/>
      <c r="G336" s="86">
        <v>148.958</v>
      </c>
      <c r="H336" s="73">
        <v>157.93799999999999</v>
      </c>
    </row>
    <row r="337" spans="6:8" x14ac:dyDescent="0.2">
      <c r="F337" s="57"/>
      <c r="G337" s="86">
        <v>177.87299999999999</v>
      </c>
      <c r="H337" s="73">
        <v>205.47499999999999</v>
      </c>
    </row>
    <row r="338" spans="6:8" x14ac:dyDescent="0.2">
      <c r="F338" s="57"/>
      <c r="G338" s="86"/>
      <c r="H338" s="73">
        <v>146.62700000000001</v>
      </c>
    </row>
    <row r="339" spans="6:8" x14ac:dyDescent="0.2">
      <c r="F339" s="57"/>
      <c r="G339" s="86"/>
      <c r="H339" s="73">
        <v>204.33600000000001</v>
      </c>
    </row>
    <row r="340" spans="6:8" x14ac:dyDescent="0.2">
      <c r="F340" s="57"/>
      <c r="G340" s="86">
        <v>170.24700000000001</v>
      </c>
      <c r="H340" s="73">
        <v>153.11799999999999</v>
      </c>
    </row>
    <row r="341" spans="6:8" x14ac:dyDescent="0.2">
      <c r="F341" s="57"/>
      <c r="G341" s="86">
        <v>127.87</v>
      </c>
      <c r="H341" s="73"/>
    </row>
    <row r="342" spans="6:8" x14ac:dyDescent="0.2">
      <c r="F342" s="57"/>
      <c r="G342" s="86">
        <v>193.066</v>
      </c>
      <c r="H342" s="73"/>
    </row>
    <row r="343" spans="6:8" x14ac:dyDescent="0.2">
      <c r="F343" s="57"/>
      <c r="G343" s="86">
        <v>166.096</v>
      </c>
      <c r="H343" s="73">
        <v>157.78399999999999</v>
      </c>
    </row>
    <row r="344" spans="6:8" x14ac:dyDescent="0.2">
      <c r="F344" s="57"/>
      <c r="G344" s="86">
        <v>161.13900000000001</v>
      </c>
      <c r="H344" s="73">
        <v>211.66900000000001</v>
      </c>
    </row>
    <row r="345" spans="6:8" x14ac:dyDescent="0.2">
      <c r="F345" s="57"/>
      <c r="G345" s="86">
        <v>162.52699999999999</v>
      </c>
      <c r="H345" s="73">
        <v>201.798</v>
      </c>
    </row>
    <row r="346" spans="6:8" x14ac:dyDescent="0.2">
      <c r="F346" s="57"/>
      <c r="G346" s="86">
        <v>168.08600000000001</v>
      </c>
      <c r="H346" s="73">
        <v>201.92599999999999</v>
      </c>
    </row>
    <row r="347" spans="6:8" x14ac:dyDescent="0.2">
      <c r="F347" s="57"/>
      <c r="G347" s="86">
        <v>164.87299999999999</v>
      </c>
      <c r="H347" s="73">
        <v>189.14099999999999</v>
      </c>
    </row>
    <row r="348" spans="6:8" x14ac:dyDescent="0.2">
      <c r="F348" s="57"/>
      <c r="G348" s="86">
        <v>172.61799999999999</v>
      </c>
      <c r="H348" s="73">
        <v>169.328</v>
      </c>
    </row>
    <row r="349" spans="6:8" x14ac:dyDescent="0.2">
      <c r="F349" s="57"/>
      <c r="G349" s="86">
        <v>175.76300000000001</v>
      </c>
      <c r="H349" s="73">
        <v>179.971</v>
      </c>
    </row>
    <row r="350" spans="6:8" x14ac:dyDescent="0.2">
      <c r="F350" s="57"/>
      <c r="G350" s="86">
        <v>103.197</v>
      </c>
      <c r="H350" s="73">
        <v>153.83000000000001</v>
      </c>
    </row>
    <row r="351" spans="6:8" x14ac:dyDescent="0.2">
      <c r="F351" s="57"/>
      <c r="G351" s="86">
        <v>120.34699999999999</v>
      </c>
      <c r="H351" s="73">
        <v>164.624</v>
      </c>
    </row>
    <row r="352" spans="6:8" x14ac:dyDescent="0.2">
      <c r="F352" s="57"/>
      <c r="G352" s="86">
        <v>119.729</v>
      </c>
      <c r="H352" s="73">
        <v>169.97300000000001</v>
      </c>
    </row>
    <row r="353" spans="6:8" x14ac:dyDescent="0.2">
      <c r="F353" s="57"/>
      <c r="G353" s="86">
        <v>146.89400000000001</v>
      </c>
      <c r="H353" s="73"/>
    </row>
    <row r="354" spans="6:8" x14ac:dyDescent="0.2">
      <c r="F354" s="57"/>
      <c r="G354" s="86">
        <v>191.19</v>
      </c>
      <c r="H354" s="73"/>
    </row>
    <row r="355" spans="6:8" x14ac:dyDescent="0.2">
      <c r="F355" s="57"/>
      <c r="G355" s="86">
        <v>137.245</v>
      </c>
      <c r="H355" s="86"/>
    </row>
    <row r="356" spans="6:8" x14ac:dyDescent="0.2">
      <c r="F356" s="57"/>
      <c r="G356" s="86"/>
      <c r="H356" s="86">
        <v>158.06200000000001</v>
      </c>
    </row>
    <row r="357" spans="6:8" x14ac:dyDescent="0.2">
      <c r="F357" s="57"/>
      <c r="G357" s="86">
        <v>168.93700000000001</v>
      </c>
      <c r="H357" s="86">
        <v>176.37100000000001</v>
      </c>
    </row>
    <row r="358" spans="6:8" x14ac:dyDescent="0.2">
      <c r="F358" s="57"/>
      <c r="G358" s="86">
        <v>162.291</v>
      </c>
      <c r="H358" s="86">
        <v>181.33500000000001</v>
      </c>
    </row>
    <row r="359" spans="6:8" x14ac:dyDescent="0.2">
      <c r="F359" s="57"/>
      <c r="G359" s="86">
        <v>169.07400000000001</v>
      </c>
      <c r="H359" s="86">
        <v>134.84700000000001</v>
      </c>
    </row>
    <row r="360" spans="6:8" x14ac:dyDescent="0.2">
      <c r="F360" s="57"/>
      <c r="G360" s="86">
        <v>168.559</v>
      </c>
      <c r="H360" s="86">
        <v>146.48699999999999</v>
      </c>
    </row>
    <row r="361" spans="6:8" x14ac:dyDescent="0.2">
      <c r="F361" s="57"/>
      <c r="G361" s="86">
        <v>192.22800000000001</v>
      </c>
      <c r="H361" s="86">
        <v>165.88800000000001</v>
      </c>
    </row>
    <row r="362" spans="6:8" x14ac:dyDescent="0.2">
      <c r="F362" s="57"/>
      <c r="G362" s="86">
        <v>113.926</v>
      </c>
      <c r="H362" s="86">
        <v>142.77600000000001</v>
      </c>
    </row>
    <row r="363" spans="6:8" x14ac:dyDescent="0.2">
      <c r="F363" s="57"/>
      <c r="G363" s="86">
        <v>181.77</v>
      </c>
      <c r="H363" s="86">
        <v>164.00299999999999</v>
      </c>
    </row>
    <row r="364" spans="6:8" x14ac:dyDescent="0.2">
      <c r="F364" s="57"/>
      <c r="G364" s="86">
        <v>157.20099999999999</v>
      </c>
      <c r="H364" s="86">
        <v>170.89500000000001</v>
      </c>
    </row>
    <row r="365" spans="6:8" x14ac:dyDescent="0.2">
      <c r="F365" s="57"/>
      <c r="G365" s="86">
        <v>163.74</v>
      </c>
      <c r="H365" s="86">
        <v>192.10499999999999</v>
      </c>
    </row>
    <row r="366" spans="6:8" x14ac:dyDescent="0.2">
      <c r="F366" s="57"/>
      <c r="G366" s="86">
        <v>169.94399999999999</v>
      </c>
      <c r="H366" s="86">
        <v>157.488</v>
      </c>
    </row>
    <row r="367" spans="6:8" x14ac:dyDescent="0.2">
      <c r="F367" s="57"/>
      <c r="G367" s="86">
        <v>169.55099999999999</v>
      </c>
      <c r="H367" s="86">
        <v>197.81</v>
      </c>
    </row>
    <row r="368" spans="6:8" x14ac:dyDescent="0.2">
      <c r="F368" s="57"/>
      <c r="G368" s="86">
        <v>195.953</v>
      </c>
      <c r="H368" s="86">
        <v>149.642</v>
      </c>
    </row>
    <row r="369" spans="6:8" x14ac:dyDescent="0.2">
      <c r="F369" s="57"/>
      <c r="G369" s="86">
        <v>153.44499999999999</v>
      </c>
      <c r="H369" s="86">
        <v>214.25</v>
      </c>
    </row>
    <row r="370" spans="6:8" x14ac:dyDescent="0.2">
      <c r="F370" s="57"/>
      <c r="G370" s="86">
        <v>186.61699999999999</v>
      </c>
      <c r="H370" s="86">
        <v>151.77500000000001</v>
      </c>
    </row>
    <row r="371" spans="6:8" x14ac:dyDescent="0.2">
      <c r="F371" s="57"/>
      <c r="G371" s="86">
        <v>208.483</v>
      </c>
      <c r="H371" s="86">
        <v>208.649</v>
      </c>
    </row>
    <row r="372" spans="6:8" x14ac:dyDescent="0.2">
      <c r="F372" s="57"/>
      <c r="G372" s="86">
        <v>149.947</v>
      </c>
      <c r="H372" s="86">
        <v>118.092</v>
      </c>
    </row>
    <row r="373" spans="6:8" x14ac:dyDescent="0.2">
      <c r="F373" s="57"/>
      <c r="G373" s="86">
        <v>166.32499999999999</v>
      </c>
      <c r="H373" s="86"/>
    </row>
    <row r="374" spans="6:8" x14ac:dyDescent="0.2">
      <c r="F374" s="57"/>
      <c r="G374" s="86">
        <v>193.363</v>
      </c>
      <c r="H374" s="86"/>
    </row>
    <row r="375" spans="6:8" x14ac:dyDescent="0.2">
      <c r="F375" s="57"/>
      <c r="G375" s="86">
        <v>181.34899999999999</v>
      </c>
      <c r="H375" s="86">
        <v>186.09899999999999</v>
      </c>
    </row>
    <row r="376" spans="6:8" x14ac:dyDescent="0.2">
      <c r="F376" s="57"/>
      <c r="G376" s="86">
        <v>164.197</v>
      </c>
      <c r="H376" s="86">
        <v>202.80600000000001</v>
      </c>
    </row>
    <row r="377" spans="6:8" x14ac:dyDescent="0.2">
      <c r="F377" s="57"/>
      <c r="G377" s="86"/>
      <c r="H377" s="86">
        <v>163.91900000000001</v>
      </c>
    </row>
    <row r="378" spans="6:8" x14ac:dyDescent="0.2">
      <c r="F378" s="57"/>
      <c r="G378" s="86"/>
      <c r="H378" s="86">
        <v>148.54900000000001</v>
      </c>
    </row>
    <row r="379" spans="6:8" x14ac:dyDescent="0.2">
      <c r="F379" s="57"/>
      <c r="G379" s="86">
        <v>180.31700000000001</v>
      </c>
      <c r="H379" s="86">
        <v>168.619</v>
      </c>
    </row>
    <row r="380" spans="6:8" x14ac:dyDescent="0.2">
      <c r="F380" s="57"/>
      <c r="G380" s="86">
        <v>186.24199999999999</v>
      </c>
      <c r="H380" s="86">
        <v>206.047</v>
      </c>
    </row>
    <row r="381" spans="6:8" x14ac:dyDescent="0.2">
      <c r="F381" s="57"/>
      <c r="G381" s="86">
        <v>172.98599999999999</v>
      </c>
      <c r="H381" s="86">
        <v>154.917</v>
      </c>
    </row>
    <row r="382" spans="6:8" x14ac:dyDescent="0.2">
      <c r="F382" s="57"/>
      <c r="G382" s="86">
        <v>172.17099999999999</v>
      </c>
      <c r="H382" s="86">
        <v>166.273</v>
      </c>
    </row>
    <row r="383" spans="6:8" x14ac:dyDescent="0.2">
      <c r="F383" s="57"/>
      <c r="G383" s="86">
        <v>142.321</v>
      </c>
      <c r="H383" s="86">
        <v>190.303</v>
      </c>
    </row>
    <row r="384" spans="6:8" x14ac:dyDescent="0.2">
      <c r="F384" s="57"/>
      <c r="G384" s="86">
        <v>182.446</v>
      </c>
      <c r="H384" s="86">
        <v>153.40299999999999</v>
      </c>
    </row>
    <row r="385" spans="6:8" x14ac:dyDescent="0.2">
      <c r="F385" s="57"/>
      <c r="G385" s="73">
        <v>189.13</v>
      </c>
      <c r="H385" s="73">
        <v>190.98599999999999</v>
      </c>
    </row>
    <row r="386" spans="6:8" x14ac:dyDescent="0.2">
      <c r="F386" s="57"/>
      <c r="G386" s="73">
        <v>170.554</v>
      </c>
      <c r="H386" s="73">
        <v>221.45</v>
      </c>
    </row>
    <row r="387" spans="6:8" x14ac:dyDescent="0.2">
      <c r="F387" s="57"/>
      <c r="G387" s="73">
        <v>156.26900000000001</v>
      </c>
      <c r="H387" s="73">
        <v>155.27500000000001</v>
      </c>
    </row>
    <row r="388" spans="6:8" x14ac:dyDescent="0.2">
      <c r="F388" s="57"/>
      <c r="G388" s="73">
        <v>182.09299999999999</v>
      </c>
      <c r="H388" s="73">
        <v>137.768</v>
      </c>
    </row>
    <row r="389" spans="6:8" x14ac:dyDescent="0.2">
      <c r="F389" s="57"/>
      <c r="G389" s="73">
        <v>165.37</v>
      </c>
      <c r="H389" s="73">
        <v>192.62</v>
      </c>
    </row>
    <row r="390" spans="6:8" x14ac:dyDescent="0.2">
      <c r="F390" s="57"/>
      <c r="G390" s="73">
        <v>198.096</v>
      </c>
      <c r="H390" s="73"/>
    </row>
    <row r="391" spans="6:8" x14ac:dyDescent="0.2">
      <c r="F391" s="57"/>
      <c r="G391" s="73">
        <v>164.86199999999999</v>
      </c>
      <c r="H391" s="73"/>
    </row>
    <row r="392" spans="6:8" x14ac:dyDescent="0.2">
      <c r="F392" s="57"/>
      <c r="G392" s="73">
        <v>153.18100000000001</v>
      </c>
      <c r="H392" s="73">
        <v>155.02000000000001</v>
      </c>
    </row>
    <row r="393" spans="6:8" x14ac:dyDescent="0.2">
      <c r="F393" s="57"/>
      <c r="G393" s="73">
        <v>169.661</v>
      </c>
      <c r="H393" s="73">
        <v>159.773</v>
      </c>
    </row>
    <row r="394" spans="6:8" x14ac:dyDescent="0.2">
      <c r="F394" s="57"/>
      <c r="G394" s="73">
        <v>130.131</v>
      </c>
      <c r="H394" s="73">
        <v>184.49600000000001</v>
      </c>
    </row>
    <row r="395" spans="6:8" x14ac:dyDescent="0.2">
      <c r="F395" s="57"/>
      <c r="G395" s="73">
        <v>161.72</v>
      </c>
      <c r="H395" s="73">
        <v>205.98500000000001</v>
      </c>
    </row>
    <row r="396" spans="6:8" x14ac:dyDescent="0.2">
      <c r="F396" s="57"/>
      <c r="G396" s="73">
        <v>193.04400000000001</v>
      </c>
      <c r="H396" s="73">
        <v>151.751</v>
      </c>
    </row>
    <row r="397" spans="6:8" x14ac:dyDescent="0.2">
      <c r="F397" s="57"/>
      <c r="G397" s="73">
        <v>188.61699999999999</v>
      </c>
      <c r="H397" s="73">
        <v>152.32400000000001</v>
      </c>
    </row>
    <row r="398" spans="6:8" x14ac:dyDescent="0.2">
      <c r="F398" s="57"/>
      <c r="G398" s="73">
        <v>161.82499999999999</v>
      </c>
      <c r="H398" s="73">
        <v>205.49</v>
      </c>
    </row>
    <row r="399" spans="6:8" x14ac:dyDescent="0.2">
      <c r="F399" s="57"/>
      <c r="G399" s="73"/>
      <c r="H399" s="73">
        <v>145.91999999999999</v>
      </c>
    </row>
    <row r="400" spans="6:8" x14ac:dyDescent="0.2">
      <c r="F400" s="57"/>
      <c r="G400" s="73"/>
      <c r="H400" s="73">
        <v>217.90799999999999</v>
      </c>
    </row>
    <row r="401" spans="6:8" x14ac:dyDescent="0.2">
      <c r="F401" s="57"/>
      <c r="G401" s="73"/>
      <c r="H401" s="73">
        <v>161.69999999999999</v>
      </c>
    </row>
    <row r="402" spans="6:8" x14ac:dyDescent="0.2">
      <c r="F402" s="57"/>
      <c r="G402" s="73"/>
      <c r="H402" s="73">
        <v>168.976</v>
      </c>
    </row>
    <row r="403" spans="6:8" x14ac:dyDescent="0.2">
      <c r="F403" s="57"/>
      <c r="G403" s="73"/>
      <c r="H403" s="73">
        <v>180.999</v>
      </c>
    </row>
    <row r="404" spans="6:8" x14ac:dyDescent="0.2">
      <c r="F404" s="57"/>
      <c r="G404" s="73"/>
      <c r="H404" s="73">
        <v>200.166</v>
      </c>
    </row>
    <row r="405" spans="6:8" x14ac:dyDescent="0.2">
      <c r="F405" s="57"/>
      <c r="G405" s="73"/>
      <c r="H405" s="73">
        <v>218.04300000000001</v>
      </c>
    </row>
    <row r="406" spans="6:8" x14ac:dyDescent="0.2">
      <c r="F406" s="57"/>
      <c r="G406" s="73"/>
      <c r="H406" s="73">
        <v>210.07900000000001</v>
      </c>
    </row>
    <row r="407" spans="6:8" x14ac:dyDescent="0.2">
      <c r="F407" s="57"/>
      <c r="G407" s="73"/>
      <c r="H407" s="73">
        <v>203.72200000000001</v>
      </c>
    </row>
    <row r="408" spans="6:8" x14ac:dyDescent="0.2">
      <c r="F408" s="57"/>
      <c r="G408" s="73"/>
      <c r="H408" s="73">
        <v>145.89500000000001</v>
      </c>
    </row>
    <row r="409" spans="6:8" x14ac:dyDescent="0.2">
      <c r="F409" s="57"/>
      <c r="G409" s="74"/>
      <c r="H409" s="74">
        <v>177.786</v>
      </c>
    </row>
  </sheetData>
  <mergeCells count="3">
    <mergeCell ref="G4:H4"/>
    <mergeCell ref="L6:M6"/>
    <mergeCell ref="O6:P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A8999-2BB8-402B-A091-AAD386D71C64}">
  <dimension ref="G8:K20"/>
  <sheetViews>
    <sheetView topLeftCell="A2" zoomScale="140" zoomScaleNormal="140" workbookViewId="0">
      <selection activeCell="H8" sqref="H8"/>
    </sheetView>
  </sheetViews>
  <sheetFormatPr defaultRowHeight="15" x14ac:dyDescent="0.25"/>
  <cols>
    <col min="3" max="3" width="19.140625" customWidth="1"/>
    <col min="7" max="7" width="17.7109375" customWidth="1"/>
    <col min="10" max="10" width="10.85546875" customWidth="1"/>
    <col min="11" max="11" width="12.140625" customWidth="1"/>
  </cols>
  <sheetData>
    <row r="8" spans="7:11" x14ac:dyDescent="0.25">
      <c r="G8" s="26" t="s">
        <v>4</v>
      </c>
      <c r="H8" s="27" t="s">
        <v>5</v>
      </c>
      <c r="I8" s="27" t="s">
        <v>6</v>
      </c>
      <c r="J8" s="27" t="s">
        <v>5</v>
      </c>
      <c r="K8" s="27" t="s">
        <v>6</v>
      </c>
    </row>
    <row r="9" spans="7:11" x14ac:dyDescent="0.25">
      <c r="G9" s="26" t="s">
        <v>7</v>
      </c>
      <c r="H9" s="27" t="s">
        <v>3</v>
      </c>
      <c r="I9" s="27" t="s">
        <v>3</v>
      </c>
      <c r="J9" s="27" t="s">
        <v>65</v>
      </c>
      <c r="K9" s="27" t="s">
        <v>65</v>
      </c>
    </row>
    <row r="10" spans="7:11" x14ac:dyDescent="0.25">
      <c r="G10" s="26" t="s">
        <v>8</v>
      </c>
      <c r="H10" s="3">
        <v>1</v>
      </c>
      <c r="I10" s="3">
        <v>7.5171056645041698</v>
      </c>
      <c r="J10" s="3">
        <v>0.109627</v>
      </c>
      <c r="K10" s="3">
        <v>1.5077609999999999</v>
      </c>
    </row>
    <row r="11" spans="7:11" x14ac:dyDescent="0.25">
      <c r="G11" s="26" t="s">
        <v>9</v>
      </c>
      <c r="H11" s="3">
        <v>1</v>
      </c>
      <c r="I11" s="3">
        <v>35.025147080000004</v>
      </c>
      <c r="J11" s="3">
        <v>0.25042799999999998</v>
      </c>
      <c r="K11" s="3">
        <v>5.0781400000000003</v>
      </c>
    </row>
    <row r="12" spans="7:11" x14ac:dyDescent="0.25">
      <c r="G12" s="26" t="s">
        <v>10</v>
      </c>
      <c r="H12" s="3">
        <v>1</v>
      </c>
      <c r="I12" s="3">
        <v>14.038203019999999</v>
      </c>
      <c r="J12" s="3">
        <v>0.42258299999999999</v>
      </c>
      <c r="K12" s="3">
        <v>3.1392669999999998</v>
      </c>
    </row>
    <row r="13" spans="7:11" x14ac:dyDescent="0.25">
      <c r="G13" s="26" t="s">
        <v>11</v>
      </c>
      <c r="H13" s="3">
        <v>1</v>
      </c>
      <c r="I13" s="3">
        <v>22.419141209999999</v>
      </c>
      <c r="J13" s="3">
        <v>0.81501299999999999</v>
      </c>
      <c r="K13" s="3">
        <v>2.4509080000000001</v>
      </c>
    </row>
    <row r="14" spans="7:11" x14ac:dyDescent="0.25">
      <c r="G14" s="26" t="s">
        <v>12</v>
      </c>
      <c r="H14" s="3">
        <v>1</v>
      </c>
      <c r="I14" s="3">
        <v>17.338568930000001</v>
      </c>
      <c r="J14" s="3">
        <v>0.29381000000000002</v>
      </c>
      <c r="K14" s="3">
        <v>7.2581790000000002</v>
      </c>
    </row>
    <row r="15" spans="7:11" x14ac:dyDescent="0.25">
      <c r="G15" s="26" t="s">
        <v>13</v>
      </c>
      <c r="H15" s="3">
        <v>1</v>
      </c>
      <c r="I15" s="3">
        <v>17.504089130000001</v>
      </c>
      <c r="J15" s="3">
        <v>1.3730279999999999</v>
      </c>
      <c r="K15" s="3">
        <v>3.599456</v>
      </c>
    </row>
    <row r="16" spans="7:11" x14ac:dyDescent="0.25">
      <c r="G16" s="26" t="s">
        <v>14</v>
      </c>
      <c r="H16" s="3">
        <v>1</v>
      </c>
      <c r="I16" s="3">
        <v>17.62329239</v>
      </c>
      <c r="J16" s="3">
        <v>0.40121000000000001</v>
      </c>
      <c r="K16" s="3">
        <v>4.4863840000000001</v>
      </c>
    </row>
    <row r="17" spans="8:11" x14ac:dyDescent="0.25">
      <c r="I17" s="7"/>
      <c r="J17" s="7"/>
      <c r="K17" s="7"/>
    </row>
    <row r="20" spans="8:11" x14ac:dyDescent="0.25">
      <c r="H20" s="5"/>
    </row>
  </sheetData>
  <phoneticPr fontId="2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3E0C7-3925-4DE3-8076-7E47E654EFE3}">
  <dimension ref="J6:N21"/>
  <sheetViews>
    <sheetView workbookViewId="0">
      <selection activeCell="M20" sqref="M20"/>
    </sheetView>
  </sheetViews>
  <sheetFormatPr defaultRowHeight="15" x14ac:dyDescent="0.25"/>
  <cols>
    <col min="11" max="11" width="11.5703125" customWidth="1"/>
    <col min="12" max="12" width="12.140625" customWidth="1"/>
  </cols>
  <sheetData>
    <row r="6" spans="10:14" x14ac:dyDescent="0.25">
      <c r="J6" s="23"/>
      <c r="K6" s="23"/>
      <c r="L6" s="23"/>
      <c r="M6" s="23"/>
      <c r="N6" s="23"/>
    </row>
    <row r="7" spans="10:14" x14ac:dyDescent="0.25">
      <c r="J7" s="23"/>
      <c r="K7" s="42"/>
      <c r="L7" s="42"/>
      <c r="M7" s="23"/>
      <c r="N7" s="23"/>
    </row>
    <row r="8" spans="10:14" ht="38.450000000000003" customHeight="1" x14ac:dyDescent="0.25">
      <c r="J8" s="41"/>
      <c r="K8" s="129" t="s">
        <v>73</v>
      </c>
      <c r="L8" s="130"/>
      <c r="M8" s="23"/>
      <c r="N8" s="23"/>
    </row>
    <row r="9" spans="10:14" ht="20.25" customHeight="1" x14ac:dyDescent="0.25">
      <c r="J9" s="23"/>
      <c r="K9" s="18" t="s">
        <v>38</v>
      </c>
      <c r="L9" s="18" t="s">
        <v>39</v>
      </c>
      <c r="M9" s="23"/>
      <c r="N9" s="23"/>
    </row>
    <row r="10" spans="10:14" x14ac:dyDescent="0.25">
      <c r="J10" s="23"/>
      <c r="K10" s="13">
        <v>22.375053359999999</v>
      </c>
      <c r="L10" s="13">
        <v>27.257049840000001</v>
      </c>
      <c r="M10" s="23"/>
      <c r="N10" s="23"/>
    </row>
    <row r="11" spans="10:14" x14ac:dyDescent="0.25">
      <c r="J11" s="23"/>
      <c r="K11" s="12">
        <v>41.94612017</v>
      </c>
      <c r="L11" s="12">
        <v>71.397927249999995</v>
      </c>
      <c r="M11" s="23"/>
      <c r="N11" s="23"/>
    </row>
    <row r="12" spans="10:14" x14ac:dyDescent="0.25">
      <c r="J12" s="23"/>
      <c r="K12" s="12">
        <v>44.877097620000001</v>
      </c>
      <c r="L12" s="12">
        <v>19.845879159999999</v>
      </c>
      <c r="M12" s="23"/>
      <c r="N12" s="23"/>
    </row>
    <row r="13" spans="10:14" x14ac:dyDescent="0.25">
      <c r="J13" s="23"/>
      <c r="K13" s="12">
        <v>34.572193749999997</v>
      </c>
      <c r="L13" s="12">
        <v>26.288087359999999</v>
      </c>
      <c r="M13" s="23"/>
      <c r="N13" s="23"/>
    </row>
    <row r="14" spans="10:14" x14ac:dyDescent="0.25">
      <c r="J14" s="23"/>
      <c r="K14" s="12">
        <v>39.576742930000002</v>
      </c>
      <c r="L14" s="12">
        <v>24.5103884</v>
      </c>
      <c r="M14" s="23"/>
      <c r="N14" s="23"/>
    </row>
    <row r="15" spans="10:14" x14ac:dyDescent="0.25">
      <c r="J15" s="23"/>
      <c r="K15" s="12">
        <v>33.847777710000003</v>
      </c>
      <c r="L15" s="12">
        <v>36.95259764</v>
      </c>
      <c r="M15" s="23"/>
      <c r="N15" s="23"/>
    </row>
    <row r="16" spans="10:14" x14ac:dyDescent="0.25">
      <c r="J16" s="23"/>
      <c r="K16" s="12">
        <v>25.219661240000001</v>
      </c>
      <c r="L16" s="12">
        <v>30.210364550000001</v>
      </c>
      <c r="M16" s="23"/>
      <c r="N16" s="23"/>
    </row>
    <row r="17" spans="10:14" x14ac:dyDescent="0.25">
      <c r="J17" s="23"/>
      <c r="K17" s="12">
        <v>20.81302307</v>
      </c>
      <c r="L17" s="12">
        <v>28.44337779</v>
      </c>
      <c r="M17" s="23"/>
      <c r="N17" s="23"/>
    </row>
    <row r="18" spans="10:14" x14ac:dyDescent="0.25">
      <c r="J18" s="23"/>
      <c r="K18" s="12">
        <v>26.496272269999999</v>
      </c>
      <c r="L18" s="12">
        <v>61.447030220000002</v>
      </c>
      <c r="M18" s="23"/>
      <c r="N18" s="23"/>
    </row>
    <row r="19" spans="10:14" x14ac:dyDescent="0.25">
      <c r="J19" s="23"/>
      <c r="K19" s="12">
        <v>27.583041860000002</v>
      </c>
      <c r="L19" s="12">
        <v>32.193352310000002</v>
      </c>
      <c r="M19" s="23"/>
      <c r="N19" s="23"/>
    </row>
    <row r="20" spans="10:14" x14ac:dyDescent="0.25">
      <c r="J20" s="23"/>
      <c r="K20" s="14">
        <v>34.543324570000003</v>
      </c>
      <c r="L20" s="14">
        <v>30.669410760000002</v>
      </c>
      <c r="M20" s="23"/>
      <c r="N20" s="23"/>
    </row>
    <row r="21" spans="10:14" x14ac:dyDescent="0.25">
      <c r="J21" s="23"/>
      <c r="K21" s="23"/>
      <c r="L21" s="23"/>
      <c r="M21" s="23"/>
      <c r="N21" s="23"/>
    </row>
  </sheetData>
  <mergeCells count="1">
    <mergeCell ref="K8:L8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931CD-5AF4-4099-8999-825009B75ECF}">
  <dimension ref="I8:M15"/>
  <sheetViews>
    <sheetView workbookViewId="0">
      <selection activeCell="I8" sqref="I8:M15"/>
    </sheetView>
  </sheetViews>
  <sheetFormatPr defaultRowHeight="15" x14ac:dyDescent="0.25"/>
  <sheetData>
    <row r="8" spans="9:13" ht="21" customHeight="1" x14ac:dyDescent="0.25">
      <c r="I8" s="23"/>
      <c r="J8" s="23"/>
      <c r="K8" s="23"/>
      <c r="L8" s="23"/>
      <c r="M8" s="23"/>
    </row>
    <row r="9" spans="9:13" ht="24.75" customHeight="1" x14ac:dyDescent="0.25">
      <c r="I9" s="23"/>
      <c r="J9" s="23"/>
      <c r="K9" s="129" t="s">
        <v>45</v>
      </c>
      <c r="L9" s="130"/>
      <c r="M9" s="23"/>
    </row>
    <row r="10" spans="9:13" x14ac:dyDescent="0.25">
      <c r="I10" s="23"/>
      <c r="J10" s="44"/>
      <c r="K10" s="19" t="s">
        <v>3</v>
      </c>
      <c r="L10" s="19" t="s">
        <v>46</v>
      </c>
      <c r="M10" s="23"/>
    </row>
    <row r="11" spans="9:13" x14ac:dyDescent="0.25">
      <c r="I11" s="41"/>
      <c r="J11" s="32" t="s">
        <v>18</v>
      </c>
      <c r="K11" s="13">
        <v>100</v>
      </c>
      <c r="L11" s="13">
        <v>18.827100000000002</v>
      </c>
      <c r="M11" s="23"/>
    </row>
    <row r="12" spans="9:13" x14ac:dyDescent="0.25">
      <c r="I12" s="41"/>
      <c r="J12" s="32" t="s">
        <v>19</v>
      </c>
      <c r="K12" s="12">
        <v>120.5314</v>
      </c>
      <c r="L12" s="12">
        <v>19.715990000000001</v>
      </c>
      <c r="M12" s="23"/>
    </row>
    <row r="13" spans="9:13" x14ac:dyDescent="0.25">
      <c r="I13" s="41"/>
      <c r="J13" s="45" t="s">
        <v>20</v>
      </c>
      <c r="K13" s="14">
        <v>141.42679999999999</v>
      </c>
      <c r="L13" s="14">
        <v>15.666029999999999</v>
      </c>
      <c r="M13" s="23"/>
    </row>
    <row r="14" spans="9:13" x14ac:dyDescent="0.25">
      <c r="I14" s="23"/>
      <c r="J14" s="23"/>
      <c r="K14" s="23"/>
      <c r="L14" s="23"/>
      <c r="M14" s="23"/>
    </row>
    <row r="15" spans="9:13" x14ac:dyDescent="0.25">
      <c r="I15" s="23"/>
      <c r="J15" s="23"/>
      <c r="K15" s="23"/>
      <c r="L15" s="23"/>
      <c r="M15" s="23"/>
    </row>
  </sheetData>
  <mergeCells count="1">
    <mergeCell ref="K9:L9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CE970-8685-4924-9B71-222655E13DD9}">
  <dimension ref="F2:T43"/>
  <sheetViews>
    <sheetView topLeftCell="A7" workbookViewId="0">
      <selection activeCell="G44" sqref="G44"/>
    </sheetView>
  </sheetViews>
  <sheetFormatPr defaultRowHeight="15" x14ac:dyDescent="0.25"/>
  <cols>
    <col min="1" max="6" width="9.140625" style="7"/>
    <col min="7" max="7" width="15.5703125" style="7" customWidth="1"/>
    <col min="8" max="10" width="9.140625" style="7"/>
    <col min="11" max="11" width="10.5703125" style="7" customWidth="1"/>
    <col min="12" max="14" width="9.140625" style="7"/>
    <col min="15" max="15" width="15.42578125" style="7" customWidth="1"/>
    <col min="16" max="16384" width="9.140625" style="7"/>
  </cols>
  <sheetData>
    <row r="2" spans="6:20" x14ac:dyDescent="0.25">
      <c r="H2" s="91"/>
      <c r="I2" s="91"/>
      <c r="J2" s="91"/>
      <c r="K2" s="91"/>
    </row>
    <row r="3" spans="6:20" x14ac:dyDescent="0.25">
      <c r="G3" s="57"/>
      <c r="H3" s="132" t="s">
        <v>61</v>
      </c>
      <c r="I3" s="133"/>
      <c r="J3" s="133"/>
      <c r="K3" s="134"/>
      <c r="L3" s="29"/>
      <c r="M3" s="29"/>
      <c r="N3" s="29"/>
      <c r="O3" s="29"/>
      <c r="P3" s="29"/>
      <c r="Q3" s="29"/>
      <c r="R3" s="29"/>
      <c r="S3" s="29"/>
      <c r="T3" s="29"/>
    </row>
    <row r="4" spans="6:20" x14ac:dyDescent="0.25">
      <c r="G4" s="57"/>
      <c r="H4" s="135"/>
      <c r="I4" s="136"/>
      <c r="J4" s="136"/>
      <c r="K4" s="137"/>
      <c r="L4" s="29"/>
      <c r="M4" s="29"/>
      <c r="N4" s="29"/>
      <c r="O4" s="59"/>
      <c r="P4" s="29"/>
      <c r="Q4" s="29"/>
      <c r="R4" s="29"/>
      <c r="S4" s="29"/>
      <c r="T4" s="29"/>
    </row>
    <row r="5" spans="6:20" x14ac:dyDescent="0.25">
      <c r="G5" s="88"/>
      <c r="H5" s="117" t="s">
        <v>60</v>
      </c>
      <c r="I5" s="131"/>
      <c r="J5" s="131"/>
      <c r="K5" s="118"/>
      <c r="L5" s="29"/>
      <c r="M5" s="29"/>
      <c r="N5" s="59"/>
      <c r="O5" s="62"/>
      <c r="P5" s="62"/>
      <c r="Q5" s="62"/>
      <c r="R5" s="62"/>
      <c r="S5" s="62"/>
      <c r="T5" s="29"/>
    </row>
    <row r="6" spans="6:20" x14ac:dyDescent="0.25">
      <c r="F6" s="8"/>
      <c r="G6" s="104"/>
      <c r="H6" s="35" t="s">
        <v>3</v>
      </c>
      <c r="I6" s="35" t="s">
        <v>3</v>
      </c>
      <c r="J6" s="94" t="s">
        <v>69</v>
      </c>
      <c r="K6" s="94" t="s">
        <v>69</v>
      </c>
      <c r="L6" s="29"/>
      <c r="M6" s="29"/>
      <c r="N6" s="59"/>
      <c r="O6" s="62"/>
      <c r="P6" s="62"/>
      <c r="Q6" s="62"/>
      <c r="R6" s="62"/>
      <c r="S6" s="62"/>
      <c r="T6" s="29"/>
    </row>
    <row r="7" spans="6:20" x14ac:dyDescent="0.25">
      <c r="F7" s="8"/>
      <c r="G7" s="99" t="s">
        <v>4</v>
      </c>
      <c r="H7" s="35" t="s">
        <v>5</v>
      </c>
      <c r="I7" s="35" t="s">
        <v>6</v>
      </c>
      <c r="J7" s="94" t="s">
        <v>5</v>
      </c>
      <c r="K7" s="35" t="s">
        <v>6</v>
      </c>
      <c r="L7" s="29"/>
      <c r="M7" s="29"/>
      <c r="N7" s="59"/>
      <c r="O7" s="62"/>
      <c r="P7" s="62"/>
      <c r="Q7" s="62"/>
      <c r="R7" s="62"/>
      <c r="S7" s="62"/>
      <c r="T7" s="29"/>
    </row>
    <row r="8" spans="6:20" x14ac:dyDescent="0.25">
      <c r="F8" s="8"/>
      <c r="G8" s="97"/>
      <c r="H8" s="79">
        <v>7224.4340000000002</v>
      </c>
      <c r="I8" s="79">
        <v>13074.8</v>
      </c>
      <c r="J8" s="79">
        <v>6505.2160000000003</v>
      </c>
      <c r="K8" s="86">
        <v>7270.1149999999998</v>
      </c>
      <c r="L8" s="29"/>
      <c r="M8" s="29"/>
      <c r="N8" s="59"/>
      <c r="O8" s="62"/>
      <c r="P8" s="61"/>
      <c r="Q8" s="61"/>
      <c r="R8" s="61"/>
      <c r="S8" s="61"/>
      <c r="T8" s="29"/>
    </row>
    <row r="9" spans="6:20" x14ac:dyDescent="0.25">
      <c r="F9" s="8"/>
      <c r="G9" s="40" t="s">
        <v>18</v>
      </c>
      <c r="H9" s="73">
        <v>7279.8639999999996</v>
      </c>
      <c r="I9" s="73">
        <v>13414.24</v>
      </c>
      <c r="J9" s="73">
        <v>7218.2030000000004</v>
      </c>
      <c r="K9" s="86">
        <v>5727.9319999999998</v>
      </c>
      <c r="L9" s="29"/>
      <c r="M9" s="29"/>
      <c r="N9" s="59"/>
      <c r="O9" s="62"/>
      <c r="P9" s="61"/>
      <c r="Q9" s="61"/>
      <c r="R9" s="61"/>
      <c r="S9" s="61"/>
      <c r="T9" s="29"/>
    </row>
    <row r="10" spans="6:20" x14ac:dyDescent="0.25">
      <c r="F10" s="8"/>
      <c r="G10" s="40"/>
      <c r="H10" s="73">
        <v>7457.8850000000002</v>
      </c>
      <c r="I10" s="73">
        <v>12489.76</v>
      </c>
      <c r="J10" s="73">
        <v>7632.6440000000002</v>
      </c>
      <c r="K10" s="86">
        <v>6059.7650000000003</v>
      </c>
      <c r="L10" s="29"/>
      <c r="M10" s="29"/>
      <c r="N10" s="59"/>
      <c r="O10" s="62"/>
      <c r="P10" s="61"/>
      <c r="Q10" s="61"/>
      <c r="R10" s="61"/>
      <c r="S10" s="61"/>
      <c r="T10" s="29"/>
    </row>
    <row r="11" spans="6:20" x14ac:dyDescent="0.25">
      <c r="F11" s="8"/>
      <c r="G11" s="40"/>
      <c r="H11" s="73">
        <v>7041.7460000000001</v>
      </c>
      <c r="I11" s="73">
        <v>12623.42</v>
      </c>
      <c r="J11" s="73">
        <v>6699.93</v>
      </c>
      <c r="K11" s="86">
        <v>7421.424</v>
      </c>
      <c r="L11" s="29"/>
      <c r="M11" s="29"/>
      <c r="N11" s="29"/>
      <c r="O11" s="29"/>
      <c r="P11" s="29"/>
      <c r="Q11" s="29"/>
      <c r="R11" s="29"/>
      <c r="S11" s="29"/>
      <c r="T11" s="29"/>
    </row>
    <row r="12" spans="6:20" x14ac:dyDescent="0.25">
      <c r="F12" s="8"/>
      <c r="G12" s="40"/>
      <c r="H12" s="73"/>
      <c r="I12" s="73">
        <v>12660.61</v>
      </c>
      <c r="J12" s="73">
        <v>6608.1689999999999</v>
      </c>
      <c r="K12" s="86">
        <v>6751.0429999999997</v>
      </c>
      <c r="L12" s="29"/>
      <c r="M12" s="29"/>
      <c r="N12" s="57"/>
      <c r="O12" s="89"/>
      <c r="P12" s="117" t="s">
        <v>62</v>
      </c>
      <c r="Q12" s="131"/>
      <c r="R12" s="131"/>
      <c r="S12" s="118"/>
      <c r="T12" s="29"/>
    </row>
    <row r="13" spans="6:20" x14ac:dyDescent="0.25">
      <c r="F13" s="8"/>
      <c r="G13" s="40"/>
      <c r="H13" s="73"/>
      <c r="I13" s="73">
        <v>13780.38</v>
      </c>
      <c r="J13" s="73">
        <v>7418.5860000000002</v>
      </c>
      <c r="K13" s="86">
        <v>7318.9780000000001</v>
      </c>
      <c r="L13" s="29"/>
      <c r="M13" s="29"/>
      <c r="N13" s="57"/>
      <c r="O13" s="29"/>
      <c r="P13" s="35" t="s">
        <v>3</v>
      </c>
      <c r="Q13" s="35" t="s">
        <v>3</v>
      </c>
      <c r="R13" s="94" t="s">
        <v>69</v>
      </c>
      <c r="S13" s="94" t="s">
        <v>69</v>
      </c>
      <c r="T13" s="29"/>
    </row>
    <row r="14" spans="6:20" x14ac:dyDescent="0.25">
      <c r="F14" s="8"/>
      <c r="G14" s="40"/>
      <c r="H14" s="73"/>
      <c r="I14" s="73">
        <v>13633.3</v>
      </c>
      <c r="J14" s="73"/>
      <c r="K14" s="86">
        <v>7923.9030000000002</v>
      </c>
      <c r="L14" s="29"/>
      <c r="M14" s="29"/>
      <c r="N14" s="29"/>
      <c r="O14" s="89" t="s">
        <v>4</v>
      </c>
      <c r="P14" s="35" t="s">
        <v>5</v>
      </c>
      <c r="Q14" s="35" t="s">
        <v>6</v>
      </c>
      <c r="R14" s="94" t="s">
        <v>5</v>
      </c>
      <c r="S14" s="35" t="s">
        <v>6</v>
      </c>
      <c r="T14" s="29"/>
    </row>
    <row r="15" spans="6:20" x14ac:dyDescent="0.25">
      <c r="F15" s="8"/>
      <c r="G15" s="40"/>
      <c r="H15" s="73"/>
      <c r="I15" s="73"/>
      <c r="J15" s="73"/>
      <c r="K15" s="86">
        <v>8569.3289999999997</v>
      </c>
      <c r="L15" s="29"/>
      <c r="M15" s="29"/>
      <c r="N15" s="29"/>
      <c r="O15" s="97"/>
      <c r="P15" s="97">
        <f>AVERAGE(H8:H16)</f>
        <v>7250.9822499999991</v>
      </c>
      <c r="Q15" s="97">
        <f t="shared" ref="Q15:S15" si="0">AVERAGE(I8:I16)</f>
        <v>13096.644285714287</v>
      </c>
      <c r="R15" s="97">
        <f t="shared" si="0"/>
        <v>7013.7913333333345</v>
      </c>
      <c r="S15" s="104">
        <f t="shared" si="0"/>
        <v>6988.4352222222215</v>
      </c>
      <c r="T15" s="29"/>
    </row>
    <row r="16" spans="6:20" x14ac:dyDescent="0.25">
      <c r="F16" s="8"/>
      <c r="G16" s="99"/>
      <c r="H16" s="74"/>
      <c r="I16" s="74"/>
      <c r="J16" s="74"/>
      <c r="K16" s="87">
        <v>5853.4279999999999</v>
      </c>
      <c r="L16" s="29"/>
      <c r="M16" s="29"/>
      <c r="N16" s="29"/>
      <c r="O16" s="40"/>
      <c r="P16" s="40">
        <f>AVERAGE(H18:H28)</f>
        <v>7671.8323333333328</v>
      </c>
      <c r="Q16" s="40">
        <f t="shared" ref="Q16:S16" si="1">AVERAGE(I18:I28)</f>
        <v>13047.102500000001</v>
      </c>
      <c r="R16" s="40">
        <f t="shared" si="1"/>
        <v>6871.0955000000004</v>
      </c>
      <c r="S16" s="57">
        <f t="shared" si="1"/>
        <v>7624.6819090909094</v>
      </c>
      <c r="T16" s="29"/>
    </row>
    <row r="17" spans="6:20" x14ac:dyDescent="0.25">
      <c r="F17" s="8"/>
      <c r="G17" s="40"/>
      <c r="H17" s="73"/>
      <c r="I17" s="73"/>
      <c r="J17" s="73"/>
      <c r="K17" s="86"/>
      <c r="L17" s="29"/>
      <c r="M17" s="29"/>
      <c r="N17" s="29"/>
      <c r="O17" s="99"/>
      <c r="P17" s="99">
        <f>AVERAGE(H29:H38)</f>
        <v>7994.0263333333323</v>
      </c>
      <c r="Q17" s="99">
        <f t="shared" ref="Q17:R17" si="2">AVERAGE(I29:I38)</f>
        <v>12687.752</v>
      </c>
      <c r="R17" s="99">
        <f t="shared" si="2"/>
        <v>5862.9764999999998</v>
      </c>
      <c r="S17" s="88">
        <f>AVERAGE(K29:K38)</f>
        <v>6956.8616666666667</v>
      </c>
      <c r="T17" s="29"/>
    </row>
    <row r="18" spans="6:20" x14ac:dyDescent="0.25">
      <c r="F18" s="8"/>
      <c r="G18" s="40"/>
      <c r="H18" s="73">
        <v>7605.5360000000001</v>
      </c>
      <c r="I18" s="73">
        <v>13450.63</v>
      </c>
      <c r="J18" s="73">
        <v>6749.1120000000001</v>
      </c>
      <c r="K18" s="86">
        <v>7485.1580000000004</v>
      </c>
      <c r="L18" s="29"/>
      <c r="M18" s="29"/>
      <c r="N18" s="29"/>
      <c r="O18" s="29"/>
      <c r="P18" s="29"/>
      <c r="Q18" s="29"/>
      <c r="R18" s="29"/>
      <c r="S18" s="29"/>
      <c r="T18" s="29"/>
    </row>
    <row r="19" spans="6:20" x14ac:dyDescent="0.25">
      <c r="F19" s="8"/>
      <c r="G19" s="40" t="s">
        <v>9</v>
      </c>
      <c r="H19" s="73">
        <v>7725.0389999999998</v>
      </c>
      <c r="I19" s="73">
        <v>11615.52</v>
      </c>
      <c r="J19" s="73">
        <v>7163.6909999999998</v>
      </c>
      <c r="K19" s="86">
        <v>7116.0789999999997</v>
      </c>
      <c r="L19" s="29"/>
      <c r="M19" s="29"/>
      <c r="N19" s="29"/>
      <c r="O19" s="29"/>
      <c r="P19" s="29"/>
      <c r="Q19" s="29"/>
      <c r="R19" s="29"/>
      <c r="S19" s="29"/>
      <c r="T19" s="29"/>
    </row>
    <row r="20" spans="6:20" x14ac:dyDescent="0.25">
      <c r="F20" s="8"/>
      <c r="G20" s="40"/>
      <c r="H20" s="73">
        <v>7684.9219999999996</v>
      </c>
      <c r="I20" s="73">
        <v>13841.18</v>
      </c>
      <c r="J20" s="73">
        <v>7214.241</v>
      </c>
      <c r="K20" s="86">
        <v>7910.7250000000004</v>
      </c>
      <c r="L20" s="29"/>
      <c r="M20" s="29"/>
      <c r="N20" s="29"/>
      <c r="O20" s="29"/>
      <c r="P20" s="29"/>
      <c r="Q20" s="29"/>
      <c r="R20" s="29"/>
      <c r="S20" s="29"/>
      <c r="T20" s="29"/>
    </row>
    <row r="21" spans="6:20" x14ac:dyDescent="0.25">
      <c r="F21" s="8"/>
      <c r="G21" s="40"/>
      <c r="H21" s="73"/>
      <c r="I21" s="73">
        <v>13281.08</v>
      </c>
      <c r="J21" s="73">
        <v>6974.7719999999999</v>
      </c>
      <c r="K21" s="86">
        <v>6112.027</v>
      </c>
      <c r="L21" s="29"/>
      <c r="M21" s="29"/>
      <c r="N21" s="29"/>
      <c r="O21" s="29"/>
      <c r="P21" s="29"/>
      <c r="Q21" s="29"/>
      <c r="R21" s="29"/>
      <c r="S21" s="29"/>
      <c r="T21" s="29"/>
    </row>
    <row r="22" spans="6:20" x14ac:dyDescent="0.25">
      <c r="F22" s="8"/>
      <c r="G22" s="40"/>
      <c r="H22" s="73"/>
      <c r="I22" s="73"/>
      <c r="J22" s="73">
        <v>7113.7079999999996</v>
      </c>
      <c r="K22" s="86">
        <v>8156.0479999999998</v>
      </c>
      <c r="L22" s="29"/>
      <c r="M22" s="29"/>
      <c r="N22" s="29"/>
      <c r="O22" s="29"/>
      <c r="P22" s="29"/>
      <c r="Q22" s="29"/>
      <c r="R22" s="29"/>
      <c r="S22" s="29"/>
      <c r="T22" s="29"/>
    </row>
    <row r="23" spans="6:20" x14ac:dyDescent="0.25">
      <c r="F23" s="8"/>
      <c r="G23" s="40"/>
      <c r="H23" s="73"/>
      <c r="I23" s="73"/>
      <c r="J23" s="73">
        <v>6011.049</v>
      </c>
      <c r="K23" s="86">
        <v>8038.0469999999996</v>
      </c>
      <c r="L23" s="29"/>
      <c r="M23" s="29"/>
      <c r="N23" s="29"/>
      <c r="O23" s="29"/>
      <c r="P23" s="29"/>
      <c r="Q23" s="29"/>
      <c r="R23" s="29"/>
      <c r="S23" s="29"/>
      <c r="T23" s="29"/>
    </row>
    <row r="24" spans="6:20" x14ac:dyDescent="0.25">
      <c r="F24" s="8"/>
      <c r="G24" s="40"/>
      <c r="H24" s="73"/>
      <c r="I24" s="73"/>
      <c r="J24" s="73"/>
      <c r="K24" s="86">
        <v>8414.4069999999992</v>
      </c>
      <c r="L24" s="29"/>
      <c r="M24" s="29"/>
      <c r="N24" s="29"/>
      <c r="O24" s="29"/>
      <c r="P24" s="29"/>
      <c r="Q24" s="29"/>
      <c r="R24" s="29"/>
      <c r="S24" s="29"/>
      <c r="T24" s="29"/>
    </row>
    <row r="25" spans="6:20" x14ac:dyDescent="0.25">
      <c r="F25" s="8"/>
      <c r="G25" s="40"/>
      <c r="H25" s="73"/>
      <c r="I25" s="73"/>
      <c r="J25" s="73"/>
      <c r="K25" s="86">
        <v>7173.1149999999998</v>
      </c>
      <c r="L25" s="29"/>
      <c r="M25" s="29"/>
      <c r="N25" s="29"/>
      <c r="O25" s="29"/>
      <c r="P25" s="29"/>
      <c r="Q25" s="29"/>
      <c r="R25" s="29"/>
      <c r="S25" s="29"/>
      <c r="T25" s="29"/>
    </row>
    <row r="26" spans="6:20" x14ac:dyDescent="0.25">
      <c r="F26" s="8"/>
      <c r="G26" s="40"/>
      <c r="H26" s="73"/>
      <c r="I26" s="73"/>
      <c r="J26" s="73"/>
      <c r="K26" s="86">
        <v>7813.7430000000004</v>
      </c>
      <c r="L26" s="29"/>
      <c r="M26" s="29"/>
      <c r="N26" s="29"/>
      <c r="O26" s="29"/>
      <c r="P26" s="29"/>
      <c r="Q26" s="29"/>
      <c r="R26" s="29"/>
      <c r="S26" s="29"/>
      <c r="T26" s="29"/>
    </row>
    <row r="27" spans="6:20" x14ac:dyDescent="0.25">
      <c r="F27" s="8"/>
      <c r="G27" s="40"/>
      <c r="H27" s="73"/>
      <c r="I27" s="73"/>
      <c r="J27" s="73"/>
      <c r="K27" s="86">
        <v>7629.48</v>
      </c>
      <c r="L27" s="29"/>
      <c r="M27" s="29"/>
      <c r="N27" s="29"/>
      <c r="O27" s="29"/>
      <c r="P27" s="29"/>
      <c r="Q27" s="29"/>
      <c r="R27" s="29"/>
      <c r="S27" s="29"/>
      <c r="T27" s="29"/>
    </row>
    <row r="28" spans="6:20" x14ac:dyDescent="0.25">
      <c r="F28" s="8"/>
      <c r="G28" s="99"/>
      <c r="H28" s="74"/>
      <c r="I28" s="74"/>
      <c r="J28" s="74"/>
      <c r="K28" s="87">
        <v>8022.6719999999996</v>
      </c>
      <c r="L28" s="29"/>
      <c r="M28" s="29"/>
      <c r="N28" s="29"/>
      <c r="O28" s="29"/>
      <c r="P28" s="29"/>
      <c r="Q28" s="29"/>
      <c r="R28" s="29"/>
      <c r="S28" s="29"/>
      <c r="T28" s="29"/>
    </row>
    <row r="29" spans="6:20" x14ac:dyDescent="0.25">
      <c r="F29" s="8"/>
      <c r="G29" s="40"/>
      <c r="H29" s="73"/>
      <c r="I29" s="73"/>
      <c r="J29" s="73"/>
      <c r="K29" s="86"/>
      <c r="L29" s="29"/>
      <c r="M29" s="29"/>
      <c r="N29" s="29"/>
      <c r="O29" s="29"/>
      <c r="P29" s="29"/>
      <c r="Q29" s="29"/>
      <c r="R29" s="29"/>
      <c r="S29" s="29"/>
      <c r="T29" s="29"/>
    </row>
    <row r="30" spans="6:20" x14ac:dyDescent="0.25">
      <c r="F30" s="8"/>
      <c r="G30" s="40" t="s">
        <v>20</v>
      </c>
      <c r="H30" s="73">
        <v>7497.6409999999996</v>
      </c>
      <c r="I30" s="73">
        <v>13890.82</v>
      </c>
      <c r="J30" s="73">
        <v>5979.4409999999998</v>
      </c>
      <c r="K30" s="86">
        <v>7683.4470000000001</v>
      </c>
      <c r="L30" s="29"/>
      <c r="M30" s="29"/>
      <c r="N30" s="29"/>
      <c r="O30" s="29"/>
      <c r="P30" s="29"/>
      <c r="Q30" s="29"/>
      <c r="R30" s="29"/>
      <c r="S30" s="29"/>
      <c r="T30" s="29"/>
    </row>
    <row r="31" spans="6:20" x14ac:dyDescent="0.25">
      <c r="F31" s="8"/>
      <c r="G31" s="40"/>
      <c r="H31" s="73">
        <v>7598.82</v>
      </c>
      <c r="I31" s="73">
        <v>14370.76</v>
      </c>
      <c r="J31" s="73">
        <v>5969.9840000000004</v>
      </c>
      <c r="K31" s="86">
        <v>6724.1689999999999</v>
      </c>
      <c r="L31" s="29"/>
      <c r="M31" s="29"/>
      <c r="N31" s="29"/>
      <c r="O31" s="29"/>
      <c r="P31" s="29"/>
      <c r="Q31" s="29"/>
      <c r="R31" s="29"/>
      <c r="S31" s="29"/>
      <c r="T31" s="29"/>
    </row>
    <row r="32" spans="6:20" x14ac:dyDescent="0.25">
      <c r="F32" s="8"/>
      <c r="G32" s="40"/>
      <c r="H32" s="73">
        <v>8885.6180000000004</v>
      </c>
      <c r="I32" s="73">
        <v>11606.28</v>
      </c>
      <c r="J32" s="73">
        <v>5688.4780000000001</v>
      </c>
      <c r="K32" s="86">
        <v>7301.4570000000003</v>
      </c>
      <c r="L32" s="29"/>
      <c r="M32" s="29"/>
      <c r="N32" s="29"/>
      <c r="O32" s="29"/>
      <c r="P32" s="29"/>
      <c r="Q32" s="29"/>
      <c r="R32" s="29"/>
      <c r="S32" s="29"/>
      <c r="T32" s="29"/>
    </row>
    <row r="33" spans="6:20" x14ac:dyDescent="0.25">
      <c r="F33" s="8"/>
      <c r="G33" s="40"/>
      <c r="H33" s="73"/>
      <c r="I33" s="73">
        <v>12063.61</v>
      </c>
      <c r="J33" s="73">
        <v>5814.0029999999997</v>
      </c>
      <c r="K33" s="86">
        <v>6532.3339999999998</v>
      </c>
      <c r="L33" s="29"/>
      <c r="M33" s="29"/>
      <c r="N33" s="29"/>
      <c r="O33" s="29"/>
      <c r="P33" s="29"/>
      <c r="Q33" s="29"/>
      <c r="R33" s="29"/>
      <c r="S33" s="29"/>
      <c r="T33" s="29"/>
    </row>
    <row r="34" spans="6:20" x14ac:dyDescent="0.25">
      <c r="F34" s="8"/>
      <c r="G34" s="40"/>
      <c r="H34" s="73"/>
      <c r="I34" s="73">
        <v>11507.29</v>
      </c>
      <c r="J34" s="73"/>
      <c r="K34" s="86">
        <v>7127.5940000000001</v>
      </c>
      <c r="L34" s="29"/>
      <c r="M34" s="29"/>
      <c r="N34" s="29"/>
      <c r="O34" s="29"/>
      <c r="P34" s="29"/>
      <c r="Q34" s="29"/>
      <c r="R34" s="29"/>
      <c r="S34" s="29"/>
      <c r="T34" s="29"/>
    </row>
    <row r="35" spans="6:20" x14ac:dyDescent="0.25">
      <c r="F35" s="8"/>
      <c r="G35" s="40"/>
      <c r="H35" s="73"/>
      <c r="I35" s="73"/>
      <c r="J35" s="73"/>
      <c r="K35" s="86">
        <v>7355.451</v>
      </c>
      <c r="L35" s="29"/>
      <c r="M35" s="29"/>
      <c r="N35" s="29"/>
      <c r="O35" s="29"/>
      <c r="P35" s="29"/>
      <c r="Q35" s="29"/>
      <c r="R35" s="29"/>
      <c r="S35" s="29"/>
      <c r="T35" s="29"/>
    </row>
    <row r="36" spans="6:20" x14ac:dyDescent="0.25">
      <c r="F36" s="8"/>
      <c r="G36" s="40"/>
      <c r="H36" s="73"/>
      <c r="I36" s="73"/>
      <c r="J36" s="73"/>
      <c r="K36" s="86">
        <v>5896.951</v>
      </c>
      <c r="L36" s="29"/>
      <c r="M36" s="29"/>
      <c r="N36" s="29"/>
      <c r="O36" s="29"/>
      <c r="P36" s="29"/>
      <c r="Q36" s="29"/>
      <c r="R36" s="29"/>
      <c r="S36" s="29"/>
      <c r="T36" s="29"/>
    </row>
    <row r="37" spans="6:20" x14ac:dyDescent="0.25">
      <c r="F37" s="8"/>
      <c r="G37" s="40"/>
      <c r="H37" s="73"/>
      <c r="I37" s="73"/>
      <c r="J37" s="73"/>
      <c r="K37" s="86">
        <v>7278.14</v>
      </c>
      <c r="L37" s="29"/>
      <c r="M37" s="29"/>
      <c r="N37" s="29"/>
      <c r="O37" s="29"/>
      <c r="P37" s="29"/>
      <c r="Q37" s="29"/>
      <c r="R37" s="29"/>
      <c r="S37" s="29"/>
      <c r="T37" s="29"/>
    </row>
    <row r="38" spans="6:20" x14ac:dyDescent="0.25">
      <c r="F38" s="8"/>
      <c r="G38" s="99"/>
      <c r="H38" s="74"/>
      <c r="I38" s="74"/>
      <c r="J38" s="74"/>
      <c r="K38" s="87">
        <v>6712.2120000000004</v>
      </c>
      <c r="L38" s="29"/>
      <c r="M38" s="29"/>
      <c r="N38" s="29"/>
      <c r="O38" s="29"/>
      <c r="P38" s="29"/>
      <c r="Q38" s="29"/>
      <c r="R38" s="29"/>
      <c r="S38" s="29"/>
      <c r="T38" s="29"/>
    </row>
    <row r="39" spans="6:20" x14ac:dyDescent="0.25"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</row>
    <row r="40" spans="6:20" x14ac:dyDescent="0.25"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</row>
    <row r="41" spans="6:20" x14ac:dyDescent="0.25"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</row>
    <row r="42" spans="6:20" x14ac:dyDescent="0.25"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</row>
    <row r="43" spans="6:20" x14ac:dyDescent="0.25"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</row>
  </sheetData>
  <mergeCells count="3">
    <mergeCell ref="P12:S12"/>
    <mergeCell ref="H5:K5"/>
    <mergeCell ref="H3:K4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CD8E7-2DAD-4800-BF7E-20C841A5BE3D}">
  <dimension ref="F9:L25"/>
  <sheetViews>
    <sheetView workbookViewId="0">
      <selection activeCell="H14" sqref="H14:K18"/>
    </sheetView>
  </sheetViews>
  <sheetFormatPr defaultRowHeight="15" x14ac:dyDescent="0.25"/>
  <cols>
    <col min="7" max="7" width="16.28515625" customWidth="1"/>
    <col min="12" max="12" width="8.85546875" style="7"/>
  </cols>
  <sheetData>
    <row r="9" spans="6:12" x14ac:dyDescent="0.25">
      <c r="F9" s="23"/>
      <c r="G9" s="23"/>
      <c r="H9" s="23"/>
      <c r="I9" s="23"/>
      <c r="J9" s="23"/>
      <c r="K9" s="23"/>
      <c r="L9" s="29"/>
    </row>
    <row r="10" spans="6:12" x14ac:dyDescent="0.25">
      <c r="F10" s="23"/>
      <c r="G10" s="23"/>
      <c r="H10" s="42"/>
      <c r="I10" s="42"/>
      <c r="J10" s="42"/>
      <c r="K10" s="42"/>
      <c r="L10" s="29"/>
    </row>
    <row r="11" spans="6:12" x14ac:dyDescent="0.25">
      <c r="F11" s="23"/>
      <c r="G11" s="41"/>
      <c r="H11" s="138" t="s">
        <v>49</v>
      </c>
      <c r="I11" s="139"/>
      <c r="J11" s="139"/>
      <c r="K11" s="140"/>
      <c r="L11" s="29"/>
    </row>
    <row r="12" spans="6:12" x14ac:dyDescent="0.25">
      <c r="F12" s="23"/>
      <c r="G12" s="44"/>
      <c r="H12" s="113" t="s">
        <v>47</v>
      </c>
      <c r="I12" s="112"/>
      <c r="J12" s="113" t="s">
        <v>48</v>
      </c>
      <c r="K12" s="112"/>
      <c r="L12" s="29"/>
    </row>
    <row r="13" spans="6:12" x14ac:dyDescent="0.25">
      <c r="F13" s="23"/>
      <c r="G13" s="26" t="s">
        <v>4</v>
      </c>
      <c r="H13" s="27" t="s">
        <v>5</v>
      </c>
      <c r="I13" s="27" t="s">
        <v>6</v>
      </c>
      <c r="J13" s="27" t="s">
        <v>5</v>
      </c>
      <c r="K13" s="36" t="s">
        <v>6</v>
      </c>
      <c r="L13" s="29"/>
    </row>
    <row r="14" spans="6:12" x14ac:dyDescent="0.25">
      <c r="F14" s="23"/>
      <c r="G14" s="46" t="s">
        <v>8</v>
      </c>
      <c r="H14" s="73">
        <v>1</v>
      </c>
      <c r="I14" s="73">
        <v>5.8583959990469596</v>
      </c>
      <c r="J14" s="73">
        <v>1</v>
      </c>
      <c r="K14" s="86">
        <v>5.3199977582829998</v>
      </c>
      <c r="L14" s="29"/>
    </row>
    <row r="15" spans="6:12" x14ac:dyDescent="0.25">
      <c r="F15" s="23"/>
      <c r="G15" s="46" t="s">
        <v>9</v>
      </c>
      <c r="H15" s="73">
        <v>1</v>
      </c>
      <c r="I15" s="73">
        <v>7.4507556949999998</v>
      </c>
      <c r="J15" s="73">
        <v>1</v>
      </c>
      <c r="K15" s="86">
        <v>5.3904821649999999</v>
      </c>
      <c r="L15" s="29"/>
    </row>
    <row r="16" spans="6:12" x14ac:dyDescent="0.25">
      <c r="F16" s="23"/>
      <c r="G16" s="46" t="s">
        <v>10</v>
      </c>
      <c r="H16" s="73">
        <v>1</v>
      </c>
      <c r="I16" s="73">
        <v>2.973989832</v>
      </c>
      <c r="J16" s="73">
        <v>1</v>
      </c>
      <c r="K16" s="86">
        <v>6.5468599999999997</v>
      </c>
      <c r="L16" s="29"/>
    </row>
    <row r="17" spans="6:12" x14ac:dyDescent="0.25">
      <c r="F17" s="23"/>
      <c r="G17" s="45" t="s">
        <v>11</v>
      </c>
      <c r="H17" s="74">
        <v>1</v>
      </c>
      <c r="I17" s="74">
        <v>2.7701271023966001</v>
      </c>
      <c r="J17" s="74">
        <v>1</v>
      </c>
      <c r="K17" s="87">
        <v>4.1726713210000002</v>
      </c>
      <c r="L17" s="29"/>
    </row>
    <row r="18" spans="6:12" x14ac:dyDescent="0.25">
      <c r="F18" s="23"/>
      <c r="G18" s="23"/>
      <c r="H18" s="29"/>
      <c r="I18" s="29"/>
      <c r="J18" s="29"/>
      <c r="K18" s="29"/>
      <c r="L18" s="29"/>
    </row>
    <row r="19" spans="6:12" x14ac:dyDescent="0.25">
      <c r="F19" s="23"/>
      <c r="G19" s="23"/>
      <c r="H19" s="23"/>
      <c r="I19" s="23"/>
      <c r="J19" s="23"/>
      <c r="K19" s="23"/>
      <c r="L19" s="29"/>
    </row>
    <row r="20" spans="6:12" x14ac:dyDescent="0.25">
      <c r="F20" s="23"/>
      <c r="G20" s="23"/>
      <c r="H20" s="23"/>
      <c r="I20" s="23"/>
      <c r="J20" s="23"/>
      <c r="K20" s="23"/>
      <c r="L20" s="29"/>
    </row>
    <row r="21" spans="6:12" x14ac:dyDescent="0.25">
      <c r="F21" s="23"/>
      <c r="G21" s="23"/>
      <c r="H21" s="23"/>
      <c r="I21" s="23"/>
      <c r="J21" s="23"/>
      <c r="K21" s="23"/>
      <c r="L21" s="29"/>
    </row>
    <row r="22" spans="6:12" x14ac:dyDescent="0.25">
      <c r="F22" s="23"/>
      <c r="G22" s="23"/>
      <c r="H22" s="23"/>
      <c r="I22" s="23"/>
      <c r="J22" s="23"/>
      <c r="K22" s="23"/>
      <c r="L22" s="29"/>
    </row>
    <row r="23" spans="6:12" x14ac:dyDescent="0.25">
      <c r="F23" s="23"/>
      <c r="G23" s="23"/>
      <c r="H23" s="23"/>
      <c r="I23" s="23"/>
      <c r="J23" s="23"/>
      <c r="K23" s="23"/>
      <c r="L23" s="29"/>
    </row>
    <row r="24" spans="6:12" x14ac:dyDescent="0.25">
      <c r="F24" s="23"/>
      <c r="G24" s="23"/>
      <c r="H24" s="23"/>
      <c r="I24" s="23"/>
      <c r="J24" s="23"/>
      <c r="K24" s="23"/>
      <c r="L24" s="29"/>
    </row>
    <row r="25" spans="6:12" x14ac:dyDescent="0.25">
      <c r="F25" s="23"/>
      <c r="G25" s="23"/>
      <c r="H25" s="23"/>
      <c r="I25" s="23"/>
      <c r="J25" s="23"/>
      <c r="K25" s="23"/>
      <c r="L25" s="29"/>
    </row>
  </sheetData>
  <mergeCells count="3">
    <mergeCell ref="H12:I12"/>
    <mergeCell ref="J12:K12"/>
    <mergeCell ref="H11:K1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5B5D1-4453-4900-8768-A5FD01DE472D}">
  <dimension ref="F6:K13"/>
  <sheetViews>
    <sheetView zoomScale="150" zoomScaleNormal="150" workbookViewId="0">
      <selection activeCell="K16" sqref="K16"/>
    </sheetView>
  </sheetViews>
  <sheetFormatPr defaultRowHeight="15" x14ac:dyDescent="0.25"/>
  <cols>
    <col min="7" max="7" width="13.7109375" customWidth="1"/>
  </cols>
  <sheetData>
    <row r="6" spans="6:11" x14ac:dyDescent="0.25">
      <c r="G6" s="5"/>
    </row>
    <row r="7" spans="6:11" x14ac:dyDescent="0.25">
      <c r="F7" s="4"/>
      <c r="G7" s="23"/>
      <c r="H7" s="138" t="s">
        <v>49</v>
      </c>
      <c r="I7" s="139"/>
      <c r="J7" s="139"/>
      <c r="K7" s="140"/>
    </row>
    <row r="8" spans="6:11" x14ac:dyDescent="0.25">
      <c r="F8" s="4"/>
      <c r="G8" s="44"/>
      <c r="H8" s="113" t="s">
        <v>47</v>
      </c>
      <c r="I8" s="112"/>
      <c r="J8" s="113" t="s">
        <v>50</v>
      </c>
      <c r="K8" s="112"/>
    </row>
    <row r="9" spans="6:11" x14ac:dyDescent="0.25">
      <c r="G9" s="26" t="s">
        <v>4</v>
      </c>
      <c r="H9" s="27" t="s">
        <v>5</v>
      </c>
      <c r="I9" s="27" t="s">
        <v>6</v>
      </c>
      <c r="J9" s="27" t="s">
        <v>5</v>
      </c>
      <c r="K9" s="36" t="s">
        <v>6</v>
      </c>
    </row>
    <row r="10" spans="6:11" x14ac:dyDescent="0.25">
      <c r="F10" s="4"/>
      <c r="G10" s="48" t="s">
        <v>8</v>
      </c>
      <c r="H10" s="63">
        <v>1</v>
      </c>
      <c r="I10" s="63">
        <v>12.776841689252899</v>
      </c>
      <c r="J10" s="63">
        <v>1</v>
      </c>
      <c r="K10" s="63">
        <v>3.6837791420000001</v>
      </c>
    </row>
    <row r="11" spans="6:11" x14ac:dyDescent="0.25">
      <c r="F11" s="4"/>
      <c r="G11" s="49" t="s">
        <v>9</v>
      </c>
      <c r="H11" s="64">
        <v>1</v>
      </c>
      <c r="I11" s="64">
        <v>5.2813001420000001</v>
      </c>
      <c r="J11" s="64">
        <v>1</v>
      </c>
      <c r="K11" s="64">
        <v>0.62367181100000002</v>
      </c>
    </row>
    <row r="12" spans="6:11" x14ac:dyDescent="0.25">
      <c r="F12" s="4"/>
      <c r="G12" s="49" t="s">
        <v>10</v>
      </c>
      <c r="H12" s="64">
        <v>1</v>
      </c>
      <c r="I12" s="64">
        <v>2.14149117187169</v>
      </c>
      <c r="J12" s="64">
        <v>1</v>
      </c>
      <c r="K12" s="64">
        <v>0.27627163999999999</v>
      </c>
    </row>
    <row r="13" spans="6:11" x14ac:dyDescent="0.25">
      <c r="F13" s="4"/>
      <c r="G13" s="47" t="s">
        <v>11</v>
      </c>
      <c r="H13" s="65">
        <v>1</v>
      </c>
      <c r="I13" s="65">
        <v>16.523808959961102</v>
      </c>
      <c r="J13" s="65">
        <v>1</v>
      </c>
      <c r="K13" s="65">
        <v>2.88783513310264</v>
      </c>
    </row>
  </sheetData>
  <mergeCells count="3">
    <mergeCell ref="H7:K7"/>
    <mergeCell ref="H8:I8"/>
    <mergeCell ref="J8:K8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EC3DA-FFE0-4653-B1EB-E37C82957CFA}">
  <dimension ref="G9:L16"/>
  <sheetViews>
    <sheetView workbookViewId="0">
      <selection activeCell="H29" sqref="H29"/>
    </sheetView>
  </sheetViews>
  <sheetFormatPr defaultRowHeight="15" x14ac:dyDescent="0.25"/>
  <cols>
    <col min="8" max="8" width="19.7109375" customWidth="1"/>
    <col min="9" max="9" width="11.28515625" customWidth="1"/>
    <col min="10" max="10" width="16.5703125" customWidth="1"/>
    <col min="11" max="11" width="14.42578125" customWidth="1"/>
    <col min="12" max="12" width="18" customWidth="1"/>
  </cols>
  <sheetData>
    <row r="9" spans="7:12" x14ac:dyDescent="0.25">
      <c r="H9" s="5"/>
    </row>
    <row r="10" spans="7:12" x14ac:dyDescent="0.25">
      <c r="G10" s="4"/>
      <c r="H10" s="23"/>
      <c r="I10" s="138" t="s">
        <v>49</v>
      </c>
      <c r="J10" s="139"/>
      <c r="K10" s="139"/>
      <c r="L10" s="140"/>
    </row>
    <row r="11" spans="7:12" x14ac:dyDescent="0.25">
      <c r="G11" s="4"/>
      <c r="H11" s="44"/>
      <c r="I11" s="113" t="s">
        <v>51</v>
      </c>
      <c r="J11" s="112"/>
      <c r="K11" s="113" t="s">
        <v>52</v>
      </c>
      <c r="L11" s="112"/>
    </row>
    <row r="12" spans="7:12" x14ac:dyDescent="0.25">
      <c r="G12" s="4"/>
      <c r="H12" s="26" t="s">
        <v>4</v>
      </c>
      <c r="I12" s="36" t="s">
        <v>5</v>
      </c>
      <c r="J12" s="27" t="s">
        <v>6</v>
      </c>
      <c r="K12" s="27" t="s">
        <v>5</v>
      </c>
      <c r="L12" s="27" t="s">
        <v>6</v>
      </c>
    </row>
    <row r="13" spans="7:12" x14ac:dyDescent="0.25">
      <c r="H13" s="46" t="s">
        <v>8</v>
      </c>
      <c r="I13" s="12">
        <v>1</v>
      </c>
      <c r="J13" s="12">
        <v>5.3685098919999996</v>
      </c>
      <c r="K13" s="12">
        <v>1</v>
      </c>
      <c r="L13" s="12">
        <v>2.311060517</v>
      </c>
    </row>
    <row r="14" spans="7:12" x14ac:dyDescent="0.25">
      <c r="H14" s="46" t="s">
        <v>9</v>
      </c>
      <c r="I14" s="12">
        <v>1</v>
      </c>
      <c r="J14" s="12">
        <v>7.8850701990000003</v>
      </c>
      <c r="K14" s="12">
        <v>1</v>
      </c>
      <c r="L14" s="12">
        <v>3.1496946239999999</v>
      </c>
    </row>
    <row r="15" spans="7:12" x14ac:dyDescent="0.25">
      <c r="H15" s="45" t="s">
        <v>10</v>
      </c>
      <c r="I15" s="14">
        <v>1</v>
      </c>
      <c r="J15" s="14">
        <v>5.7879326524114596</v>
      </c>
      <c r="K15" s="14">
        <v>1</v>
      </c>
      <c r="L15" s="14">
        <v>2.9876184220000002</v>
      </c>
    </row>
    <row r="16" spans="7:12" x14ac:dyDescent="0.25">
      <c r="H16" s="23"/>
      <c r="I16" s="23"/>
      <c r="J16" s="23"/>
      <c r="K16" s="23"/>
      <c r="L16" s="23"/>
    </row>
  </sheetData>
  <mergeCells count="3">
    <mergeCell ref="I10:L10"/>
    <mergeCell ref="I11:J11"/>
    <mergeCell ref="K11:L1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D189B-BAA3-499E-975E-36DDF9433CC4}">
  <dimension ref="H12:M18"/>
  <sheetViews>
    <sheetView workbookViewId="0">
      <selection activeCell="U32" sqref="U32"/>
    </sheetView>
  </sheetViews>
  <sheetFormatPr defaultRowHeight="15" x14ac:dyDescent="0.25"/>
  <cols>
    <col min="9" max="9" width="15" customWidth="1"/>
  </cols>
  <sheetData>
    <row r="12" spans="8:13" x14ac:dyDescent="0.25">
      <c r="J12" s="141" t="s">
        <v>21</v>
      </c>
      <c r="K12" s="142"/>
      <c r="L12" s="142"/>
      <c r="M12" s="143"/>
    </row>
    <row r="13" spans="8:13" x14ac:dyDescent="0.25">
      <c r="I13" s="6" t="s">
        <v>4</v>
      </c>
      <c r="J13" s="144" t="s">
        <v>51</v>
      </c>
      <c r="K13" s="145"/>
      <c r="L13" s="144" t="s">
        <v>52</v>
      </c>
      <c r="M13" s="145"/>
    </row>
    <row r="14" spans="8:13" x14ac:dyDescent="0.25">
      <c r="H14" s="4"/>
      <c r="I14" s="6"/>
      <c r="J14" s="11" t="s">
        <v>5</v>
      </c>
      <c r="K14" s="10" t="s">
        <v>6</v>
      </c>
      <c r="L14" s="10" t="s">
        <v>5</v>
      </c>
      <c r="M14" s="10" t="s">
        <v>6</v>
      </c>
    </row>
    <row r="15" spans="8:13" x14ac:dyDescent="0.25">
      <c r="I15" s="20" t="s">
        <v>8</v>
      </c>
      <c r="J15" s="13">
        <v>1</v>
      </c>
      <c r="K15" s="1">
        <v>1.088034916</v>
      </c>
      <c r="L15" s="13">
        <v>1</v>
      </c>
      <c r="M15" s="13">
        <v>5.0152921729542204</v>
      </c>
    </row>
    <row r="16" spans="8:13" x14ac:dyDescent="0.25">
      <c r="I16" s="20" t="s">
        <v>9</v>
      </c>
      <c r="J16" s="12">
        <v>1</v>
      </c>
      <c r="K16" s="1">
        <v>2.0036824969999998</v>
      </c>
      <c r="L16" s="12">
        <v>1</v>
      </c>
      <c r="M16" s="12">
        <v>2.0776573068970001</v>
      </c>
    </row>
    <row r="17" spans="9:13" x14ac:dyDescent="0.25">
      <c r="I17" s="21" t="s">
        <v>10</v>
      </c>
      <c r="J17" s="14">
        <v>1</v>
      </c>
      <c r="K17" s="15">
        <v>0.54527954919970001</v>
      </c>
      <c r="L17" s="14">
        <v>1</v>
      </c>
      <c r="M17" s="14">
        <v>0.50601391299999998</v>
      </c>
    </row>
    <row r="18" spans="9:13" x14ac:dyDescent="0.25">
      <c r="J18" s="1"/>
      <c r="K18" s="1"/>
      <c r="L18" s="1"/>
      <c r="M18" s="1"/>
    </row>
  </sheetData>
  <mergeCells count="3">
    <mergeCell ref="J12:M12"/>
    <mergeCell ref="J13:K13"/>
    <mergeCell ref="L13:M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0EA74-BEB7-467F-BA0A-5DD3C9305351}">
  <dimension ref="D3:P54"/>
  <sheetViews>
    <sheetView topLeftCell="C1" zoomScale="140" zoomScaleNormal="140" workbookViewId="0">
      <selection activeCell="K5" sqref="K5:O6"/>
    </sheetView>
  </sheetViews>
  <sheetFormatPr defaultRowHeight="15" x14ac:dyDescent="0.25"/>
  <cols>
    <col min="5" max="5" width="16" customWidth="1"/>
    <col min="6" max="7" width="8.85546875" customWidth="1"/>
    <col min="8" max="8" width="10.42578125" customWidth="1"/>
    <col min="9" max="9" width="10.7109375" customWidth="1"/>
    <col min="11" max="11" width="13.7109375" customWidth="1"/>
    <col min="14" max="14" width="10.42578125" customWidth="1"/>
    <col min="15" max="15" width="11.42578125" customWidth="1"/>
  </cols>
  <sheetData>
    <row r="3" spans="4:16" x14ac:dyDescent="0.25">
      <c r="E3" s="39"/>
      <c r="F3" s="39"/>
      <c r="G3" s="39"/>
      <c r="H3" s="39"/>
      <c r="I3" s="39"/>
      <c r="J3" s="22"/>
      <c r="K3" s="39"/>
      <c r="L3" s="39"/>
      <c r="M3" s="39"/>
      <c r="N3" s="39"/>
      <c r="O3" s="39"/>
    </row>
    <row r="4" spans="4:16" ht="36.75" customHeight="1" x14ac:dyDescent="0.25">
      <c r="D4" s="8"/>
      <c r="E4" s="105" t="s">
        <v>61</v>
      </c>
      <c r="F4" s="105"/>
      <c r="G4" s="105"/>
      <c r="H4" s="105"/>
      <c r="I4" s="106"/>
      <c r="J4" s="40"/>
      <c r="K4" s="105" t="s">
        <v>66</v>
      </c>
      <c r="L4" s="105"/>
      <c r="M4" s="105"/>
      <c r="N4" s="105"/>
      <c r="O4" s="106"/>
    </row>
    <row r="5" spans="4:16" ht="36.75" customHeight="1" x14ac:dyDescent="0.25">
      <c r="D5" s="8"/>
      <c r="E5" s="26" t="s">
        <v>4</v>
      </c>
      <c r="F5" s="27" t="s">
        <v>5</v>
      </c>
      <c r="G5" s="27" t="s">
        <v>6</v>
      </c>
      <c r="H5" s="27" t="s">
        <v>5</v>
      </c>
      <c r="I5" s="27" t="s">
        <v>6</v>
      </c>
      <c r="J5" s="40"/>
      <c r="K5" s="26" t="s">
        <v>4</v>
      </c>
      <c r="L5" s="27" t="s">
        <v>5</v>
      </c>
      <c r="M5" s="27" t="s">
        <v>6</v>
      </c>
      <c r="N5" s="27" t="s">
        <v>5</v>
      </c>
      <c r="O5" s="27" t="s">
        <v>6</v>
      </c>
    </row>
    <row r="6" spans="4:16" x14ac:dyDescent="0.25">
      <c r="D6" s="8"/>
      <c r="E6" s="26" t="s">
        <v>7</v>
      </c>
      <c r="F6" s="27" t="s">
        <v>3</v>
      </c>
      <c r="G6" s="27" t="s">
        <v>3</v>
      </c>
      <c r="H6" s="27" t="s">
        <v>65</v>
      </c>
      <c r="I6" s="27" t="s">
        <v>65</v>
      </c>
      <c r="J6" s="40"/>
      <c r="K6" s="26" t="s">
        <v>7</v>
      </c>
      <c r="L6" s="27" t="s">
        <v>3</v>
      </c>
      <c r="M6" s="27" t="s">
        <v>3</v>
      </c>
      <c r="N6" s="27" t="s">
        <v>65</v>
      </c>
      <c r="O6" s="27" t="s">
        <v>65</v>
      </c>
    </row>
    <row r="7" spans="4:16" x14ac:dyDescent="0.25">
      <c r="D7" s="8"/>
      <c r="E7" s="31" t="s">
        <v>8</v>
      </c>
      <c r="F7" s="53">
        <v>12569.099</v>
      </c>
      <c r="G7" s="53">
        <v>13964.35</v>
      </c>
      <c r="H7" s="53">
        <v>17287.62</v>
      </c>
      <c r="I7" s="53">
        <v>16489.12</v>
      </c>
      <c r="J7" s="68"/>
      <c r="K7" s="36" t="s">
        <v>8</v>
      </c>
      <c r="L7" s="53">
        <v>12269.694</v>
      </c>
      <c r="M7" s="53">
        <v>15040.264139999999</v>
      </c>
      <c r="N7" s="53">
        <v>16612.5828</v>
      </c>
      <c r="O7" s="53">
        <v>15787.22</v>
      </c>
      <c r="P7" s="31"/>
    </row>
    <row r="8" spans="4:16" x14ac:dyDescent="0.25">
      <c r="D8" s="8"/>
      <c r="E8" s="31"/>
      <c r="F8" s="53">
        <v>12230.116</v>
      </c>
      <c r="G8" s="53">
        <v>13999.56</v>
      </c>
      <c r="H8" s="53">
        <v>16494</v>
      </c>
      <c r="I8" s="53">
        <v>14529.24</v>
      </c>
      <c r="J8" s="69"/>
      <c r="K8" s="27" t="s">
        <v>9</v>
      </c>
      <c r="L8" s="53">
        <v>8533.7752</v>
      </c>
      <c r="M8" s="53">
        <v>13016.378199999999</v>
      </c>
      <c r="N8" s="53">
        <v>5815.3540000000003</v>
      </c>
      <c r="O8" s="53">
        <v>6292.57</v>
      </c>
      <c r="P8" s="31"/>
    </row>
    <row r="9" spans="4:16" x14ac:dyDescent="0.25">
      <c r="D9" s="8"/>
      <c r="E9" s="31"/>
      <c r="F9" s="53">
        <v>13847.16</v>
      </c>
      <c r="G9" s="53">
        <v>15338.53</v>
      </c>
      <c r="H9" s="53">
        <v>16254.99</v>
      </c>
      <c r="I9" s="53">
        <v>15824.78</v>
      </c>
      <c r="J9" s="69"/>
      <c r="K9" s="27" t="s">
        <v>10</v>
      </c>
      <c r="L9" s="53">
        <v>7657.0727500000003</v>
      </c>
      <c r="M9" s="53">
        <v>13423.05025</v>
      </c>
      <c r="N9" s="53">
        <v>6375.28</v>
      </c>
      <c r="O9" s="53">
        <v>7228.2979999999998</v>
      </c>
      <c r="P9" s="31"/>
    </row>
    <row r="10" spans="4:16" x14ac:dyDescent="0.25">
      <c r="D10" s="8"/>
      <c r="E10" s="31"/>
      <c r="F10" s="53">
        <v>11211.625</v>
      </c>
      <c r="G10" s="53">
        <v>15202.84</v>
      </c>
      <c r="H10" s="53">
        <v>16791.61</v>
      </c>
      <c r="I10" s="53">
        <v>15117.77</v>
      </c>
      <c r="J10" s="69"/>
      <c r="K10" s="27" t="s">
        <v>11</v>
      </c>
      <c r="L10" s="53">
        <v>3641.0770000000002</v>
      </c>
      <c r="M10" s="53">
        <v>6930.5140000000001</v>
      </c>
      <c r="N10" s="53">
        <v>3307.1860000000001</v>
      </c>
      <c r="O10" s="53">
        <v>2656.1709999999998</v>
      </c>
      <c r="P10" s="31"/>
    </row>
    <row r="11" spans="4:16" x14ac:dyDescent="0.25">
      <c r="D11" s="8"/>
      <c r="E11" s="31"/>
      <c r="F11" s="53">
        <v>11640.558000000001</v>
      </c>
      <c r="G11" s="53">
        <v>15069.2</v>
      </c>
      <c r="H11" s="53">
        <v>16234.69</v>
      </c>
      <c r="I11" s="53">
        <v>15784.68</v>
      </c>
      <c r="J11" s="69"/>
      <c r="K11" s="27" t="s">
        <v>12</v>
      </c>
      <c r="L11" s="53">
        <v>3849.2150000000001</v>
      </c>
      <c r="M11" s="53">
        <v>7131.0569999999998</v>
      </c>
      <c r="N11" s="53">
        <v>3778.5430000000001</v>
      </c>
      <c r="O11" s="53">
        <v>3389.8290000000002</v>
      </c>
      <c r="P11" s="31"/>
    </row>
    <row r="12" spans="4:16" x14ac:dyDescent="0.25">
      <c r="D12" s="8"/>
      <c r="E12" s="31"/>
      <c r="F12" s="53">
        <v>12516.671</v>
      </c>
      <c r="G12" s="53">
        <v>15905.73</v>
      </c>
      <c r="H12" s="53"/>
      <c r="I12" s="53">
        <v>16205.65</v>
      </c>
      <c r="J12" s="69"/>
      <c r="K12" s="32"/>
      <c r="L12" s="2"/>
      <c r="M12" s="2"/>
      <c r="N12" s="2"/>
      <c r="O12" s="2"/>
      <c r="P12" s="31"/>
    </row>
    <row r="13" spans="4:16" x14ac:dyDescent="0.25">
      <c r="D13" s="8"/>
      <c r="E13" s="31"/>
      <c r="F13" s="53">
        <v>11872.629000000001</v>
      </c>
      <c r="G13" s="53">
        <v>15801.65</v>
      </c>
      <c r="H13" s="53"/>
      <c r="I13" s="53">
        <v>15536.16</v>
      </c>
      <c r="J13" s="69"/>
      <c r="K13" s="32"/>
      <c r="L13" s="32"/>
      <c r="M13" s="32"/>
      <c r="N13" s="32"/>
      <c r="O13" s="32"/>
      <c r="P13" s="32"/>
    </row>
    <row r="14" spans="4:16" x14ac:dyDescent="0.25">
      <c r="D14" s="8"/>
      <c r="E14" s="33"/>
      <c r="F14" s="53"/>
      <c r="G14" s="53"/>
      <c r="H14" s="53"/>
      <c r="I14" s="53">
        <v>16810.37</v>
      </c>
      <c r="J14" s="69"/>
      <c r="K14" s="32"/>
      <c r="L14" s="32"/>
      <c r="M14" s="32"/>
      <c r="N14" s="32"/>
      <c r="O14" s="32"/>
      <c r="P14" s="32"/>
    </row>
    <row r="15" spans="4:16" x14ac:dyDescent="0.25">
      <c r="D15" s="8"/>
      <c r="E15" s="52"/>
      <c r="F15" s="53"/>
      <c r="G15" s="53"/>
      <c r="H15" s="67"/>
      <c r="I15" s="53"/>
      <c r="J15" s="69"/>
      <c r="K15" s="50"/>
      <c r="L15" s="50"/>
      <c r="M15" s="50"/>
      <c r="N15" s="50"/>
      <c r="O15" s="50"/>
      <c r="P15" s="50"/>
    </row>
    <row r="16" spans="4:16" x14ac:dyDescent="0.25">
      <c r="D16" s="8"/>
      <c r="E16" s="37" t="s">
        <v>9</v>
      </c>
      <c r="F16" s="53">
        <v>8481.0830000000005</v>
      </c>
      <c r="G16" s="53">
        <v>12578.39</v>
      </c>
      <c r="H16" s="67">
        <v>5814.0029999999997</v>
      </c>
      <c r="I16" s="53">
        <v>6293.19</v>
      </c>
      <c r="J16" s="69"/>
      <c r="K16" s="32"/>
      <c r="L16" s="32"/>
      <c r="M16" s="32"/>
      <c r="N16" s="32"/>
      <c r="O16" s="32"/>
      <c r="P16" s="32"/>
    </row>
    <row r="17" spans="4:16" x14ac:dyDescent="0.25">
      <c r="D17" s="8"/>
      <c r="E17" s="31"/>
      <c r="F17" s="53">
        <v>8537.1980000000003</v>
      </c>
      <c r="G17" s="53">
        <v>13619.65</v>
      </c>
      <c r="H17" s="53">
        <v>5688.4780000000001</v>
      </c>
      <c r="I17" s="53">
        <v>7319.02</v>
      </c>
      <c r="J17" s="69"/>
      <c r="K17" s="32"/>
      <c r="L17" s="32"/>
      <c r="M17" s="32"/>
      <c r="N17" s="32"/>
      <c r="O17" s="32"/>
      <c r="P17" s="32"/>
    </row>
    <row r="18" spans="4:16" x14ac:dyDescent="0.25">
      <c r="D18" s="8"/>
      <c r="E18" s="31"/>
      <c r="F18" s="53">
        <v>8756.5020000000004</v>
      </c>
      <c r="G18" s="53">
        <v>13162.1</v>
      </c>
      <c r="H18" s="53">
        <v>5943.5810000000001</v>
      </c>
      <c r="I18" s="53">
        <v>5190.1090000000004</v>
      </c>
      <c r="J18" s="69"/>
      <c r="K18" s="32"/>
      <c r="L18" s="32"/>
      <c r="M18" s="32"/>
      <c r="N18" s="32"/>
      <c r="O18" s="32"/>
      <c r="P18" s="32"/>
    </row>
    <row r="19" spans="4:16" x14ac:dyDescent="0.25">
      <c r="D19" s="8"/>
      <c r="E19" s="31"/>
      <c r="F19" s="53">
        <v>8413.01</v>
      </c>
      <c r="G19" s="53">
        <v>13351.44</v>
      </c>
      <c r="H19" s="53"/>
      <c r="I19" s="53">
        <v>3908.944</v>
      </c>
      <c r="J19" s="69"/>
      <c r="K19" s="32"/>
      <c r="L19" s="32"/>
      <c r="M19" s="32"/>
      <c r="N19" s="32"/>
      <c r="O19" s="32"/>
      <c r="P19" s="32"/>
    </row>
    <row r="20" spans="4:16" x14ac:dyDescent="0.25">
      <c r="D20" s="8"/>
      <c r="E20" s="31"/>
      <c r="F20" s="53"/>
      <c r="G20" s="53">
        <v>12370.31</v>
      </c>
      <c r="H20" s="53"/>
      <c r="I20" s="53">
        <v>7186.3329999999996</v>
      </c>
      <c r="J20" s="69"/>
      <c r="K20" s="32"/>
      <c r="L20" s="32"/>
      <c r="M20" s="32"/>
      <c r="N20" s="32"/>
      <c r="O20" s="32"/>
      <c r="P20" s="32"/>
    </row>
    <row r="21" spans="4:16" x14ac:dyDescent="0.25">
      <c r="D21" s="8"/>
      <c r="E21" s="31"/>
      <c r="F21" s="53"/>
      <c r="G21" s="53"/>
      <c r="H21" s="53"/>
      <c r="I21" s="53">
        <v>6615.9750000000004</v>
      </c>
      <c r="J21" s="69"/>
      <c r="K21" s="32"/>
      <c r="L21" s="32"/>
      <c r="M21" s="32"/>
      <c r="N21" s="32"/>
      <c r="O21" s="32"/>
      <c r="P21" s="32"/>
    </row>
    <row r="22" spans="4:16" x14ac:dyDescent="0.25">
      <c r="D22" s="8"/>
      <c r="E22" s="31"/>
      <c r="F22" s="53"/>
      <c r="G22" s="53"/>
      <c r="H22" s="53"/>
      <c r="I22" s="53">
        <v>6610.8980000000001</v>
      </c>
      <c r="J22" s="69"/>
      <c r="K22" s="32"/>
      <c r="L22" s="32"/>
      <c r="M22" s="32"/>
      <c r="N22" s="32"/>
      <c r="O22" s="32"/>
      <c r="P22" s="32"/>
    </row>
    <row r="23" spans="4:16" x14ac:dyDescent="0.25">
      <c r="D23" s="8"/>
      <c r="E23" s="31"/>
      <c r="F23" s="53"/>
      <c r="G23" s="53"/>
      <c r="H23" s="53"/>
      <c r="I23" s="53">
        <v>7497.7820000000002</v>
      </c>
      <c r="J23" s="69"/>
      <c r="K23" s="32"/>
      <c r="L23" s="32"/>
      <c r="M23" s="32"/>
      <c r="N23" s="32"/>
      <c r="O23" s="32"/>
      <c r="P23" s="32"/>
    </row>
    <row r="24" spans="4:16" x14ac:dyDescent="0.25">
      <c r="D24" s="8"/>
      <c r="E24" s="33"/>
      <c r="F24" s="53"/>
      <c r="G24" s="53"/>
      <c r="H24" s="53"/>
      <c r="I24" s="53">
        <v>6010.88</v>
      </c>
      <c r="J24" s="69"/>
      <c r="K24" s="32"/>
      <c r="L24" s="32"/>
      <c r="M24" s="32"/>
      <c r="N24" s="32"/>
      <c r="O24" s="32"/>
      <c r="P24" s="32"/>
    </row>
    <row r="25" spans="4:16" x14ac:dyDescent="0.25">
      <c r="D25" s="8"/>
      <c r="E25" s="31" t="s">
        <v>10</v>
      </c>
      <c r="F25" s="53">
        <v>6531.0780000000004</v>
      </c>
      <c r="G25" s="53">
        <v>12385.55</v>
      </c>
      <c r="H25" s="53">
        <v>7115.8649999999998</v>
      </c>
      <c r="I25" s="53">
        <v>7442.7</v>
      </c>
      <c r="J25" s="69"/>
      <c r="K25" s="32"/>
      <c r="L25" s="32"/>
      <c r="M25" s="32"/>
      <c r="N25" s="32"/>
      <c r="O25" s="32"/>
      <c r="P25" s="32"/>
    </row>
    <row r="26" spans="4:16" x14ac:dyDescent="0.25">
      <c r="D26" s="8"/>
      <c r="E26" s="31"/>
      <c r="F26" s="53">
        <v>6096.6469999999999</v>
      </c>
      <c r="G26" s="53">
        <v>13476.35</v>
      </c>
      <c r="H26" s="53">
        <v>5946.6109999999999</v>
      </c>
      <c r="I26" s="53">
        <v>7678.9409999999998</v>
      </c>
      <c r="J26" s="69"/>
      <c r="K26" s="32"/>
      <c r="L26" s="32"/>
      <c r="M26" s="32"/>
      <c r="N26" s="32"/>
      <c r="O26" s="32"/>
      <c r="P26" s="32"/>
    </row>
    <row r="27" spans="4:16" x14ac:dyDescent="0.25">
      <c r="D27" s="8"/>
      <c r="E27" s="31"/>
      <c r="F27" s="53">
        <v>9025.9989999999998</v>
      </c>
      <c r="G27" s="53">
        <v>13782.06</v>
      </c>
      <c r="H27" s="53">
        <v>6063.3639999999996</v>
      </c>
      <c r="I27" s="53">
        <v>7116.5280000000002</v>
      </c>
      <c r="J27" s="69"/>
      <c r="K27" s="32"/>
      <c r="L27" s="32"/>
      <c r="M27" s="32"/>
      <c r="N27" s="32"/>
      <c r="O27" s="32"/>
      <c r="P27" s="32"/>
    </row>
    <row r="28" spans="4:16" x14ac:dyDescent="0.25">
      <c r="D28" s="8"/>
      <c r="E28" s="31"/>
      <c r="F28" s="53">
        <v>8974.5669999999991</v>
      </c>
      <c r="G28" s="53">
        <v>14048.25</v>
      </c>
      <c r="H28" s="53"/>
      <c r="I28" s="53">
        <v>7112.4260000000004</v>
      </c>
      <c r="J28" s="69"/>
      <c r="K28" s="32"/>
      <c r="L28" s="32"/>
      <c r="M28" s="32"/>
      <c r="N28" s="32"/>
      <c r="O28" s="32"/>
      <c r="P28" s="32"/>
    </row>
    <row r="29" spans="4:16" x14ac:dyDescent="0.25">
      <c r="D29" s="8"/>
      <c r="E29" s="31"/>
      <c r="F29" s="53"/>
      <c r="G29" s="53"/>
      <c r="H29" s="53"/>
      <c r="I29" s="53">
        <v>7461.5820000000003</v>
      </c>
      <c r="J29" s="69"/>
      <c r="K29" s="32"/>
      <c r="L29" s="32"/>
      <c r="M29" s="32"/>
      <c r="N29" s="32"/>
      <c r="O29" s="32"/>
      <c r="P29" s="32"/>
    </row>
    <row r="30" spans="4:16" x14ac:dyDescent="0.25">
      <c r="D30" s="8"/>
      <c r="E30" s="31"/>
      <c r="F30" s="53"/>
      <c r="G30" s="53"/>
      <c r="H30" s="53"/>
      <c r="I30" s="53">
        <v>8117.8410000000003</v>
      </c>
      <c r="J30" s="69"/>
      <c r="K30" s="32"/>
      <c r="L30" s="32"/>
      <c r="M30" s="32"/>
      <c r="N30" s="32"/>
      <c r="O30" s="32"/>
      <c r="P30" s="32"/>
    </row>
    <row r="31" spans="4:16" x14ac:dyDescent="0.25">
      <c r="D31" s="8"/>
      <c r="E31" s="31"/>
      <c r="F31" s="53"/>
      <c r="G31" s="53"/>
      <c r="H31" s="53"/>
      <c r="I31" s="53">
        <v>7031.442</v>
      </c>
      <c r="J31" s="69"/>
      <c r="K31" s="32"/>
      <c r="L31" s="32"/>
      <c r="M31" s="32"/>
      <c r="N31" s="32"/>
      <c r="O31" s="32"/>
      <c r="P31" s="32"/>
    </row>
    <row r="32" spans="4:16" x14ac:dyDescent="0.25">
      <c r="D32" s="8"/>
      <c r="E32" s="31"/>
      <c r="F32" s="53"/>
      <c r="G32" s="53"/>
      <c r="H32" s="53"/>
      <c r="I32" s="53">
        <v>6781.7749999999996</v>
      </c>
      <c r="J32" s="69"/>
      <c r="K32" s="32"/>
      <c r="L32" s="32"/>
      <c r="M32" s="32"/>
      <c r="N32" s="32"/>
      <c r="O32" s="32"/>
      <c r="P32" s="32"/>
    </row>
    <row r="33" spans="4:16" x14ac:dyDescent="0.25">
      <c r="D33" s="8"/>
      <c r="E33" s="31"/>
      <c r="F33" s="53"/>
      <c r="G33" s="53"/>
      <c r="H33" s="53"/>
      <c r="I33" s="53">
        <v>6573.5640000000003</v>
      </c>
      <c r="J33" s="69"/>
      <c r="K33" s="32"/>
      <c r="L33" s="32"/>
      <c r="M33" s="32"/>
      <c r="N33" s="32"/>
      <c r="O33" s="32"/>
      <c r="P33" s="32"/>
    </row>
    <row r="34" spans="4:16" x14ac:dyDescent="0.25">
      <c r="D34" s="8"/>
      <c r="E34" s="33"/>
      <c r="F34" s="53"/>
      <c r="G34" s="53"/>
      <c r="H34" s="53"/>
      <c r="I34" s="53">
        <v>6751.7790000000005</v>
      </c>
      <c r="J34" s="69"/>
      <c r="K34" s="32"/>
      <c r="L34" s="32"/>
      <c r="M34" s="32"/>
      <c r="N34" s="32"/>
      <c r="O34" s="32"/>
      <c r="P34" s="32"/>
    </row>
    <row r="35" spans="4:16" x14ac:dyDescent="0.25">
      <c r="D35" s="8"/>
      <c r="E35" s="31" t="s">
        <v>11</v>
      </c>
      <c r="F35" s="53">
        <v>3197.1179999999999</v>
      </c>
      <c r="G35" s="53">
        <v>6965.8320000000003</v>
      </c>
      <c r="H35" s="53">
        <v>3177.1959999999999</v>
      </c>
      <c r="I35" s="53">
        <v>2636.6770000000001</v>
      </c>
      <c r="J35" s="69"/>
      <c r="K35" s="32"/>
      <c r="L35" s="32"/>
      <c r="M35" s="32"/>
      <c r="N35" s="32"/>
      <c r="O35" s="32"/>
      <c r="P35" s="32"/>
    </row>
    <row r="36" spans="4:16" x14ac:dyDescent="0.25">
      <c r="D36" s="8"/>
      <c r="E36" s="31"/>
      <c r="F36" s="53">
        <v>3629.5529999999999</v>
      </c>
      <c r="G36" s="53">
        <v>7051.8270000000002</v>
      </c>
      <c r="H36" s="53">
        <v>3587.94</v>
      </c>
      <c r="I36" s="53">
        <v>2546.6489999999999</v>
      </c>
      <c r="J36" s="69"/>
      <c r="K36" s="32"/>
      <c r="L36" s="32"/>
      <c r="M36" s="32"/>
      <c r="N36" s="32"/>
      <c r="O36" s="32"/>
      <c r="P36" s="32"/>
    </row>
    <row r="37" spans="4:16" x14ac:dyDescent="0.25">
      <c r="D37" s="8"/>
      <c r="E37" s="31"/>
      <c r="F37" s="53">
        <v>3889.652</v>
      </c>
      <c r="G37" s="53">
        <v>6744.701</v>
      </c>
      <c r="H37" s="53">
        <v>2872.1260000000002</v>
      </c>
      <c r="I37" s="53">
        <v>2497.1509999999998</v>
      </c>
      <c r="J37" s="69"/>
      <c r="K37" s="32"/>
      <c r="L37" s="32"/>
      <c r="M37" s="32"/>
      <c r="N37" s="32"/>
      <c r="O37" s="32"/>
      <c r="P37" s="32"/>
    </row>
    <row r="38" spans="4:16" x14ac:dyDescent="0.25">
      <c r="D38" s="8"/>
      <c r="E38" s="31"/>
      <c r="F38" s="53">
        <v>3727.808</v>
      </c>
      <c r="G38" s="53">
        <v>7178.5460000000003</v>
      </c>
      <c r="H38" s="53">
        <v>3591.482</v>
      </c>
      <c r="I38" s="53">
        <v>2811.5010000000002</v>
      </c>
      <c r="J38" s="69"/>
      <c r="K38" s="32"/>
      <c r="L38" s="32"/>
      <c r="M38" s="32"/>
      <c r="N38" s="32"/>
      <c r="O38" s="32"/>
      <c r="P38" s="32"/>
    </row>
    <row r="39" spans="4:16" x14ac:dyDescent="0.25">
      <c r="D39" s="8"/>
      <c r="E39" s="38"/>
      <c r="F39" s="53">
        <v>3761.2530000000002</v>
      </c>
      <c r="G39" s="53">
        <v>6711.665</v>
      </c>
      <c r="H39" s="53"/>
      <c r="I39" s="53">
        <v>2788.8780000000002</v>
      </c>
      <c r="J39" s="69"/>
      <c r="K39" s="32"/>
      <c r="L39" s="32"/>
      <c r="M39" s="32"/>
      <c r="N39" s="32"/>
      <c r="O39" s="32"/>
      <c r="P39" s="32"/>
    </row>
    <row r="40" spans="4:16" x14ac:dyDescent="0.25">
      <c r="D40" s="8"/>
      <c r="E40" s="34" t="s">
        <v>12</v>
      </c>
      <c r="F40" s="53">
        <v>3866.884</v>
      </c>
      <c r="G40" s="53">
        <v>6943.7179999999998</v>
      </c>
      <c r="H40" s="53">
        <v>2975.123</v>
      </c>
      <c r="I40" s="53">
        <v>3309.4140000000002</v>
      </c>
      <c r="J40" s="69"/>
      <c r="K40" s="32"/>
      <c r="L40" s="32"/>
      <c r="M40" s="32"/>
      <c r="N40" s="32"/>
      <c r="O40" s="32"/>
      <c r="P40" s="32"/>
    </row>
    <row r="41" spans="4:16" x14ac:dyDescent="0.25">
      <c r="D41" s="8"/>
      <c r="E41" s="31"/>
      <c r="F41" s="53">
        <v>3727.8029999999999</v>
      </c>
      <c r="G41" s="53">
        <v>7430.7470000000003</v>
      </c>
      <c r="H41" s="53">
        <v>3988.4070000000002</v>
      </c>
      <c r="I41" s="53">
        <v>3458.8</v>
      </c>
      <c r="J41" s="69"/>
      <c r="K41" s="32"/>
      <c r="L41" s="32"/>
      <c r="M41" s="32"/>
      <c r="N41" s="32"/>
      <c r="O41" s="32"/>
      <c r="P41" s="32"/>
    </row>
    <row r="42" spans="4:16" x14ac:dyDescent="0.25">
      <c r="D42" s="8"/>
      <c r="E42" s="31"/>
      <c r="F42" s="53">
        <v>4220.9009999999998</v>
      </c>
      <c r="G42" s="53">
        <v>6811.9920000000002</v>
      </c>
      <c r="H42" s="53">
        <v>4092.44</v>
      </c>
      <c r="I42" s="53">
        <v>3634.2820000000002</v>
      </c>
      <c r="J42" s="69"/>
      <c r="K42" s="32"/>
      <c r="L42" s="32"/>
      <c r="M42" s="32"/>
      <c r="N42" s="32"/>
      <c r="O42" s="32"/>
      <c r="P42" s="32"/>
    </row>
    <row r="43" spans="4:16" x14ac:dyDescent="0.25">
      <c r="D43" s="8"/>
      <c r="E43" s="31"/>
      <c r="F43" s="53">
        <v>3549.317</v>
      </c>
      <c r="G43" s="53">
        <v>7491.335</v>
      </c>
      <c r="H43" s="53">
        <v>3967.259</v>
      </c>
      <c r="I43" s="53">
        <v>3752.2959999999998</v>
      </c>
      <c r="J43" s="69"/>
      <c r="K43" s="32"/>
      <c r="L43" s="32"/>
      <c r="M43" s="32"/>
      <c r="N43" s="32"/>
      <c r="O43" s="32"/>
      <c r="P43" s="32"/>
    </row>
    <row r="44" spans="4:16" x14ac:dyDescent="0.25">
      <c r="D44" s="8"/>
      <c r="E44" s="31"/>
      <c r="F44" s="53">
        <v>3979.6869999999999</v>
      </c>
      <c r="G44" s="53">
        <v>6769.4570000000003</v>
      </c>
      <c r="H44" s="53">
        <v>3330.7150000000001</v>
      </c>
      <c r="I44" s="53">
        <v>3774.01</v>
      </c>
      <c r="J44" s="69"/>
      <c r="K44" s="32"/>
      <c r="L44" s="32"/>
      <c r="M44" s="32"/>
      <c r="N44" s="32"/>
      <c r="O44" s="32"/>
      <c r="P44" s="32"/>
    </row>
    <row r="45" spans="4:16" x14ac:dyDescent="0.25">
      <c r="D45" s="8"/>
      <c r="E45" s="31"/>
      <c r="F45" s="53">
        <v>3750.6970000000001</v>
      </c>
      <c r="G45" s="53">
        <v>7339.0919999999996</v>
      </c>
      <c r="H45" s="53">
        <v>3226.172</v>
      </c>
      <c r="I45" s="53">
        <v>4032.0160000000001</v>
      </c>
      <c r="J45" s="69"/>
      <c r="K45" s="32"/>
      <c r="L45" s="32"/>
      <c r="M45" s="32"/>
      <c r="N45" s="32"/>
      <c r="O45" s="32"/>
      <c r="P45" s="32"/>
    </row>
    <row r="46" spans="4:16" x14ac:dyDescent="0.25">
      <c r="D46" s="8"/>
      <c r="E46" s="31"/>
      <c r="F46" s="53"/>
      <c r="G46" s="53"/>
      <c r="H46" s="53">
        <v>2148.69</v>
      </c>
      <c r="I46" s="53">
        <v>3748.0549999999998</v>
      </c>
      <c r="J46" s="69"/>
      <c r="K46" s="32"/>
      <c r="L46" s="32"/>
      <c r="M46" s="32"/>
      <c r="N46" s="32"/>
      <c r="O46" s="32"/>
      <c r="P46" s="32"/>
    </row>
    <row r="47" spans="4:16" x14ac:dyDescent="0.25">
      <c r="D47" s="8"/>
      <c r="E47" s="31"/>
      <c r="F47" s="53"/>
      <c r="G47" s="53"/>
      <c r="H47" s="53"/>
      <c r="I47" s="53">
        <v>3811.4229999999998</v>
      </c>
      <c r="J47" s="69"/>
      <c r="K47" s="32"/>
      <c r="L47" s="32"/>
      <c r="M47" s="32"/>
      <c r="N47" s="32"/>
      <c r="O47" s="32"/>
      <c r="P47" s="32"/>
    </row>
    <row r="48" spans="4:16" x14ac:dyDescent="0.25">
      <c r="D48" s="8"/>
      <c r="E48" s="31"/>
      <c r="F48" s="53"/>
      <c r="G48" s="53"/>
      <c r="H48" s="53"/>
      <c r="I48" s="53">
        <v>4094.1880000000001</v>
      </c>
      <c r="J48" s="69"/>
      <c r="K48" s="32"/>
      <c r="L48" s="32"/>
      <c r="M48" s="32"/>
      <c r="N48" s="32"/>
      <c r="O48" s="32"/>
      <c r="P48" s="32"/>
    </row>
    <row r="49" spans="4:16" x14ac:dyDescent="0.25">
      <c r="D49" s="8"/>
      <c r="E49" s="31"/>
      <c r="F49" s="53"/>
      <c r="G49" s="53"/>
      <c r="H49" s="53"/>
      <c r="I49" s="53">
        <v>3964.556</v>
      </c>
      <c r="J49" s="69"/>
      <c r="K49" s="32"/>
      <c r="L49" s="32"/>
      <c r="M49" s="32"/>
      <c r="N49" s="32"/>
      <c r="O49" s="32"/>
      <c r="P49" s="32"/>
    </row>
    <row r="50" spans="4:16" x14ac:dyDescent="0.25">
      <c r="D50" s="8"/>
      <c r="E50" s="35"/>
      <c r="F50" s="53"/>
      <c r="G50" s="53"/>
      <c r="H50" s="53"/>
      <c r="I50" s="53">
        <v>3984.93</v>
      </c>
      <c r="J50" s="69"/>
      <c r="K50" s="32"/>
      <c r="L50" s="32"/>
      <c r="M50" s="32"/>
      <c r="N50" s="32"/>
      <c r="O50" s="32"/>
      <c r="P50" s="32"/>
    </row>
    <row r="51" spans="4:16" x14ac:dyDescent="0.25">
      <c r="D51" s="7"/>
      <c r="E51" s="31"/>
      <c r="F51" s="69"/>
      <c r="G51" s="69"/>
      <c r="H51" s="69"/>
      <c r="I51" s="69"/>
      <c r="J51" s="69"/>
      <c r="K51" s="32"/>
      <c r="L51" s="32"/>
      <c r="M51" s="32"/>
      <c r="N51" s="32"/>
      <c r="O51" s="32"/>
      <c r="P51" s="32"/>
    </row>
    <row r="52" spans="4:16" x14ac:dyDescent="0.25">
      <c r="E52" s="23"/>
      <c r="F52" s="70"/>
      <c r="G52" s="70"/>
      <c r="H52" s="70"/>
      <c r="I52" s="70"/>
      <c r="J52" s="70"/>
      <c r="K52" s="23"/>
      <c r="L52" s="23"/>
      <c r="M52" s="23"/>
      <c r="N52" s="23"/>
      <c r="O52" s="23"/>
    </row>
    <row r="53" spans="4:16" x14ac:dyDescent="0.25">
      <c r="E53" s="22"/>
      <c r="F53" s="71"/>
      <c r="G53" s="71"/>
      <c r="H53" s="71"/>
      <c r="I53" s="71"/>
      <c r="J53" s="71"/>
      <c r="K53" s="22"/>
      <c r="L53" s="22"/>
      <c r="M53" s="22"/>
      <c r="N53" s="22"/>
      <c r="O53" s="22"/>
    </row>
    <row r="54" spans="4:16" x14ac:dyDescent="0.25">
      <c r="E54" s="22"/>
      <c r="F54" s="71"/>
      <c r="G54" s="71"/>
      <c r="H54" s="71"/>
      <c r="I54" s="71"/>
      <c r="J54" s="71"/>
      <c r="K54" s="22"/>
      <c r="L54" s="22"/>
      <c r="M54" s="22"/>
      <c r="N54" s="22"/>
      <c r="O54" s="22"/>
    </row>
  </sheetData>
  <mergeCells count="2">
    <mergeCell ref="E4:I4"/>
    <mergeCell ref="K4:O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C0473-1C25-455B-B1F8-37A708672529}">
  <dimension ref="H17:N26"/>
  <sheetViews>
    <sheetView topLeftCell="A10" workbookViewId="0">
      <selection activeCell="I20" sqref="I20:N25"/>
    </sheetView>
  </sheetViews>
  <sheetFormatPr defaultRowHeight="15" x14ac:dyDescent="0.25"/>
  <cols>
    <col min="3" max="3" width="21" customWidth="1"/>
    <col min="4" max="4" width="11.28515625" customWidth="1"/>
    <col min="5" max="5" width="11.7109375" customWidth="1"/>
    <col min="6" max="6" width="12.140625" customWidth="1"/>
    <col min="7" max="7" width="12.7109375" customWidth="1"/>
    <col min="8" max="8" width="16" customWidth="1"/>
    <col min="9" max="9" width="10.140625" customWidth="1"/>
    <col min="10" max="10" width="11.140625" customWidth="1"/>
    <col min="11" max="12" width="12.28515625" customWidth="1"/>
  </cols>
  <sheetData>
    <row r="17" spans="8:14" x14ac:dyDescent="0.25">
      <c r="H17" s="23"/>
      <c r="I17" s="23"/>
      <c r="J17" s="23"/>
      <c r="K17" s="23"/>
      <c r="L17" s="23"/>
    </row>
    <row r="18" spans="8:14" x14ac:dyDescent="0.25">
      <c r="H18" s="26" t="s">
        <v>4</v>
      </c>
      <c r="I18" s="27" t="s">
        <v>5</v>
      </c>
      <c r="J18" s="27" t="s">
        <v>6</v>
      </c>
      <c r="K18" s="27" t="s">
        <v>5</v>
      </c>
      <c r="L18" s="27" t="s">
        <v>6</v>
      </c>
    </row>
    <row r="19" spans="8:14" x14ac:dyDescent="0.25">
      <c r="H19" s="26" t="s">
        <v>7</v>
      </c>
      <c r="I19" s="27" t="s">
        <v>3</v>
      </c>
      <c r="J19" s="27" t="s">
        <v>3</v>
      </c>
      <c r="K19" s="27" t="s">
        <v>65</v>
      </c>
      <c r="L19" s="27" t="s">
        <v>65</v>
      </c>
    </row>
    <row r="20" spans="8:14" x14ac:dyDescent="0.25">
      <c r="H20" s="27" t="s">
        <v>8</v>
      </c>
      <c r="I20" s="72">
        <v>1</v>
      </c>
      <c r="J20" s="72">
        <v>1.283247</v>
      </c>
      <c r="K20" s="72">
        <v>1</v>
      </c>
      <c r="L20" s="72">
        <v>0.99928399999999995</v>
      </c>
      <c r="M20" s="7"/>
      <c r="N20" s="7"/>
    </row>
    <row r="21" spans="8:14" x14ac:dyDescent="0.25">
      <c r="H21" s="27" t="s">
        <v>9</v>
      </c>
      <c r="I21" s="72">
        <v>1</v>
      </c>
      <c r="J21" s="72">
        <v>1.6759230000000001</v>
      </c>
      <c r="K21" s="72">
        <v>1</v>
      </c>
      <c r="L21" s="72">
        <v>1.1906080000000001</v>
      </c>
      <c r="M21" s="7"/>
      <c r="N21" s="7"/>
    </row>
    <row r="22" spans="8:14" x14ac:dyDescent="0.25">
      <c r="H22" s="27" t="s">
        <v>10</v>
      </c>
      <c r="I22" s="72">
        <v>1</v>
      </c>
      <c r="J22" s="72">
        <v>1.8259000000000001</v>
      </c>
      <c r="K22" s="72">
        <v>1</v>
      </c>
      <c r="L22" s="72">
        <v>0.65468199999999999</v>
      </c>
      <c r="M22" s="7"/>
      <c r="N22" s="7"/>
    </row>
    <row r="23" spans="8:14" x14ac:dyDescent="0.25">
      <c r="H23" s="27" t="s">
        <v>11</v>
      </c>
      <c r="I23" s="72">
        <v>1</v>
      </c>
      <c r="J23" s="72">
        <v>1.3192299999999999</v>
      </c>
      <c r="K23" s="72">
        <v>1</v>
      </c>
      <c r="L23" s="72">
        <v>0.76632299999999998</v>
      </c>
      <c r="M23" s="7"/>
      <c r="N23" s="7"/>
    </row>
    <row r="24" spans="8:14" x14ac:dyDescent="0.25">
      <c r="H24" s="23"/>
      <c r="I24" s="29"/>
      <c r="J24" s="29"/>
      <c r="K24" s="29"/>
      <c r="L24" s="29"/>
      <c r="M24" s="7"/>
      <c r="N24" s="7"/>
    </row>
    <row r="25" spans="8:14" x14ac:dyDescent="0.25">
      <c r="H25" s="23"/>
      <c r="I25" s="29"/>
      <c r="J25" s="29"/>
      <c r="K25" s="29"/>
      <c r="L25" s="29"/>
      <c r="M25" s="7"/>
      <c r="N25" s="7"/>
    </row>
    <row r="26" spans="8:14" x14ac:dyDescent="0.25">
      <c r="H26" s="23"/>
      <c r="I26" s="23"/>
      <c r="J26" s="23"/>
      <c r="K26" s="23"/>
      <c r="L26" s="2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1B0E7-FA40-4699-8AAE-8720D4F445BA}">
  <dimension ref="C2:I10"/>
  <sheetViews>
    <sheetView workbookViewId="0">
      <selection activeCell="I3" sqref="I3:I9"/>
    </sheetView>
  </sheetViews>
  <sheetFormatPr defaultRowHeight="15" x14ac:dyDescent="0.25"/>
  <cols>
    <col min="4" max="4" width="19.42578125" customWidth="1"/>
    <col min="7" max="7" width="11.7109375" customWidth="1"/>
    <col min="8" max="8" width="12.5703125" customWidth="1"/>
  </cols>
  <sheetData>
    <row r="2" spans="3:9" x14ac:dyDescent="0.25">
      <c r="C2" s="22"/>
      <c r="D2" s="22"/>
      <c r="E2" s="22"/>
      <c r="F2" s="22"/>
      <c r="G2" s="22"/>
      <c r="H2" s="22"/>
      <c r="I2" s="22"/>
    </row>
    <row r="3" spans="3:9" x14ac:dyDescent="0.25">
      <c r="C3" s="22"/>
      <c r="D3" s="26" t="s">
        <v>4</v>
      </c>
      <c r="E3" s="27" t="s">
        <v>5</v>
      </c>
      <c r="F3" s="27" t="s">
        <v>6</v>
      </c>
      <c r="G3" s="27" t="s">
        <v>5</v>
      </c>
      <c r="H3" s="27" t="s">
        <v>6</v>
      </c>
      <c r="I3" s="29"/>
    </row>
    <row r="4" spans="3:9" x14ac:dyDescent="0.25">
      <c r="C4" s="22"/>
      <c r="D4" s="26" t="s">
        <v>7</v>
      </c>
      <c r="E4" s="27" t="s">
        <v>3</v>
      </c>
      <c r="F4" s="27" t="s">
        <v>3</v>
      </c>
      <c r="G4" s="27" t="s">
        <v>69</v>
      </c>
      <c r="H4" s="27" t="s">
        <v>69</v>
      </c>
      <c r="I4" s="29"/>
    </row>
    <row r="5" spans="3:9" x14ac:dyDescent="0.25">
      <c r="C5" s="22"/>
      <c r="D5" s="26" t="s">
        <v>8</v>
      </c>
      <c r="E5" s="3">
        <v>1</v>
      </c>
      <c r="F5" s="3">
        <v>20.69650524</v>
      </c>
      <c r="G5" s="3">
        <v>4.5947790000000002E-2</v>
      </c>
      <c r="H5" s="3">
        <v>0.84509199999999995</v>
      </c>
      <c r="I5" s="29"/>
    </row>
    <row r="6" spans="3:9" x14ac:dyDescent="0.25">
      <c r="C6" s="22"/>
      <c r="D6" s="26" t="s">
        <v>9</v>
      </c>
      <c r="E6" s="3">
        <v>1</v>
      </c>
      <c r="F6" s="3">
        <v>25.812183659856299</v>
      </c>
      <c r="G6" s="3">
        <v>0.16229927</v>
      </c>
      <c r="H6" s="3">
        <v>4.3163679999999998</v>
      </c>
      <c r="I6" s="29"/>
    </row>
    <row r="7" spans="3:9" x14ac:dyDescent="0.25">
      <c r="C7" s="22"/>
      <c r="D7" s="26" t="s">
        <v>10</v>
      </c>
      <c r="E7" s="3">
        <v>1</v>
      </c>
      <c r="F7" s="3">
        <v>8.8444051770000005</v>
      </c>
      <c r="G7" s="3">
        <v>1.661311E-2</v>
      </c>
      <c r="H7" s="3">
        <v>1.00881</v>
      </c>
      <c r="I7" s="29"/>
    </row>
    <row r="8" spans="3:9" x14ac:dyDescent="0.25">
      <c r="C8" s="22"/>
      <c r="D8" s="23"/>
      <c r="E8" s="23"/>
      <c r="F8" s="23"/>
      <c r="G8" s="23"/>
      <c r="H8" s="23"/>
      <c r="I8" s="29"/>
    </row>
    <row r="9" spans="3:9" x14ac:dyDescent="0.25">
      <c r="C9" s="22"/>
      <c r="D9" s="23"/>
      <c r="E9" s="23"/>
      <c r="F9" s="23"/>
      <c r="G9" s="23"/>
      <c r="H9" s="23"/>
      <c r="I9" s="29"/>
    </row>
    <row r="10" spans="3:9" x14ac:dyDescent="0.25">
      <c r="C10" s="22"/>
      <c r="D10" s="22"/>
      <c r="E10" s="22"/>
      <c r="F10" s="22"/>
      <c r="G10" s="22"/>
      <c r="H10" s="22"/>
      <c r="I10" s="2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9F427-3273-4C42-ABC3-87477D4E7D3B}">
  <dimension ref="E6:J12"/>
  <sheetViews>
    <sheetView zoomScale="130" zoomScaleNormal="130" workbookViewId="0">
      <selection activeCell="F9" sqref="F9:F11"/>
    </sheetView>
  </sheetViews>
  <sheetFormatPr defaultRowHeight="15" x14ac:dyDescent="0.25"/>
  <cols>
    <col min="6" max="6" width="19.85546875" customWidth="1"/>
  </cols>
  <sheetData>
    <row r="6" spans="5:10" x14ac:dyDescent="0.25">
      <c r="F6" s="23"/>
      <c r="G6" s="107" t="s">
        <v>21</v>
      </c>
      <c r="H6" s="107"/>
      <c r="I6" s="107"/>
      <c r="J6" s="23"/>
    </row>
    <row r="7" spans="5:10" x14ac:dyDescent="0.25">
      <c r="F7" s="42"/>
      <c r="G7" s="23"/>
      <c r="H7" s="23"/>
      <c r="I7" s="23"/>
      <c r="J7" s="23"/>
    </row>
    <row r="8" spans="5:10" x14ac:dyDescent="0.25">
      <c r="E8" s="4"/>
      <c r="F8" s="26" t="s">
        <v>22</v>
      </c>
      <c r="G8" s="9" t="s">
        <v>15</v>
      </c>
      <c r="H8" s="9" t="s">
        <v>16</v>
      </c>
      <c r="I8" s="9" t="s">
        <v>17</v>
      </c>
      <c r="J8" s="29"/>
    </row>
    <row r="9" spans="5:10" x14ac:dyDescent="0.25">
      <c r="F9" s="26" t="s">
        <v>74</v>
      </c>
      <c r="G9" s="3">
        <v>1</v>
      </c>
      <c r="H9" s="3">
        <v>6.7071399999999999</v>
      </c>
      <c r="I9" s="3">
        <v>0.15506200000000001</v>
      </c>
      <c r="J9" s="29"/>
    </row>
    <row r="10" spans="5:10" x14ac:dyDescent="0.25">
      <c r="F10" s="26" t="s">
        <v>75</v>
      </c>
      <c r="G10" s="3">
        <v>1</v>
      </c>
      <c r="H10" s="3">
        <v>6.5477270000000001</v>
      </c>
      <c r="I10" s="3">
        <v>0.73526800000000003</v>
      </c>
      <c r="J10" s="29"/>
    </row>
    <row r="11" spans="5:10" x14ac:dyDescent="0.25">
      <c r="F11" s="26" t="s">
        <v>76</v>
      </c>
      <c r="G11" s="3">
        <v>1</v>
      </c>
      <c r="H11" s="3">
        <v>3.8114300000000001</v>
      </c>
      <c r="I11" s="3">
        <v>0.82718700000000001</v>
      </c>
      <c r="J11" s="29"/>
    </row>
    <row r="12" spans="5:10" x14ac:dyDescent="0.25">
      <c r="F12" s="23"/>
      <c r="G12" s="23"/>
      <c r="H12" s="23"/>
      <c r="I12" s="23"/>
      <c r="J12" s="29"/>
    </row>
  </sheetData>
  <mergeCells count="1">
    <mergeCell ref="G6:I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9C482-75E6-474E-B5EF-8E6D256ACF80}">
  <dimension ref="F6:K13"/>
  <sheetViews>
    <sheetView zoomScale="140" zoomScaleNormal="140" workbookViewId="0">
      <selection activeCell="F8" sqref="F8:F10"/>
    </sheetView>
  </sheetViews>
  <sheetFormatPr defaultRowHeight="15" x14ac:dyDescent="0.25"/>
  <cols>
    <col min="6" max="6" width="21.7109375" customWidth="1"/>
  </cols>
  <sheetData>
    <row r="6" spans="6:11" x14ac:dyDescent="0.25">
      <c r="F6" s="23"/>
      <c r="G6" s="108" t="s">
        <v>23</v>
      </c>
      <c r="H6" s="108"/>
      <c r="I6" s="108"/>
      <c r="J6" s="29"/>
      <c r="K6" s="23"/>
    </row>
    <row r="7" spans="6:11" x14ac:dyDescent="0.25">
      <c r="F7" s="26" t="s">
        <v>22</v>
      </c>
      <c r="G7" s="9" t="s">
        <v>15</v>
      </c>
      <c r="H7" s="9" t="s">
        <v>16</v>
      </c>
      <c r="I7" s="9" t="s">
        <v>17</v>
      </c>
      <c r="J7" s="29"/>
      <c r="K7" s="23"/>
    </row>
    <row r="8" spans="6:11" x14ac:dyDescent="0.25">
      <c r="F8" s="26" t="s">
        <v>74</v>
      </c>
      <c r="G8" s="3">
        <v>1</v>
      </c>
      <c r="H8" s="3">
        <v>0.53300400000000003</v>
      </c>
      <c r="I8" s="3">
        <v>1.434207</v>
      </c>
      <c r="J8" s="29"/>
      <c r="K8" s="23"/>
    </row>
    <row r="9" spans="6:11" x14ac:dyDescent="0.25">
      <c r="F9" s="26" t="s">
        <v>75</v>
      </c>
      <c r="G9" s="3">
        <v>1</v>
      </c>
      <c r="H9" s="3">
        <v>1.0125649999999999</v>
      </c>
      <c r="I9" s="3">
        <v>0.82473099999999999</v>
      </c>
      <c r="J9" s="29"/>
      <c r="K9" s="23"/>
    </row>
    <row r="10" spans="6:11" x14ac:dyDescent="0.25">
      <c r="F10" s="26" t="s">
        <v>76</v>
      </c>
      <c r="G10" s="3">
        <v>1</v>
      </c>
      <c r="H10" s="3">
        <v>0.99583500000000003</v>
      </c>
      <c r="I10" s="3">
        <v>1.482904</v>
      </c>
      <c r="J10" s="29"/>
      <c r="K10" s="23"/>
    </row>
    <row r="11" spans="6:11" x14ac:dyDescent="0.25">
      <c r="F11" s="23"/>
      <c r="G11" s="23"/>
      <c r="H11" s="23"/>
      <c r="I11" s="23"/>
      <c r="J11" s="29"/>
      <c r="K11" s="23"/>
    </row>
    <row r="12" spans="6:11" x14ac:dyDescent="0.25">
      <c r="F12" s="23"/>
      <c r="G12" s="23"/>
      <c r="H12" s="23"/>
      <c r="I12" s="23"/>
      <c r="J12" s="23"/>
      <c r="K12" s="23"/>
    </row>
    <row r="13" spans="6:11" x14ac:dyDescent="0.25">
      <c r="F13" s="23"/>
      <c r="G13" s="23"/>
      <c r="H13" s="23"/>
      <c r="I13" s="23"/>
      <c r="J13" s="23"/>
      <c r="K13" s="23"/>
    </row>
  </sheetData>
  <mergeCells count="1">
    <mergeCell ref="G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79BB0-3CDF-4AA6-B0BB-A000168BFFEB}">
  <dimension ref="E6:I13"/>
  <sheetViews>
    <sheetView zoomScale="160" zoomScaleNormal="160" workbookViewId="0">
      <selection activeCell="E8" sqref="E8:E10"/>
    </sheetView>
  </sheetViews>
  <sheetFormatPr defaultRowHeight="15" x14ac:dyDescent="0.25"/>
  <cols>
    <col min="5" max="5" width="19" customWidth="1"/>
  </cols>
  <sheetData>
    <row r="6" spans="5:9" x14ac:dyDescent="0.25">
      <c r="E6" s="23"/>
      <c r="F6" s="107" t="s">
        <v>24</v>
      </c>
      <c r="G6" s="107"/>
      <c r="H6" s="107"/>
      <c r="I6" s="29"/>
    </row>
    <row r="7" spans="5:9" x14ac:dyDescent="0.25">
      <c r="E7" s="26" t="s">
        <v>22</v>
      </c>
      <c r="F7" s="9" t="s">
        <v>15</v>
      </c>
      <c r="G7" s="9" t="s">
        <v>16</v>
      </c>
      <c r="H7" s="9" t="s">
        <v>17</v>
      </c>
      <c r="I7" s="29"/>
    </row>
    <row r="8" spans="5:9" x14ac:dyDescent="0.25">
      <c r="E8" s="26" t="s">
        <v>74</v>
      </c>
      <c r="F8" s="3">
        <v>1</v>
      </c>
      <c r="G8" s="3">
        <v>1.16475</v>
      </c>
      <c r="H8" s="3">
        <v>0.82886400000000005</v>
      </c>
      <c r="I8" s="29"/>
    </row>
    <row r="9" spans="5:9" x14ac:dyDescent="0.25">
      <c r="E9" s="26" t="s">
        <v>75</v>
      </c>
      <c r="F9" s="3">
        <v>1</v>
      </c>
      <c r="G9" s="3">
        <v>1.18</v>
      </c>
      <c r="H9" s="3">
        <v>1.2032609999999999</v>
      </c>
      <c r="I9" s="29"/>
    </row>
    <row r="10" spans="5:9" x14ac:dyDescent="0.25">
      <c r="E10" s="26" t="s">
        <v>76</v>
      </c>
      <c r="F10" s="3">
        <v>1</v>
      </c>
      <c r="G10" s="3">
        <v>0.94872100000000004</v>
      </c>
      <c r="H10" s="3">
        <v>1.0321720000000001</v>
      </c>
      <c r="I10" s="29"/>
    </row>
    <row r="11" spans="5:9" x14ac:dyDescent="0.25">
      <c r="E11" s="23"/>
      <c r="F11" s="23"/>
      <c r="G11" s="23"/>
      <c r="H11" s="23"/>
      <c r="I11" s="29"/>
    </row>
    <row r="12" spans="5:9" x14ac:dyDescent="0.25">
      <c r="E12" s="23"/>
      <c r="F12" s="23"/>
      <c r="G12" s="23"/>
      <c r="H12" s="23"/>
      <c r="I12" s="29"/>
    </row>
    <row r="13" spans="5:9" x14ac:dyDescent="0.25">
      <c r="E13" s="23"/>
      <c r="F13" s="23"/>
      <c r="G13" s="23"/>
      <c r="H13" s="23"/>
      <c r="I13" s="23"/>
    </row>
  </sheetData>
  <mergeCells count="1">
    <mergeCell ref="F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Figure 1D</vt:lpstr>
      <vt:lpstr>Figure 1G</vt:lpstr>
      <vt:lpstr>Figure 2A</vt:lpstr>
      <vt:lpstr>Figure 2B</vt:lpstr>
      <vt:lpstr>Figure 2E</vt:lpstr>
      <vt:lpstr>Figure 2F</vt:lpstr>
      <vt:lpstr>Figure 3D</vt:lpstr>
      <vt:lpstr>Figure 3E</vt:lpstr>
      <vt:lpstr>Figure 3F</vt:lpstr>
      <vt:lpstr>Figure 3G</vt:lpstr>
      <vt:lpstr>Figure 3H</vt:lpstr>
      <vt:lpstr>Figure 3I</vt:lpstr>
      <vt:lpstr>Figure 5D</vt:lpstr>
      <vt:lpstr>Figure 5F</vt:lpstr>
      <vt:lpstr>figure S1D</vt:lpstr>
      <vt:lpstr>figure S3B</vt:lpstr>
      <vt:lpstr>figure S5B</vt:lpstr>
      <vt:lpstr>figure S6B</vt:lpstr>
      <vt:lpstr>figure S6C</vt:lpstr>
      <vt:lpstr>figure S6D</vt:lpstr>
      <vt:lpstr>figure S7A</vt:lpstr>
      <vt:lpstr>figure S8B</vt:lpstr>
      <vt:lpstr>figure S9A</vt:lpstr>
      <vt:lpstr>figure S9B</vt:lpstr>
      <vt:lpstr>figure S9C</vt:lpstr>
      <vt:lpstr>figure S9D</vt:lpstr>
      <vt:lpstr>figure S10A</vt:lpstr>
      <vt:lpstr>figure S10B</vt:lpstr>
      <vt:lpstr>figure S10C</vt:lpstr>
      <vt:lpstr>figure S11B</vt:lpstr>
      <vt:lpstr>figure S12A</vt:lpstr>
      <vt:lpstr>figure S12B</vt:lpstr>
      <vt:lpstr>figure S20A</vt:lpstr>
      <vt:lpstr>figure S20B</vt:lpstr>
      <vt:lpstr>figure S20C</vt:lpstr>
      <vt:lpstr>figure S20D</vt:lpstr>
    </vt:vector>
  </TitlesOfParts>
  <Company>Centre for Human Genetics - University of Oxford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 Lai Pang</dc:creator>
  <cp:lastModifiedBy>Kar Lai Pang</cp:lastModifiedBy>
  <dcterms:created xsi:type="dcterms:W3CDTF">2026-02-18T20:07:42Z</dcterms:created>
  <dcterms:modified xsi:type="dcterms:W3CDTF">2026-03-25T15:05:26Z</dcterms:modified>
</cp:coreProperties>
</file>