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dJennings/Nextcloud/production/jci/136/9/a/193499 Deb/assets/"/>
    </mc:Choice>
  </mc:AlternateContent>
  <xr:revisionPtr revIDLastSave="0" documentId="8_{0B40C6B3-9DE6-DA41-B6D1-70AC295FFEEA}" xr6:coauthVersionLast="47" xr6:coauthVersionMax="47" xr10:uidLastSave="{00000000-0000-0000-0000-000000000000}"/>
  <bookViews>
    <workbookView xWindow="0" yWindow="500" windowWidth="23240" windowHeight="12560" firstSheet="20" activeTab="27" xr2:uid="{00000000-000D-0000-FFFF-FFFF00000000}"/>
  </bookViews>
  <sheets>
    <sheet name="Figure 1E" sheetId="37" r:id="rId1"/>
    <sheet name="Figure 1G" sheetId="38" r:id="rId2"/>
    <sheet name="Figure 1I" sheetId="39" r:id="rId3"/>
    <sheet name="Figure 1J" sheetId="1" r:id="rId4"/>
    <sheet name="Figure 1K" sheetId="2" r:id="rId5"/>
    <sheet name="Figure 2F" sheetId="3" r:id="rId6"/>
    <sheet name="Figure 2H" sheetId="40" r:id="rId7"/>
    <sheet name="Figure 2J" sheetId="6" r:id="rId8"/>
    <sheet name="Figure 2K" sheetId="41" r:id="rId9"/>
    <sheet name="Figure 2L" sheetId="4" r:id="rId10"/>
    <sheet name="Figure 2R" sheetId="5" r:id="rId11"/>
    <sheet name="Figure 2T" sheetId="42" r:id="rId12"/>
    <sheet name="Figure2V" sheetId="43" r:id="rId13"/>
    <sheet name="Figure2W" sheetId="44" r:id="rId14"/>
    <sheet name="Figure2X" sheetId="45" r:id="rId15"/>
    <sheet name="Figure 3E" sheetId="7" r:id="rId16"/>
    <sheet name="Figure 3G" sheetId="8" r:id="rId17"/>
    <sheet name="Figure 3I " sheetId="9" r:id="rId18"/>
    <sheet name="Figure 3J" sheetId="10" r:id="rId19"/>
    <sheet name="Figure 3K" sheetId="46" r:id="rId20"/>
    <sheet name="Figure 3P" sheetId="47" r:id="rId21"/>
    <sheet name="Figure3R" sheetId="48" r:id="rId22"/>
    <sheet name="Figure3T" sheetId="49" r:id="rId23"/>
    <sheet name="Figure 3U" sheetId="50" r:id="rId24"/>
    <sheet name="Figure 3V" sheetId="51" r:id="rId25"/>
    <sheet name="Figure 4B" sheetId="81" r:id="rId26"/>
    <sheet name="Figure 4D" sheetId="82" r:id="rId27"/>
    <sheet name="Figure 5B" sheetId="83" r:id="rId28"/>
    <sheet name="Figure 6B" sheetId="11" r:id="rId29"/>
    <sheet name="Figure 6C" sheetId="12" r:id="rId30"/>
    <sheet name="Figure 6D" sheetId="13" r:id="rId31"/>
    <sheet name="Figure 6E" sheetId="14" r:id="rId32"/>
    <sheet name="Figure 6F" sheetId="15" r:id="rId33"/>
    <sheet name="Figure 6G" sheetId="16" r:id="rId34"/>
    <sheet name="Figure 6H" sheetId="17" r:id="rId35"/>
    <sheet name="Figure 6I" sheetId="18" r:id="rId36"/>
    <sheet name="Figure 6J" sheetId="19" r:id="rId37"/>
    <sheet name="Figure 6K" sheetId="20" r:id="rId38"/>
    <sheet name="Figure 6L" sheetId="21" r:id="rId39"/>
    <sheet name="Figure 6M" sheetId="22" r:id="rId40"/>
    <sheet name="Figure 7G" sheetId="23" r:id="rId41"/>
    <sheet name="Figure 7I" sheetId="52" r:id="rId42"/>
    <sheet name="Figure 7K " sheetId="80" r:id="rId43"/>
    <sheet name="Figure 7L" sheetId="53" r:id="rId44"/>
    <sheet name="Figure 7M" sheetId="54" r:id="rId45"/>
    <sheet name="Figure S1A" sheetId="26" r:id="rId46"/>
    <sheet name="Figure S1B" sheetId="27" r:id="rId47"/>
    <sheet name="Figure S1C" sheetId="28" r:id="rId48"/>
    <sheet name="Figure S2B" sheetId="55" r:id="rId49"/>
    <sheet name="Figure S2D" sheetId="56" r:id="rId50"/>
    <sheet name="Figure S5B" sheetId="29" r:id="rId51"/>
    <sheet name="Figure S5D" sheetId="58" r:id="rId52"/>
    <sheet name="Figure S6B" sheetId="59" r:id="rId53"/>
    <sheet name="Figure S6F" sheetId="60" r:id="rId54"/>
    <sheet name="Figure S6H" sheetId="61" r:id="rId55"/>
    <sheet name="Figure S6J" sheetId="62" r:id="rId56"/>
    <sheet name="Figure S6K" sheetId="63" r:id="rId57"/>
    <sheet name="Figure S6L" sheetId="65" r:id="rId58"/>
    <sheet name="Figure S6N" sheetId="66" r:id="rId59"/>
    <sheet name="Figure S6R" sheetId="67" r:id="rId60"/>
    <sheet name="Figure S6T" sheetId="68" r:id="rId61"/>
    <sheet name="Figure S6V" sheetId="69" r:id="rId62"/>
    <sheet name="Figure S6W" sheetId="70" r:id="rId63"/>
    <sheet name="Figure S6X" sheetId="64" r:id="rId64"/>
    <sheet name="Figure S8B" sheetId="71" r:id="rId65"/>
    <sheet name="Figure S9B" sheetId="72" r:id="rId66"/>
    <sheet name="Figure S10A" sheetId="30" r:id="rId67"/>
    <sheet name="Figure S10B" sheetId="31" r:id="rId68"/>
    <sheet name="Figure S10C" sheetId="33" r:id="rId69"/>
    <sheet name="Figure S10D" sheetId="34" r:id="rId70"/>
    <sheet name="Figure S10E" sheetId="35" r:id="rId71"/>
    <sheet name="Figure S10F" sheetId="32" r:id="rId72"/>
    <sheet name="Figure S11B" sheetId="73" r:id="rId73"/>
    <sheet name="Figure S11C" sheetId="74" r:id="rId74"/>
    <sheet name="Figure S12E" sheetId="75" r:id="rId75"/>
    <sheet name="Figure S12G" sheetId="76" r:id="rId76"/>
    <sheet name="Figure S12I" sheetId="77" r:id="rId77"/>
    <sheet name="Figure S12J" sheetId="78" r:id="rId78"/>
    <sheet name="Figure S12K" sheetId="79" r:id="rId7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82" l="1"/>
  <c r="E13" i="82"/>
  <c r="E11" i="82"/>
  <c r="E9" i="82"/>
  <c r="E7" i="82"/>
  <c r="E5" i="82"/>
  <c r="E3" i="82"/>
</calcChain>
</file>

<file path=xl/sharedStrings.xml><?xml version="1.0" encoding="utf-8"?>
<sst xmlns="http://schemas.openxmlformats.org/spreadsheetml/2006/main" count="1388" uniqueCount="255">
  <si>
    <t>WT</t>
  </si>
  <si>
    <t>Time (minutes)</t>
  </si>
  <si>
    <t>PBS</t>
  </si>
  <si>
    <t>Abcc6 KO</t>
  </si>
  <si>
    <t>CV/TOM20</t>
  </si>
  <si>
    <t>CIII/TOM20</t>
  </si>
  <si>
    <t>CIV/TOM20</t>
  </si>
  <si>
    <t>CII/TOM20</t>
  </si>
  <si>
    <t>CI/TOM20</t>
  </si>
  <si>
    <t>Abcc6 fl/fl</t>
  </si>
  <si>
    <t>pbs</t>
  </si>
  <si>
    <t>Von Kossa staining</t>
  </si>
  <si>
    <t>Von Kossa</t>
  </si>
  <si>
    <t>Calcium content</t>
  </si>
  <si>
    <t>Phosphate content</t>
  </si>
  <si>
    <t>CaHA staining</t>
  </si>
  <si>
    <t>phosphate content</t>
  </si>
  <si>
    <t>CaHa staining</t>
  </si>
  <si>
    <t>Pyruvate and malate</t>
  </si>
  <si>
    <t>Succinate and rotenone</t>
  </si>
  <si>
    <t>Palmitoyl-camitine</t>
  </si>
  <si>
    <t>Clodronate liposomes</t>
  </si>
  <si>
    <t>PBS liposomes</t>
  </si>
  <si>
    <t>Serum calcium</t>
  </si>
  <si>
    <t>Serum phosphate</t>
  </si>
  <si>
    <t>Serum magnesium</t>
  </si>
  <si>
    <t>TTC staining</t>
  </si>
  <si>
    <t>Vimentin (%)</t>
  </si>
  <si>
    <t>CD68 (%)</t>
  </si>
  <si>
    <t>Macrophage (%)</t>
  </si>
  <si>
    <t>IgG</t>
  </si>
  <si>
    <t>CSF1R</t>
  </si>
  <si>
    <t>Csf1R</t>
  </si>
  <si>
    <t>CSF mAb</t>
  </si>
  <si>
    <t>DT</t>
  </si>
  <si>
    <t>Calcification event (%)</t>
  </si>
  <si>
    <t>Adjacent to dead cells</t>
  </si>
  <si>
    <t>Not adjacent to dead cells</t>
  </si>
  <si>
    <t xml:space="preserve">PBS </t>
  </si>
  <si>
    <t xml:space="preserve">DT </t>
  </si>
  <si>
    <t>Von  Kossa</t>
  </si>
  <si>
    <t>CaHA</t>
  </si>
  <si>
    <t>Western blot</t>
  </si>
  <si>
    <t>Abcc6 fl/fl injured tissue</t>
  </si>
  <si>
    <t>Abcc6 fl/fl uninjured tissue</t>
  </si>
  <si>
    <t>WT  injured tissue</t>
  </si>
  <si>
    <t>Abcc6 KO injured tissue</t>
  </si>
  <si>
    <t>WT unjured tissue</t>
  </si>
  <si>
    <t>Abcc6 KO unjured tissue</t>
  </si>
  <si>
    <t>WT injured tissue</t>
  </si>
  <si>
    <t>WT uninjured tissue</t>
  </si>
  <si>
    <t>Abcc6 KO uninjured tissue</t>
  </si>
  <si>
    <t>Abcc6fl/fl injured tissue</t>
  </si>
  <si>
    <t>Abcc6fl/fl  uninjured tissue</t>
  </si>
  <si>
    <t>clodronate liposomes</t>
  </si>
  <si>
    <t>Etidronate</t>
  </si>
  <si>
    <t>Macrophages (%)</t>
  </si>
  <si>
    <t>Neutrophils (%)</t>
  </si>
  <si>
    <t>Abcc6 KO donor to Abcc6 KO recipient</t>
  </si>
  <si>
    <t>WT donor to Abcc6 KO recipient</t>
  </si>
  <si>
    <t>WT donor to WT recipient</t>
  </si>
  <si>
    <t>Abcc6 KO donor to WT recipient</t>
  </si>
  <si>
    <t>Donor WT to Recipient Abcc6 KO</t>
  </si>
  <si>
    <t>Donor Abcc6 KO to Recipient Abcc6 KO</t>
  </si>
  <si>
    <t>Hounsfield units</t>
  </si>
  <si>
    <t>Hounsfield Units</t>
  </si>
  <si>
    <t>Myh6-Cre: Abcc6 CKO injured tissue</t>
  </si>
  <si>
    <t>Myh6-Cre: Abcc6 CKO uninjured tissue</t>
  </si>
  <si>
    <t>Myh-Cre: Abcc6KO</t>
  </si>
  <si>
    <t>Alb-Cre: Abcc6 CKO injured tissue</t>
  </si>
  <si>
    <t>Alb-Cre: Abcc6 CKO uninjured tissue</t>
  </si>
  <si>
    <t>Alb-Cre: Abcc6 CKO</t>
  </si>
  <si>
    <t>Alb-Cre: Abcc6CKO</t>
  </si>
  <si>
    <t>Name</t>
  </si>
  <si>
    <t>KEGG.ID</t>
  </si>
  <si>
    <t>Condition</t>
  </si>
  <si>
    <t>Av</t>
  </si>
  <si>
    <t>Std</t>
  </si>
  <si>
    <t>CV</t>
  </si>
  <si>
    <t>Exp001</t>
  </si>
  <si>
    <t>Exp002</t>
  </si>
  <si>
    <t>Exp003</t>
  </si>
  <si>
    <t>Exp004</t>
  </si>
  <si>
    <t>Exp005</t>
  </si>
  <si>
    <t>ANOVA</t>
  </si>
  <si>
    <t>Sig</t>
  </si>
  <si>
    <t>AMP/ATP</t>
  </si>
  <si>
    <t>NA</t>
  </si>
  <si>
    <t>heart wt</t>
  </si>
  <si>
    <t>*</t>
  </si>
  <si>
    <t>heart ABCC6 KO</t>
  </si>
  <si>
    <t>dTMP</t>
  </si>
  <si>
    <t>C00364</t>
  </si>
  <si>
    <t>GlucA</t>
  </si>
  <si>
    <t>C00191</t>
  </si>
  <si>
    <t>Cystathionine</t>
  </si>
  <si>
    <t>C02291</t>
  </si>
  <si>
    <t>GlcNAc-6P</t>
  </si>
  <si>
    <t>C00357</t>
  </si>
  <si>
    <t>Pro</t>
  </si>
  <si>
    <t>C00148</t>
  </si>
  <si>
    <t>Cytosine</t>
  </si>
  <si>
    <t>C00380</t>
  </si>
  <si>
    <t>GlcNAc</t>
  </si>
  <si>
    <t>C00140</t>
  </si>
  <si>
    <t>***</t>
  </si>
  <si>
    <t>Citrulline</t>
  </si>
  <si>
    <t>C00327</t>
  </si>
  <si>
    <t>Homocysteine</t>
  </si>
  <si>
    <t>C00155</t>
  </si>
  <si>
    <t>**</t>
  </si>
  <si>
    <t>Gln</t>
  </si>
  <si>
    <t>C00064</t>
  </si>
  <si>
    <t>Pantothenate</t>
  </si>
  <si>
    <t>C00864</t>
  </si>
  <si>
    <t>Inositol</t>
  </si>
  <si>
    <t>C00137</t>
  </si>
  <si>
    <t>Arg</t>
  </si>
  <si>
    <t>C00062</t>
  </si>
  <si>
    <t>Mal</t>
  </si>
  <si>
    <t>C00149</t>
  </si>
  <si>
    <t>2-HG</t>
  </si>
  <si>
    <t>C02630</t>
  </si>
  <si>
    <t>5-Oxoproline</t>
  </si>
  <si>
    <t>C01879</t>
  </si>
  <si>
    <t>Ac-choline</t>
  </si>
  <si>
    <t>C01996</t>
  </si>
  <si>
    <t>CoA</t>
  </si>
  <si>
    <t>C00010</t>
  </si>
  <si>
    <t>Carnitine</t>
  </si>
  <si>
    <t>C00318</t>
  </si>
  <si>
    <t>CDP-EtA</t>
  </si>
  <si>
    <t>C00570</t>
  </si>
  <si>
    <t>NADH</t>
  </si>
  <si>
    <t>C00004</t>
  </si>
  <si>
    <t>GDP</t>
  </si>
  <si>
    <t>C00035</t>
  </si>
  <si>
    <t>6P-gluconate</t>
  </si>
  <si>
    <t>C00345</t>
  </si>
  <si>
    <t>ADP</t>
  </si>
  <si>
    <t>C00008</t>
  </si>
  <si>
    <t>ATP</t>
  </si>
  <si>
    <t>C00002</t>
  </si>
  <si>
    <t>3PG</t>
  </si>
  <si>
    <t>C00197</t>
  </si>
  <si>
    <t>PEP</t>
  </si>
  <si>
    <t>C00074</t>
  </si>
  <si>
    <t>UDP</t>
  </si>
  <si>
    <t>C00015</t>
  </si>
  <si>
    <t>U</t>
  </si>
  <si>
    <t>C00299</t>
  </si>
  <si>
    <t>Succ</t>
  </si>
  <si>
    <t>C00042</t>
  </si>
  <si>
    <t>Glycerol-3-P</t>
  </si>
  <si>
    <t>C00093</t>
  </si>
  <si>
    <t>R5P</t>
  </si>
  <si>
    <t>C00117</t>
  </si>
  <si>
    <t>Ser</t>
  </si>
  <si>
    <t>C00065</t>
  </si>
  <si>
    <t>A</t>
  </si>
  <si>
    <t>C00212</t>
  </si>
  <si>
    <t>dA</t>
  </si>
  <si>
    <t>C00559</t>
  </si>
  <si>
    <t>GSH</t>
  </si>
  <si>
    <t>C00051</t>
  </si>
  <si>
    <t>GSH/GSSG</t>
  </si>
  <si>
    <t>5-Methioadenosine</t>
  </si>
  <si>
    <t>C00170</t>
  </si>
  <si>
    <t>SAM</t>
  </si>
  <si>
    <t>C00019</t>
  </si>
  <si>
    <t>Asn</t>
  </si>
  <si>
    <t>C00152</t>
  </si>
  <si>
    <t>Creatine</t>
  </si>
  <si>
    <t>C00300</t>
  </si>
  <si>
    <t>Lys</t>
  </si>
  <si>
    <t>C00047</t>
  </si>
  <si>
    <t>NAD+</t>
  </si>
  <si>
    <t>C00003</t>
  </si>
  <si>
    <t>Nicotinamide</t>
  </si>
  <si>
    <t>C00153</t>
  </si>
  <si>
    <t>GMP</t>
  </si>
  <si>
    <t>C00144</t>
  </si>
  <si>
    <t>AMP</t>
  </si>
  <si>
    <t>C00020</t>
  </si>
  <si>
    <t>PO4</t>
  </si>
  <si>
    <t>C00009</t>
  </si>
  <si>
    <t>dCDP</t>
  </si>
  <si>
    <t>C00705</t>
  </si>
  <si>
    <t>NADP+</t>
  </si>
  <si>
    <t>C00006</t>
  </si>
  <si>
    <t>Ac-carnitine</t>
  </si>
  <si>
    <t>C02571</t>
  </si>
  <si>
    <t>Pro-OH</t>
  </si>
  <si>
    <t>C01157</t>
  </si>
  <si>
    <t>dT</t>
  </si>
  <si>
    <t>C00214</t>
  </si>
  <si>
    <t>Thymine</t>
  </si>
  <si>
    <t>C00178</t>
  </si>
  <si>
    <t>Asp</t>
  </si>
  <si>
    <t>C00049</t>
  </si>
  <si>
    <t>His</t>
  </si>
  <si>
    <t>C00135</t>
  </si>
  <si>
    <t>Vit-C</t>
  </si>
  <si>
    <t>C00072</t>
  </si>
  <si>
    <t>GlcA</t>
  </si>
  <si>
    <t>C00257</t>
  </si>
  <si>
    <t>P-EtA</t>
  </si>
  <si>
    <t>C00346</t>
  </si>
  <si>
    <t>fold change</t>
  </si>
  <si>
    <t>CTP</t>
  </si>
  <si>
    <t>C00063</t>
  </si>
  <si>
    <t>liver ABCC6 KO</t>
  </si>
  <si>
    <t>liver wt</t>
  </si>
  <si>
    <t>ADP/ATP</t>
  </si>
  <si>
    <t>UMP</t>
  </si>
  <si>
    <t>C00105</t>
  </si>
  <si>
    <t>Acetyl-CoA</t>
  </si>
  <si>
    <t>C00024</t>
  </si>
  <si>
    <t>heart ABCC6fl-fl</t>
  </si>
  <si>
    <t>heart Albumin ABCC6 CKO</t>
  </si>
  <si>
    <t>a-KG</t>
  </si>
  <si>
    <t>C00026</t>
  </si>
  <si>
    <t>Carbamoyl-Asp</t>
  </si>
  <si>
    <t>C00438</t>
  </si>
  <si>
    <t>dAMP</t>
  </si>
  <si>
    <t>C00360</t>
  </si>
  <si>
    <t>Val</t>
  </si>
  <si>
    <t>C00183</t>
  </si>
  <si>
    <t>UDP-Glc</t>
  </si>
  <si>
    <t>C00029</t>
  </si>
  <si>
    <t>UDP-GlcNAc</t>
  </si>
  <si>
    <t>C00043</t>
  </si>
  <si>
    <t>3.29299942725916e-05</t>
  </si>
  <si>
    <t>G6P-F6P</t>
  </si>
  <si>
    <t>C00092</t>
  </si>
  <si>
    <t>IMP</t>
  </si>
  <si>
    <t>C00130</t>
  </si>
  <si>
    <t>CDP-choline</t>
  </si>
  <si>
    <t>C00307</t>
  </si>
  <si>
    <t>G</t>
  </si>
  <si>
    <t>C00387</t>
  </si>
  <si>
    <t>Glu</t>
  </si>
  <si>
    <t>C00025</t>
  </si>
  <si>
    <t>C</t>
  </si>
  <si>
    <t>D07769</t>
  </si>
  <si>
    <t>P-Choline</t>
  </si>
  <si>
    <t>C00588</t>
  </si>
  <si>
    <t>DHAP</t>
  </si>
  <si>
    <t>C00111</t>
  </si>
  <si>
    <t>Adenine</t>
  </si>
  <si>
    <t>C00147</t>
  </si>
  <si>
    <t>g-GluCys</t>
  </si>
  <si>
    <t>C00669</t>
  </si>
  <si>
    <t>F16BP</t>
  </si>
  <si>
    <t>C00354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</si>
</sst>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1"/>
      <charset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quotePrefix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37327-6054-454B-A070-30914211B23E}">
  <sheetPr codeName="Sheet1"/>
  <dimension ref="A1:C7"/>
  <sheetViews>
    <sheetView workbookViewId="0"/>
  </sheetViews>
  <sheetFormatPr baseColWidth="10" defaultColWidth="8.83203125" defaultRowHeight="15" x14ac:dyDescent="0.2"/>
  <cols>
    <col min="1" max="1" width="14.5" bestFit="1" customWidth="1"/>
  </cols>
  <sheetData>
    <row r="1" spans="1:3" x14ac:dyDescent="0.2">
      <c r="A1" s="1" t="s">
        <v>64</v>
      </c>
      <c r="B1" s="1" t="s">
        <v>0</v>
      </c>
      <c r="C1" s="1" t="s">
        <v>3</v>
      </c>
    </row>
    <row r="2" spans="1:3" x14ac:dyDescent="0.2">
      <c r="A2" s="1"/>
      <c r="B2" s="1">
        <v>1.4068130000000001</v>
      </c>
      <c r="C2" s="1">
        <v>92.022639999999996</v>
      </c>
    </row>
    <row r="3" spans="1:3" x14ac:dyDescent="0.2">
      <c r="A3" s="1"/>
      <c r="B3" s="1">
        <v>0.39399899999999999</v>
      </c>
      <c r="C3" s="1">
        <v>182.55590000000001</v>
      </c>
    </row>
    <row r="4" spans="1:3" x14ac:dyDescent="0.2">
      <c r="A4" s="1"/>
      <c r="B4" s="1">
        <v>1.3962270000000001</v>
      </c>
      <c r="C4" s="1">
        <v>147.09639999999999</v>
      </c>
    </row>
    <row r="5" spans="1:3" x14ac:dyDescent="0.2">
      <c r="A5" s="1"/>
      <c r="B5" s="1">
        <v>0.77564299999999997</v>
      </c>
      <c r="C5" s="1">
        <v>330.99700000000001</v>
      </c>
    </row>
    <row r="6" spans="1:3" x14ac:dyDescent="0.2">
      <c r="A6" s="1"/>
      <c r="B6" s="1">
        <v>0</v>
      </c>
      <c r="C6" s="1">
        <v>125.1893</v>
      </c>
    </row>
    <row r="7" spans="1:3" x14ac:dyDescent="0.2">
      <c r="A7" s="1"/>
      <c r="B7" s="1">
        <v>0</v>
      </c>
      <c r="C7" s="1">
        <v>495.88600000000002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BC2D3-0F68-4093-9300-19B9F2E2E0E0}">
  <sheetPr codeName="Sheet10"/>
  <dimension ref="A1:C7"/>
  <sheetViews>
    <sheetView workbookViewId="0">
      <selection activeCell="C9" sqref="C9"/>
    </sheetView>
  </sheetViews>
  <sheetFormatPr baseColWidth="10" defaultColWidth="8.83203125" defaultRowHeight="15" x14ac:dyDescent="0.2"/>
  <cols>
    <col min="1" max="1" width="17.1640625" bestFit="1" customWidth="1"/>
    <col min="2" max="2" width="35.5" bestFit="1" customWidth="1"/>
    <col min="3" max="3" width="30.1640625" bestFit="1" customWidth="1"/>
  </cols>
  <sheetData>
    <row r="1" spans="1:3" x14ac:dyDescent="0.2">
      <c r="A1" s="1" t="s">
        <v>14</v>
      </c>
      <c r="B1" s="1" t="s">
        <v>58</v>
      </c>
      <c r="C1" s="1" t="s">
        <v>59</v>
      </c>
    </row>
    <row r="2" spans="1:3" x14ac:dyDescent="0.2">
      <c r="A2" s="1"/>
      <c r="B2" s="1">
        <v>187.75919999999999</v>
      </c>
      <c r="C2" s="1">
        <v>244.32990000000001</v>
      </c>
    </row>
    <row r="3" spans="1:3" x14ac:dyDescent="0.2">
      <c r="A3" s="1"/>
      <c r="B3" s="1">
        <v>202.52170000000001</v>
      </c>
      <c r="C3" s="1">
        <v>168.29230000000001</v>
      </c>
    </row>
    <row r="4" spans="1:3" x14ac:dyDescent="0.2">
      <c r="A4" s="1"/>
      <c r="B4" s="1">
        <v>278.56830000000002</v>
      </c>
      <c r="C4" s="1">
        <v>317.86559999999997</v>
      </c>
    </row>
    <row r="5" spans="1:3" x14ac:dyDescent="0.2">
      <c r="A5" s="1"/>
      <c r="B5" s="1">
        <v>200.92750000000001</v>
      </c>
      <c r="C5" s="1">
        <v>145.42750000000001</v>
      </c>
    </row>
    <row r="6" spans="1:3" x14ac:dyDescent="0.2">
      <c r="A6" s="1"/>
      <c r="B6" s="1">
        <v>404.58429999999998</v>
      </c>
      <c r="C6" s="1">
        <v>255.63900000000001</v>
      </c>
    </row>
    <row r="7" spans="1:3" x14ac:dyDescent="0.2">
      <c r="A7" s="1"/>
      <c r="B7" s="1">
        <v>263.19819999999999</v>
      </c>
      <c r="C7" s="1">
        <v>195.9734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AC253-10C8-4B78-910F-11BB16B72A3B}">
  <sheetPr codeName="Sheet11"/>
  <dimension ref="A1:E7"/>
  <sheetViews>
    <sheetView workbookViewId="0">
      <selection activeCell="B1" sqref="B1"/>
    </sheetView>
  </sheetViews>
  <sheetFormatPr baseColWidth="10" defaultColWidth="8.83203125" defaultRowHeight="15" x14ac:dyDescent="0.2"/>
  <cols>
    <col min="2" max="2" width="14.5" style="1" bestFit="1" customWidth="1"/>
    <col min="3" max="3" width="23.33203125" style="1" bestFit="1" customWidth="1"/>
    <col min="4" max="4" width="29.1640625" style="1" bestFit="1" customWidth="1"/>
    <col min="5" max="5" width="8.83203125" style="1"/>
  </cols>
  <sheetData>
    <row r="1" spans="1:4" x14ac:dyDescent="0.2">
      <c r="A1" s="1"/>
      <c r="B1" s="1" t="s">
        <v>64</v>
      </c>
      <c r="C1" s="1" t="s">
        <v>60</v>
      </c>
      <c r="D1" s="1" t="s">
        <v>61</v>
      </c>
    </row>
    <row r="2" spans="1:4" x14ac:dyDescent="0.2">
      <c r="A2" s="1"/>
      <c r="C2" s="1">
        <v>3.4476589999999998</v>
      </c>
      <c r="D2" s="1">
        <v>0.86811300000000002</v>
      </c>
    </row>
    <row r="3" spans="1:4" x14ac:dyDescent="0.2">
      <c r="A3" s="1"/>
      <c r="C3" s="1">
        <v>1.557879</v>
      </c>
      <c r="D3" s="1">
        <v>0.433921</v>
      </c>
    </row>
    <row r="4" spans="1:4" x14ac:dyDescent="0.2">
      <c r="A4" s="1"/>
      <c r="C4" s="1">
        <v>1.485695</v>
      </c>
      <c r="D4" s="1">
        <v>1.3959729999999999</v>
      </c>
    </row>
    <row r="5" spans="1:4" x14ac:dyDescent="0.2">
      <c r="A5" s="1"/>
      <c r="C5" s="1">
        <v>0</v>
      </c>
      <c r="D5" s="1">
        <v>0.36960799999999999</v>
      </c>
    </row>
    <row r="6" spans="1:4" x14ac:dyDescent="0.2">
      <c r="A6" s="1"/>
      <c r="C6" s="1">
        <v>2.7144210000000002</v>
      </c>
      <c r="D6" s="1">
        <v>0.86076799999999998</v>
      </c>
    </row>
    <row r="7" spans="1:4" x14ac:dyDescent="0.2">
      <c r="A7" s="1"/>
      <c r="C7" s="1">
        <v>0.57409600000000005</v>
      </c>
      <c r="D7" s="1">
        <v>0.76451400000000003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AEFF3-7669-4CE3-91B5-DFE578EC80B7}">
  <sheetPr codeName="Sheet12"/>
  <dimension ref="A1:C7"/>
  <sheetViews>
    <sheetView workbookViewId="0">
      <selection activeCell="B1" sqref="B1:C1"/>
    </sheetView>
  </sheetViews>
  <sheetFormatPr baseColWidth="10" defaultColWidth="8.83203125" defaultRowHeight="14" x14ac:dyDescent="0.15"/>
  <cols>
    <col min="1" max="1" width="17.5" style="1" bestFit="1" customWidth="1"/>
    <col min="2" max="2" width="24.5" style="1" bestFit="1" customWidth="1"/>
    <col min="3" max="3" width="30.1640625" style="1" bestFit="1" customWidth="1"/>
    <col min="4" max="16384" width="8.83203125" style="1"/>
  </cols>
  <sheetData>
    <row r="1" spans="1:3" x14ac:dyDescent="0.15">
      <c r="A1" s="1" t="s">
        <v>11</v>
      </c>
      <c r="B1" s="1" t="s">
        <v>60</v>
      </c>
      <c r="C1" s="1" t="s">
        <v>61</v>
      </c>
    </row>
    <row r="2" spans="1:3" x14ac:dyDescent="0.15">
      <c r="B2" s="1">
        <v>0</v>
      </c>
      <c r="C2" s="1">
        <v>0</v>
      </c>
    </row>
    <row r="3" spans="1:3" x14ac:dyDescent="0.15">
      <c r="B3" s="1">
        <v>0</v>
      </c>
      <c r="C3" s="1">
        <v>0</v>
      </c>
    </row>
    <row r="4" spans="1:3" x14ac:dyDescent="0.15">
      <c r="B4" s="1">
        <v>0</v>
      </c>
      <c r="C4" s="1">
        <v>0</v>
      </c>
    </row>
    <row r="5" spans="1:3" x14ac:dyDescent="0.15">
      <c r="B5" s="1">
        <v>0</v>
      </c>
      <c r="C5" s="1">
        <v>0</v>
      </c>
    </row>
    <row r="6" spans="1:3" x14ac:dyDescent="0.15">
      <c r="B6" s="1">
        <v>0</v>
      </c>
      <c r="C6" s="1">
        <v>0</v>
      </c>
    </row>
    <row r="7" spans="1:3" x14ac:dyDescent="0.15">
      <c r="B7" s="1">
        <v>0</v>
      </c>
      <c r="C7" s="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F005C-0E57-4F0F-9027-D3C745563928}">
  <sheetPr codeName="Sheet13"/>
  <dimension ref="A1:C7"/>
  <sheetViews>
    <sheetView workbookViewId="0">
      <selection activeCell="B1" sqref="B1:C1"/>
    </sheetView>
  </sheetViews>
  <sheetFormatPr baseColWidth="10" defaultColWidth="8.83203125" defaultRowHeight="15" x14ac:dyDescent="0.2"/>
  <cols>
    <col min="1" max="1" width="13.1640625" bestFit="1" customWidth="1"/>
    <col min="2" max="2" width="24.5" bestFit="1" customWidth="1"/>
    <col min="3" max="3" width="30.1640625" bestFit="1" customWidth="1"/>
  </cols>
  <sheetData>
    <row r="1" spans="1:3" x14ac:dyDescent="0.2">
      <c r="A1" s="1" t="s">
        <v>15</v>
      </c>
      <c r="B1" s="1" t="s">
        <v>60</v>
      </c>
      <c r="C1" s="1" t="s">
        <v>61</v>
      </c>
    </row>
    <row r="2" spans="1:3" x14ac:dyDescent="0.2">
      <c r="A2" s="1"/>
      <c r="B2" s="1">
        <v>6.6379999999999999</v>
      </c>
      <c r="C2" s="1">
        <v>6.4269999999999996</v>
      </c>
    </row>
    <row r="3" spans="1:3" x14ac:dyDescent="0.2">
      <c r="A3" s="1"/>
      <c r="B3" s="1">
        <v>6.3280000000000003</v>
      </c>
      <c r="C3" s="1">
        <v>6.1749999999999998</v>
      </c>
    </row>
    <row r="4" spans="1:3" x14ac:dyDescent="0.2">
      <c r="A4" s="1"/>
      <c r="B4" s="1">
        <v>6.1959999999999997</v>
      </c>
      <c r="C4" s="1">
        <v>5.9</v>
      </c>
    </row>
    <row r="5" spans="1:3" x14ac:dyDescent="0.2">
      <c r="A5" s="1"/>
      <c r="B5" s="1">
        <v>6.665</v>
      </c>
      <c r="C5" s="1">
        <v>6.2009999999999996</v>
      </c>
    </row>
    <row r="6" spans="1:3" x14ac:dyDescent="0.2">
      <c r="A6" s="1"/>
      <c r="B6" s="1">
        <v>6.3049999999999997</v>
      </c>
      <c r="C6" s="1">
        <v>6.3529999999999998</v>
      </c>
    </row>
    <row r="7" spans="1:3" x14ac:dyDescent="0.2">
      <c r="A7" s="1"/>
      <c r="B7" s="1">
        <v>5.32</v>
      </c>
      <c r="C7" s="1">
        <v>5.9210000000000003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26F5E-A653-4CD2-A91B-875D4C22F434}">
  <sheetPr codeName="Sheet14"/>
  <dimension ref="A1:C7"/>
  <sheetViews>
    <sheetView workbookViewId="0">
      <selection activeCell="B1" sqref="B1:C1"/>
    </sheetView>
  </sheetViews>
  <sheetFormatPr baseColWidth="10" defaultColWidth="8.83203125" defaultRowHeight="15" x14ac:dyDescent="0.2"/>
  <cols>
    <col min="1" max="1" width="17.1640625" bestFit="1" customWidth="1"/>
    <col min="2" max="2" width="24.5" bestFit="1" customWidth="1"/>
    <col min="3" max="3" width="30.1640625" bestFit="1" customWidth="1"/>
  </cols>
  <sheetData>
    <row r="1" spans="1:3" x14ac:dyDescent="0.2">
      <c r="A1" s="1" t="s">
        <v>14</v>
      </c>
      <c r="B1" s="1" t="s">
        <v>60</v>
      </c>
      <c r="C1" s="1" t="s">
        <v>61</v>
      </c>
    </row>
    <row r="2" spans="1:3" x14ac:dyDescent="0.2">
      <c r="A2" s="1"/>
      <c r="B2" s="1">
        <v>0.46685300000000002</v>
      </c>
      <c r="C2" s="1">
        <v>0.17507</v>
      </c>
    </row>
    <row r="3" spans="1:3" x14ac:dyDescent="0.2">
      <c r="A3" s="1"/>
      <c r="B3" s="1">
        <v>2.0632459999999999</v>
      </c>
      <c r="C3" s="1">
        <v>0.80801599999999996</v>
      </c>
    </row>
    <row r="4" spans="1:3" x14ac:dyDescent="0.2">
      <c r="A4" s="1"/>
      <c r="B4" s="1">
        <v>1.568163</v>
      </c>
      <c r="C4" s="1">
        <v>1.5454460000000001</v>
      </c>
    </row>
    <row r="5" spans="1:3" x14ac:dyDescent="0.2">
      <c r="A5" s="1"/>
      <c r="B5" s="1">
        <v>1.2859780000000001</v>
      </c>
      <c r="C5" s="1">
        <v>1.4374169999999999</v>
      </c>
    </row>
    <row r="6" spans="1:3" x14ac:dyDescent="0.2">
      <c r="A6" s="1"/>
      <c r="B6" s="1">
        <v>2.4817469999999999</v>
      </c>
      <c r="C6" s="1">
        <v>2.0836739999999998</v>
      </c>
    </row>
    <row r="7" spans="1:3" x14ac:dyDescent="0.2">
      <c r="A7" s="1"/>
      <c r="B7" s="1">
        <v>1.4528319999999999</v>
      </c>
      <c r="C7" s="1">
        <v>2.0734599999999999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ECA01-65EA-4D35-AA72-1D9F0ADA94A9}">
  <sheetPr codeName="Sheet15"/>
  <dimension ref="A1:C7"/>
  <sheetViews>
    <sheetView workbookViewId="0">
      <selection sqref="A1:C1"/>
    </sheetView>
  </sheetViews>
  <sheetFormatPr baseColWidth="10" defaultColWidth="8.83203125" defaultRowHeight="15" x14ac:dyDescent="0.2"/>
  <cols>
    <col min="1" max="1" width="17.1640625" bestFit="1" customWidth="1"/>
    <col min="2" max="2" width="24.5" bestFit="1" customWidth="1"/>
    <col min="3" max="3" width="30.1640625" bestFit="1" customWidth="1"/>
  </cols>
  <sheetData>
    <row r="1" spans="1:3" x14ac:dyDescent="0.2">
      <c r="A1" s="1" t="s">
        <v>14</v>
      </c>
      <c r="B1" s="1" t="s">
        <v>60</v>
      </c>
      <c r="C1" s="1" t="s">
        <v>61</v>
      </c>
    </row>
    <row r="2" spans="1:3" x14ac:dyDescent="0.2">
      <c r="A2" s="1"/>
      <c r="B2" s="1">
        <v>34.450839999999999</v>
      </c>
      <c r="C2" s="1">
        <v>19.303609999999999</v>
      </c>
    </row>
    <row r="3" spans="1:3" x14ac:dyDescent="0.2">
      <c r="A3" s="1"/>
      <c r="B3" s="1">
        <v>36.10257</v>
      </c>
      <c r="C3" s="1">
        <v>12.831720000000001</v>
      </c>
    </row>
    <row r="4" spans="1:3" x14ac:dyDescent="0.2">
      <c r="A4" s="1"/>
      <c r="B4" s="1">
        <v>22.59741</v>
      </c>
      <c r="C4" s="1">
        <v>20.396270000000001</v>
      </c>
    </row>
    <row r="5" spans="1:3" x14ac:dyDescent="0.2">
      <c r="A5" s="1"/>
      <c r="B5" s="1">
        <v>10.971730000000001</v>
      </c>
      <c r="C5" s="1">
        <v>17.022449999999999</v>
      </c>
    </row>
    <row r="6" spans="1:3" x14ac:dyDescent="0.2">
      <c r="A6" s="1"/>
      <c r="B6" s="1">
        <v>15.27802</v>
      </c>
      <c r="C6" s="1">
        <v>8.9226880000000008</v>
      </c>
    </row>
    <row r="7" spans="1:3" x14ac:dyDescent="0.2">
      <c r="A7" s="1"/>
      <c r="B7" s="1">
        <v>9.4783139999999992</v>
      </c>
      <c r="C7" s="1">
        <v>10.558020000000001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C75CD-6560-45AD-92FA-A22EA4D80A37}">
  <sheetPr codeName="Sheet16"/>
  <dimension ref="A1:C7"/>
  <sheetViews>
    <sheetView workbookViewId="0">
      <selection activeCell="C1" sqref="C1"/>
    </sheetView>
  </sheetViews>
  <sheetFormatPr baseColWidth="10" defaultColWidth="8.83203125" defaultRowHeight="15" x14ac:dyDescent="0.2"/>
  <cols>
    <col min="1" max="1" width="14.5" bestFit="1" customWidth="1"/>
    <col min="2" max="2" width="9.6640625" bestFit="1" customWidth="1"/>
    <col min="3" max="3" width="19.1640625" bestFit="1" customWidth="1"/>
  </cols>
  <sheetData>
    <row r="1" spans="1:3" x14ac:dyDescent="0.2">
      <c r="A1" s="1" t="s">
        <v>64</v>
      </c>
      <c r="B1" s="1" t="s">
        <v>9</v>
      </c>
      <c r="C1" s="2" t="s">
        <v>68</v>
      </c>
    </row>
    <row r="2" spans="1:3" x14ac:dyDescent="0.2">
      <c r="A2" s="1"/>
      <c r="B2" s="1">
        <v>0.68554899999999996</v>
      </c>
      <c r="C2" s="1">
        <v>5.6610000000000001E-2</v>
      </c>
    </row>
    <row r="3" spans="1:3" x14ac:dyDescent="0.2">
      <c r="A3" s="1"/>
      <c r="B3" s="1">
        <v>0.57128800000000002</v>
      </c>
      <c r="C3" s="1">
        <v>1.4042969999999999</v>
      </c>
    </row>
    <row r="4" spans="1:3" x14ac:dyDescent="0.2">
      <c r="A4" s="1"/>
      <c r="B4" s="1">
        <v>1.603853</v>
      </c>
      <c r="C4" s="1">
        <v>0</v>
      </c>
    </row>
    <row r="5" spans="1:3" x14ac:dyDescent="0.2">
      <c r="A5" s="1"/>
      <c r="B5" s="1">
        <v>1.603853</v>
      </c>
      <c r="C5" s="1">
        <v>2.7250369999999999</v>
      </c>
    </row>
    <row r="6" spans="1:3" x14ac:dyDescent="0.2">
      <c r="A6" s="1"/>
      <c r="B6" s="1">
        <v>0</v>
      </c>
      <c r="C6" s="1">
        <v>0.18252599999999999</v>
      </c>
    </row>
    <row r="7" spans="1:3" x14ac:dyDescent="0.2">
      <c r="A7" s="1"/>
      <c r="B7" s="1">
        <v>0</v>
      </c>
      <c r="C7" s="1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AF3E3-71CD-4A36-91C0-270A67FD4E03}">
  <sheetPr codeName="Sheet17"/>
  <dimension ref="A1:C7"/>
  <sheetViews>
    <sheetView workbookViewId="0">
      <selection activeCell="C1" sqref="C1"/>
    </sheetView>
  </sheetViews>
  <sheetFormatPr baseColWidth="10" defaultColWidth="8.83203125" defaultRowHeight="15" x14ac:dyDescent="0.2"/>
  <cols>
    <col min="1" max="1" width="17.5" bestFit="1" customWidth="1"/>
    <col min="2" max="2" width="9.1640625" bestFit="1" customWidth="1"/>
    <col min="3" max="3" width="19.1640625" bestFit="1" customWidth="1"/>
  </cols>
  <sheetData>
    <row r="1" spans="1:3" x14ac:dyDescent="0.2">
      <c r="A1" s="1" t="s">
        <v>11</v>
      </c>
      <c r="B1" s="1" t="s">
        <v>9</v>
      </c>
      <c r="C1" s="2" t="s">
        <v>68</v>
      </c>
    </row>
    <row r="2" spans="1:3" x14ac:dyDescent="0.2">
      <c r="A2" s="1"/>
      <c r="B2" s="1">
        <v>0</v>
      </c>
      <c r="C2" s="1">
        <v>0</v>
      </c>
    </row>
    <row r="3" spans="1:3" x14ac:dyDescent="0.2">
      <c r="A3" s="1"/>
      <c r="B3" s="1">
        <v>0</v>
      </c>
      <c r="C3" s="1">
        <v>0</v>
      </c>
    </row>
    <row r="4" spans="1:3" x14ac:dyDescent="0.2">
      <c r="A4" s="1"/>
      <c r="B4" s="1">
        <v>0</v>
      </c>
      <c r="C4" s="1">
        <v>0</v>
      </c>
    </row>
    <row r="5" spans="1:3" x14ac:dyDescent="0.2">
      <c r="A5" s="1"/>
      <c r="B5" s="1">
        <v>0</v>
      </c>
      <c r="C5" s="1">
        <v>0</v>
      </c>
    </row>
    <row r="6" spans="1:3" x14ac:dyDescent="0.2">
      <c r="A6" s="1"/>
      <c r="B6" s="1">
        <v>0</v>
      </c>
      <c r="C6" s="1">
        <v>0</v>
      </c>
    </row>
    <row r="7" spans="1:3" x14ac:dyDescent="0.2">
      <c r="A7" s="1"/>
      <c r="B7" s="1">
        <v>0</v>
      </c>
      <c r="C7" s="1"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37ABE-F553-4890-84FC-E21135C914BA}">
  <sheetPr codeName="Sheet18"/>
  <dimension ref="A1:C7"/>
  <sheetViews>
    <sheetView workbookViewId="0">
      <selection activeCell="C1" sqref="C1"/>
    </sheetView>
  </sheetViews>
  <sheetFormatPr baseColWidth="10" defaultColWidth="8.83203125" defaultRowHeight="15" x14ac:dyDescent="0.2"/>
  <cols>
    <col min="1" max="1" width="13.1640625" bestFit="1" customWidth="1"/>
    <col min="2" max="2" width="11.83203125" bestFit="1" customWidth="1"/>
    <col min="3" max="3" width="19.1640625" bestFit="1" customWidth="1"/>
  </cols>
  <sheetData>
    <row r="1" spans="1:3" x14ac:dyDescent="0.2">
      <c r="A1" s="1" t="s">
        <v>15</v>
      </c>
      <c r="B1" s="1" t="s">
        <v>9</v>
      </c>
      <c r="C1" s="2" t="s">
        <v>68</v>
      </c>
    </row>
    <row r="2" spans="1:3" x14ac:dyDescent="0.2">
      <c r="A2" s="1"/>
      <c r="B2" s="1">
        <v>2.1000000000000001E-2</v>
      </c>
      <c r="C2" s="1">
        <v>1E-3</v>
      </c>
    </row>
    <row r="3" spans="1:3" x14ac:dyDescent="0.2">
      <c r="A3" s="1"/>
      <c r="B3" s="1">
        <v>2.0000000000000002E-5</v>
      </c>
      <c r="C3" s="1">
        <v>6.1399999999999996E-4</v>
      </c>
    </row>
    <row r="4" spans="1:3" x14ac:dyDescent="0.2">
      <c r="A4" s="1"/>
      <c r="B4" s="1">
        <v>9.5400000000000001E-6</v>
      </c>
      <c r="C4" s="1">
        <v>4.2999999999999997E-2</v>
      </c>
    </row>
    <row r="5" spans="1:3" x14ac:dyDescent="0.2">
      <c r="A5" s="1"/>
      <c r="B5" s="1">
        <v>4.1999999999999998E-5</v>
      </c>
      <c r="C5" s="1">
        <v>5.0000000000000001E-3</v>
      </c>
    </row>
    <row r="6" spans="1:3" x14ac:dyDescent="0.2">
      <c r="A6" s="1"/>
      <c r="B6" s="1">
        <v>9.5400000000000001E-6</v>
      </c>
      <c r="C6" s="1">
        <v>2E-3</v>
      </c>
    </row>
    <row r="7" spans="1:3" x14ac:dyDescent="0.2">
      <c r="A7" s="1"/>
      <c r="B7" s="1">
        <v>5.3399999999999997E-5</v>
      </c>
      <c r="C7" s="1">
        <v>2E-3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9B480-87AF-4866-8A46-9D3026D40111}">
  <sheetPr codeName="Sheet19"/>
  <dimension ref="A1:C7"/>
  <sheetViews>
    <sheetView workbookViewId="0">
      <selection activeCell="C1" sqref="C1"/>
    </sheetView>
  </sheetViews>
  <sheetFormatPr baseColWidth="10" defaultColWidth="8.83203125" defaultRowHeight="14" x14ac:dyDescent="0.15"/>
  <cols>
    <col min="1" max="1" width="14.6640625" style="1" bestFit="1" customWidth="1"/>
    <col min="2" max="2" width="9.6640625" style="1" bestFit="1" customWidth="1"/>
    <col min="3" max="3" width="19" style="1" bestFit="1" customWidth="1"/>
    <col min="4" max="16384" width="8.83203125" style="1"/>
  </cols>
  <sheetData>
    <row r="1" spans="1:3" x14ac:dyDescent="0.15">
      <c r="A1" s="1" t="s">
        <v>13</v>
      </c>
      <c r="B1" s="1" t="s">
        <v>9</v>
      </c>
      <c r="C1" s="2" t="s">
        <v>68</v>
      </c>
    </row>
    <row r="2" spans="1:3" x14ac:dyDescent="0.15">
      <c r="B2" s="1">
        <v>1.2612950000000001</v>
      </c>
      <c r="C2" s="1">
        <v>0.96665699999999999</v>
      </c>
    </row>
    <row r="3" spans="1:3" x14ac:dyDescent="0.15">
      <c r="B3" s="1">
        <v>0.98066699999999996</v>
      </c>
      <c r="C3" s="1">
        <v>1.5394909999999999</v>
      </c>
    </row>
    <row r="4" spans="1:3" x14ac:dyDescent="0.15">
      <c r="B4" s="1">
        <v>1.6064259999999999</v>
      </c>
      <c r="C4" s="1">
        <v>1.2756909999999999</v>
      </c>
    </row>
    <row r="5" spans="1:3" x14ac:dyDescent="0.15">
      <c r="B5" s="1">
        <v>1.32236</v>
      </c>
      <c r="C5" s="1">
        <v>1.2650300000000001</v>
      </c>
    </row>
    <row r="6" spans="1:3" x14ac:dyDescent="0.15">
      <c r="B6" s="1">
        <v>1.5139549999999999</v>
      </c>
      <c r="C6" s="1">
        <v>1.7083649999999999</v>
      </c>
    </row>
    <row r="7" spans="1:3" x14ac:dyDescent="0.15">
      <c r="B7" s="1">
        <v>2.2876409999999998</v>
      </c>
      <c r="C7" s="1">
        <v>0.50273224000000005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FAEF4-293F-4041-9A6A-8DC6D1235BB6}">
  <sheetPr codeName="Sheet2"/>
  <dimension ref="A1:C7"/>
  <sheetViews>
    <sheetView workbookViewId="0">
      <selection activeCell="B8" sqref="B8:C9"/>
    </sheetView>
  </sheetViews>
  <sheetFormatPr baseColWidth="10" defaultColWidth="8.83203125" defaultRowHeight="15" x14ac:dyDescent="0.2"/>
  <sheetData>
    <row r="1" spans="1:3" x14ac:dyDescent="0.2">
      <c r="A1" s="1" t="s">
        <v>11</v>
      </c>
      <c r="B1" s="1" t="s">
        <v>0</v>
      </c>
      <c r="C1" s="1" t="s">
        <v>3</v>
      </c>
    </row>
    <row r="2" spans="1:3" x14ac:dyDescent="0.2">
      <c r="A2" s="1"/>
      <c r="B2" s="1">
        <v>0</v>
      </c>
      <c r="C2" s="1">
        <v>122</v>
      </c>
    </row>
    <row r="3" spans="1:3" x14ac:dyDescent="0.2">
      <c r="A3" s="1"/>
      <c r="B3" s="1">
        <v>0</v>
      </c>
      <c r="C3" s="1">
        <v>293</v>
      </c>
    </row>
    <row r="4" spans="1:3" x14ac:dyDescent="0.2">
      <c r="A4" s="1"/>
      <c r="B4" s="1">
        <v>0</v>
      </c>
      <c r="C4" s="1">
        <v>239</v>
      </c>
    </row>
    <row r="5" spans="1:3" x14ac:dyDescent="0.2">
      <c r="A5" s="1"/>
      <c r="B5" s="1">
        <v>0</v>
      </c>
      <c r="C5" s="1">
        <v>532</v>
      </c>
    </row>
    <row r="6" spans="1:3" x14ac:dyDescent="0.2">
      <c r="A6" s="1"/>
      <c r="B6" s="1">
        <v>0</v>
      </c>
      <c r="C6" s="1">
        <v>271</v>
      </c>
    </row>
    <row r="7" spans="1:3" x14ac:dyDescent="0.2">
      <c r="A7" s="1"/>
      <c r="B7" s="1">
        <v>0</v>
      </c>
      <c r="C7" s="1">
        <v>405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8E70C-7787-4055-8CE1-FF8996527241}">
  <sheetPr codeName="Sheet20"/>
  <dimension ref="A1:C7"/>
  <sheetViews>
    <sheetView workbookViewId="0">
      <selection activeCell="C1" sqref="C1"/>
    </sheetView>
  </sheetViews>
  <sheetFormatPr baseColWidth="10" defaultColWidth="8.83203125" defaultRowHeight="15" x14ac:dyDescent="0.2"/>
  <cols>
    <col min="1" max="1" width="17" bestFit="1" customWidth="1"/>
    <col min="2" max="2" width="9.6640625" bestFit="1" customWidth="1"/>
    <col min="3" max="3" width="19" bestFit="1" customWidth="1"/>
  </cols>
  <sheetData>
    <row r="1" spans="1:3" x14ac:dyDescent="0.2">
      <c r="A1" s="1" t="s">
        <v>14</v>
      </c>
      <c r="B1" s="1" t="s">
        <v>9</v>
      </c>
      <c r="C1" s="2" t="s">
        <v>68</v>
      </c>
    </row>
    <row r="2" spans="1:3" x14ac:dyDescent="0.2">
      <c r="A2" s="1"/>
      <c r="B2" s="1">
        <v>36.581330000000001</v>
      </c>
      <c r="C2" s="1">
        <v>15.86054</v>
      </c>
    </row>
    <row r="3" spans="1:3" x14ac:dyDescent="0.2">
      <c r="A3" s="1"/>
      <c r="B3" s="1">
        <v>16.71275</v>
      </c>
      <c r="C3" s="1">
        <v>20.754159999999999</v>
      </c>
    </row>
    <row r="4" spans="1:3" x14ac:dyDescent="0.2">
      <c r="A4" s="1"/>
      <c r="B4" s="1">
        <v>30.763660000000002</v>
      </c>
      <c r="C4" s="1">
        <v>22.19455</v>
      </c>
    </row>
    <row r="5" spans="1:3" x14ac:dyDescent="0.2">
      <c r="A5" s="1"/>
      <c r="B5" s="1">
        <v>8.3172200000000007</v>
      </c>
      <c r="C5" s="1">
        <v>9.1141470000000009</v>
      </c>
    </row>
    <row r="6" spans="1:3" x14ac:dyDescent="0.2">
      <c r="A6" s="1"/>
      <c r="B6" s="1">
        <v>10.35032</v>
      </c>
      <c r="C6" s="1">
        <v>12.405570000000001</v>
      </c>
    </row>
    <row r="7" spans="1:3" x14ac:dyDescent="0.2">
      <c r="A7" s="1"/>
      <c r="B7" s="1">
        <v>20.455660000000002</v>
      </c>
      <c r="C7" s="1">
        <v>14.12613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9E31F-1034-44CD-B130-925120E23F95}">
  <sheetPr codeName="Sheet21"/>
  <dimension ref="A1:C7"/>
  <sheetViews>
    <sheetView workbookViewId="0">
      <selection activeCell="C1" sqref="C1"/>
    </sheetView>
  </sheetViews>
  <sheetFormatPr baseColWidth="10" defaultColWidth="8.83203125" defaultRowHeight="15" x14ac:dyDescent="0.2"/>
  <cols>
    <col min="1" max="1" width="14.5" bestFit="1" customWidth="1"/>
  </cols>
  <sheetData>
    <row r="1" spans="1:3" x14ac:dyDescent="0.2">
      <c r="A1" s="1" t="s">
        <v>64</v>
      </c>
      <c r="B1" s="1" t="s">
        <v>9</v>
      </c>
      <c r="C1" s="1" t="s">
        <v>72</v>
      </c>
    </row>
    <row r="2" spans="1:3" x14ac:dyDescent="0.2">
      <c r="A2" s="1"/>
      <c r="B2" s="1">
        <v>0</v>
      </c>
      <c r="C2" s="1">
        <v>96.869720000000001</v>
      </c>
    </row>
    <row r="3" spans="1:3" x14ac:dyDescent="0.2">
      <c r="A3" s="1"/>
      <c r="B3" s="1">
        <v>2.002132</v>
      </c>
      <c r="C3" s="1">
        <v>101.09690000000001</v>
      </c>
    </row>
    <row r="4" spans="1:3" x14ac:dyDescent="0.2">
      <c r="A4" s="1"/>
      <c r="B4" s="1">
        <v>0</v>
      </c>
      <c r="C4" s="1">
        <v>158.36490000000001</v>
      </c>
    </row>
    <row r="5" spans="1:3" x14ac:dyDescent="0.2">
      <c r="A5" s="1"/>
      <c r="B5" s="1">
        <v>1.607084</v>
      </c>
      <c r="C5" s="1">
        <v>163.88339999999999</v>
      </c>
    </row>
    <row r="6" spans="1:3" x14ac:dyDescent="0.2">
      <c r="A6" s="1"/>
      <c r="B6" s="1">
        <v>2.0773630000000001</v>
      </c>
      <c r="C6" s="1">
        <v>227.14279999999999</v>
      </c>
    </row>
    <row r="7" spans="1:3" x14ac:dyDescent="0.2">
      <c r="A7" s="1"/>
      <c r="B7" s="1">
        <v>0.76244999999999996</v>
      </c>
      <c r="C7" s="1">
        <v>208.02449999999999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31603-508F-4752-8BCD-06C01EE57046}">
  <sheetPr codeName="Sheet22"/>
  <dimension ref="A1:C7"/>
  <sheetViews>
    <sheetView workbookViewId="0">
      <selection activeCell="C1" sqref="C1"/>
    </sheetView>
  </sheetViews>
  <sheetFormatPr baseColWidth="10" defaultColWidth="8.83203125" defaultRowHeight="15" x14ac:dyDescent="0.2"/>
  <sheetData>
    <row r="1" spans="1:3" x14ac:dyDescent="0.2">
      <c r="A1" s="1" t="s">
        <v>11</v>
      </c>
      <c r="B1" s="1" t="s">
        <v>9</v>
      </c>
      <c r="C1" s="1" t="s">
        <v>72</v>
      </c>
    </row>
    <row r="2" spans="1:3" x14ac:dyDescent="0.2">
      <c r="A2" s="1"/>
      <c r="B2" s="1">
        <v>0</v>
      </c>
      <c r="C2" s="1">
        <v>125</v>
      </c>
    </row>
    <row r="3" spans="1:3" x14ac:dyDescent="0.2">
      <c r="A3" s="1"/>
      <c r="B3" s="1">
        <v>0</v>
      </c>
      <c r="C3" s="1">
        <v>223</v>
      </c>
    </row>
    <row r="4" spans="1:3" x14ac:dyDescent="0.2">
      <c r="A4" s="1"/>
      <c r="B4" s="1">
        <v>0</v>
      </c>
      <c r="C4" s="1">
        <v>175</v>
      </c>
    </row>
    <row r="5" spans="1:3" x14ac:dyDescent="0.2">
      <c r="A5" s="1"/>
      <c r="B5" s="1">
        <v>0</v>
      </c>
      <c r="C5" s="1">
        <v>229</v>
      </c>
    </row>
    <row r="6" spans="1:3" x14ac:dyDescent="0.2">
      <c r="A6" s="1"/>
      <c r="B6" s="1">
        <v>0</v>
      </c>
      <c r="C6" s="1">
        <v>284</v>
      </c>
    </row>
    <row r="7" spans="1:3" x14ac:dyDescent="0.2">
      <c r="A7" s="1"/>
      <c r="B7" s="1">
        <v>0</v>
      </c>
      <c r="C7" s="1">
        <v>217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5803A-9E41-4AFD-A40F-CB715E369E4C}">
  <sheetPr codeName="Sheet23"/>
  <dimension ref="A1:C7"/>
  <sheetViews>
    <sheetView workbookViewId="0">
      <selection activeCell="C1" sqref="C1"/>
    </sheetView>
  </sheetViews>
  <sheetFormatPr baseColWidth="10" defaultColWidth="8.83203125" defaultRowHeight="15" x14ac:dyDescent="0.2"/>
  <cols>
    <col min="1" max="1" width="12.83203125" bestFit="1" customWidth="1"/>
    <col min="2" max="2" width="9.6640625" bestFit="1" customWidth="1"/>
    <col min="3" max="3" width="22" bestFit="1" customWidth="1"/>
  </cols>
  <sheetData>
    <row r="1" spans="1:3" x14ac:dyDescent="0.2">
      <c r="A1" s="1" t="s">
        <v>17</v>
      </c>
      <c r="B1" s="1" t="s">
        <v>9</v>
      </c>
      <c r="C1" s="1" t="s">
        <v>72</v>
      </c>
    </row>
    <row r="2" spans="1:3" x14ac:dyDescent="0.2">
      <c r="A2" s="1"/>
      <c r="B2" s="1">
        <v>0</v>
      </c>
      <c r="C2" s="1">
        <v>539.76700000000005</v>
      </c>
    </row>
    <row r="3" spans="1:3" x14ac:dyDescent="0.2">
      <c r="A3" s="1"/>
      <c r="B3" s="1">
        <v>2.12E-4</v>
      </c>
      <c r="C3" s="1">
        <v>463.85599999999999</v>
      </c>
    </row>
    <row r="4" spans="1:3" x14ac:dyDescent="0.2">
      <c r="A4" s="1"/>
      <c r="B4" s="1">
        <v>0.13600000000000001</v>
      </c>
      <c r="C4" s="1">
        <v>192.71</v>
      </c>
    </row>
    <row r="5" spans="1:3" x14ac:dyDescent="0.2">
      <c r="A5" s="1"/>
      <c r="B5" s="1">
        <v>2E-3</v>
      </c>
      <c r="C5" s="1">
        <v>84.269000000000005</v>
      </c>
    </row>
    <row r="6" spans="1:3" x14ac:dyDescent="0.2">
      <c r="A6" s="1"/>
      <c r="B6" s="1">
        <v>7.0000000000000001E-3</v>
      </c>
      <c r="C6" s="1">
        <v>103.792</v>
      </c>
    </row>
    <row r="7" spans="1:3" x14ac:dyDescent="0.2">
      <c r="A7" s="1"/>
      <c r="B7" s="1">
        <v>4.0000000000000001E-3</v>
      </c>
      <c r="C7" s="1">
        <v>204.40700000000001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46079-73A6-408F-A7E1-F0D43BE71895}">
  <sheetPr codeName="Sheet24"/>
  <dimension ref="A1:C8"/>
  <sheetViews>
    <sheetView workbookViewId="0">
      <selection activeCell="C2" sqref="C2"/>
    </sheetView>
  </sheetViews>
  <sheetFormatPr baseColWidth="10" defaultColWidth="8.83203125" defaultRowHeight="15" x14ac:dyDescent="0.2"/>
  <sheetData>
    <row r="1" spans="1:3" x14ac:dyDescent="0.2">
      <c r="A1" s="1" t="s">
        <v>13</v>
      </c>
      <c r="B1" s="1"/>
      <c r="C1" s="1"/>
    </row>
    <row r="2" spans="1:3" x14ac:dyDescent="0.2">
      <c r="A2" s="1"/>
      <c r="B2" s="1" t="s">
        <v>9</v>
      </c>
      <c r="C2" s="1" t="s">
        <v>72</v>
      </c>
    </row>
    <row r="3" spans="1:3" x14ac:dyDescent="0.2">
      <c r="A3" s="1"/>
      <c r="B3" s="1">
        <v>1.074589</v>
      </c>
      <c r="C3" s="1">
        <v>29.148230000000002</v>
      </c>
    </row>
    <row r="4" spans="1:3" x14ac:dyDescent="0.2">
      <c r="A4" s="1"/>
      <c r="B4" s="1">
        <v>0.59458</v>
      </c>
      <c r="C4" s="1">
        <v>22.25544</v>
      </c>
    </row>
    <row r="5" spans="1:3" x14ac:dyDescent="0.2">
      <c r="A5" s="1"/>
      <c r="B5" s="1">
        <v>1.941986</v>
      </c>
      <c r="C5" s="1">
        <v>23.474019999999999</v>
      </c>
    </row>
    <row r="6" spans="1:3" x14ac:dyDescent="0.2">
      <c r="A6" s="1"/>
      <c r="B6" s="1">
        <v>0.49164200000000002</v>
      </c>
      <c r="C6" s="1">
        <v>15.904019999999999</v>
      </c>
    </row>
    <row r="7" spans="1:3" x14ac:dyDescent="0.2">
      <c r="A7" s="1"/>
      <c r="B7" s="1">
        <v>0.61946900000000005</v>
      </c>
      <c r="C7" s="1">
        <v>15.093540000000001</v>
      </c>
    </row>
    <row r="8" spans="1:3" x14ac:dyDescent="0.2">
      <c r="B8" s="1">
        <v>2.7229410000000001</v>
      </c>
      <c r="C8" s="1">
        <v>12.922129999999999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FE970-4F63-4FED-8B27-17B91669286A}">
  <sheetPr codeName="Sheet25"/>
  <dimension ref="A1:C8"/>
  <sheetViews>
    <sheetView workbookViewId="0">
      <selection activeCell="C2" sqref="C2"/>
    </sheetView>
  </sheetViews>
  <sheetFormatPr baseColWidth="10" defaultColWidth="8.83203125" defaultRowHeight="15" x14ac:dyDescent="0.2"/>
  <cols>
    <col min="1" max="1" width="17" bestFit="1" customWidth="1"/>
    <col min="2" max="2" width="9.6640625" bestFit="1" customWidth="1"/>
    <col min="3" max="3" width="22.5" bestFit="1" customWidth="1"/>
  </cols>
  <sheetData>
    <row r="1" spans="1:3" x14ac:dyDescent="0.2">
      <c r="A1" s="1" t="s">
        <v>14</v>
      </c>
      <c r="B1" s="1"/>
      <c r="C1" s="1"/>
    </row>
    <row r="2" spans="1:3" x14ac:dyDescent="0.2">
      <c r="A2" s="1"/>
      <c r="B2" s="1" t="s">
        <v>9</v>
      </c>
      <c r="C2" s="1" t="s">
        <v>71</v>
      </c>
    </row>
    <row r="3" spans="1:3" x14ac:dyDescent="0.2">
      <c r="A3" s="1"/>
      <c r="B3" s="1">
        <v>13.087479999999999</v>
      </c>
      <c r="C3" s="1">
        <v>242.70920000000001</v>
      </c>
    </row>
    <row r="4" spans="1:3" x14ac:dyDescent="0.2">
      <c r="A4" s="1"/>
      <c r="B4" s="1">
        <v>11.26069</v>
      </c>
      <c r="C4" s="1">
        <v>168.0386</v>
      </c>
    </row>
    <row r="5" spans="1:3" x14ac:dyDescent="0.2">
      <c r="A5" s="1"/>
      <c r="B5" s="1">
        <v>13.1198</v>
      </c>
      <c r="C5" s="1">
        <v>216.1635</v>
      </c>
    </row>
    <row r="6" spans="1:3" x14ac:dyDescent="0.2">
      <c r="A6" s="1"/>
      <c r="B6" s="1">
        <v>5.9717700000000002</v>
      </c>
      <c r="C6" s="1">
        <v>282.19150000000002</v>
      </c>
    </row>
    <row r="7" spans="1:3" x14ac:dyDescent="0.2">
      <c r="A7" s="1"/>
      <c r="B7" s="1">
        <v>23.887080000000001</v>
      </c>
      <c r="C7" s="1">
        <v>199.43620000000001</v>
      </c>
    </row>
    <row r="8" spans="1:3" x14ac:dyDescent="0.2">
      <c r="B8" s="1">
        <v>18.165870000000002</v>
      </c>
      <c r="C8" s="1">
        <v>133.70830000000001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2D3F0-787D-4E17-8C25-ADB24E1A4689}">
  <dimension ref="A1:M119"/>
  <sheetViews>
    <sheetView workbookViewId="0">
      <selection sqref="A1:XFD1048576"/>
    </sheetView>
  </sheetViews>
  <sheetFormatPr baseColWidth="10" defaultColWidth="8.83203125" defaultRowHeight="15" x14ac:dyDescent="0.2"/>
  <cols>
    <col min="1" max="1" width="23.6640625" customWidth="1"/>
  </cols>
  <sheetData>
    <row r="1" spans="1:13" x14ac:dyDescent="0.2">
      <c r="A1" t="s">
        <v>73</v>
      </c>
      <c r="B1" t="s">
        <v>74</v>
      </c>
      <c r="C1" t="s">
        <v>75</v>
      </c>
      <c r="D1" t="s">
        <v>76</v>
      </c>
      <c r="E1" t="s">
        <v>77</v>
      </c>
      <c r="F1" t="s">
        <v>78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  <c r="L1" t="s">
        <v>84</v>
      </c>
      <c r="M1" t="s">
        <v>85</v>
      </c>
    </row>
    <row r="2" spans="1:13" x14ac:dyDescent="0.2">
      <c r="A2" t="s">
        <v>86</v>
      </c>
      <c r="B2" t="s">
        <v>87</v>
      </c>
      <c r="C2" t="s">
        <v>88</v>
      </c>
      <c r="D2">
        <v>66.587470809999999</v>
      </c>
      <c r="E2">
        <v>44.959131999999997</v>
      </c>
      <c r="F2">
        <v>0.67518906300000003</v>
      </c>
      <c r="G2">
        <v>21.873186100000002</v>
      </c>
      <c r="H2">
        <v>19.956042350000001</v>
      </c>
      <c r="I2">
        <v>121.39233969999999</v>
      </c>
      <c r="J2">
        <v>95.817968710000002</v>
      </c>
      <c r="K2">
        <v>73.897817200000006</v>
      </c>
      <c r="L2">
        <v>2.5654283999999999E-2</v>
      </c>
      <c r="M2" t="s">
        <v>89</v>
      </c>
    </row>
    <row r="3" spans="1:13" x14ac:dyDescent="0.2">
      <c r="A3" t="s">
        <v>86</v>
      </c>
      <c r="B3" t="s">
        <v>87</v>
      </c>
      <c r="C3" t="s">
        <v>90</v>
      </c>
      <c r="D3">
        <v>244.77990650000001</v>
      </c>
      <c r="E3">
        <v>138.58556089999999</v>
      </c>
      <c r="F3">
        <v>0.56616395900000005</v>
      </c>
      <c r="G3">
        <v>227.94228319999999</v>
      </c>
      <c r="H3">
        <v>343.4790319</v>
      </c>
      <c r="I3">
        <v>189.30662649999999</v>
      </c>
      <c r="J3">
        <v>53.578276000000002</v>
      </c>
      <c r="K3">
        <v>409.59331470000001</v>
      </c>
      <c r="L3">
        <v>2.5654283999999999E-2</v>
      </c>
      <c r="M3" t="s">
        <v>89</v>
      </c>
    </row>
    <row r="4" spans="1:13" x14ac:dyDescent="0.2">
      <c r="A4" t="s">
        <v>91</v>
      </c>
      <c r="B4" t="s">
        <v>92</v>
      </c>
      <c r="C4" t="s">
        <v>88</v>
      </c>
      <c r="D4">
        <v>209173</v>
      </c>
      <c r="E4">
        <v>41773.976979999999</v>
      </c>
      <c r="F4">
        <v>0.19971017799999999</v>
      </c>
      <c r="G4">
        <v>171815</v>
      </c>
      <c r="H4">
        <v>173078</v>
      </c>
      <c r="I4">
        <v>245099</v>
      </c>
      <c r="J4">
        <v>261752</v>
      </c>
      <c r="K4">
        <v>194121</v>
      </c>
      <c r="L4">
        <v>3.9136351E-2</v>
      </c>
      <c r="M4" t="s">
        <v>89</v>
      </c>
    </row>
    <row r="5" spans="1:13" x14ac:dyDescent="0.2">
      <c r="A5" t="s">
        <v>91</v>
      </c>
      <c r="B5" t="s">
        <v>92</v>
      </c>
      <c r="C5" t="s">
        <v>90</v>
      </c>
      <c r="D5">
        <v>301552.2</v>
      </c>
      <c r="E5">
        <v>72724.341629999995</v>
      </c>
      <c r="F5">
        <v>0.241166676</v>
      </c>
      <c r="G5">
        <v>398356</v>
      </c>
      <c r="H5">
        <v>361195</v>
      </c>
      <c r="I5">
        <v>254614</v>
      </c>
      <c r="J5">
        <v>250529</v>
      </c>
      <c r="K5">
        <v>243067</v>
      </c>
      <c r="L5">
        <v>3.9136351E-2</v>
      </c>
      <c r="M5" t="s">
        <v>89</v>
      </c>
    </row>
    <row r="6" spans="1:13" x14ac:dyDescent="0.2">
      <c r="A6" t="s">
        <v>93</v>
      </c>
      <c r="B6" t="s">
        <v>94</v>
      </c>
      <c r="C6" t="s">
        <v>88</v>
      </c>
      <c r="D6">
        <v>1763682.4</v>
      </c>
      <c r="E6">
        <v>713280.94979999994</v>
      </c>
      <c r="F6">
        <v>0.40442709500000001</v>
      </c>
      <c r="G6">
        <v>2383462</v>
      </c>
      <c r="H6">
        <v>2635729</v>
      </c>
      <c r="I6">
        <v>1259328</v>
      </c>
      <c r="J6">
        <v>997400</v>
      </c>
      <c r="K6">
        <v>1542493</v>
      </c>
      <c r="L6">
        <v>4.9443165999999997E-2</v>
      </c>
      <c r="M6" t="s">
        <v>89</v>
      </c>
    </row>
    <row r="7" spans="1:13" x14ac:dyDescent="0.2">
      <c r="A7" t="s">
        <v>93</v>
      </c>
      <c r="B7" t="s">
        <v>94</v>
      </c>
      <c r="C7" t="s">
        <v>90</v>
      </c>
      <c r="D7">
        <v>2726816</v>
      </c>
      <c r="E7">
        <v>598366.27430000005</v>
      </c>
      <c r="F7">
        <v>0.219437716</v>
      </c>
      <c r="G7">
        <v>2990671</v>
      </c>
      <c r="H7">
        <v>1828977</v>
      </c>
      <c r="I7">
        <v>3169182</v>
      </c>
      <c r="J7">
        <v>3236381</v>
      </c>
      <c r="K7">
        <v>2408869</v>
      </c>
      <c r="L7">
        <v>4.9443165999999997E-2</v>
      </c>
      <c r="M7" t="s">
        <v>89</v>
      </c>
    </row>
    <row r="8" spans="1:13" x14ac:dyDescent="0.2">
      <c r="A8" t="s">
        <v>95</v>
      </c>
      <c r="B8" t="s">
        <v>96</v>
      </c>
      <c r="C8" t="s">
        <v>88</v>
      </c>
      <c r="D8">
        <v>319170.59999999998</v>
      </c>
      <c r="E8">
        <v>62798.321239999997</v>
      </c>
      <c r="F8">
        <v>0.196754718</v>
      </c>
      <c r="G8">
        <v>397190</v>
      </c>
      <c r="H8">
        <v>351112</v>
      </c>
      <c r="I8">
        <v>337868</v>
      </c>
      <c r="J8">
        <v>259379</v>
      </c>
      <c r="K8">
        <v>250304</v>
      </c>
      <c r="L8">
        <v>4.7726289999999998E-2</v>
      </c>
      <c r="M8" t="s">
        <v>89</v>
      </c>
    </row>
    <row r="9" spans="1:13" x14ac:dyDescent="0.2">
      <c r="A9" t="s">
        <v>95</v>
      </c>
      <c r="B9" t="s">
        <v>96</v>
      </c>
      <c r="C9" t="s">
        <v>90</v>
      </c>
      <c r="D9">
        <v>470999</v>
      </c>
      <c r="E9">
        <v>131078.01019999999</v>
      </c>
      <c r="F9">
        <v>0.27829785200000001</v>
      </c>
      <c r="G9">
        <v>631078</v>
      </c>
      <c r="H9">
        <v>355062</v>
      </c>
      <c r="I9">
        <v>558449</v>
      </c>
      <c r="J9">
        <v>486914</v>
      </c>
      <c r="K9">
        <v>323492</v>
      </c>
      <c r="L9">
        <v>4.7726289999999998E-2</v>
      </c>
      <c r="M9" t="s">
        <v>89</v>
      </c>
    </row>
    <row r="10" spans="1:13" x14ac:dyDescent="0.2">
      <c r="A10" t="s">
        <v>97</v>
      </c>
      <c r="B10" t="s">
        <v>98</v>
      </c>
      <c r="C10" t="s">
        <v>88</v>
      </c>
      <c r="D10">
        <v>936710</v>
      </c>
      <c r="E10">
        <v>61760.913939999999</v>
      </c>
      <c r="F10">
        <v>6.5933868000000007E-2</v>
      </c>
      <c r="G10">
        <v>1013207</v>
      </c>
      <c r="H10">
        <v>898786</v>
      </c>
      <c r="I10">
        <v>991666</v>
      </c>
      <c r="J10">
        <v>906881</v>
      </c>
      <c r="K10">
        <v>873010</v>
      </c>
      <c r="L10">
        <v>2.2387259999999999E-2</v>
      </c>
      <c r="M10" t="s">
        <v>89</v>
      </c>
    </row>
    <row r="11" spans="1:13" x14ac:dyDescent="0.2">
      <c r="A11" t="s">
        <v>97</v>
      </c>
      <c r="B11" t="s">
        <v>98</v>
      </c>
      <c r="C11" t="s">
        <v>90</v>
      </c>
      <c r="D11">
        <v>1234936.2</v>
      </c>
      <c r="E11">
        <v>227997.67060000001</v>
      </c>
      <c r="F11">
        <v>0.18462303599999999</v>
      </c>
      <c r="G11">
        <v>1222647</v>
      </c>
      <c r="H11">
        <v>1050651</v>
      </c>
      <c r="I11">
        <v>1493939</v>
      </c>
      <c r="J11">
        <v>1432620</v>
      </c>
      <c r="K11">
        <v>974824</v>
      </c>
      <c r="L11">
        <v>2.2387259999999999E-2</v>
      </c>
      <c r="M11" t="s">
        <v>89</v>
      </c>
    </row>
    <row r="12" spans="1:13" x14ac:dyDescent="0.2">
      <c r="A12" t="s">
        <v>99</v>
      </c>
      <c r="B12" t="s">
        <v>100</v>
      </c>
      <c r="C12" t="s">
        <v>88</v>
      </c>
      <c r="D12">
        <v>89170590.400000006</v>
      </c>
      <c r="E12">
        <v>13184180.789999999</v>
      </c>
      <c r="F12">
        <v>0.14785346499999999</v>
      </c>
      <c r="G12">
        <v>89091648</v>
      </c>
      <c r="H12">
        <v>87566560</v>
      </c>
      <c r="I12">
        <v>108136264</v>
      </c>
      <c r="J12">
        <v>70946216</v>
      </c>
      <c r="K12">
        <v>90112264</v>
      </c>
      <c r="L12">
        <v>1.8511135000000001E-2</v>
      </c>
      <c r="M12" t="s">
        <v>89</v>
      </c>
    </row>
    <row r="13" spans="1:13" x14ac:dyDescent="0.2">
      <c r="A13" t="s">
        <v>99</v>
      </c>
      <c r="B13" t="s">
        <v>100</v>
      </c>
      <c r="C13" t="s">
        <v>90</v>
      </c>
      <c r="D13">
        <v>140902123.19999999</v>
      </c>
      <c r="E13">
        <v>36971783.439999998</v>
      </c>
      <c r="F13">
        <v>0.26239337299999999</v>
      </c>
      <c r="G13">
        <v>140723088</v>
      </c>
      <c r="H13">
        <v>130091096</v>
      </c>
      <c r="I13">
        <v>93341056</v>
      </c>
      <c r="J13">
        <v>196393792</v>
      </c>
      <c r="K13">
        <v>143961584</v>
      </c>
      <c r="L13">
        <v>1.8511135000000001E-2</v>
      </c>
      <c r="M13" t="s">
        <v>89</v>
      </c>
    </row>
    <row r="14" spans="1:13" x14ac:dyDescent="0.2">
      <c r="A14" t="s">
        <v>101</v>
      </c>
      <c r="B14" t="s">
        <v>102</v>
      </c>
      <c r="C14" t="s">
        <v>88</v>
      </c>
      <c r="D14">
        <v>6048790.7999999998</v>
      </c>
      <c r="E14">
        <v>1266406.9820000001</v>
      </c>
      <c r="F14">
        <v>0.209365313</v>
      </c>
      <c r="G14">
        <v>4468878</v>
      </c>
      <c r="H14">
        <v>6482300</v>
      </c>
      <c r="I14">
        <v>6793278</v>
      </c>
      <c r="J14">
        <v>5005550</v>
      </c>
      <c r="K14">
        <v>7493948</v>
      </c>
      <c r="L14">
        <v>1.7769030000000002E-2</v>
      </c>
      <c r="M14" t="s">
        <v>89</v>
      </c>
    </row>
    <row r="15" spans="1:13" x14ac:dyDescent="0.2">
      <c r="A15" t="s">
        <v>101</v>
      </c>
      <c r="B15" t="s">
        <v>102</v>
      </c>
      <c r="C15" t="s">
        <v>90</v>
      </c>
      <c r="D15">
        <v>8080295.7999999998</v>
      </c>
      <c r="E15">
        <v>854195.35869999998</v>
      </c>
      <c r="F15">
        <v>0.105713377</v>
      </c>
      <c r="G15">
        <v>6782334</v>
      </c>
      <c r="H15">
        <v>7715954</v>
      </c>
      <c r="I15">
        <v>8839151</v>
      </c>
      <c r="J15">
        <v>8774072</v>
      </c>
      <c r="K15">
        <v>8289968</v>
      </c>
      <c r="L15">
        <v>1.7769030000000002E-2</v>
      </c>
      <c r="M15" t="s">
        <v>89</v>
      </c>
    </row>
    <row r="16" spans="1:13" x14ac:dyDescent="0.2">
      <c r="A16" t="s">
        <v>103</v>
      </c>
      <c r="B16" t="s">
        <v>104</v>
      </c>
      <c r="C16" t="s">
        <v>88</v>
      </c>
      <c r="D16">
        <v>96443.4</v>
      </c>
      <c r="E16">
        <v>20946.560799999999</v>
      </c>
      <c r="F16">
        <v>0.217190194</v>
      </c>
      <c r="G16">
        <v>77349</v>
      </c>
      <c r="H16">
        <v>89030</v>
      </c>
      <c r="I16">
        <v>79244</v>
      </c>
      <c r="J16">
        <v>124797</v>
      </c>
      <c r="K16">
        <v>111797</v>
      </c>
      <c r="L16">
        <v>7.2674600000000001E-4</v>
      </c>
      <c r="M16" t="s">
        <v>105</v>
      </c>
    </row>
    <row r="17" spans="1:13" x14ac:dyDescent="0.2">
      <c r="A17" t="s">
        <v>103</v>
      </c>
      <c r="B17" t="s">
        <v>104</v>
      </c>
      <c r="C17" t="s">
        <v>90</v>
      </c>
      <c r="D17">
        <v>185370.2</v>
      </c>
      <c r="E17">
        <v>31110.48446</v>
      </c>
      <c r="F17">
        <v>0.16782894200000001</v>
      </c>
      <c r="G17">
        <v>163066</v>
      </c>
      <c r="H17">
        <v>152841</v>
      </c>
      <c r="I17">
        <v>192672</v>
      </c>
      <c r="J17">
        <v>185336</v>
      </c>
      <c r="K17">
        <v>232936</v>
      </c>
      <c r="L17">
        <v>7.2674600000000001E-4</v>
      </c>
      <c r="M17" t="s">
        <v>105</v>
      </c>
    </row>
    <row r="18" spans="1:13" x14ac:dyDescent="0.2">
      <c r="A18" t="s">
        <v>106</v>
      </c>
      <c r="B18" t="s">
        <v>107</v>
      </c>
      <c r="C18" t="s">
        <v>90</v>
      </c>
      <c r="D18">
        <v>38804513.200000003</v>
      </c>
      <c r="E18">
        <v>7476751.2910000002</v>
      </c>
      <c r="F18">
        <v>0.19267736299999999</v>
      </c>
      <c r="G18">
        <v>46848460</v>
      </c>
      <c r="H18">
        <v>37620252</v>
      </c>
      <c r="I18">
        <v>46006144</v>
      </c>
      <c r="J18">
        <v>33614492</v>
      </c>
      <c r="K18">
        <v>29933218</v>
      </c>
      <c r="L18">
        <v>3.4620899999999999E-4</v>
      </c>
      <c r="M18" t="s">
        <v>105</v>
      </c>
    </row>
    <row r="19" spans="1:13" x14ac:dyDescent="0.2">
      <c r="A19" t="s">
        <v>106</v>
      </c>
      <c r="B19" t="s">
        <v>107</v>
      </c>
      <c r="C19" t="s">
        <v>88</v>
      </c>
      <c r="D19">
        <v>68397660.799999997</v>
      </c>
      <c r="E19">
        <v>8260794.9069999997</v>
      </c>
      <c r="F19">
        <v>0.120775986</v>
      </c>
      <c r="G19">
        <v>63816836</v>
      </c>
      <c r="H19">
        <v>63604236</v>
      </c>
      <c r="I19">
        <v>68742136</v>
      </c>
      <c r="J19">
        <v>63214224</v>
      </c>
      <c r="K19">
        <v>82610872</v>
      </c>
      <c r="L19">
        <v>3.4620899999999999E-4</v>
      </c>
      <c r="M19" t="s">
        <v>105</v>
      </c>
    </row>
    <row r="20" spans="1:13" x14ac:dyDescent="0.2">
      <c r="A20" t="s">
        <v>108</v>
      </c>
      <c r="B20" t="s">
        <v>109</v>
      </c>
      <c r="C20" t="s">
        <v>90</v>
      </c>
      <c r="D20">
        <v>98149.4</v>
      </c>
      <c r="E20">
        <v>35719.4182</v>
      </c>
      <c r="F20">
        <v>0.363929053</v>
      </c>
      <c r="G20">
        <v>140626</v>
      </c>
      <c r="H20">
        <v>101086</v>
      </c>
      <c r="I20">
        <v>85530</v>
      </c>
      <c r="J20">
        <v>117764</v>
      </c>
      <c r="K20">
        <v>45741</v>
      </c>
      <c r="L20">
        <v>1.496268E-3</v>
      </c>
      <c r="M20" t="s">
        <v>110</v>
      </c>
    </row>
    <row r="21" spans="1:13" x14ac:dyDescent="0.2">
      <c r="A21" t="s">
        <v>108</v>
      </c>
      <c r="B21" t="s">
        <v>109</v>
      </c>
      <c r="C21" t="s">
        <v>88</v>
      </c>
      <c r="D21">
        <v>220843.6</v>
      </c>
      <c r="E21">
        <v>45807.63263</v>
      </c>
      <c r="F21">
        <v>0.207421146</v>
      </c>
      <c r="G21">
        <v>209832</v>
      </c>
      <c r="H21">
        <v>220820</v>
      </c>
      <c r="I21">
        <v>179787</v>
      </c>
      <c r="J21">
        <v>195754</v>
      </c>
      <c r="K21">
        <v>298025</v>
      </c>
      <c r="L21">
        <v>1.496268E-3</v>
      </c>
      <c r="M21" t="s">
        <v>110</v>
      </c>
    </row>
    <row r="22" spans="1:13" x14ac:dyDescent="0.2">
      <c r="A22" t="s">
        <v>111</v>
      </c>
      <c r="B22" t="s">
        <v>112</v>
      </c>
      <c r="C22" t="s">
        <v>90</v>
      </c>
      <c r="D22">
        <v>322639033.60000002</v>
      </c>
      <c r="E22">
        <v>50473511.740000002</v>
      </c>
      <c r="F22">
        <v>0.15643957</v>
      </c>
      <c r="G22">
        <v>289087648</v>
      </c>
      <c r="H22">
        <v>370768352</v>
      </c>
      <c r="I22">
        <v>381908640</v>
      </c>
      <c r="J22">
        <v>269769120</v>
      </c>
      <c r="K22">
        <v>301661408</v>
      </c>
      <c r="L22">
        <v>2.5267179999999998E-3</v>
      </c>
      <c r="M22" t="s">
        <v>110</v>
      </c>
    </row>
    <row r="23" spans="1:13" x14ac:dyDescent="0.2">
      <c r="A23" t="s">
        <v>111</v>
      </c>
      <c r="B23" t="s">
        <v>112</v>
      </c>
      <c r="C23" t="s">
        <v>88</v>
      </c>
      <c r="D23">
        <v>541984153.60000002</v>
      </c>
      <c r="E23">
        <v>101532677</v>
      </c>
      <c r="F23">
        <v>0.18733513900000001</v>
      </c>
      <c r="G23">
        <v>552751360</v>
      </c>
      <c r="H23">
        <v>523184288</v>
      </c>
      <c r="I23">
        <v>410217472</v>
      </c>
      <c r="J23">
        <v>529325408</v>
      </c>
      <c r="K23">
        <v>694442240</v>
      </c>
      <c r="L23">
        <v>2.5267179999999998E-3</v>
      </c>
      <c r="M23" t="s">
        <v>110</v>
      </c>
    </row>
    <row r="24" spans="1:13" x14ac:dyDescent="0.2">
      <c r="A24" t="s">
        <v>113</v>
      </c>
      <c r="B24" t="s">
        <v>114</v>
      </c>
      <c r="C24" t="s">
        <v>90</v>
      </c>
      <c r="D24">
        <v>42856313.600000001</v>
      </c>
      <c r="E24">
        <v>3314191.0189999999</v>
      </c>
      <c r="F24">
        <v>7.7332620000000005E-2</v>
      </c>
      <c r="G24">
        <v>39335164</v>
      </c>
      <c r="H24">
        <v>47280192</v>
      </c>
      <c r="I24">
        <v>45188272</v>
      </c>
      <c r="J24">
        <v>42044148</v>
      </c>
      <c r="K24">
        <v>40433792</v>
      </c>
      <c r="L24">
        <v>1.5884800000000001E-4</v>
      </c>
      <c r="M24" t="s">
        <v>105</v>
      </c>
    </row>
    <row r="25" spans="1:13" x14ac:dyDescent="0.2">
      <c r="A25" t="s">
        <v>113</v>
      </c>
      <c r="B25" t="s">
        <v>114</v>
      </c>
      <c r="C25" t="s">
        <v>88</v>
      </c>
      <c r="D25">
        <v>107259131.2</v>
      </c>
      <c r="E25">
        <v>21361470.84</v>
      </c>
      <c r="F25">
        <v>0.19915759699999999</v>
      </c>
      <c r="G25">
        <v>112218728</v>
      </c>
      <c r="H25">
        <v>97719192</v>
      </c>
      <c r="I25">
        <v>76270520</v>
      </c>
      <c r="J25">
        <v>117402520</v>
      </c>
      <c r="K25">
        <v>132684696</v>
      </c>
      <c r="L25">
        <v>1.5884800000000001E-4</v>
      </c>
      <c r="M25" t="s">
        <v>105</v>
      </c>
    </row>
    <row r="26" spans="1:13" x14ac:dyDescent="0.2">
      <c r="A26" t="s">
        <v>115</v>
      </c>
      <c r="B26" t="s">
        <v>116</v>
      </c>
      <c r="C26" t="s">
        <v>90</v>
      </c>
      <c r="D26">
        <v>24997076</v>
      </c>
      <c r="E26">
        <v>2002874.801</v>
      </c>
      <c r="F26">
        <v>8.0124363000000004E-2</v>
      </c>
      <c r="G26">
        <v>21692452</v>
      </c>
      <c r="H26">
        <v>25895514</v>
      </c>
      <c r="I26">
        <v>25640384</v>
      </c>
      <c r="J26">
        <v>24794406</v>
      </c>
      <c r="K26">
        <v>26962624</v>
      </c>
      <c r="L26" s="5">
        <v>1.3499999999999999E-5</v>
      </c>
      <c r="M26" t="s">
        <v>105</v>
      </c>
    </row>
    <row r="27" spans="1:13" x14ac:dyDescent="0.2">
      <c r="A27" t="s">
        <v>115</v>
      </c>
      <c r="B27" t="s">
        <v>116</v>
      </c>
      <c r="C27" t="s">
        <v>88</v>
      </c>
      <c r="D27">
        <v>60105856.799999997</v>
      </c>
      <c r="E27">
        <v>8110366.2819999997</v>
      </c>
      <c r="F27">
        <v>0.13493470900000001</v>
      </c>
      <c r="G27">
        <v>50968284</v>
      </c>
      <c r="H27">
        <v>61586084</v>
      </c>
      <c r="I27">
        <v>55031316</v>
      </c>
      <c r="J27">
        <v>60529392</v>
      </c>
      <c r="K27">
        <v>72414208</v>
      </c>
      <c r="L27" s="5">
        <v>1.3499999999999999E-5</v>
      </c>
      <c r="M27" t="s">
        <v>105</v>
      </c>
    </row>
    <row r="28" spans="1:13" x14ac:dyDescent="0.2">
      <c r="A28" t="s">
        <v>117</v>
      </c>
      <c r="B28" t="s">
        <v>118</v>
      </c>
      <c r="C28" t="s">
        <v>90</v>
      </c>
      <c r="D28">
        <v>18462653.399999999</v>
      </c>
      <c r="E28">
        <v>3348571.4139999999</v>
      </c>
      <c r="F28">
        <v>0.181369998</v>
      </c>
      <c r="G28">
        <v>17996128</v>
      </c>
      <c r="H28">
        <v>24254706</v>
      </c>
      <c r="I28">
        <v>16295284</v>
      </c>
      <c r="J28">
        <v>16046397</v>
      </c>
      <c r="K28">
        <v>17720752</v>
      </c>
      <c r="L28">
        <v>3.5910130000000001E-3</v>
      </c>
      <c r="M28" t="s">
        <v>110</v>
      </c>
    </row>
    <row r="29" spans="1:13" x14ac:dyDescent="0.2">
      <c r="A29" t="s">
        <v>117</v>
      </c>
      <c r="B29" t="s">
        <v>118</v>
      </c>
      <c r="C29" t="s">
        <v>88</v>
      </c>
      <c r="D29">
        <v>39220515.200000003</v>
      </c>
      <c r="E29">
        <v>10906215.5</v>
      </c>
      <c r="F29">
        <v>0.27807425400000002</v>
      </c>
      <c r="G29">
        <v>30129846</v>
      </c>
      <c r="H29">
        <v>35431004</v>
      </c>
      <c r="I29">
        <v>32714870</v>
      </c>
      <c r="J29">
        <v>40295048</v>
      </c>
      <c r="K29">
        <v>57531808</v>
      </c>
      <c r="L29">
        <v>3.5910130000000001E-3</v>
      </c>
      <c r="M29" t="s">
        <v>110</v>
      </c>
    </row>
    <row r="30" spans="1:13" x14ac:dyDescent="0.2">
      <c r="A30" t="s">
        <v>119</v>
      </c>
      <c r="B30" t="s">
        <v>120</v>
      </c>
      <c r="C30" t="s">
        <v>90</v>
      </c>
      <c r="D30">
        <v>143715876.80000001</v>
      </c>
      <c r="E30">
        <v>16428561.17</v>
      </c>
      <c r="F30">
        <v>0.114312778</v>
      </c>
      <c r="G30">
        <v>134820624</v>
      </c>
      <c r="H30">
        <v>171689712</v>
      </c>
      <c r="I30">
        <v>142320752</v>
      </c>
      <c r="J30">
        <v>129413800</v>
      </c>
      <c r="K30">
        <v>140334496</v>
      </c>
      <c r="L30">
        <v>5.8827180000000003E-3</v>
      </c>
      <c r="M30" t="s">
        <v>110</v>
      </c>
    </row>
    <row r="31" spans="1:13" x14ac:dyDescent="0.2">
      <c r="A31" t="s">
        <v>119</v>
      </c>
      <c r="B31" t="s">
        <v>120</v>
      </c>
      <c r="C31" t="s">
        <v>88</v>
      </c>
      <c r="D31">
        <v>253149161.59999999</v>
      </c>
      <c r="E31">
        <v>63719583.299999997</v>
      </c>
      <c r="F31">
        <v>0.25170766100000003</v>
      </c>
      <c r="G31">
        <v>199268592</v>
      </c>
      <c r="H31">
        <v>239063760</v>
      </c>
      <c r="I31">
        <v>210801984</v>
      </c>
      <c r="J31">
        <v>257015152</v>
      </c>
      <c r="K31">
        <v>359596320</v>
      </c>
      <c r="L31">
        <v>5.8827180000000003E-3</v>
      </c>
      <c r="M31" t="s">
        <v>110</v>
      </c>
    </row>
    <row r="32" spans="1:13" x14ac:dyDescent="0.2">
      <c r="A32" t="s">
        <v>121</v>
      </c>
      <c r="B32" t="s">
        <v>122</v>
      </c>
      <c r="C32" t="s">
        <v>90</v>
      </c>
      <c r="D32">
        <v>6522014</v>
      </c>
      <c r="E32">
        <v>762953.23300000001</v>
      </c>
      <c r="F32">
        <v>0.116981232</v>
      </c>
      <c r="G32">
        <v>6049328</v>
      </c>
      <c r="H32">
        <v>5543690</v>
      </c>
      <c r="I32">
        <v>7523384</v>
      </c>
      <c r="J32">
        <v>6895176</v>
      </c>
      <c r="K32">
        <v>6598492</v>
      </c>
      <c r="L32">
        <v>2.9620198E-2</v>
      </c>
      <c r="M32" t="s">
        <v>89</v>
      </c>
    </row>
    <row r="33" spans="1:13" x14ac:dyDescent="0.2">
      <c r="A33" t="s">
        <v>121</v>
      </c>
      <c r="B33" t="s">
        <v>122</v>
      </c>
      <c r="C33" t="s">
        <v>88</v>
      </c>
      <c r="D33">
        <v>7949044.5999999996</v>
      </c>
      <c r="E33">
        <v>936265.94200000004</v>
      </c>
      <c r="F33">
        <v>0.11778345599999999</v>
      </c>
      <c r="G33">
        <v>8286094</v>
      </c>
      <c r="H33">
        <v>7166462</v>
      </c>
      <c r="I33">
        <v>7049344</v>
      </c>
      <c r="J33">
        <v>7891576</v>
      </c>
      <c r="K33">
        <v>9351747</v>
      </c>
      <c r="L33">
        <v>2.9620198E-2</v>
      </c>
      <c r="M33" t="s">
        <v>89</v>
      </c>
    </row>
    <row r="34" spans="1:13" x14ac:dyDescent="0.2">
      <c r="A34" t="s">
        <v>123</v>
      </c>
      <c r="B34" t="s">
        <v>124</v>
      </c>
      <c r="C34" t="s">
        <v>90</v>
      </c>
      <c r="D34">
        <v>15906202.6</v>
      </c>
      <c r="E34">
        <v>2255261.1239999998</v>
      </c>
      <c r="F34">
        <v>0.14178501199999999</v>
      </c>
      <c r="G34">
        <v>13351552</v>
      </c>
      <c r="H34">
        <v>17209806</v>
      </c>
      <c r="I34">
        <v>17852800</v>
      </c>
      <c r="J34">
        <v>17569404</v>
      </c>
      <c r="K34">
        <v>13547451</v>
      </c>
      <c r="L34">
        <v>4.5053864999999998E-2</v>
      </c>
      <c r="M34" t="s">
        <v>89</v>
      </c>
    </row>
    <row r="35" spans="1:13" x14ac:dyDescent="0.2">
      <c r="A35" t="s">
        <v>123</v>
      </c>
      <c r="B35" t="s">
        <v>124</v>
      </c>
      <c r="C35" t="s">
        <v>88</v>
      </c>
      <c r="D35">
        <v>24373115.800000001</v>
      </c>
      <c r="E35">
        <v>7653889.3590000002</v>
      </c>
      <c r="F35">
        <v>0.31402999199999998</v>
      </c>
      <c r="G35">
        <v>25947992</v>
      </c>
      <c r="H35">
        <v>24014774</v>
      </c>
      <c r="I35">
        <v>13382279</v>
      </c>
      <c r="J35">
        <v>23640994</v>
      </c>
      <c r="K35">
        <v>34879540</v>
      </c>
      <c r="L35">
        <v>4.5053864999999998E-2</v>
      </c>
      <c r="M35" t="s">
        <v>89</v>
      </c>
    </row>
    <row r="36" spans="1:13" x14ac:dyDescent="0.2">
      <c r="A36" t="s">
        <v>125</v>
      </c>
      <c r="B36" t="s">
        <v>126</v>
      </c>
      <c r="C36" t="s">
        <v>90</v>
      </c>
      <c r="D36">
        <v>3484543.4</v>
      </c>
      <c r="E36">
        <v>990477.92859999998</v>
      </c>
      <c r="F36">
        <v>0.28424898599999998</v>
      </c>
      <c r="G36">
        <v>2526905</v>
      </c>
      <c r="H36">
        <v>5014893</v>
      </c>
      <c r="I36">
        <v>3897030</v>
      </c>
      <c r="J36">
        <v>2922330</v>
      </c>
      <c r="K36">
        <v>3061559</v>
      </c>
      <c r="L36">
        <v>3.4109539999999999E-3</v>
      </c>
      <c r="M36" t="s">
        <v>110</v>
      </c>
    </row>
    <row r="37" spans="1:13" x14ac:dyDescent="0.2">
      <c r="A37" t="s">
        <v>125</v>
      </c>
      <c r="B37" t="s">
        <v>126</v>
      </c>
      <c r="C37" t="s">
        <v>88</v>
      </c>
      <c r="D37">
        <v>6507539.5999999996</v>
      </c>
      <c r="E37">
        <v>1315152.6610000001</v>
      </c>
      <c r="F37">
        <v>0.20209675899999999</v>
      </c>
      <c r="G37">
        <v>8856596</v>
      </c>
      <c r="H37">
        <v>5995744</v>
      </c>
      <c r="I37">
        <v>5989310</v>
      </c>
      <c r="J37">
        <v>5851326</v>
      </c>
      <c r="K37">
        <v>5844722</v>
      </c>
      <c r="L37">
        <v>3.4109539999999999E-3</v>
      </c>
      <c r="M37" t="s">
        <v>110</v>
      </c>
    </row>
    <row r="38" spans="1:13" x14ac:dyDescent="0.2">
      <c r="A38" t="s">
        <v>127</v>
      </c>
      <c r="B38" t="s">
        <v>128</v>
      </c>
      <c r="C38" t="s">
        <v>90</v>
      </c>
      <c r="D38">
        <v>19246.400000000001</v>
      </c>
      <c r="E38">
        <v>5771.3646829999998</v>
      </c>
      <c r="F38">
        <v>0.29986723100000001</v>
      </c>
      <c r="G38">
        <v>17991</v>
      </c>
      <c r="H38">
        <v>21863</v>
      </c>
      <c r="I38">
        <v>20356</v>
      </c>
      <c r="J38">
        <v>25774</v>
      </c>
      <c r="K38">
        <v>10248</v>
      </c>
      <c r="L38" s="5">
        <v>1.0200000000000001E-5</v>
      </c>
      <c r="M38" t="s">
        <v>105</v>
      </c>
    </row>
    <row r="39" spans="1:13" x14ac:dyDescent="0.2">
      <c r="A39" t="s">
        <v>127</v>
      </c>
      <c r="B39" t="s">
        <v>128</v>
      </c>
      <c r="C39" t="s">
        <v>88</v>
      </c>
      <c r="D39">
        <v>117344</v>
      </c>
      <c r="E39">
        <v>21727.746490000001</v>
      </c>
      <c r="F39">
        <v>0.185162825</v>
      </c>
      <c r="G39">
        <v>116587</v>
      </c>
      <c r="H39">
        <v>154656</v>
      </c>
      <c r="I39">
        <v>100423</v>
      </c>
      <c r="J39">
        <v>110404</v>
      </c>
      <c r="K39">
        <v>104650</v>
      </c>
      <c r="L39" s="5">
        <v>1.0200000000000001E-5</v>
      </c>
      <c r="M39" t="s">
        <v>105</v>
      </c>
    </row>
    <row r="40" spans="1:13" x14ac:dyDescent="0.2">
      <c r="A40" t="s">
        <v>129</v>
      </c>
      <c r="B40" t="s">
        <v>130</v>
      </c>
      <c r="C40" t="s">
        <v>90</v>
      </c>
      <c r="D40">
        <v>433494048</v>
      </c>
      <c r="E40">
        <v>26053546.5</v>
      </c>
      <c r="F40">
        <v>6.0101278000000001E-2</v>
      </c>
      <c r="G40">
        <v>418166400</v>
      </c>
      <c r="H40">
        <v>402694944</v>
      </c>
      <c r="I40">
        <v>472251136</v>
      </c>
      <c r="J40">
        <v>438265088</v>
      </c>
      <c r="K40">
        <v>436092672</v>
      </c>
      <c r="L40" s="5">
        <v>5.8799999999999999E-5</v>
      </c>
      <c r="M40" t="s">
        <v>105</v>
      </c>
    </row>
    <row r="41" spans="1:13" x14ac:dyDescent="0.2">
      <c r="A41" t="s">
        <v>129</v>
      </c>
      <c r="B41" t="s">
        <v>130</v>
      </c>
      <c r="C41" t="s">
        <v>88</v>
      </c>
      <c r="D41">
        <v>617535680</v>
      </c>
      <c r="E41">
        <v>46872648.369999997</v>
      </c>
      <c r="F41">
        <v>7.5902736999999998E-2</v>
      </c>
      <c r="G41">
        <v>650019072</v>
      </c>
      <c r="H41">
        <v>648433344</v>
      </c>
      <c r="I41">
        <v>538164544</v>
      </c>
      <c r="J41">
        <v>612288256</v>
      </c>
      <c r="K41">
        <v>638773184</v>
      </c>
      <c r="L41" s="5">
        <v>5.8799999999999999E-5</v>
      </c>
      <c r="M41" t="s">
        <v>105</v>
      </c>
    </row>
    <row r="42" spans="1:13" x14ac:dyDescent="0.2">
      <c r="A42" t="s">
        <v>131</v>
      </c>
      <c r="B42" t="s">
        <v>132</v>
      </c>
      <c r="C42" t="s">
        <v>90</v>
      </c>
      <c r="D42">
        <v>1556423.4</v>
      </c>
      <c r="E42">
        <v>189033.82519999999</v>
      </c>
      <c r="F42">
        <v>0.121453986</v>
      </c>
      <c r="G42">
        <v>1605758</v>
      </c>
      <c r="H42">
        <v>1696878</v>
      </c>
      <c r="I42">
        <v>1653448</v>
      </c>
      <c r="J42">
        <v>1600405</v>
      </c>
      <c r="K42">
        <v>1225628</v>
      </c>
      <c r="L42">
        <v>1.6746799999999999E-4</v>
      </c>
      <c r="M42" t="s">
        <v>105</v>
      </c>
    </row>
    <row r="43" spans="1:13" x14ac:dyDescent="0.2">
      <c r="A43" t="s">
        <v>131</v>
      </c>
      <c r="B43" t="s">
        <v>132</v>
      </c>
      <c r="C43" t="s">
        <v>88</v>
      </c>
      <c r="D43">
        <v>3330766.6</v>
      </c>
      <c r="E43">
        <v>569601.96699999995</v>
      </c>
      <c r="F43">
        <v>0.17101227299999999</v>
      </c>
      <c r="G43">
        <v>3632785</v>
      </c>
      <c r="H43">
        <v>3780508</v>
      </c>
      <c r="I43">
        <v>2535550</v>
      </c>
      <c r="J43">
        <v>2921804</v>
      </c>
      <c r="K43">
        <v>3783186</v>
      </c>
      <c r="L43">
        <v>1.6746799999999999E-4</v>
      </c>
      <c r="M43" t="s">
        <v>105</v>
      </c>
    </row>
    <row r="44" spans="1:13" x14ac:dyDescent="0.2">
      <c r="A44" t="s">
        <v>133</v>
      </c>
      <c r="B44" t="s">
        <v>134</v>
      </c>
      <c r="C44" t="s">
        <v>90</v>
      </c>
      <c r="D44">
        <v>9249423.1999999993</v>
      </c>
      <c r="E44">
        <v>2818409.5830000001</v>
      </c>
      <c r="F44">
        <v>0.30471192899999999</v>
      </c>
      <c r="G44">
        <v>7502030</v>
      </c>
      <c r="H44">
        <v>11395984</v>
      </c>
      <c r="I44">
        <v>13084388</v>
      </c>
      <c r="J44">
        <v>6662394</v>
      </c>
      <c r="K44">
        <v>7602320</v>
      </c>
      <c r="L44">
        <v>1.3020499999999999E-4</v>
      </c>
      <c r="M44" t="s">
        <v>105</v>
      </c>
    </row>
    <row r="45" spans="1:13" x14ac:dyDescent="0.2">
      <c r="A45" t="s">
        <v>133</v>
      </c>
      <c r="B45" t="s">
        <v>134</v>
      </c>
      <c r="C45" t="s">
        <v>88</v>
      </c>
      <c r="D45">
        <v>34777703.600000001</v>
      </c>
      <c r="E45">
        <v>7834554.9239999996</v>
      </c>
      <c r="F45">
        <v>0.225275223</v>
      </c>
      <c r="G45">
        <v>43984292</v>
      </c>
      <c r="H45">
        <v>39709836</v>
      </c>
      <c r="I45">
        <v>29900594</v>
      </c>
      <c r="J45">
        <v>36052780</v>
      </c>
      <c r="K45">
        <v>24241016</v>
      </c>
      <c r="L45">
        <v>1.3020499999999999E-4</v>
      </c>
      <c r="M45" t="s">
        <v>105</v>
      </c>
    </row>
    <row r="46" spans="1:13" x14ac:dyDescent="0.2">
      <c r="A46" t="s">
        <v>135</v>
      </c>
      <c r="B46" t="s">
        <v>136</v>
      </c>
      <c r="C46" t="s">
        <v>90</v>
      </c>
      <c r="D46">
        <v>123433.5</v>
      </c>
      <c r="E46">
        <v>85391.069659999994</v>
      </c>
      <c r="F46">
        <v>0.69179817200000004</v>
      </c>
      <c r="G46">
        <v>245114</v>
      </c>
      <c r="H46">
        <v>46237</v>
      </c>
      <c r="I46">
        <v>108939</v>
      </c>
      <c r="J46">
        <v>93444</v>
      </c>
      <c r="K46" t="s">
        <v>87</v>
      </c>
      <c r="L46">
        <v>5.4134530000000004E-3</v>
      </c>
      <c r="M46" t="s">
        <v>110</v>
      </c>
    </row>
    <row r="47" spans="1:13" x14ac:dyDescent="0.2">
      <c r="A47" t="s">
        <v>135</v>
      </c>
      <c r="B47" t="s">
        <v>136</v>
      </c>
      <c r="C47" t="s">
        <v>88</v>
      </c>
      <c r="D47">
        <v>847600.8</v>
      </c>
      <c r="E47">
        <v>352317.58</v>
      </c>
      <c r="F47">
        <v>0.41566451999999998</v>
      </c>
      <c r="G47">
        <v>924443</v>
      </c>
      <c r="H47">
        <v>1322824</v>
      </c>
      <c r="I47">
        <v>414226</v>
      </c>
      <c r="J47">
        <v>975220</v>
      </c>
      <c r="K47">
        <v>601291</v>
      </c>
      <c r="L47">
        <v>5.4134530000000004E-3</v>
      </c>
      <c r="M47" t="s">
        <v>110</v>
      </c>
    </row>
    <row r="48" spans="1:13" x14ac:dyDescent="0.2">
      <c r="A48" t="s">
        <v>137</v>
      </c>
      <c r="B48" t="s">
        <v>138</v>
      </c>
      <c r="C48" t="s">
        <v>90</v>
      </c>
      <c r="D48">
        <v>33606</v>
      </c>
      <c r="E48">
        <v>25741.409790000002</v>
      </c>
      <c r="F48">
        <v>0.76597660499999998</v>
      </c>
      <c r="G48">
        <v>41485</v>
      </c>
      <c r="H48" t="s">
        <v>87</v>
      </c>
      <c r="I48">
        <v>65989</v>
      </c>
      <c r="J48">
        <v>19246</v>
      </c>
      <c r="K48">
        <v>7704</v>
      </c>
      <c r="L48">
        <v>8.6317129999999992E-3</v>
      </c>
      <c r="M48" t="s">
        <v>110</v>
      </c>
    </row>
    <row r="49" spans="1:13" x14ac:dyDescent="0.2">
      <c r="A49" t="s">
        <v>137</v>
      </c>
      <c r="B49" t="s">
        <v>138</v>
      </c>
      <c r="C49" t="s">
        <v>88</v>
      </c>
      <c r="D49">
        <v>228822</v>
      </c>
      <c r="E49">
        <v>104303.8912</v>
      </c>
      <c r="F49">
        <v>0.45582982</v>
      </c>
      <c r="G49">
        <v>302119</v>
      </c>
      <c r="H49">
        <v>375221</v>
      </c>
      <c r="I49">
        <v>137994</v>
      </c>
      <c r="J49">
        <v>173301</v>
      </c>
      <c r="K49">
        <v>155475</v>
      </c>
      <c r="L49">
        <v>8.6317129999999992E-3</v>
      </c>
      <c r="M49" t="s">
        <v>110</v>
      </c>
    </row>
    <row r="50" spans="1:13" x14ac:dyDescent="0.2">
      <c r="A50" t="s">
        <v>139</v>
      </c>
      <c r="B50" t="s">
        <v>140</v>
      </c>
      <c r="C50" t="s">
        <v>90</v>
      </c>
      <c r="D50">
        <v>7050000.5999999996</v>
      </c>
      <c r="E50">
        <v>3124841.7370000002</v>
      </c>
      <c r="F50">
        <v>0.44323992499999998</v>
      </c>
      <c r="G50">
        <v>10387223</v>
      </c>
      <c r="H50">
        <v>5459294</v>
      </c>
      <c r="I50">
        <v>9594732</v>
      </c>
      <c r="J50">
        <v>7107566</v>
      </c>
      <c r="K50">
        <v>2701188</v>
      </c>
      <c r="L50">
        <v>3.89756E-4</v>
      </c>
      <c r="M50" t="s">
        <v>105</v>
      </c>
    </row>
    <row r="51" spans="1:13" x14ac:dyDescent="0.2">
      <c r="A51" t="s">
        <v>139</v>
      </c>
      <c r="B51" t="s">
        <v>140</v>
      </c>
      <c r="C51" t="s">
        <v>88</v>
      </c>
      <c r="D51">
        <v>49922103.600000001</v>
      </c>
      <c r="E51">
        <v>16132035.9</v>
      </c>
      <c r="F51">
        <v>0.32314415299999999</v>
      </c>
      <c r="G51">
        <v>65066932</v>
      </c>
      <c r="H51">
        <v>65787472</v>
      </c>
      <c r="I51">
        <v>27027934</v>
      </c>
      <c r="J51">
        <v>47050816</v>
      </c>
      <c r="K51">
        <v>44677364</v>
      </c>
      <c r="L51">
        <v>3.89756E-4</v>
      </c>
      <c r="M51" t="s">
        <v>105</v>
      </c>
    </row>
    <row r="52" spans="1:13" x14ac:dyDescent="0.2">
      <c r="A52" t="s">
        <v>141</v>
      </c>
      <c r="B52" t="s">
        <v>142</v>
      </c>
      <c r="C52" t="s">
        <v>90</v>
      </c>
      <c r="D52">
        <v>650187</v>
      </c>
      <c r="E52">
        <v>474529.3786</v>
      </c>
      <c r="F52">
        <v>0.72983522999999995</v>
      </c>
      <c r="G52">
        <v>569765</v>
      </c>
      <c r="H52">
        <v>355755</v>
      </c>
      <c r="I52">
        <v>675020</v>
      </c>
      <c r="J52">
        <v>1435804</v>
      </c>
      <c r="K52">
        <v>214591</v>
      </c>
      <c r="L52">
        <v>3.7748522999999999E-2</v>
      </c>
      <c r="M52" t="s">
        <v>89</v>
      </c>
    </row>
    <row r="53" spans="1:13" x14ac:dyDescent="0.2">
      <c r="A53" t="s">
        <v>141</v>
      </c>
      <c r="B53" t="s">
        <v>142</v>
      </c>
      <c r="C53" t="s">
        <v>88</v>
      </c>
      <c r="D53">
        <v>5057561.8</v>
      </c>
      <c r="E53">
        <v>3935544.1430000002</v>
      </c>
      <c r="F53">
        <v>0.77815047999999998</v>
      </c>
      <c r="G53">
        <v>8516093</v>
      </c>
      <c r="H53">
        <v>10084092</v>
      </c>
      <c r="I53">
        <v>1581734</v>
      </c>
      <c r="J53">
        <v>2330462</v>
      </c>
      <c r="K53">
        <v>2775428</v>
      </c>
      <c r="L53">
        <v>3.7748522999999999E-2</v>
      </c>
      <c r="M53" t="s">
        <v>89</v>
      </c>
    </row>
    <row r="54" spans="1:13" x14ac:dyDescent="0.2">
      <c r="A54" t="s">
        <v>143</v>
      </c>
      <c r="B54" t="s">
        <v>144</v>
      </c>
      <c r="C54" t="s">
        <v>90</v>
      </c>
      <c r="D54">
        <v>500265.8</v>
      </c>
      <c r="E54">
        <v>252711.46650000001</v>
      </c>
      <c r="F54">
        <v>0.50515439299999998</v>
      </c>
      <c r="G54">
        <v>727534</v>
      </c>
      <c r="H54">
        <v>376435</v>
      </c>
      <c r="I54">
        <v>786653</v>
      </c>
      <c r="J54">
        <v>428780</v>
      </c>
      <c r="K54">
        <v>181927</v>
      </c>
      <c r="L54">
        <v>1.819871E-2</v>
      </c>
      <c r="M54" t="s">
        <v>89</v>
      </c>
    </row>
    <row r="55" spans="1:13" x14ac:dyDescent="0.2">
      <c r="A55" t="s">
        <v>143</v>
      </c>
      <c r="B55" t="s">
        <v>144</v>
      </c>
      <c r="C55" t="s">
        <v>88</v>
      </c>
      <c r="D55">
        <v>3732299.2</v>
      </c>
      <c r="E55">
        <v>2430025.0699999998</v>
      </c>
      <c r="F55">
        <v>0.65107992100000001</v>
      </c>
      <c r="G55">
        <v>7381770</v>
      </c>
      <c r="H55">
        <v>4612162</v>
      </c>
      <c r="I55">
        <v>1397029</v>
      </c>
      <c r="J55">
        <v>1722347</v>
      </c>
      <c r="K55">
        <v>3548188</v>
      </c>
      <c r="L55">
        <v>1.819871E-2</v>
      </c>
      <c r="M55" t="s">
        <v>89</v>
      </c>
    </row>
    <row r="56" spans="1:13" x14ac:dyDescent="0.2">
      <c r="A56" t="s">
        <v>145</v>
      </c>
      <c r="B56" t="s">
        <v>146</v>
      </c>
      <c r="C56" t="s">
        <v>90</v>
      </c>
      <c r="D56">
        <v>17153.599999999999</v>
      </c>
      <c r="E56">
        <v>11645.720209999999</v>
      </c>
      <c r="F56">
        <v>0.67890823</v>
      </c>
      <c r="G56">
        <v>14748</v>
      </c>
      <c r="H56">
        <v>10492</v>
      </c>
      <c r="I56">
        <v>37267</v>
      </c>
      <c r="J56">
        <v>15289</v>
      </c>
      <c r="K56">
        <v>7972</v>
      </c>
      <c r="L56">
        <v>3.6945906000000001E-2</v>
      </c>
      <c r="M56" t="s">
        <v>89</v>
      </c>
    </row>
    <row r="57" spans="1:13" x14ac:dyDescent="0.2">
      <c r="A57" t="s">
        <v>145</v>
      </c>
      <c r="B57" t="s">
        <v>146</v>
      </c>
      <c r="C57" t="s">
        <v>88</v>
      </c>
      <c r="D57">
        <v>95792.8</v>
      </c>
      <c r="E57">
        <v>69368.164269999994</v>
      </c>
      <c r="F57">
        <v>0.72414799699999999</v>
      </c>
      <c r="G57">
        <v>155702</v>
      </c>
      <c r="H57">
        <v>168463</v>
      </c>
      <c r="I57">
        <v>20108</v>
      </c>
      <c r="J57">
        <v>28416</v>
      </c>
      <c r="K57">
        <v>106275</v>
      </c>
      <c r="L57">
        <v>3.6945906000000001E-2</v>
      </c>
      <c r="M57" t="s">
        <v>89</v>
      </c>
    </row>
    <row r="58" spans="1:13" x14ac:dyDescent="0.2">
      <c r="A58" t="s">
        <v>147</v>
      </c>
      <c r="B58" t="s">
        <v>148</v>
      </c>
      <c r="C58" t="s">
        <v>90</v>
      </c>
      <c r="D58">
        <v>565490.6</v>
      </c>
      <c r="E58">
        <v>438073.40259999997</v>
      </c>
      <c r="F58">
        <v>0.77467848699999997</v>
      </c>
      <c r="G58">
        <v>1245164</v>
      </c>
      <c r="H58">
        <v>194119</v>
      </c>
      <c r="I58">
        <v>691111</v>
      </c>
      <c r="J58">
        <v>518582</v>
      </c>
      <c r="K58">
        <v>178477</v>
      </c>
      <c r="L58">
        <v>1.2688769000000001E-2</v>
      </c>
      <c r="M58" t="s">
        <v>89</v>
      </c>
    </row>
    <row r="59" spans="1:13" x14ac:dyDescent="0.2">
      <c r="A59" t="s">
        <v>147</v>
      </c>
      <c r="B59" t="s">
        <v>148</v>
      </c>
      <c r="C59" t="s">
        <v>88</v>
      </c>
      <c r="D59">
        <v>2571232.6</v>
      </c>
      <c r="E59">
        <v>1333188.398</v>
      </c>
      <c r="F59">
        <v>0.518501671</v>
      </c>
      <c r="G59">
        <v>3412344</v>
      </c>
      <c r="H59">
        <v>3894224</v>
      </c>
      <c r="I59">
        <v>676403</v>
      </c>
      <c r="J59">
        <v>1720650</v>
      </c>
      <c r="K59">
        <v>3152542</v>
      </c>
      <c r="L59">
        <v>1.2688769000000001E-2</v>
      </c>
      <c r="M59" t="s">
        <v>89</v>
      </c>
    </row>
    <row r="60" spans="1:13" x14ac:dyDescent="0.2">
      <c r="A60" t="s">
        <v>149</v>
      </c>
      <c r="B60" t="s">
        <v>150</v>
      </c>
      <c r="C60" t="s">
        <v>90</v>
      </c>
      <c r="D60">
        <v>49240450</v>
      </c>
      <c r="E60">
        <v>21872918.129999999</v>
      </c>
      <c r="F60">
        <v>0.44420630100000003</v>
      </c>
      <c r="G60">
        <v>30283688</v>
      </c>
      <c r="H60">
        <v>83042856</v>
      </c>
      <c r="I60">
        <v>29290374</v>
      </c>
      <c r="J60">
        <v>52385780</v>
      </c>
      <c r="K60">
        <v>51199552</v>
      </c>
      <c r="L60">
        <v>4.3421744999999998E-2</v>
      </c>
      <c r="M60" t="s">
        <v>89</v>
      </c>
    </row>
    <row r="61" spans="1:13" x14ac:dyDescent="0.2">
      <c r="A61" t="s">
        <v>149</v>
      </c>
      <c r="B61" t="s">
        <v>150</v>
      </c>
      <c r="C61" t="s">
        <v>88</v>
      </c>
      <c r="D61">
        <v>94683116</v>
      </c>
      <c r="E61">
        <v>36325889.590000004</v>
      </c>
      <c r="F61">
        <v>0.383657521</v>
      </c>
      <c r="G61">
        <v>53698848</v>
      </c>
      <c r="H61">
        <v>56471684</v>
      </c>
      <c r="I61">
        <v>119063832</v>
      </c>
      <c r="J61">
        <v>126656608</v>
      </c>
      <c r="K61">
        <v>117524608</v>
      </c>
      <c r="L61">
        <v>4.3421744999999998E-2</v>
      </c>
      <c r="M61" t="s">
        <v>89</v>
      </c>
    </row>
    <row r="62" spans="1:13" x14ac:dyDescent="0.2">
      <c r="A62" t="s">
        <v>151</v>
      </c>
      <c r="B62" t="s">
        <v>152</v>
      </c>
      <c r="C62" t="s">
        <v>90</v>
      </c>
      <c r="D62">
        <v>45316210.200000003</v>
      </c>
      <c r="E62">
        <v>17406472.899999999</v>
      </c>
      <c r="F62">
        <v>0.38411139900000002</v>
      </c>
      <c r="G62">
        <v>25774659</v>
      </c>
      <c r="H62">
        <v>72970173</v>
      </c>
      <c r="I62">
        <v>37771753</v>
      </c>
      <c r="J62">
        <v>43001569</v>
      </c>
      <c r="K62">
        <v>47062897</v>
      </c>
      <c r="L62">
        <v>4.9109575000000003E-2</v>
      </c>
      <c r="M62" t="s">
        <v>89</v>
      </c>
    </row>
    <row r="63" spans="1:13" x14ac:dyDescent="0.2">
      <c r="A63" t="s">
        <v>151</v>
      </c>
      <c r="B63" t="s">
        <v>152</v>
      </c>
      <c r="C63" t="s">
        <v>88</v>
      </c>
      <c r="D63">
        <v>81121129</v>
      </c>
      <c r="E63">
        <v>29840935.399999999</v>
      </c>
      <c r="F63">
        <v>0.36785651000000003</v>
      </c>
      <c r="G63">
        <v>48962377</v>
      </c>
      <c r="H63">
        <v>55151421</v>
      </c>
      <c r="I63">
        <v>113193093</v>
      </c>
      <c r="J63">
        <v>109725533</v>
      </c>
      <c r="K63">
        <v>78573221</v>
      </c>
      <c r="L63">
        <v>4.9109575000000003E-2</v>
      </c>
      <c r="M63" t="s">
        <v>89</v>
      </c>
    </row>
    <row r="64" spans="1:13" x14ac:dyDescent="0.2">
      <c r="A64" t="s">
        <v>153</v>
      </c>
      <c r="B64" t="s">
        <v>154</v>
      </c>
      <c r="C64" t="s">
        <v>90</v>
      </c>
      <c r="D64">
        <v>36753945.600000001</v>
      </c>
      <c r="E64">
        <v>11486763.609999999</v>
      </c>
      <c r="F64">
        <v>0.31253144199999999</v>
      </c>
      <c r="G64">
        <v>29338800</v>
      </c>
      <c r="H64">
        <v>57107892</v>
      </c>
      <c r="I64">
        <v>31101432</v>
      </c>
      <c r="J64">
        <v>33209630</v>
      </c>
      <c r="K64">
        <v>33011974</v>
      </c>
      <c r="L64">
        <v>1.285364E-2</v>
      </c>
      <c r="M64" t="s">
        <v>89</v>
      </c>
    </row>
    <row r="65" spans="1:13" x14ac:dyDescent="0.2">
      <c r="A65" t="s">
        <v>153</v>
      </c>
      <c r="B65" t="s">
        <v>154</v>
      </c>
      <c r="C65" t="s">
        <v>88</v>
      </c>
      <c r="D65">
        <v>79584766.400000006</v>
      </c>
      <c r="E65">
        <v>27764983.199999999</v>
      </c>
      <c r="F65">
        <v>0.348873088</v>
      </c>
      <c r="G65">
        <v>50863892</v>
      </c>
      <c r="H65">
        <v>53400460</v>
      </c>
      <c r="I65">
        <v>111447896</v>
      </c>
      <c r="J65">
        <v>103195944</v>
      </c>
      <c r="K65">
        <v>79015640</v>
      </c>
      <c r="L65">
        <v>1.285364E-2</v>
      </c>
      <c r="M65" t="s">
        <v>89</v>
      </c>
    </row>
    <row r="66" spans="1:13" x14ac:dyDescent="0.2">
      <c r="A66" t="s">
        <v>155</v>
      </c>
      <c r="B66" t="s">
        <v>156</v>
      </c>
      <c r="C66" t="s">
        <v>90</v>
      </c>
      <c r="D66">
        <v>3289624</v>
      </c>
      <c r="E66">
        <v>1379785.5190000001</v>
      </c>
      <c r="F66">
        <v>0.41943563099999998</v>
      </c>
      <c r="G66">
        <v>2528884</v>
      </c>
      <c r="H66">
        <v>5618456</v>
      </c>
      <c r="I66">
        <v>3065562</v>
      </c>
      <c r="J66">
        <v>3191907</v>
      </c>
      <c r="K66">
        <v>2043311</v>
      </c>
      <c r="L66">
        <v>2.9880697000000001E-2</v>
      </c>
      <c r="M66" t="s">
        <v>89</v>
      </c>
    </row>
    <row r="67" spans="1:13" x14ac:dyDescent="0.2">
      <c r="A67" t="s">
        <v>155</v>
      </c>
      <c r="B67" t="s">
        <v>156</v>
      </c>
      <c r="C67" t="s">
        <v>88</v>
      </c>
      <c r="D67">
        <v>7813335.2000000002</v>
      </c>
      <c r="E67">
        <v>3580138.977</v>
      </c>
      <c r="F67">
        <v>0.45820880400000003</v>
      </c>
      <c r="G67">
        <v>3322278</v>
      </c>
      <c r="H67">
        <v>5074798</v>
      </c>
      <c r="I67">
        <v>11198400</v>
      </c>
      <c r="J67">
        <v>11276952</v>
      </c>
      <c r="K67">
        <v>8194248</v>
      </c>
      <c r="L67">
        <v>2.9880697000000001E-2</v>
      </c>
      <c r="M67" t="s">
        <v>89</v>
      </c>
    </row>
    <row r="68" spans="1:13" x14ac:dyDescent="0.2">
      <c r="A68" t="s">
        <v>157</v>
      </c>
      <c r="B68" t="s">
        <v>158</v>
      </c>
      <c r="C68" t="s">
        <v>90</v>
      </c>
      <c r="D68">
        <v>33677225.200000003</v>
      </c>
      <c r="E68">
        <v>9342011.7970000003</v>
      </c>
      <c r="F68">
        <v>0.27739850100000002</v>
      </c>
      <c r="G68">
        <v>32860110</v>
      </c>
      <c r="H68">
        <v>44510748</v>
      </c>
      <c r="I68">
        <v>20039034</v>
      </c>
      <c r="J68">
        <v>39875652</v>
      </c>
      <c r="K68">
        <v>31100582</v>
      </c>
      <c r="L68">
        <v>2.3880647000000001E-2</v>
      </c>
      <c r="M68" t="s">
        <v>89</v>
      </c>
    </row>
    <row r="69" spans="1:13" x14ac:dyDescent="0.2">
      <c r="A69" t="s">
        <v>157</v>
      </c>
      <c r="B69" t="s">
        <v>158</v>
      </c>
      <c r="C69" t="s">
        <v>88</v>
      </c>
      <c r="D69">
        <v>50475528.799999997</v>
      </c>
      <c r="E69">
        <v>9753609.8929999992</v>
      </c>
      <c r="F69">
        <v>0.19323442699999999</v>
      </c>
      <c r="G69">
        <v>44809844</v>
      </c>
      <c r="H69">
        <v>46100656</v>
      </c>
      <c r="I69">
        <v>66243700</v>
      </c>
      <c r="J69">
        <v>53279796</v>
      </c>
      <c r="K69">
        <v>41943648</v>
      </c>
      <c r="L69">
        <v>2.3880647000000001E-2</v>
      </c>
      <c r="M69" t="s">
        <v>89</v>
      </c>
    </row>
    <row r="70" spans="1:13" x14ac:dyDescent="0.2">
      <c r="A70" t="s">
        <v>159</v>
      </c>
      <c r="B70" t="s">
        <v>160</v>
      </c>
      <c r="C70" t="s">
        <v>90</v>
      </c>
      <c r="D70">
        <v>326549686.39999998</v>
      </c>
      <c r="E70">
        <v>172749549.09999999</v>
      </c>
      <c r="F70">
        <v>0.52901459200000001</v>
      </c>
      <c r="G70">
        <v>208070656</v>
      </c>
      <c r="H70">
        <v>622792704</v>
      </c>
      <c r="I70">
        <v>228673920</v>
      </c>
      <c r="J70">
        <v>335604000</v>
      </c>
      <c r="K70">
        <v>237607152</v>
      </c>
      <c r="L70">
        <v>3.1725929999999999E-2</v>
      </c>
      <c r="M70" t="s">
        <v>89</v>
      </c>
    </row>
    <row r="71" spans="1:13" x14ac:dyDescent="0.2">
      <c r="A71" t="s">
        <v>159</v>
      </c>
      <c r="B71" t="s">
        <v>160</v>
      </c>
      <c r="C71" t="s">
        <v>88</v>
      </c>
      <c r="D71">
        <v>1046032512</v>
      </c>
      <c r="E71">
        <v>594715596.39999998</v>
      </c>
      <c r="F71">
        <v>0.56854408400000001</v>
      </c>
      <c r="G71">
        <v>599070016</v>
      </c>
      <c r="H71">
        <v>620863296</v>
      </c>
      <c r="I71">
        <v>1978481536</v>
      </c>
      <c r="J71">
        <v>1301287552</v>
      </c>
      <c r="K71">
        <v>730460160</v>
      </c>
      <c r="L71">
        <v>3.1725929999999999E-2</v>
      </c>
      <c r="M71" t="s">
        <v>89</v>
      </c>
    </row>
    <row r="72" spans="1:13" x14ac:dyDescent="0.2">
      <c r="A72" t="s">
        <v>161</v>
      </c>
      <c r="B72" t="s">
        <v>162</v>
      </c>
      <c r="C72" t="s">
        <v>90</v>
      </c>
      <c r="D72">
        <v>595379.80000000005</v>
      </c>
      <c r="E72">
        <v>113624.0344</v>
      </c>
      <c r="F72">
        <v>0.19084294500000001</v>
      </c>
      <c r="G72">
        <v>585850</v>
      </c>
      <c r="H72">
        <v>765962</v>
      </c>
      <c r="I72">
        <v>474370</v>
      </c>
      <c r="J72">
        <v>634551</v>
      </c>
      <c r="K72">
        <v>516166</v>
      </c>
      <c r="L72">
        <v>4.7475904999999999E-2</v>
      </c>
      <c r="M72" t="s">
        <v>89</v>
      </c>
    </row>
    <row r="73" spans="1:13" x14ac:dyDescent="0.2">
      <c r="A73" t="s">
        <v>161</v>
      </c>
      <c r="B73" t="s">
        <v>162</v>
      </c>
      <c r="C73" t="s">
        <v>88</v>
      </c>
      <c r="D73">
        <v>976450.2</v>
      </c>
      <c r="E73">
        <v>346097.32010000001</v>
      </c>
      <c r="F73">
        <v>0.35444441500000001</v>
      </c>
      <c r="G73">
        <v>674469</v>
      </c>
      <c r="H73">
        <v>778171</v>
      </c>
      <c r="I73">
        <v>1481809</v>
      </c>
      <c r="J73">
        <v>1189801</v>
      </c>
      <c r="K73">
        <v>758001</v>
      </c>
      <c r="L73">
        <v>4.7475904999999999E-2</v>
      </c>
      <c r="M73" t="s">
        <v>89</v>
      </c>
    </row>
    <row r="74" spans="1:13" x14ac:dyDescent="0.2">
      <c r="A74" t="s">
        <v>163</v>
      </c>
      <c r="B74" t="s">
        <v>164</v>
      </c>
      <c r="C74" t="s">
        <v>90</v>
      </c>
      <c r="D74">
        <v>12976512.199999999</v>
      </c>
      <c r="E74">
        <v>3668695.66</v>
      </c>
      <c r="F74">
        <v>0.28271816100000002</v>
      </c>
      <c r="G74">
        <v>9859796</v>
      </c>
      <c r="H74">
        <v>17817648</v>
      </c>
      <c r="I74">
        <v>15735389</v>
      </c>
      <c r="J74">
        <v>11964787</v>
      </c>
      <c r="K74">
        <v>9504941</v>
      </c>
      <c r="L74">
        <v>5.5739939999999997E-3</v>
      </c>
      <c r="M74" t="s">
        <v>110</v>
      </c>
    </row>
    <row r="75" spans="1:13" x14ac:dyDescent="0.2">
      <c r="A75" t="s">
        <v>163</v>
      </c>
      <c r="B75" t="s">
        <v>164</v>
      </c>
      <c r="C75" t="s">
        <v>88</v>
      </c>
      <c r="D75">
        <v>58174196.799999997</v>
      </c>
      <c r="E75">
        <v>26654414.18</v>
      </c>
      <c r="F75">
        <v>0.45818276200000002</v>
      </c>
      <c r="G75">
        <v>37692940</v>
      </c>
      <c r="H75">
        <v>49369888</v>
      </c>
      <c r="I75">
        <v>104978816</v>
      </c>
      <c r="J75">
        <v>50007312</v>
      </c>
      <c r="K75">
        <v>48822028</v>
      </c>
      <c r="L75">
        <v>5.5739939999999997E-3</v>
      </c>
      <c r="M75" t="s">
        <v>110</v>
      </c>
    </row>
    <row r="76" spans="1:13" x14ac:dyDescent="0.2">
      <c r="A76" t="s">
        <v>165</v>
      </c>
      <c r="B76" t="s">
        <v>87</v>
      </c>
      <c r="C76" t="s">
        <v>90</v>
      </c>
      <c r="D76">
        <v>0.26207883599999998</v>
      </c>
      <c r="E76">
        <v>8.2637097000000007E-2</v>
      </c>
      <c r="F76">
        <v>0.31531389100000001</v>
      </c>
      <c r="G76">
        <v>0.17251592900000001</v>
      </c>
      <c r="H76">
        <v>0.38060511800000002</v>
      </c>
      <c r="I76">
        <v>0.30960470200000001</v>
      </c>
      <c r="J76">
        <v>0.218286439</v>
      </c>
      <c r="K76">
        <v>0.22938199100000001</v>
      </c>
      <c r="L76">
        <v>2.4872149E-2</v>
      </c>
      <c r="M76" t="s">
        <v>89</v>
      </c>
    </row>
    <row r="77" spans="1:13" x14ac:dyDescent="0.2">
      <c r="A77" t="s">
        <v>165</v>
      </c>
      <c r="B77" t="s">
        <v>87</v>
      </c>
      <c r="C77" t="s">
        <v>88</v>
      </c>
      <c r="D77">
        <v>0.99740933899999995</v>
      </c>
      <c r="E77">
        <v>0.59110939900000004</v>
      </c>
      <c r="F77">
        <v>0.59264474099999997</v>
      </c>
      <c r="G77">
        <v>0.55939029799999995</v>
      </c>
      <c r="H77">
        <v>0.68838009499999997</v>
      </c>
      <c r="I77">
        <v>2.0228142419999999</v>
      </c>
      <c r="J77">
        <v>0.758018466</v>
      </c>
      <c r="K77">
        <v>0.95844359599999995</v>
      </c>
      <c r="L77">
        <v>2.4872149E-2</v>
      </c>
      <c r="M77" t="s">
        <v>89</v>
      </c>
    </row>
    <row r="78" spans="1:13" x14ac:dyDescent="0.2">
      <c r="A78" t="s">
        <v>166</v>
      </c>
      <c r="B78" t="s">
        <v>167</v>
      </c>
      <c r="C78" t="s">
        <v>90</v>
      </c>
      <c r="D78">
        <v>14234150.6</v>
      </c>
      <c r="E78">
        <v>639768.90220000001</v>
      </c>
      <c r="F78">
        <v>4.4946053999999999E-2</v>
      </c>
      <c r="G78">
        <v>13742059</v>
      </c>
      <c r="H78">
        <v>14497525</v>
      </c>
      <c r="I78">
        <v>13686677</v>
      </c>
      <c r="J78">
        <v>15224215</v>
      </c>
      <c r="K78">
        <v>14020277</v>
      </c>
      <c r="L78">
        <v>7.5962829999999997E-3</v>
      </c>
      <c r="M78" t="s">
        <v>110</v>
      </c>
    </row>
    <row r="79" spans="1:13" x14ac:dyDescent="0.2">
      <c r="A79" t="s">
        <v>166</v>
      </c>
      <c r="B79" t="s">
        <v>167</v>
      </c>
      <c r="C79" t="s">
        <v>88</v>
      </c>
      <c r="D79">
        <v>24961494.800000001</v>
      </c>
      <c r="E79">
        <v>6741660.8329999996</v>
      </c>
      <c r="F79">
        <v>0.27008241599999999</v>
      </c>
      <c r="G79">
        <v>25272688</v>
      </c>
      <c r="H79">
        <v>20713832</v>
      </c>
      <c r="I79">
        <v>35849152</v>
      </c>
      <c r="J79">
        <v>24723176</v>
      </c>
      <c r="K79">
        <v>18248626</v>
      </c>
      <c r="L79">
        <v>7.5962829999999997E-3</v>
      </c>
      <c r="M79" t="s">
        <v>110</v>
      </c>
    </row>
    <row r="80" spans="1:13" x14ac:dyDescent="0.2">
      <c r="A80" t="s">
        <v>168</v>
      </c>
      <c r="B80" t="s">
        <v>169</v>
      </c>
      <c r="C80" t="s">
        <v>90</v>
      </c>
      <c r="D80">
        <v>5978887.2000000002</v>
      </c>
      <c r="E80">
        <v>208776.87839999999</v>
      </c>
      <c r="F80">
        <v>3.4919019000000003E-2</v>
      </c>
      <c r="G80">
        <v>5882262</v>
      </c>
      <c r="H80">
        <v>6337218</v>
      </c>
      <c r="I80">
        <v>5935508</v>
      </c>
      <c r="J80">
        <v>5795904</v>
      </c>
      <c r="K80">
        <v>5943544</v>
      </c>
      <c r="L80">
        <v>1.66136E-3</v>
      </c>
      <c r="M80" t="s">
        <v>110</v>
      </c>
    </row>
    <row r="81" spans="1:13" x14ac:dyDescent="0.2">
      <c r="A81" t="s">
        <v>168</v>
      </c>
      <c r="B81" t="s">
        <v>169</v>
      </c>
      <c r="C81" t="s">
        <v>88</v>
      </c>
      <c r="D81">
        <v>12425522</v>
      </c>
      <c r="E81">
        <v>3098179.3939999999</v>
      </c>
      <c r="F81">
        <v>0.24933997899999999</v>
      </c>
      <c r="G81">
        <v>10002393</v>
      </c>
      <c r="H81">
        <v>10627889</v>
      </c>
      <c r="I81">
        <v>17256610</v>
      </c>
      <c r="J81">
        <v>13818323</v>
      </c>
      <c r="K81">
        <v>10422395</v>
      </c>
      <c r="L81">
        <v>1.66136E-3</v>
      </c>
      <c r="M81" t="s">
        <v>110</v>
      </c>
    </row>
    <row r="82" spans="1:13" x14ac:dyDescent="0.2">
      <c r="A82" t="s">
        <v>170</v>
      </c>
      <c r="B82" t="s">
        <v>171</v>
      </c>
      <c r="C82" t="s">
        <v>90</v>
      </c>
      <c r="D82">
        <v>25326756.399999999</v>
      </c>
      <c r="E82">
        <v>4447022.7369999997</v>
      </c>
      <c r="F82">
        <v>0.17558595599999999</v>
      </c>
      <c r="G82">
        <v>23417898</v>
      </c>
      <c r="H82">
        <v>33175578</v>
      </c>
      <c r="I82">
        <v>22742994</v>
      </c>
      <c r="J82">
        <v>24528552</v>
      </c>
      <c r="K82">
        <v>22768760</v>
      </c>
      <c r="L82">
        <v>3.5646799999999998E-4</v>
      </c>
      <c r="M82" t="s">
        <v>105</v>
      </c>
    </row>
    <row r="83" spans="1:13" x14ac:dyDescent="0.2">
      <c r="A83" t="s">
        <v>170</v>
      </c>
      <c r="B83" t="s">
        <v>171</v>
      </c>
      <c r="C83" t="s">
        <v>88</v>
      </c>
      <c r="D83">
        <v>43434890.399999999</v>
      </c>
      <c r="E83">
        <v>5207255.0319999997</v>
      </c>
      <c r="F83">
        <v>0.119886455</v>
      </c>
      <c r="G83">
        <v>39679484</v>
      </c>
      <c r="H83">
        <v>36634596</v>
      </c>
      <c r="I83">
        <v>47996556</v>
      </c>
      <c r="J83">
        <v>44270668</v>
      </c>
      <c r="K83">
        <v>48593148</v>
      </c>
      <c r="L83">
        <v>3.5646799999999998E-4</v>
      </c>
      <c r="M83" t="s">
        <v>105</v>
      </c>
    </row>
    <row r="84" spans="1:13" x14ac:dyDescent="0.2">
      <c r="A84" t="s">
        <v>172</v>
      </c>
      <c r="B84" t="s">
        <v>173</v>
      </c>
      <c r="C84" t="s">
        <v>90</v>
      </c>
      <c r="D84">
        <v>2127517696</v>
      </c>
      <c r="E84">
        <v>46189960.869999997</v>
      </c>
      <c r="F84">
        <v>2.1710729000000002E-2</v>
      </c>
      <c r="G84">
        <v>2149789952</v>
      </c>
      <c r="H84">
        <v>2130188416</v>
      </c>
      <c r="I84">
        <v>2189701120</v>
      </c>
      <c r="J84">
        <v>2097529856</v>
      </c>
      <c r="K84">
        <v>2070379136</v>
      </c>
      <c r="L84" s="5">
        <v>2.0600000000000002E-6</v>
      </c>
      <c r="M84" t="s">
        <v>105</v>
      </c>
    </row>
    <row r="85" spans="1:13" x14ac:dyDescent="0.2">
      <c r="A85" t="s">
        <v>172</v>
      </c>
      <c r="B85" t="s">
        <v>173</v>
      </c>
      <c r="C85" t="s">
        <v>88</v>
      </c>
      <c r="D85">
        <v>2791486106</v>
      </c>
      <c r="E85">
        <v>114106046.59999999</v>
      </c>
      <c r="F85">
        <v>4.0876452000000001E-2</v>
      </c>
      <c r="G85">
        <v>2721893376</v>
      </c>
      <c r="H85">
        <v>2631485440</v>
      </c>
      <c r="I85">
        <v>2833149696</v>
      </c>
      <c r="J85">
        <v>2918937856</v>
      </c>
      <c r="K85">
        <v>2851964160</v>
      </c>
      <c r="L85" s="5">
        <v>2.0600000000000002E-6</v>
      </c>
      <c r="M85" t="s">
        <v>105</v>
      </c>
    </row>
    <row r="86" spans="1:13" x14ac:dyDescent="0.2">
      <c r="A86" t="s">
        <v>174</v>
      </c>
      <c r="B86" t="s">
        <v>175</v>
      </c>
      <c r="C86" t="s">
        <v>90</v>
      </c>
      <c r="D86">
        <v>19748433.399999999</v>
      </c>
      <c r="E86">
        <v>4663152.6030000001</v>
      </c>
      <c r="F86">
        <v>0.23612772300000001</v>
      </c>
      <c r="G86">
        <v>24533722</v>
      </c>
      <c r="H86">
        <v>24987850</v>
      </c>
      <c r="I86">
        <v>15195847</v>
      </c>
      <c r="J86">
        <v>16329948</v>
      </c>
      <c r="K86">
        <v>17694800</v>
      </c>
      <c r="L86" s="5">
        <v>1.84E-5</v>
      </c>
      <c r="M86" t="s">
        <v>105</v>
      </c>
    </row>
    <row r="87" spans="1:13" x14ac:dyDescent="0.2">
      <c r="A87" t="s">
        <v>174</v>
      </c>
      <c r="B87" t="s">
        <v>175</v>
      </c>
      <c r="C87" t="s">
        <v>88</v>
      </c>
      <c r="D87">
        <v>45381850.399999999</v>
      </c>
      <c r="E87">
        <v>4327737.6569999997</v>
      </c>
      <c r="F87">
        <v>9.5362741000000001E-2</v>
      </c>
      <c r="G87">
        <v>45840684</v>
      </c>
      <c r="H87">
        <v>38878116</v>
      </c>
      <c r="I87">
        <v>50734532</v>
      </c>
      <c r="J87">
        <v>47054116</v>
      </c>
      <c r="K87">
        <v>44401804</v>
      </c>
      <c r="L87" s="5">
        <v>1.84E-5</v>
      </c>
      <c r="M87" t="s">
        <v>105</v>
      </c>
    </row>
    <row r="88" spans="1:13" x14ac:dyDescent="0.2">
      <c r="A88" t="s">
        <v>176</v>
      </c>
      <c r="B88" t="s">
        <v>177</v>
      </c>
      <c r="C88" t="s">
        <v>90</v>
      </c>
      <c r="D88">
        <v>34434598.399999999</v>
      </c>
      <c r="E88">
        <v>4482861.0039999997</v>
      </c>
      <c r="F88">
        <v>0.13018479099999999</v>
      </c>
      <c r="G88">
        <v>37937972</v>
      </c>
      <c r="H88">
        <v>38761120</v>
      </c>
      <c r="I88">
        <v>32828266</v>
      </c>
      <c r="J88">
        <v>35027212</v>
      </c>
      <c r="K88">
        <v>27618422</v>
      </c>
      <c r="L88" s="5">
        <v>1.72E-6</v>
      </c>
      <c r="M88" t="s">
        <v>105</v>
      </c>
    </row>
    <row r="89" spans="1:13" x14ac:dyDescent="0.2">
      <c r="A89" t="s">
        <v>176</v>
      </c>
      <c r="B89" t="s">
        <v>177</v>
      </c>
      <c r="C89" t="s">
        <v>88</v>
      </c>
      <c r="D89">
        <v>67414833.599999994</v>
      </c>
      <c r="E89">
        <v>3943195.89</v>
      </c>
      <c r="F89">
        <v>5.8491517E-2</v>
      </c>
      <c r="G89">
        <v>69871056</v>
      </c>
      <c r="H89">
        <v>64402428</v>
      </c>
      <c r="I89">
        <v>72903712</v>
      </c>
      <c r="J89">
        <v>66496716</v>
      </c>
      <c r="K89">
        <v>63400256</v>
      </c>
      <c r="L89" s="5">
        <v>1.72E-6</v>
      </c>
      <c r="M89" t="s">
        <v>105</v>
      </c>
    </row>
    <row r="90" spans="1:13" x14ac:dyDescent="0.2">
      <c r="A90" t="s">
        <v>178</v>
      </c>
      <c r="B90" t="s">
        <v>179</v>
      </c>
      <c r="C90" t="s">
        <v>90</v>
      </c>
      <c r="D90">
        <v>691242280.79999995</v>
      </c>
      <c r="E90">
        <v>142756639.40000001</v>
      </c>
      <c r="F90">
        <v>0.206521857</v>
      </c>
      <c r="G90">
        <v>786412124</v>
      </c>
      <c r="H90">
        <v>862335516</v>
      </c>
      <c r="I90">
        <v>700324060</v>
      </c>
      <c r="J90">
        <v>502590620</v>
      </c>
      <c r="K90">
        <v>604549084</v>
      </c>
      <c r="L90">
        <v>6.4903139999999996E-3</v>
      </c>
      <c r="M90" t="s">
        <v>110</v>
      </c>
    </row>
    <row r="91" spans="1:13" x14ac:dyDescent="0.2">
      <c r="A91" t="s">
        <v>178</v>
      </c>
      <c r="B91" t="s">
        <v>179</v>
      </c>
      <c r="C91" t="s">
        <v>88</v>
      </c>
      <c r="D91">
        <v>964706460</v>
      </c>
      <c r="E91">
        <v>87636776.840000004</v>
      </c>
      <c r="F91">
        <v>9.0842945999999994E-2</v>
      </c>
      <c r="G91">
        <v>988354140</v>
      </c>
      <c r="H91">
        <v>961431516</v>
      </c>
      <c r="I91">
        <v>833133020</v>
      </c>
      <c r="J91">
        <v>1077997852</v>
      </c>
      <c r="K91">
        <v>962615772</v>
      </c>
      <c r="L91">
        <v>6.4903139999999996E-3</v>
      </c>
      <c r="M91" t="s">
        <v>110</v>
      </c>
    </row>
    <row r="92" spans="1:13" x14ac:dyDescent="0.2">
      <c r="A92" t="s">
        <v>180</v>
      </c>
      <c r="B92" t="s">
        <v>181</v>
      </c>
      <c r="C92" t="s">
        <v>90</v>
      </c>
      <c r="D92">
        <v>4382520.2</v>
      </c>
      <c r="E92">
        <v>1296050.219</v>
      </c>
      <c r="F92">
        <v>0.29573171599999998</v>
      </c>
      <c r="G92">
        <v>4551988</v>
      </c>
      <c r="H92">
        <v>6091544</v>
      </c>
      <c r="I92">
        <v>5026399</v>
      </c>
      <c r="J92">
        <v>3416078</v>
      </c>
      <c r="K92">
        <v>2826592</v>
      </c>
      <c r="L92">
        <v>1.9360270000000001E-3</v>
      </c>
      <c r="M92" t="s">
        <v>110</v>
      </c>
    </row>
    <row r="93" spans="1:13" x14ac:dyDescent="0.2">
      <c r="A93" t="s">
        <v>180</v>
      </c>
      <c r="B93" t="s">
        <v>181</v>
      </c>
      <c r="C93" t="s">
        <v>88</v>
      </c>
      <c r="D93">
        <v>8990352.4000000004</v>
      </c>
      <c r="E93">
        <v>1871904.8559999999</v>
      </c>
      <c r="F93">
        <v>0.20821262300000001</v>
      </c>
      <c r="G93">
        <v>6898132</v>
      </c>
      <c r="H93">
        <v>10099925</v>
      </c>
      <c r="I93">
        <v>8676496</v>
      </c>
      <c r="J93">
        <v>11571039</v>
      </c>
      <c r="K93">
        <v>7706170</v>
      </c>
      <c r="L93">
        <v>1.9360270000000001E-3</v>
      </c>
      <c r="M93" t="s">
        <v>110</v>
      </c>
    </row>
    <row r="94" spans="1:13" x14ac:dyDescent="0.2">
      <c r="A94" t="s">
        <v>182</v>
      </c>
      <c r="B94" t="s">
        <v>183</v>
      </c>
      <c r="C94" t="s">
        <v>90</v>
      </c>
      <c r="D94">
        <v>108935323.8</v>
      </c>
      <c r="E94">
        <v>24681566.079999998</v>
      </c>
      <c r="F94">
        <v>0.226570824</v>
      </c>
      <c r="G94">
        <v>129873535</v>
      </c>
      <c r="H94">
        <v>122194383</v>
      </c>
      <c r="I94">
        <v>127785759</v>
      </c>
      <c r="J94">
        <v>76927903</v>
      </c>
      <c r="K94">
        <v>87895039</v>
      </c>
      <c r="L94" s="5">
        <v>8.6199999999999995E-5</v>
      </c>
      <c r="M94" t="s">
        <v>105</v>
      </c>
    </row>
    <row r="95" spans="1:13" x14ac:dyDescent="0.2">
      <c r="A95" t="s">
        <v>182</v>
      </c>
      <c r="B95" t="s">
        <v>183</v>
      </c>
      <c r="C95" t="s">
        <v>88</v>
      </c>
      <c r="D95">
        <v>201584250.19999999</v>
      </c>
      <c r="E95">
        <v>14231180.23</v>
      </c>
      <c r="F95">
        <v>7.0596687000000005E-2</v>
      </c>
      <c r="G95">
        <v>186274087</v>
      </c>
      <c r="H95">
        <v>201238567</v>
      </c>
      <c r="I95">
        <v>192010391</v>
      </c>
      <c r="J95">
        <v>223300135</v>
      </c>
      <c r="K95">
        <v>205098071</v>
      </c>
      <c r="L95" s="5">
        <v>8.6199999999999995E-5</v>
      </c>
      <c r="M95" t="s">
        <v>105</v>
      </c>
    </row>
    <row r="96" spans="1:13" x14ac:dyDescent="0.2">
      <c r="A96" t="s">
        <v>184</v>
      </c>
      <c r="B96" t="s">
        <v>185</v>
      </c>
      <c r="C96" t="s">
        <v>90</v>
      </c>
      <c r="D96">
        <v>25209458.199999999</v>
      </c>
      <c r="E96">
        <v>7352880.1090000002</v>
      </c>
      <c r="F96">
        <v>0.29167148500000001</v>
      </c>
      <c r="G96">
        <v>24996209</v>
      </c>
      <c r="H96">
        <v>35095555</v>
      </c>
      <c r="I96">
        <v>24325121</v>
      </c>
      <c r="J96">
        <v>27103207</v>
      </c>
      <c r="K96">
        <v>14527199</v>
      </c>
      <c r="L96" s="5">
        <v>2.5700000000000001E-5</v>
      </c>
      <c r="M96" t="s">
        <v>105</v>
      </c>
    </row>
    <row r="97" spans="1:13" x14ac:dyDescent="0.2">
      <c r="A97" t="s">
        <v>184</v>
      </c>
      <c r="B97" t="s">
        <v>185</v>
      </c>
      <c r="C97" t="s">
        <v>88</v>
      </c>
      <c r="D97">
        <v>60738709.399999999</v>
      </c>
      <c r="E97">
        <v>5578730.8810000001</v>
      </c>
      <c r="F97">
        <v>9.1848030999999997E-2</v>
      </c>
      <c r="G97">
        <v>55842547</v>
      </c>
      <c r="H97">
        <v>59267915</v>
      </c>
      <c r="I97">
        <v>60501411</v>
      </c>
      <c r="J97">
        <v>70225047</v>
      </c>
      <c r="K97">
        <v>57856627</v>
      </c>
      <c r="L97" s="5">
        <v>2.5700000000000001E-5</v>
      </c>
      <c r="M97" t="s">
        <v>105</v>
      </c>
    </row>
    <row r="98" spans="1:13" x14ac:dyDescent="0.2">
      <c r="A98" t="s">
        <v>186</v>
      </c>
      <c r="B98" t="s">
        <v>187</v>
      </c>
      <c r="C98" t="s">
        <v>90</v>
      </c>
      <c r="D98">
        <v>0</v>
      </c>
      <c r="E98">
        <v>0</v>
      </c>
      <c r="F98" t="s">
        <v>87</v>
      </c>
      <c r="G98">
        <v>0</v>
      </c>
      <c r="H98">
        <v>0</v>
      </c>
      <c r="I98">
        <v>0</v>
      </c>
      <c r="J98">
        <v>0</v>
      </c>
      <c r="K98">
        <v>0</v>
      </c>
      <c r="L98">
        <v>3.7130332000000002E-2</v>
      </c>
      <c r="M98" t="s">
        <v>89</v>
      </c>
    </row>
    <row r="99" spans="1:13" x14ac:dyDescent="0.2">
      <c r="A99" t="s">
        <v>186</v>
      </c>
      <c r="B99" t="s">
        <v>187</v>
      </c>
      <c r="C99" t="s">
        <v>88</v>
      </c>
      <c r="D99">
        <v>21793.4</v>
      </c>
      <c r="E99">
        <v>19518.08221</v>
      </c>
      <c r="F99">
        <v>0.89559601600000005</v>
      </c>
      <c r="G99">
        <v>10576</v>
      </c>
      <c r="H99">
        <v>54837</v>
      </c>
      <c r="I99">
        <v>10077</v>
      </c>
      <c r="J99">
        <v>24411</v>
      </c>
      <c r="K99">
        <v>9066</v>
      </c>
      <c r="L99">
        <v>3.7130332000000002E-2</v>
      </c>
      <c r="M99" t="s">
        <v>89</v>
      </c>
    </row>
    <row r="100" spans="1:13" x14ac:dyDescent="0.2">
      <c r="A100" t="s">
        <v>188</v>
      </c>
      <c r="B100" t="s">
        <v>189</v>
      </c>
      <c r="C100" t="s">
        <v>90</v>
      </c>
      <c r="D100">
        <v>386429.6</v>
      </c>
      <c r="E100">
        <v>177696.10019999999</v>
      </c>
      <c r="F100">
        <v>0.45984080999999999</v>
      </c>
      <c r="G100">
        <v>579399</v>
      </c>
      <c r="H100">
        <v>298778</v>
      </c>
      <c r="I100">
        <v>430873</v>
      </c>
      <c r="J100">
        <v>496203</v>
      </c>
      <c r="K100">
        <v>126895</v>
      </c>
      <c r="L100">
        <v>1.2259086000000001E-2</v>
      </c>
      <c r="M100" t="s">
        <v>89</v>
      </c>
    </row>
    <row r="101" spans="1:13" x14ac:dyDescent="0.2">
      <c r="A101" t="s">
        <v>188</v>
      </c>
      <c r="B101" t="s">
        <v>189</v>
      </c>
      <c r="C101" t="s">
        <v>88</v>
      </c>
      <c r="D101">
        <v>990564.4</v>
      </c>
      <c r="E101">
        <v>380194.49219999998</v>
      </c>
      <c r="F101">
        <v>0.383816027</v>
      </c>
      <c r="G101">
        <v>928508</v>
      </c>
      <c r="H101">
        <v>1645450</v>
      </c>
      <c r="I101">
        <v>698750</v>
      </c>
      <c r="J101">
        <v>753441</v>
      </c>
      <c r="K101">
        <v>926673</v>
      </c>
      <c r="L101">
        <v>1.2259086000000001E-2</v>
      </c>
      <c r="M101" t="s">
        <v>89</v>
      </c>
    </row>
    <row r="102" spans="1:13" x14ac:dyDescent="0.2">
      <c r="A102" t="s">
        <v>190</v>
      </c>
      <c r="B102" t="s">
        <v>191</v>
      </c>
      <c r="C102" t="s">
        <v>90</v>
      </c>
      <c r="D102">
        <v>823425612.79999995</v>
      </c>
      <c r="E102">
        <v>139655114.90000001</v>
      </c>
      <c r="F102">
        <v>0.169602588</v>
      </c>
      <c r="G102">
        <v>986028224</v>
      </c>
      <c r="H102">
        <v>788004800</v>
      </c>
      <c r="I102">
        <v>946604352</v>
      </c>
      <c r="J102">
        <v>741873088</v>
      </c>
      <c r="K102">
        <v>654617600</v>
      </c>
      <c r="L102">
        <v>7.5056100000000002E-3</v>
      </c>
      <c r="M102" t="s">
        <v>110</v>
      </c>
    </row>
    <row r="103" spans="1:13" x14ac:dyDescent="0.2">
      <c r="A103" t="s">
        <v>190</v>
      </c>
      <c r="B103" t="s">
        <v>191</v>
      </c>
      <c r="C103" t="s">
        <v>88</v>
      </c>
      <c r="D103">
        <v>1295625382</v>
      </c>
      <c r="E103">
        <v>262569363.80000001</v>
      </c>
      <c r="F103">
        <v>0.20265839799999999</v>
      </c>
      <c r="G103">
        <v>1092366336</v>
      </c>
      <c r="H103">
        <v>1315579520</v>
      </c>
      <c r="I103">
        <v>1665865728</v>
      </c>
      <c r="J103">
        <v>1401541632</v>
      </c>
      <c r="K103">
        <v>1002773696</v>
      </c>
      <c r="L103">
        <v>7.5056100000000002E-3</v>
      </c>
      <c r="M103" t="s">
        <v>110</v>
      </c>
    </row>
    <row r="104" spans="1:13" x14ac:dyDescent="0.2">
      <c r="A104" t="s">
        <v>192</v>
      </c>
      <c r="B104" t="s">
        <v>193</v>
      </c>
      <c r="C104" t="s">
        <v>90</v>
      </c>
      <c r="D104">
        <v>14245873</v>
      </c>
      <c r="E104">
        <v>2247942.0279999999</v>
      </c>
      <c r="F104">
        <v>0.15779601800000001</v>
      </c>
      <c r="G104">
        <v>17868633</v>
      </c>
      <c r="H104">
        <v>13123810</v>
      </c>
      <c r="I104">
        <v>12338272</v>
      </c>
      <c r="J104">
        <v>14953002</v>
      </c>
      <c r="K104">
        <v>12945648</v>
      </c>
      <c r="L104">
        <v>4.1064203000000001E-2</v>
      </c>
      <c r="M104" t="s">
        <v>89</v>
      </c>
    </row>
    <row r="105" spans="1:13" x14ac:dyDescent="0.2">
      <c r="A105" t="s">
        <v>192</v>
      </c>
      <c r="B105" t="s">
        <v>193</v>
      </c>
      <c r="C105" t="s">
        <v>88</v>
      </c>
      <c r="D105">
        <v>18246490.399999999</v>
      </c>
      <c r="E105">
        <v>2911193.2379999999</v>
      </c>
      <c r="F105">
        <v>0.15954811999999999</v>
      </c>
      <c r="G105">
        <v>17194039</v>
      </c>
      <c r="H105">
        <v>20650191</v>
      </c>
      <c r="I105">
        <v>20734419</v>
      </c>
      <c r="J105">
        <v>18920675</v>
      </c>
      <c r="K105">
        <v>13733128</v>
      </c>
      <c r="L105">
        <v>4.1064203000000001E-2</v>
      </c>
      <c r="M105" t="s">
        <v>89</v>
      </c>
    </row>
    <row r="106" spans="1:13" x14ac:dyDescent="0.2">
      <c r="A106" t="s">
        <v>194</v>
      </c>
      <c r="B106" t="s">
        <v>195</v>
      </c>
      <c r="C106" t="s">
        <v>90</v>
      </c>
      <c r="D106">
        <v>11015834.4</v>
      </c>
      <c r="E106">
        <v>660286.69460000005</v>
      </c>
      <c r="F106">
        <v>5.9939779999999998E-2</v>
      </c>
      <c r="G106">
        <v>11499728</v>
      </c>
      <c r="H106">
        <v>11516908</v>
      </c>
      <c r="I106">
        <v>10613724</v>
      </c>
      <c r="J106">
        <v>11405263</v>
      </c>
      <c r="K106">
        <v>10043549</v>
      </c>
      <c r="L106">
        <v>2.6727615999999999E-2</v>
      </c>
      <c r="M106" t="s">
        <v>89</v>
      </c>
    </row>
    <row r="107" spans="1:13" x14ac:dyDescent="0.2">
      <c r="A107" t="s">
        <v>194</v>
      </c>
      <c r="B107" t="s">
        <v>195</v>
      </c>
      <c r="C107" t="s">
        <v>88</v>
      </c>
      <c r="D107">
        <v>14393580.4</v>
      </c>
      <c r="E107">
        <v>2709473.9730000002</v>
      </c>
      <c r="F107">
        <v>0.188241834</v>
      </c>
      <c r="G107">
        <v>12085341</v>
      </c>
      <c r="H107">
        <v>16184933</v>
      </c>
      <c r="I107">
        <v>16673231</v>
      </c>
      <c r="J107">
        <v>16165273</v>
      </c>
      <c r="K107">
        <v>10859124</v>
      </c>
      <c r="L107">
        <v>2.6727615999999999E-2</v>
      </c>
      <c r="M107" t="s">
        <v>89</v>
      </c>
    </row>
    <row r="108" spans="1:13" x14ac:dyDescent="0.2">
      <c r="A108" t="s">
        <v>196</v>
      </c>
      <c r="B108" t="s">
        <v>197</v>
      </c>
      <c r="C108" t="s">
        <v>90</v>
      </c>
      <c r="D108">
        <v>9796509.5999999996</v>
      </c>
      <c r="E108">
        <v>532032.92260000005</v>
      </c>
      <c r="F108">
        <v>5.4308415999999998E-2</v>
      </c>
      <c r="G108">
        <v>9657733</v>
      </c>
      <c r="H108">
        <v>10449591</v>
      </c>
      <c r="I108">
        <v>9240491</v>
      </c>
      <c r="J108">
        <v>10251207</v>
      </c>
      <c r="K108">
        <v>9383526</v>
      </c>
      <c r="L108">
        <v>3.9401042999999997E-2</v>
      </c>
      <c r="M108" t="s">
        <v>89</v>
      </c>
    </row>
    <row r="109" spans="1:13" x14ac:dyDescent="0.2">
      <c r="A109" t="s">
        <v>196</v>
      </c>
      <c r="B109" t="s">
        <v>197</v>
      </c>
      <c r="C109" t="s">
        <v>88</v>
      </c>
      <c r="D109">
        <v>12346919.6</v>
      </c>
      <c r="E109">
        <v>2257670.7740000002</v>
      </c>
      <c r="F109">
        <v>0.18285295800000001</v>
      </c>
      <c r="G109">
        <v>10272307</v>
      </c>
      <c r="H109">
        <v>14318119</v>
      </c>
      <c r="I109">
        <v>14186623</v>
      </c>
      <c r="J109">
        <v>13390162</v>
      </c>
      <c r="K109">
        <v>9567387</v>
      </c>
      <c r="L109">
        <v>3.9401042999999997E-2</v>
      </c>
      <c r="M109" t="s">
        <v>89</v>
      </c>
    </row>
    <row r="110" spans="1:13" x14ac:dyDescent="0.2">
      <c r="A110" t="s">
        <v>198</v>
      </c>
      <c r="B110" t="s">
        <v>199</v>
      </c>
      <c r="C110" t="s">
        <v>90</v>
      </c>
      <c r="D110">
        <v>107081185.59999999</v>
      </c>
      <c r="E110">
        <v>18477003.969999999</v>
      </c>
      <c r="F110">
        <v>0.17255135799999999</v>
      </c>
      <c r="G110">
        <v>113907432</v>
      </c>
      <c r="H110">
        <v>128351736</v>
      </c>
      <c r="I110">
        <v>91317880</v>
      </c>
      <c r="J110">
        <v>117376904</v>
      </c>
      <c r="K110">
        <v>84451976</v>
      </c>
      <c r="L110">
        <v>3.288465E-3</v>
      </c>
      <c r="M110" t="s">
        <v>110</v>
      </c>
    </row>
    <row r="111" spans="1:13" x14ac:dyDescent="0.2">
      <c r="A111" t="s">
        <v>198</v>
      </c>
      <c r="B111" t="s">
        <v>199</v>
      </c>
      <c r="C111" t="s">
        <v>88</v>
      </c>
      <c r="D111">
        <v>194091324.80000001</v>
      </c>
      <c r="E111">
        <v>43307053.310000002</v>
      </c>
      <c r="F111">
        <v>0.223127197</v>
      </c>
      <c r="G111">
        <v>195202288</v>
      </c>
      <c r="H111">
        <v>218179984</v>
      </c>
      <c r="I111">
        <v>251285312</v>
      </c>
      <c r="J111">
        <v>164186112</v>
      </c>
      <c r="K111">
        <v>141602928</v>
      </c>
      <c r="L111">
        <v>3.288465E-3</v>
      </c>
      <c r="M111" t="s">
        <v>110</v>
      </c>
    </row>
    <row r="112" spans="1:13" x14ac:dyDescent="0.2">
      <c r="A112" t="s">
        <v>200</v>
      </c>
      <c r="B112" t="s">
        <v>201</v>
      </c>
      <c r="C112" t="s">
        <v>90</v>
      </c>
      <c r="D112">
        <v>26109966</v>
      </c>
      <c r="E112">
        <v>5203082.53</v>
      </c>
      <c r="F112">
        <v>0.19927573000000001</v>
      </c>
      <c r="G112">
        <v>28740058</v>
      </c>
      <c r="H112">
        <v>33517650</v>
      </c>
      <c r="I112">
        <v>23178598</v>
      </c>
      <c r="J112">
        <v>25072082</v>
      </c>
      <c r="K112">
        <v>20041442</v>
      </c>
      <c r="L112">
        <v>2.2127E-4</v>
      </c>
      <c r="M112" t="s">
        <v>105</v>
      </c>
    </row>
    <row r="113" spans="1:13" x14ac:dyDescent="0.2">
      <c r="A113" t="s">
        <v>200</v>
      </c>
      <c r="B113" t="s">
        <v>201</v>
      </c>
      <c r="C113" t="s">
        <v>88</v>
      </c>
      <c r="D113">
        <v>52805574.399999999</v>
      </c>
      <c r="E113">
        <v>7834216.6189999999</v>
      </c>
      <c r="F113">
        <v>0.14835965200000001</v>
      </c>
      <c r="G113">
        <v>59096540</v>
      </c>
      <c r="H113">
        <v>49939988</v>
      </c>
      <c r="I113">
        <v>59929348</v>
      </c>
      <c r="J113">
        <v>54288272</v>
      </c>
      <c r="K113">
        <v>40773724</v>
      </c>
      <c r="L113">
        <v>2.2127E-4</v>
      </c>
      <c r="M113" t="s">
        <v>105</v>
      </c>
    </row>
    <row r="114" spans="1:13" x14ac:dyDescent="0.2">
      <c r="A114" t="s">
        <v>202</v>
      </c>
      <c r="B114" t="s">
        <v>203</v>
      </c>
      <c r="C114" t="s">
        <v>90</v>
      </c>
      <c r="D114">
        <v>51498584</v>
      </c>
      <c r="E114">
        <v>9341170.3289999999</v>
      </c>
      <c r="F114">
        <v>0.181386935</v>
      </c>
      <c r="G114">
        <v>50414656</v>
      </c>
      <c r="H114">
        <v>66310148</v>
      </c>
      <c r="I114">
        <v>41282676</v>
      </c>
      <c r="J114">
        <v>46747588</v>
      </c>
      <c r="K114">
        <v>52737852</v>
      </c>
      <c r="L114">
        <v>1.0216331E-2</v>
      </c>
      <c r="M114" t="s">
        <v>89</v>
      </c>
    </row>
    <row r="115" spans="1:13" x14ac:dyDescent="0.2">
      <c r="A115" t="s">
        <v>202</v>
      </c>
      <c r="B115" t="s">
        <v>203</v>
      </c>
      <c r="C115" t="s">
        <v>88</v>
      </c>
      <c r="D115">
        <v>96467256.799999997</v>
      </c>
      <c r="E115">
        <v>28610588.170000002</v>
      </c>
      <c r="F115">
        <v>0.29658341199999999</v>
      </c>
      <c r="G115">
        <v>83252760</v>
      </c>
      <c r="H115">
        <v>133124936</v>
      </c>
      <c r="I115">
        <v>120232888</v>
      </c>
      <c r="J115">
        <v>66669572</v>
      </c>
      <c r="K115">
        <v>79056128</v>
      </c>
      <c r="L115">
        <v>1.0216331E-2</v>
      </c>
      <c r="M115" t="s">
        <v>89</v>
      </c>
    </row>
    <row r="116" spans="1:13" x14ac:dyDescent="0.2">
      <c r="A116" t="s">
        <v>204</v>
      </c>
      <c r="B116" t="s">
        <v>205</v>
      </c>
      <c r="C116" t="s">
        <v>90</v>
      </c>
      <c r="D116">
        <v>11766437.6</v>
      </c>
      <c r="E116">
        <v>2156793.2370000002</v>
      </c>
      <c r="F116">
        <v>0.18330044400000001</v>
      </c>
      <c r="G116">
        <v>13449553</v>
      </c>
      <c r="H116">
        <v>11070813</v>
      </c>
      <c r="I116">
        <v>11763989</v>
      </c>
      <c r="J116">
        <v>13994679</v>
      </c>
      <c r="K116">
        <v>8553154</v>
      </c>
      <c r="L116">
        <v>6.1649690000000002E-3</v>
      </c>
      <c r="M116" t="s">
        <v>110</v>
      </c>
    </row>
    <row r="117" spans="1:13" x14ac:dyDescent="0.2">
      <c r="A117" t="s">
        <v>204</v>
      </c>
      <c r="B117" t="s">
        <v>205</v>
      </c>
      <c r="C117" t="s">
        <v>88</v>
      </c>
      <c r="D117">
        <v>27423742</v>
      </c>
      <c r="E117">
        <v>9250010.3780000005</v>
      </c>
      <c r="F117">
        <v>0.33729935100000003</v>
      </c>
      <c r="G117">
        <v>30959042</v>
      </c>
      <c r="H117">
        <v>39148932</v>
      </c>
      <c r="I117">
        <v>30066090</v>
      </c>
      <c r="J117">
        <v>22010298</v>
      </c>
      <c r="K117">
        <v>14934348</v>
      </c>
      <c r="L117">
        <v>6.1649690000000002E-3</v>
      </c>
      <c r="M117" t="s">
        <v>110</v>
      </c>
    </row>
    <row r="118" spans="1:13" x14ac:dyDescent="0.2">
      <c r="A118" t="s">
        <v>206</v>
      </c>
      <c r="B118" t="s">
        <v>207</v>
      </c>
      <c r="C118" t="s">
        <v>90</v>
      </c>
      <c r="D118">
        <v>11440178</v>
      </c>
      <c r="E118">
        <v>2797947.0780000002</v>
      </c>
      <c r="F118">
        <v>0.24457198799999999</v>
      </c>
      <c r="G118">
        <v>10339193</v>
      </c>
      <c r="H118">
        <v>9798349</v>
      </c>
      <c r="I118">
        <v>14384277</v>
      </c>
      <c r="J118">
        <v>14398807</v>
      </c>
      <c r="K118">
        <v>8280264</v>
      </c>
      <c r="L118">
        <v>6.2984069999999998E-3</v>
      </c>
      <c r="M118" t="s">
        <v>110</v>
      </c>
    </row>
    <row r="119" spans="1:13" x14ac:dyDescent="0.2">
      <c r="A119" t="s">
        <v>206</v>
      </c>
      <c r="B119" t="s">
        <v>207</v>
      </c>
      <c r="C119" t="s">
        <v>88</v>
      </c>
      <c r="D119">
        <v>28676626.399999999</v>
      </c>
      <c r="E119">
        <v>10118677.99</v>
      </c>
      <c r="F119">
        <v>0.35285454599999999</v>
      </c>
      <c r="G119">
        <v>29514688</v>
      </c>
      <c r="H119">
        <v>44858720</v>
      </c>
      <c r="I119">
        <v>27956016</v>
      </c>
      <c r="J119">
        <v>23137526</v>
      </c>
      <c r="K119">
        <v>17916182</v>
      </c>
      <c r="L119">
        <v>6.2984069999999998E-3</v>
      </c>
      <c r="M119" t="s">
        <v>110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11E37-2430-4BB5-9FD6-88C72E0DEA3C}">
  <dimension ref="A1:N15"/>
  <sheetViews>
    <sheetView workbookViewId="0">
      <selection sqref="A1:XFD1048576"/>
    </sheetView>
  </sheetViews>
  <sheetFormatPr baseColWidth="10" defaultColWidth="8.83203125" defaultRowHeight="15" x14ac:dyDescent="0.2"/>
  <sheetData>
    <row r="1" spans="1:14" x14ac:dyDescent="0.2">
      <c r="A1" t="s">
        <v>73</v>
      </c>
      <c r="B1" t="s">
        <v>74</v>
      </c>
      <c r="C1" t="s">
        <v>75</v>
      </c>
      <c r="D1" t="s">
        <v>76</v>
      </c>
      <c r="E1" t="s">
        <v>208</v>
      </c>
      <c r="F1" t="s">
        <v>77</v>
      </c>
      <c r="G1" t="s">
        <v>78</v>
      </c>
      <c r="H1" t="s">
        <v>79</v>
      </c>
      <c r="I1" t="s">
        <v>80</v>
      </c>
      <c r="J1" t="s">
        <v>81</v>
      </c>
      <c r="K1" t="s">
        <v>82</v>
      </c>
      <c r="L1" t="s">
        <v>83</v>
      </c>
      <c r="M1" t="s">
        <v>84</v>
      </c>
      <c r="N1" t="s">
        <v>85</v>
      </c>
    </row>
    <row r="2" spans="1:14" x14ac:dyDescent="0.2">
      <c r="A2" t="s">
        <v>209</v>
      </c>
      <c r="B2" t="s">
        <v>210</v>
      </c>
      <c r="C2" t="s">
        <v>211</v>
      </c>
      <c r="D2">
        <v>30532.5</v>
      </c>
      <c r="F2">
        <v>24924.866040000001</v>
      </c>
      <c r="G2">
        <v>0.81633885299999998</v>
      </c>
      <c r="H2">
        <v>48775</v>
      </c>
      <c r="I2" t="s">
        <v>87</v>
      </c>
      <c r="J2">
        <v>10774</v>
      </c>
      <c r="K2">
        <v>55159</v>
      </c>
      <c r="L2">
        <v>7422</v>
      </c>
      <c r="M2">
        <v>2.2330369999999999E-2</v>
      </c>
      <c r="N2" t="s">
        <v>89</v>
      </c>
    </row>
    <row r="3" spans="1:14" x14ac:dyDescent="0.2">
      <c r="A3" t="s">
        <v>209</v>
      </c>
      <c r="B3" t="s">
        <v>210</v>
      </c>
      <c r="C3" t="s">
        <v>212</v>
      </c>
      <c r="D3">
        <v>151972</v>
      </c>
      <c r="E3">
        <f>D3/D2</f>
        <v>4.9773847539507079</v>
      </c>
      <c r="F3" t="s">
        <v>87</v>
      </c>
      <c r="G3" t="s">
        <v>87</v>
      </c>
      <c r="H3">
        <v>151972</v>
      </c>
      <c r="I3" t="s">
        <v>87</v>
      </c>
      <c r="J3" t="s">
        <v>87</v>
      </c>
      <c r="K3" t="s">
        <v>87</v>
      </c>
      <c r="L3" t="s">
        <v>87</v>
      </c>
      <c r="M3">
        <v>2.2330369999999999E-2</v>
      </c>
      <c r="N3" t="s">
        <v>89</v>
      </c>
    </row>
    <row r="4" spans="1:14" x14ac:dyDescent="0.2">
      <c r="A4" t="s">
        <v>213</v>
      </c>
      <c r="B4" t="s">
        <v>87</v>
      </c>
      <c r="C4" t="s">
        <v>211</v>
      </c>
      <c r="D4">
        <v>10.42488488</v>
      </c>
      <c r="F4">
        <v>2.9662689950000001</v>
      </c>
      <c r="G4">
        <v>0.28453733799999997</v>
      </c>
      <c r="H4">
        <v>8.1255162110000008</v>
      </c>
      <c r="I4">
        <v>14.540786130000001</v>
      </c>
      <c r="J4">
        <v>11.08767596</v>
      </c>
      <c r="K4">
        <v>7.011004486</v>
      </c>
      <c r="L4">
        <v>11.359441589999999</v>
      </c>
      <c r="M4">
        <v>2.7795470999999999E-2</v>
      </c>
      <c r="N4" t="s">
        <v>89</v>
      </c>
    </row>
    <row r="5" spans="1:14" x14ac:dyDescent="0.2">
      <c r="A5" t="s">
        <v>213</v>
      </c>
      <c r="B5" t="s">
        <v>87</v>
      </c>
      <c r="C5" t="s">
        <v>212</v>
      </c>
      <c r="D5">
        <v>23.288240259999998</v>
      </c>
      <c r="E5">
        <f>D5/D4</f>
        <v>2.2339086261449439</v>
      </c>
      <c r="F5">
        <v>10.30195374</v>
      </c>
      <c r="G5">
        <v>0.44236720499999999</v>
      </c>
      <c r="H5">
        <v>6.0554354379999999</v>
      </c>
      <c r="I5">
        <v>28.874934440000001</v>
      </c>
      <c r="J5">
        <v>23.420291249999998</v>
      </c>
      <c r="K5">
        <v>25.169959299999999</v>
      </c>
      <c r="L5">
        <v>32.920580880000003</v>
      </c>
      <c r="M5">
        <v>2.7795470999999999E-2</v>
      </c>
      <c r="N5" t="s">
        <v>89</v>
      </c>
    </row>
    <row r="6" spans="1:14" x14ac:dyDescent="0.2">
      <c r="A6" t="s">
        <v>182</v>
      </c>
      <c r="B6" t="s">
        <v>183</v>
      </c>
      <c r="C6" t="s">
        <v>211</v>
      </c>
      <c r="D6">
        <v>146769952.59999999</v>
      </c>
      <c r="F6">
        <v>25805064.760000002</v>
      </c>
      <c r="G6">
        <v>0.17581980699999999</v>
      </c>
      <c r="H6">
        <v>129580463</v>
      </c>
      <c r="I6">
        <v>191667943</v>
      </c>
      <c r="J6">
        <v>136948295</v>
      </c>
      <c r="K6">
        <v>130903279</v>
      </c>
      <c r="L6">
        <v>144749783</v>
      </c>
      <c r="M6">
        <v>2.0787328000000001E-2</v>
      </c>
      <c r="N6" t="s">
        <v>89</v>
      </c>
    </row>
    <row r="7" spans="1:14" x14ac:dyDescent="0.2">
      <c r="A7" t="s">
        <v>182</v>
      </c>
      <c r="B7" t="s">
        <v>183</v>
      </c>
      <c r="C7" t="s">
        <v>212</v>
      </c>
      <c r="D7">
        <v>210296131.80000001</v>
      </c>
      <c r="E7">
        <f>D7/D6</f>
        <v>1.4328282327182547</v>
      </c>
      <c r="F7">
        <v>42208662.039999999</v>
      </c>
      <c r="G7">
        <v>0.20071059599999999</v>
      </c>
      <c r="H7">
        <v>159865479</v>
      </c>
      <c r="I7">
        <v>271578615</v>
      </c>
      <c r="J7">
        <v>184465191</v>
      </c>
      <c r="K7">
        <v>222688071</v>
      </c>
      <c r="L7">
        <v>212883303</v>
      </c>
      <c r="M7">
        <v>2.0787328000000001E-2</v>
      </c>
      <c r="N7" t="s">
        <v>89</v>
      </c>
    </row>
    <row r="8" spans="1:14" x14ac:dyDescent="0.2">
      <c r="A8" t="s">
        <v>180</v>
      </c>
      <c r="B8" t="s">
        <v>181</v>
      </c>
      <c r="C8" t="s">
        <v>211</v>
      </c>
      <c r="D8">
        <v>13930227.800000001</v>
      </c>
      <c r="F8">
        <v>5287652.6610000003</v>
      </c>
      <c r="G8">
        <v>0.379581206</v>
      </c>
      <c r="H8">
        <v>11623071</v>
      </c>
      <c r="I8">
        <v>22911744</v>
      </c>
      <c r="J8">
        <v>12859880</v>
      </c>
      <c r="K8">
        <v>9007095</v>
      </c>
      <c r="L8">
        <v>13249349</v>
      </c>
      <c r="M8">
        <v>1.2179936000000001E-2</v>
      </c>
      <c r="N8" t="s">
        <v>89</v>
      </c>
    </row>
    <row r="9" spans="1:14" x14ac:dyDescent="0.2">
      <c r="A9" t="s">
        <v>180</v>
      </c>
      <c r="B9" t="s">
        <v>181</v>
      </c>
      <c r="C9" t="s">
        <v>212</v>
      </c>
      <c r="D9">
        <v>33032558.800000001</v>
      </c>
      <c r="E9">
        <f>D9/D8</f>
        <v>2.3712863331639129</v>
      </c>
      <c r="F9">
        <v>12151320.619999999</v>
      </c>
      <c r="G9">
        <v>0.36785889599999999</v>
      </c>
      <c r="H9">
        <v>22743966</v>
      </c>
      <c r="I9">
        <v>51582668</v>
      </c>
      <c r="J9">
        <v>21458196</v>
      </c>
      <c r="K9">
        <v>35464652</v>
      </c>
      <c r="L9">
        <v>33913312</v>
      </c>
      <c r="M9">
        <v>1.2179936000000001E-2</v>
      </c>
      <c r="N9" t="s">
        <v>89</v>
      </c>
    </row>
    <row r="10" spans="1:14" x14ac:dyDescent="0.2">
      <c r="A10" t="s">
        <v>214</v>
      </c>
      <c r="B10" t="s">
        <v>215</v>
      </c>
      <c r="C10" t="s">
        <v>211</v>
      </c>
      <c r="D10">
        <v>69427972.400000006</v>
      </c>
      <c r="F10">
        <v>9395481.0089999996</v>
      </c>
      <c r="G10">
        <v>0.13532702599999999</v>
      </c>
      <c r="H10">
        <v>77795406</v>
      </c>
      <c r="I10">
        <v>78883134</v>
      </c>
      <c r="J10">
        <v>65894882</v>
      </c>
      <c r="K10">
        <v>68572438</v>
      </c>
      <c r="L10">
        <v>55994002</v>
      </c>
      <c r="M10">
        <v>4.7684487999999997E-2</v>
      </c>
      <c r="N10" t="s">
        <v>89</v>
      </c>
    </row>
    <row r="11" spans="1:14" x14ac:dyDescent="0.2">
      <c r="A11" t="s">
        <v>214</v>
      </c>
      <c r="B11" t="s">
        <v>215</v>
      </c>
      <c r="C11" t="s">
        <v>212</v>
      </c>
      <c r="D11">
        <v>126212989.2</v>
      </c>
      <c r="E11">
        <f>D11/D10</f>
        <v>1.8178982452899632</v>
      </c>
      <c r="F11">
        <v>53528688.329999998</v>
      </c>
      <c r="G11">
        <v>0.42411394200000002</v>
      </c>
      <c r="H11">
        <v>137105774</v>
      </c>
      <c r="I11">
        <v>189423982</v>
      </c>
      <c r="J11">
        <v>109943102</v>
      </c>
      <c r="K11">
        <v>149305230</v>
      </c>
      <c r="L11">
        <v>45286858</v>
      </c>
      <c r="M11">
        <v>4.7684487999999997E-2</v>
      </c>
      <c r="N11" t="s">
        <v>89</v>
      </c>
    </row>
    <row r="12" spans="1:14" x14ac:dyDescent="0.2">
      <c r="A12" t="s">
        <v>216</v>
      </c>
      <c r="B12" t="s">
        <v>217</v>
      </c>
      <c r="C12" t="s">
        <v>211</v>
      </c>
      <c r="D12">
        <v>11785.6</v>
      </c>
      <c r="F12">
        <v>4457.4200270000001</v>
      </c>
      <c r="G12">
        <v>0.37820900299999999</v>
      </c>
      <c r="H12">
        <v>9968</v>
      </c>
      <c r="I12">
        <v>17922</v>
      </c>
      <c r="J12">
        <v>5709</v>
      </c>
      <c r="K12">
        <v>12514</v>
      </c>
      <c r="L12">
        <v>12815</v>
      </c>
      <c r="M12">
        <v>4.6358353999999997E-2</v>
      </c>
      <c r="N12" t="s">
        <v>89</v>
      </c>
    </row>
    <row r="13" spans="1:14" x14ac:dyDescent="0.2">
      <c r="A13" t="s">
        <v>216</v>
      </c>
      <c r="B13" t="s">
        <v>217</v>
      </c>
      <c r="C13" t="s">
        <v>212</v>
      </c>
      <c r="D13">
        <v>36620</v>
      </c>
      <c r="E13">
        <f>D13/D12</f>
        <v>3.1071816453977736</v>
      </c>
      <c r="F13">
        <v>23160.728729999999</v>
      </c>
      <c r="G13">
        <v>0.63246118900000003</v>
      </c>
      <c r="H13">
        <v>67344</v>
      </c>
      <c r="I13">
        <v>55139</v>
      </c>
      <c r="J13">
        <v>16159</v>
      </c>
      <c r="K13">
        <v>18630</v>
      </c>
      <c r="L13">
        <v>25828</v>
      </c>
      <c r="M13">
        <v>4.6358353999999997E-2</v>
      </c>
      <c r="N13" t="s">
        <v>89</v>
      </c>
    </row>
    <row r="14" spans="1:14" x14ac:dyDescent="0.2">
      <c r="A14" t="s">
        <v>188</v>
      </c>
      <c r="B14" t="s">
        <v>189</v>
      </c>
      <c r="C14" t="s">
        <v>211</v>
      </c>
      <c r="D14">
        <v>1614785.4</v>
      </c>
      <c r="F14">
        <v>539302.39729999995</v>
      </c>
      <c r="G14">
        <v>0.33397775200000002</v>
      </c>
      <c r="H14">
        <v>1672548</v>
      </c>
      <c r="I14">
        <v>1253587</v>
      </c>
      <c r="J14">
        <v>1247442</v>
      </c>
      <c r="K14">
        <v>2528826</v>
      </c>
      <c r="L14">
        <v>1371524</v>
      </c>
      <c r="M14">
        <v>2.8952193000000001E-2</v>
      </c>
      <c r="N14" t="s">
        <v>89</v>
      </c>
    </row>
    <row r="15" spans="1:14" x14ac:dyDescent="0.2">
      <c r="A15" t="s">
        <v>188</v>
      </c>
      <c r="B15" t="s">
        <v>189</v>
      </c>
      <c r="C15" t="s">
        <v>212</v>
      </c>
      <c r="D15">
        <v>3527484.6</v>
      </c>
      <c r="E15">
        <f>D15/D14</f>
        <v>2.1844912642881216</v>
      </c>
      <c r="F15">
        <v>1516827.8840000001</v>
      </c>
      <c r="G15">
        <v>0.43000269499999999</v>
      </c>
      <c r="H15">
        <v>5138740</v>
      </c>
      <c r="I15">
        <v>4560670</v>
      </c>
      <c r="J15">
        <v>1446731</v>
      </c>
      <c r="K15">
        <v>2520712</v>
      </c>
      <c r="L15">
        <v>3970570</v>
      </c>
      <c r="M15">
        <v>2.8952193000000001E-2</v>
      </c>
      <c r="N15" t="s">
        <v>89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E3DAC-D7F1-4CDE-A340-4403ED0EE78C}">
  <dimension ref="A1:M129"/>
  <sheetViews>
    <sheetView tabSelected="1" workbookViewId="0">
      <selection activeCell="N1" sqref="N1:Q1048576"/>
    </sheetView>
  </sheetViews>
  <sheetFormatPr baseColWidth="10" defaultColWidth="11.83203125" defaultRowHeight="15" x14ac:dyDescent="0.2"/>
  <sheetData>
    <row r="1" spans="1:13" x14ac:dyDescent="0.2">
      <c r="A1" t="s">
        <v>73</v>
      </c>
      <c r="B1" t="s">
        <v>74</v>
      </c>
      <c r="C1" t="s">
        <v>75</v>
      </c>
      <c r="D1" t="s">
        <v>76</v>
      </c>
      <c r="E1" t="s">
        <v>77</v>
      </c>
      <c r="F1" t="s">
        <v>78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  <c r="L1" t="s">
        <v>84</v>
      </c>
      <c r="M1" t="s">
        <v>85</v>
      </c>
    </row>
    <row r="2" spans="1:13" x14ac:dyDescent="0.2">
      <c r="A2" t="s">
        <v>97</v>
      </c>
      <c r="B2" t="s">
        <v>98</v>
      </c>
      <c r="C2" t="s">
        <v>218</v>
      </c>
      <c r="D2">
        <v>540497.6</v>
      </c>
      <c r="E2">
        <v>58268.3955957258</v>
      </c>
      <c r="F2">
        <v>0.10780509588891</v>
      </c>
      <c r="G2">
        <v>467026</v>
      </c>
      <c r="H2">
        <v>523211</v>
      </c>
      <c r="I2">
        <v>542430</v>
      </c>
      <c r="J2">
        <v>540553</v>
      </c>
      <c r="K2">
        <v>629268</v>
      </c>
      <c r="L2">
        <v>1.9845557518719501E-2</v>
      </c>
      <c r="M2" t="s">
        <v>89</v>
      </c>
    </row>
    <row r="3" spans="1:13" x14ac:dyDescent="0.2">
      <c r="A3" t="s">
        <v>97</v>
      </c>
      <c r="B3" t="s">
        <v>98</v>
      </c>
      <c r="C3" t="s">
        <v>219</v>
      </c>
      <c r="D3">
        <v>827964.4</v>
      </c>
      <c r="E3">
        <v>213737.70886720001</v>
      </c>
      <c r="F3">
        <v>0.25814842868509802</v>
      </c>
      <c r="G3">
        <v>963655</v>
      </c>
      <c r="H3">
        <v>833231</v>
      </c>
      <c r="I3">
        <v>946881</v>
      </c>
      <c r="J3">
        <v>456794</v>
      </c>
      <c r="K3">
        <v>939261</v>
      </c>
      <c r="L3">
        <v>1.9845557518719501E-2</v>
      </c>
      <c r="M3" t="s">
        <v>89</v>
      </c>
    </row>
    <row r="4" spans="1:13" x14ac:dyDescent="0.2">
      <c r="A4" t="s">
        <v>103</v>
      </c>
      <c r="B4" t="s">
        <v>104</v>
      </c>
      <c r="C4" t="s">
        <v>218</v>
      </c>
      <c r="D4">
        <v>100185.8</v>
      </c>
      <c r="E4">
        <v>21406.725151222901</v>
      </c>
      <c r="F4">
        <v>0.213670252183672</v>
      </c>
      <c r="G4">
        <v>75896</v>
      </c>
      <c r="H4">
        <v>117330</v>
      </c>
      <c r="I4">
        <v>114285</v>
      </c>
      <c r="J4">
        <v>115763</v>
      </c>
      <c r="K4">
        <v>77655</v>
      </c>
      <c r="L4">
        <v>5.3707740670155997E-3</v>
      </c>
      <c r="M4" t="s">
        <v>110</v>
      </c>
    </row>
    <row r="5" spans="1:13" x14ac:dyDescent="0.2">
      <c r="A5" t="s">
        <v>103</v>
      </c>
      <c r="B5" t="s">
        <v>104</v>
      </c>
      <c r="C5" t="s">
        <v>219</v>
      </c>
      <c r="D5">
        <v>188582.39999999999</v>
      </c>
      <c r="E5">
        <v>47674.440859857001</v>
      </c>
      <c r="F5">
        <v>0.25280429594626502</v>
      </c>
      <c r="G5">
        <v>177552</v>
      </c>
      <c r="H5">
        <v>238911</v>
      </c>
      <c r="I5">
        <v>208869</v>
      </c>
      <c r="J5">
        <v>112692</v>
      </c>
      <c r="K5">
        <v>204888</v>
      </c>
      <c r="L5">
        <v>5.3707740670155997E-3</v>
      </c>
      <c r="M5" t="s">
        <v>110</v>
      </c>
    </row>
    <row r="6" spans="1:13" x14ac:dyDescent="0.2">
      <c r="A6" t="s">
        <v>93</v>
      </c>
      <c r="B6" t="s">
        <v>94</v>
      </c>
      <c r="C6" t="s">
        <v>218</v>
      </c>
      <c r="D6">
        <v>573112</v>
      </c>
      <c r="E6">
        <v>118965.96968251</v>
      </c>
      <c r="F6">
        <v>0.20757891944769999</v>
      </c>
      <c r="G6">
        <v>442072</v>
      </c>
      <c r="H6">
        <v>589359</v>
      </c>
      <c r="I6">
        <v>610100</v>
      </c>
      <c r="J6">
        <v>743888</v>
      </c>
      <c r="K6">
        <v>480141</v>
      </c>
      <c r="L6">
        <v>5.8453631662086405E-4</v>
      </c>
      <c r="M6" t="s">
        <v>105</v>
      </c>
    </row>
    <row r="7" spans="1:13" x14ac:dyDescent="0.2">
      <c r="A7" t="s">
        <v>93</v>
      </c>
      <c r="B7" t="s">
        <v>94</v>
      </c>
      <c r="C7" t="s">
        <v>219</v>
      </c>
      <c r="D7">
        <v>1154504.8</v>
      </c>
      <c r="E7">
        <v>205036.12590638801</v>
      </c>
      <c r="F7">
        <v>0.17759659891096799</v>
      </c>
      <c r="G7">
        <v>1293893</v>
      </c>
      <c r="H7">
        <v>1117910</v>
      </c>
      <c r="I7">
        <v>1301318</v>
      </c>
      <c r="J7">
        <v>812118</v>
      </c>
      <c r="K7">
        <v>1247285</v>
      </c>
      <c r="L7">
        <v>5.8453631662086405E-4</v>
      </c>
      <c r="M7" t="s">
        <v>105</v>
      </c>
    </row>
    <row r="8" spans="1:13" x14ac:dyDescent="0.2">
      <c r="A8" t="s">
        <v>220</v>
      </c>
      <c r="B8" t="s">
        <v>221</v>
      </c>
      <c r="C8" t="s">
        <v>218</v>
      </c>
      <c r="D8">
        <v>295909.2</v>
      </c>
      <c r="E8">
        <v>110522.28417699299</v>
      </c>
      <c r="F8">
        <v>0.37350066904642698</v>
      </c>
      <c r="G8">
        <v>281505</v>
      </c>
      <c r="H8">
        <v>294244</v>
      </c>
      <c r="I8">
        <v>228271</v>
      </c>
      <c r="J8">
        <v>480192</v>
      </c>
      <c r="K8">
        <v>195334</v>
      </c>
      <c r="L8">
        <v>4.9980730580855299E-3</v>
      </c>
      <c r="M8" t="s">
        <v>110</v>
      </c>
    </row>
    <row r="9" spans="1:13" x14ac:dyDescent="0.2">
      <c r="A9" t="s">
        <v>220</v>
      </c>
      <c r="B9" t="s">
        <v>221</v>
      </c>
      <c r="C9" t="s">
        <v>219</v>
      </c>
      <c r="D9">
        <v>534112.6</v>
      </c>
      <c r="E9">
        <v>84244.916848436595</v>
      </c>
      <c r="F9">
        <v>0.157728757659783</v>
      </c>
      <c r="G9">
        <v>643519</v>
      </c>
      <c r="H9">
        <v>454843</v>
      </c>
      <c r="I9">
        <v>578595</v>
      </c>
      <c r="J9">
        <v>548633</v>
      </c>
      <c r="K9">
        <v>444973</v>
      </c>
      <c r="L9">
        <v>4.9980730580855299E-3</v>
      </c>
      <c r="M9" t="s">
        <v>110</v>
      </c>
    </row>
    <row r="10" spans="1:13" x14ac:dyDescent="0.2">
      <c r="A10" t="s">
        <v>222</v>
      </c>
      <c r="B10" t="s">
        <v>223</v>
      </c>
      <c r="C10" t="s">
        <v>218</v>
      </c>
      <c r="D10">
        <v>0</v>
      </c>
      <c r="E10">
        <v>0</v>
      </c>
      <c r="F10" t="s">
        <v>87</v>
      </c>
      <c r="G10">
        <v>0</v>
      </c>
      <c r="H10">
        <v>0</v>
      </c>
      <c r="I10">
        <v>0</v>
      </c>
      <c r="J10">
        <v>0</v>
      </c>
      <c r="K10">
        <v>0</v>
      </c>
      <c r="L10">
        <v>1.7580384652413999E-2</v>
      </c>
      <c r="M10" t="s">
        <v>89</v>
      </c>
    </row>
    <row r="11" spans="1:13" x14ac:dyDescent="0.2">
      <c r="A11" t="s">
        <v>222</v>
      </c>
      <c r="B11" t="s">
        <v>223</v>
      </c>
      <c r="C11" t="s">
        <v>219</v>
      </c>
      <c r="D11">
        <v>99185.75</v>
      </c>
      <c r="E11">
        <v>73105.365837604593</v>
      </c>
      <c r="F11">
        <v>0.73705512977019905</v>
      </c>
      <c r="G11">
        <v>208773</v>
      </c>
      <c r="H11">
        <v>60768</v>
      </c>
      <c r="I11">
        <v>66371</v>
      </c>
      <c r="J11" t="s">
        <v>87</v>
      </c>
      <c r="K11">
        <v>60831</v>
      </c>
      <c r="L11">
        <v>1.7580384652413999E-2</v>
      </c>
      <c r="M11" t="s">
        <v>89</v>
      </c>
    </row>
    <row r="12" spans="1:13" x14ac:dyDescent="0.2">
      <c r="A12" t="s">
        <v>101</v>
      </c>
      <c r="B12" t="s">
        <v>102</v>
      </c>
      <c r="C12" t="s">
        <v>218</v>
      </c>
      <c r="D12">
        <v>3199084.2</v>
      </c>
      <c r="E12">
        <v>489143.04032174498</v>
      </c>
      <c r="F12">
        <v>0.15290095844359</v>
      </c>
      <c r="G12">
        <v>2596926</v>
      </c>
      <c r="H12">
        <v>2863158</v>
      </c>
      <c r="I12">
        <v>3679667</v>
      </c>
      <c r="J12">
        <v>3698010</v>
      </c>
      <c r="K12">
        <v>3157660</v>
      </c>
      <c r="L12">
        <v>2.7734195595665099E-3</v>
      </c>
      <c r="M12" t="s">
        <v>110</v>
      </c>
    </row>
    <row r="13" spans="1:13" x14ac:dyDescent="0.2">
      <c r="A13" t="s">
        <v>101</v>
      </c>
      <c r="B13" t="s">
        <v>102</v>
      </c>
      <c r="C13" t="s">
        <v>219</v>
      </c>
      <c r="D13">
        <v>5013724.4000000004</v>
      </c>
      <c r="E13">
        <v>818146.97632809205</v>
      </c>
      <c r="F13">
        <v>0.16318148168018401</v>
      </c>
      <c r="G13">
        <v>3744342</v>
      </c>
      <c r="H13">
        <v>5075748</v>
      </c>
      <c r="I13">
        <v>4893724</v>
      </c>
      <c r="J13">
        <v>5966314</v>
      </c>
      <c r="K13">
        <v>5388494</v>
      </c>
      <c r="L13">
        <v>2.7734195595665099E-3</v>
      </c>
      <c r="M13" t="s">
        <v>110</v>
      </c>
    </row>
    <row r="14" spans="1:13" x14ac:dyDescent="0.2">
      <c r="A14" t="s">
        <v>224</v>
      </c>
      <c r="B14" t="s">
        <v>225</v>
      </c>
      <c r="C14" t="s">
        <v>218</v>
      </c>
      <c r="D14">
        <v>213310.2</v>
      </c>
      <c r="E14">
        <v>60623.303569666998</v>
      </c>
      <c r="F14">
        <v>0.28420255369723102</v>
      </c>
      <c r="G14">
        <v>131531</v>
      </c>
      <c r="H14">
        <v>257944</v>
      </c>
      <c r="I14">
        <v>169213</v>
      </c>
      <c r="J14">
        <v>273629</v>
      </c>
      <c r="K14">
        <v>234234</v>
      </c>
      <c r="L14">
        <v>2.4310726449021401E-2</v>
      </c>
      <c r="M14" t="s">
        <v>89</v>
      </c>
    </row>
    <row r="15" spans="1:13" x14ac:dyDescent="0.2">
      <c r="A15" t="s">
        <v>224</v>
      </c>
      <c r="B15" t="s">
        <v>225</v>
      </c>
      <c r="C15" t="s">
        <v>219</v>
      </c>
      <c r="D15">
        <v>363361</v>
      </c>
      <c r="E15">
        <v>104884.24827160699</v>
      </c>
      <c r="F15">
        <v>0.28865026315869502</v>
      </c>
      <c r="G15">
        <v>224096</v>
      </c>
      <c r="H15">
        <v>450351</v>
      </c>
      <c r="I15">
        <v>398411</v>
      </c>
      <c r="J15">
        <v>283475</v>
      </c>
      <c r="K15">
        <v>460472</v>
      </c>
      <c r="L15">
        <v>2.4310726449021401E-2</v>
      </c>
      <c r="M15" t="s">
        <v>89</v>
      </c>
    </row>
    <row r="16" spans="1:13" x14ac:dyDescent="0.2">
      <c r="A16" t="s">
        <v>91</v>
      </c>
      <c r="B16" t="s">
        <v>92</v>
      </c>
      <c r="C16" t="s">
        <v>218</v>
      </c>
      <c r="D16">
        <v>67364.600000000006</v>
      </c>
      <c r="E16">
        <v>19781.0858220675</v>
      </c>
      <c r="F16">
        <v>0.29364214768687902</v>
      </c>
      <c r="G16">
        <v>79137</v>
      </c>
      <c r="H16">
        <v>80222</v>
      </c>
      <c r="I16">
        <v>33822</v>
      </c>
      <c r="J16">
        <v>78765</v>
      </c>
      <c r="K16">
        <v>64877</v>
      </c>
      <c r="L16">
        <v>5.51172589899444E-3</v>
      </c>
      <c r="M16" t="s">
        <v>110</v>
      </c>
    </row>
    <row r="17" spans="1:13" x14ac:dyDescent="0.2">
      <c r="A17" t="s">
        <v>91</v>
      </c>
      <c r="B17" t="s">
        <v>92</v>
      </c>
      <c r="C17" t="s">
        <v>219</v>
      </c>
      <c r="D17">
        <v>231142.2</v>
      </c>
      <c r="E17">
        <v>95259.480626339806</v>
      </c>
      <c r="F17">
        <v>0.41212500627899101</v>
      </c>
      <c r="G17">
        <v>112657</v>
      </c>
      <c r="H17">
        <v>199820</v>
      </c>
      <c r="I17">
        <v>247208</v>
      </c>
      <c r="J17">
        <v>220308</v>
      </c>
      <c r="K17">
        <v>375718</v>
      </c>
      <c r="L17">
        <v>5.51172589899444E-3</v>
      </c>
      <c r="M17" t="s">
        <v>110</v>
      </c>
    </row>
    <row r="18" spans="1:13" x14ac:dyDescent="0.2">
      <c r="A18" t="s">
        <v>226</v>
      </c>
      <c r="B18" t="s">
        <v>227</v>
      </c>
      <c r="C18" t="s">
        <v>218</v>
      </c>
      <c r="D18">
        <v>21543670.800000001</v>
      </c>
      <c r="E18">
        <v>2884840.2525577</v>
      </c>
      <c r="F18">
        <v>0.13390662526080299</v>
      </c>
      <c r="G18">
        <v>18972608</v>
      </c>
      <c r="H18">
        <v>20619488</v>
      </c>
      <c r="I18">
        <v>19743590</v>
      </c>
      <c r="J18">
        <v>22122010</v>
      </c>
      <c r="K18">
        <v>26260658</v>
      </c>
      <c r="L18">
        <v>1.2256860870193001E-2</v>
      </c>
      <c r="M18" t="s">
        <v>89</v>
      </c>
    </row>
    <row r="19" spans="1:13" x14ac:dyDescent="0.2">
      <c r="A19" t="s">
        <v>226</v>
      </c>
      <c r="B19" t="s">
        <v>227</v>
      </c>
      <c r="C19" t="s">
        <v>219</v>
      </c>
      <c r="D19">
        <v>26318245.600000001</v>
      </c>
      <c r="E19">
        <v>1636322.84596311</v>
      </c>
      <c r="F19">
        <v>6.2174465229669601E-2</v>
      </c>
      <c r="G19">
        <v>26142000</v>
      </c>
      <c r="H19">
        <v>24009530</v>
      </c>
      <c r="I19">
        <v>25666310</v>
      </c>
      <c r="J19">
        <v>27842542</v>
      </c>
      <c r="K19">
        <v>27930846</v>
      </c>
      <c r="L19">
        <v>1.2256860870193001E-2</v>
      </c>
      <c r="M19" t="s">
        <v>89</v>
      </c>
    </row>
    <row r="20" spans="1:13" x14ac:dyDescent="0.2">
      <c r="A20" t="s">
        <v>228</v>
      </c>
      <c r="B20" t="s">
        <v>229</v>
      </c>
      <c r="C20" t="s">
        <v>218</v>
      </c>
      <c r="D20">
        <v>4540056</v>
      </c>
      <c r="E20">
        <v>928790.93919056898</v>
      </c>
      <c r="F20">
        <v>0.20457697860787799</v>
      </c>
      <c r="G20">
        <v>5940238</v>
      </c>
      <c r="H20">
        <v>3790361</v>
      </c>
      <c r="I20">
        <v>4388527</v>
      </c>
      <c r="J20">
        <v>3665830</v>
      </c>
      <c r="K20">
        <v>4915324</v>
      </c>
      <c r="L20">
        <v>1.7023726755834599E-2</v>
      </c>
      <c r="M20" t="s">
        <v>89</v>
      </c>
    </row>
    <row r="21" spans="1:13" x14ac:dyDescent="0.2">
      <c r="A21" t="s">
        <v>228</v>
      </c>
      <c r="B21" t="s">
        <v>229</v>
      </c>
      <c r="C21" t="s">
        <v>219</v>
      </c>
      <c r="D21">
        <v>6999824.4000000004</v>
      </c>
      <c r="E21">
        <v>1579424.5746685099</v>
      </c>
      <c r="F21">
        <v>0.22563774237943901</v>
      </c>
      <c r="G21">
        <v>7160418</v>
      </c>
      <c r="H21">
        <v>6437936</v>
      </c>
      <c r="I21">
        <v>5890170</v>
      </c>
      <c r="J21">
        <v>5849518</v>
      </c>
      <c r="K21">
        <v>9661080</v>
      </c>
      <c r="L21">
        <v>1.7023726755834599E-2</v>
      </c>
      <c r="M21" t="s">
        <v>89</v>
      </c>
    </row>
    <row r="22" spans="1:13" x14ac:dyDescent="0.2">
      <c r="A22" t="s">
        <v>230</v>
      </c>
      <c r="B22" t="s">
        <v>231</v>
      </c>
      <c r="C22" t="s">
        <v>218</v>
      </c>
      <c r="D22">
        <v>9494926</v>
      </c>
      <c r="E22">
        <v>1608226.5020290201</v>
      </c>
      <c r="F22">
        <v>0.16937746560942299</v>
      </c>
      <c r="G22">
        <v>11269836</v>
      </c>
      <c r="H22">
        <v>7155466</v>
      </c>
      <c r="I22">
        <v>9666152</v>
      </c>
      <c r="J22">
        <v>8792833</v>
      </c>
      <c r="K22">
        <v>10590343</v>
      </c>
      <c r="L22">
        <v>2.6410483880613899E-3</v>
      </c>
      <c r="M22" t="s">
        <v>110</v>
      </c>
    </row>
    <row r="23" spans="1:13" x14ac:dyDescent="0.2">
      <c r="A23" t="s">
        <v>230</v>
      </c>
      <c r="B23" t="s">
        <v>231</v>
      </c>
      <c r="C23" t="s">
        <v>219</v>
      </c>
      <c r="D23">
        <v>16365921.199999999</v>
      </c>
      <c r="E23">
        <v>3197262.7461156002</v>
      </c>
      <c r="F23">
        <v>0.19536100088980099</v>
      </c>
      <c r="G23">
        <v>14612503</v>
      </c>
      <c r="H23">
        <v>14981151</v>
      </c>
      <c r="I23">
        <v>15404552</v>
      </c>
      <c r="J23">
        <v>14770808</v>
      </c>
      <c r="K23">
        <v>22060592</v>
      </c>
      <c r="L23">
        <v>2.6410483880613899E-3</v>
      </c>
      <c r="M23" t="s">
        <v>110</v>
      </c>
    </row>
    <row r="24" spans="1:13" x14ac:dyDescent="0.2">
      <c r="A24" t="s">
        <v>198</v>
      </c>
      <c r="B24" t="s">
        <v>199</v>
      </c>
      <c r="C24" t="s">
        <v>218</v>
      </c>
      <c r="D24">
        <v>118015209.59999999</v>
      </c>
      <c r="E24">
        <v>17532854.565466698</v>
      </c>
      <c r="F24">
        <v>0.14856436407554899</v>
      </c>
      <c r="G24">
        <v>115017728</v>
      </c>
      <c r="H24">
        <v>93598152</v>
      </c>
      <c r="I24">
        <v>116227584</v>
      </c>
      <c r="J24">
        <v>122745944</v>
      </c>
      <c r="K24">
        <v>142486640</v>
      </c>
      <c r="L24">
        <v>2.5584904329779201E-3</v>
      </c>
      <c r="M24" t="s">
        <v>110</v>
      </c>
    </row>
    <row r="25" spans="1:13" x14ac:dyDescent="0.2">
      <c r="A25" t="s">
        <v>198</v>
      </c>
      <c r="B25" t="s">
        <v>199</v>
      </c>
      <c r="C25" t="s">
        <v>219</v>
      </c>
      <c r="D25">
        <v>64811430.399999999</v>
      </c>
      <c r="E25">
        <v>21266132.1543887</v>
      </c>
      <c r="F25">
        <v>0.32812317245799699</v>
      </c>
      <c r="G25">
        <v>55486284</v>
      </c>
      <c r="H25">
        <v>47026560</v>
      </c>
      <c r="I25">
        <v>46702372</v>
      </c>
      <c r="J25">
        <v>92684672</v>
      </c>
      <c r="K25">
        <v>82157264</v>
      </c>
      <c r="L25">
        <v>2.5584904329779201E-3</v>
      </c>
      <c r="M25" t="s">
        <v>110</v>
      </c>
    </row>
    <row r="26" spans="1:13" x14ac:dyDescent="0.2">
      <c r="A26" t="s">
        <v>166</v>
      </c>
      <c r="B26" t="s">
        <v>167</v>
      </c>
      <c r="C26" t="s">
        <v>218</v>
      </c>
      <c r="D26">
        <v>21864011.199999999</v>
      </c>
      <c r="E26">
        <v>2307616.6841551499</v>
      </c>
      <c r="F26">
        <v>0.105544067968422</v>
      </c>
      <c r="G26">
        <v>19307478</v>
      </c>
      <c r="H26">
        <v>21561098</v>
      </c>
      <c r="I26">
        <v>20567712</v>
      </c>
      <c r="J26">
        <v>22465866</v>
      </c>
      <c r="K26">
        <v>25417902</v>
      </c>
      <c r="L26">
        <v>2.5685169540163699E-4</v>
      </c>
      <c r="M26" t="s">
        <v>105</v>
      </c>
    </row>
    <row r="27" spans="1:13" x14ac:dyDescent="0.2">
      <c r="A27" t="s">
        <v>166</v>
      </c>
      <c r="B27" t="s">
        <v>167</v>
      </c>
      <c r="C27" t="s">
        <v>219</v>
      </c>
      <c r="D27">
        <v>12088007.199999999</v>
      </c>
      <c r="E27">
        <v>2658821.2234761501</v>
      </c>
      <c r="F27">
        <v>0.21995529779930501</v>
      </c>
      <c r="G27">
        <v>10467670</v>
      </c>
      <c r="H27">
        <v>9314531</v>
      </c>
      <c r="I27">
        <v>10800821</v>
      </c>
      <c r="J27">
        <v>14640469</v>
      </c>
      <c r="K27">
        <v>15216545</v>
      </c>
      <c r="L27">
        <v>2.5685169540163699E-4</v>
      </c>
      <c r="M27" t="s">
        <v>105</v>
      </c>
    </row>
    <row r="28" spans="1:13" x14ac:dyDescent="0.2">
      <c r="A28" t="s">
        <v>168</v>
      </c>
      <c r="B28" t="s">
        <v>169</v>
      </c>
      <c r="C28" t="s">
        <v>218</v>
      </c>
      <c r="D28">
        <v>10081009.4</v>
      </c>
      <c r="E28">
        <v>608839.02982258005</v>
      </c>
      <c r="F28">
        <v>6.0394649549932899E-2</v>
      </c>
      <c r="G28">
        <v>9629551</v>
      </c>
      <c r="H28">
        <v>9483106</v>
      </c>
      <c r="I28">
        <v>10336544</v>
      </c>
      <c r="J28">
        <v>9957799</v>
      </c>
      <c r="K28">
        <v>10998047</v>
      </c>
      <c r="L28" s="4" t="s">
        <v>232</v>
      </c>
      <c r="M28" t="s">
        <v>105</v>
      </c>
    </row>
    <row r="29" spans="1:13" x14ac:dyDescent="0.2">
      <c r="A29" t="s">
        <v>168</v>
      </c>
      <c r="B29" t="s">
        <v>169</v>
      </c>
      <c r="C29" t="s">
        <v>219</v>
      </c>
      <c r="D29">
        <v>4959412</v>
      </c>
      <c r="E29">
        <v>1234745.5606931699</v>
      </c>
      <c r="F29">
        <v>0.24897015224651101</v>
      </c>
      <c r="G29">
        <v>4274386</v>
      </c>
      <c r="H29">
        <v>3895429</v>
      </c>
      <c r="I29">
        <v>4198213</v>
      </c>
      <c r="J29">
        <v>6833818</v>
      </c>
      <c r="K29">
        <v>5595214</v>
      </c>
      <c r="L29" s="4" t="s">
        <v>232</v>
      </c>
      <c r="M29" t="s">
        <v>105</v>
      </c>
    </row>
    <row r="30" spans="1:13" x14ac:dyDescent="0.2">
      <c r="A30" t="s">
        <v>119</v>
      </c>
      <c r="B30" t="s">
        <v>120</v>
      </c>
      <c r="C30" t="s">
        <v>218</v>
      </c>
      <c r="D30">
        <v>122201018.8</v>
      </c>
      <c r="E30">
        <v>18355929.463582601</v>
      </c>
      <c r="F30">
        <v>0.15021093640491501</v>
      </c>
      <c r="G30">
        <v>110363310</v>
      </c>
      <c r="H30">
        <v>119363782</v>
      </c>
      <c r="I30">
        <v>106437038</v>
      </c>
      <c r="J30">
        <v>121802990</v>
      </c>
      <c r="K30">
        <v>153037974</v>
      </c>
      <c r="L30">
        <v>4.5511174626935401E-2</v>
      </c>
      <c r="M30" t="s">
        <v>89</v>
      </c>
    </row>
    <row r="31" spans="1:13" x14ac:dyDescent="0.2">
      <c r="A31" t="s">
        <v>119</v>
      </c>
      <c r="B31" t="s">
        <v>120</v>
      </c>
      <c r="C31" t="s">
        <v>219</v>
      </c>
      <c r="D31">
        <v>71398834.799999997</v>
      </c>
      <c r="E31">
        <v>44359118.943814702</v>
      </c>
      <c r="F31">
        <v>0.62128631465866302</v>
      </c>
      <c r="G31">
        <v>52458630</v>
      </c>
      <c r="H31">
        <v>31346914</v>
      </c>
      <c r="I31">
        <v>51338658</v>
      </c>
      <c r="J31">
        <v>145428566</v>
      </c>
      <c r="K31">
        <v>76421406</v>
      </c>
      <c r="L31">
        <v>4.5511174626935401E-2</v>
      </c>
      <c r="M31" t="s">
        <v>89</v>
      </c>
    </row>
    <row r="32" spans="1:13" x14ac:dyDescent="0.2">
      <c r="A32" t="s">
        <v>204</v>
      </c>
      <c r="B32" t="s">
        <v>205</v>
      </c>
      <c r="C32" t="s">
        <v>218</v>
      </c>
      <c r="D32">
        <v>13784724.4</v>
      </c>
      <c r="E32">
        <v>2786329.0628991202</v>
      </c>
      <c r="F32">
        <v>0.20213164819596399</v>
      </c>
      <c r="G32">
        <v>11891448</v>
      </c>
      <c r="H32">
        <v>11829541</v>
      </c>
      <c r="I32">
        <v>11849533</v>
      </c>
      <c r="J32">
        <v>15416192</v>
      </c>
      <c r="K32">
        <v>17936908</v>
      </c>
      <c r="L32">
        <v>3.8870082218513603E-2</v>
      </c>
      <c r="M32" t="s">
        <v>89</v>
      </c>
    </row>
    <row r="33" spans="1:13" x14ac:dyDescent="0.2">
      <c r="A33" t="s">
        <v>204</v>
      </c>
      <c r="B33" t="s">
        <v>205</v>
      </c>
      <c r="C33" t="s">
        <v>219</v>
      </c>
      <c r="D33">
        <v>8835372.8000000007</v>
      </c>
      <c r="E33">
        <v>3514987.75647124</v>
      </c>
      <c r="F33">
        <v>0.39783128975284798</v>
      </c>
      <c r="G33">
        <v>7834920</v>
      </c>
      <c r="H33">
        <v>5290360</v>
      </c>
      <c r="I33">
        <v>7168526</v>
      </c>
      <c r="J33">
        <v>14566195</v>
      </c>
      <c r="K33">
        <v>9316863</v>
      </c>
      <c r="L33">
        <v>3.8870082218513603E-2</v>
      </c>
      <c r="M33" t="s">
        <v>89</v>
      </c>
    </row>
    <row r="34" spans="1:13" x14ac:dyDescent="0.2">
      <c r="A34" t="s">
        <v>206</v>
      </c>
      <c r="B34" t="s">
        <v>207</v>
      </c>
      <c r="C34" t="s">
        <v>218</v>
      </c>
      <c r="D34">
        <v>20358758.800000001</v>
      </c>
      <c r="E34">
        <v>5953339.1650064504</v>
      </c>
      <c r="F34">
        <v>0.292421518595055</v>
      </c>
      <c r="G34">
        <v>13412417</v>
      </c>
      <c r="H34">
        <v>15997291</v>
      </c>
      <c r="I34">
        <v>19518678</v>
      </c>
      <c r="J34">
        <v>26390474</v>
      </c>
      <c r="K34">
        <v>26474934</v>
      </c>
      <c r="L34">
        <v>4.3860600548556103E-2</v>
      </c>
      <c r="M34" t="s">
        <v>89</v>
      </c>
    </row>
    <row r="35" spans="1:13" x14ac:dyDescent="0.2">
      <c r="A35" t="s">
        <v>206</v>
      </c>
      <c r="B35" t="s">
        <v>207</v>
      </c>
      <c r="C35" t="s">
        <v>219</v>
      </c>
      <c r="D35">
        <v>11254506.199999999</v>
      </c>
      <c r="E35">
        <v>6092308.4108222201</v>
      </c>
      <c r="F35">
        <v>0.54132169839865796</v>
      </c>
      <c r="G35">
        <v>8303980</v>
      </c>
      <c r="H35">
        <v>6240586</v>
      </c>
      <c r="I35">
        <v>8058954</v>
      </c>
      <c r="J35">
        <v>21424470</v>
      </c>
      <c r="K35">
        <v>12244541</v>
      </c>
      <c r="L35">
        <v>4.3860600548556103E-2</v>
      </c>
      <c r="M35" t="s">
        <v>89</v>
      </c>
    </row>
    <row r="36" spans="1:13" x14ac:dyDescent="0.2">
      <c r="A36" t="s">
        <v>125</v>
      </c>
      <c r="B36" t="s">
        <v>126</v>
      </c>
      <c r="C36" t="s">
        <v>218</v>
      </c>
      <c r="D36">
        <v>6482378.2000000002</v>
      </c>
      <c r="E36">
        <v>2979205.5389159</v>
      </c>
      <c r="F36">
        <v>0.459585270559484</v>
      </c>
      <c r="G36">
        <v>3878021</v>
      </c>
      <c r="H36">
        <v>3885634</v>
      </c>
      <c r="I36">
        <v>10405134</v>
      </c>
      <c r="J36">
        <v>8820346</v>
      </c>
      <c r="K36">
        <v>5422756</v>
      </c>
      <c r="L36">
        <v>1.08596786260311E-2</v>
      </c>
      <c r="M36" t="s">
        <v>89</v>
      </c>
    </row>
    <row r="37" spans="1:13" x14ac:dyDescent="0.2">
      <c r="A37" t="s">
        <v>125</v>
      </c>
      <c r="B37" t="s">
        <v>126</v>
      </c>
      <c r="C37" t="s">
        <v>219</v>
      </c>
      <c r="D37">
        <v>1862457.2</v>
      </c>
      <c r="E37">
        <v>961406.56132808898</v>
      </c>
      <c r="F37">
        <v>0.51620330460645703</v>
      </c>
      <c r="G37">
        <v>2458330</v>
      </c>
      <c r="H37">
        <v>1218794</v>
      </c>
      <c r="I37">
        <v>1145856</v>
      </c>
      <c r="J37">
        <v>3274745</v>
      </c>
      <c r="K37">
        <v>1214561</v>
      </c>
      <c r="L37">
        <v>1.08596786260311E-2</v>
      </c>
      <c r="M37" t="s">
        <v>89</v>
      </c>
    </row>
    <row r="38" spans="1:13" x14ac:dyDescent="0.2">
      <c r="A38" t="s">
        <v>233</v>
      </c>
      <c r="B38" t="s">
        <v>234</v>
      </c>
      <c r="C38" t="s">
        <v>218</v>
      </c>
      <c r="D38">
        <v>55855425.600000001</v>
      </c>
      <c r="E38">
        <v>15087979.4552173</v>
      </c>
      <c r="F38">
        <v>0.27012558391851799</v>
      </c>
      <c r="G38">
        <v>55134704</v>
      </c>
      <c r="H38">
        <v>38302908</v>
      </c>
      <c r="I38">
        <v>76245824</v>
      </c>
      <c r="J38">
        <v>64387692</v>
      </c>
      <c r="K38">
        <v>45206000</v>
      </c>
      <c r="L38">
        <v>3.4419731146115898E-3</v>
      </c>
      <c r="M38" t="s">
        <v>110</v>
      </c>
    </row>
    <row r="39" spans="1:13" x14ac:dyDescent="0.2">
      <c r="A39" t="s">
        <v>233</v>
      </c>
      <c r="B39" t="s">
        <v>234</v>
      </c>
      <c r="C39" t="s">
        <v>219</v>
      </c>
      <c r="D39">
        <v>24524690.600000001</v>
      </c>
      <c r="E39">
        <v>8028244.80061338</v>
      </c>
      <c r="F39">
        <v>0.32735356101142299</v>
      </c>
      <c r="G39">
        <v>26987990</v>
      </c>
      <c r="H39">
        <v>13333309</v>
      </c>
      <c r="I39">
        <v>20146672</v>
      </c>
      <c r="J39">
        <v>34352188</v>
      </c>
      <c r="K39">
        <v>27803294</v>
      </c>
      <c r="L39">
        <v>3.4419731146115898E-3</v>
      </c>
      <c r="M39" t="s">
        <v>110</v>
      </c>
    </row>
    <row r="40" spans="1:13" x14ac:dyDescent="0.2">
      <c r="A40" t="s">
        <v>235</v>
      </c>
      <c r="B40" t="s">
        <v>236</v>
      </c>
      <c r="C40" t="s">
        <v>218</v>
      </c>
      <c r="D40">
        <v>5882320.5999999996</v>
      </c>
      <c r="E40">
        <v>1758870.5450108601</v>
      </c>
      <c r="F40">
        <v>0.299009636606828</v>
      </c>
      <c r="G40">
        <v>5269020</v>
      </c>
      <c r="H40">
        <v>3240325</v>
      </c>
      <c r="I40">
        <v>6382340</v>
      </c>
      <c r="J40">
        <v>7957250</v>
      </c>
      <c r="K40">
        <v>6562668</v>
      </c>
      <c r="L40">
        <v>4.5121388803692701E-2</v>
      </c>
      <c r="M40" t="s">
        <v>89</v>
      </c>
    </row>
    <row r="41" spans="1:13" x14ac:dyDescent="0.2">
      <c r="A41" t="s">
        <v>235</v>
      </c>
      <c r="B41" t="s">
        <v>236</v>
      </c>
      <c r="C41" t="s">
        <v>219</v>
      </c>
      <c r="D41">
        <v>3552190.2</v>
      </c>
      <c r="E41">
        <v>1316184.1606713701</v>
      </c>
      <c r="F41">
        <v>0.370527501785059</v>
      </c>
      <c r="G41">
        <v>2481192</v>
      </c>
      <c r="H41">
        <v>2795775</v>
      </c>
      <c r="I41">
        <v>2509666</v>
      </c>
      <c r="J41">
        <v>5037330</v>
      </c>
      <c r="K41">
        <v>4936988</v>
      </c>
      <c r="L41">
        <v>4.5121388803692701E-2</v>
      </c>
      <c r="M41" t="s">
        <v>89</v>
      </c>
    </row>
    <row r="42" spans="1:13" x14ac:dyDescent="0.2">
      <c r="A42" t="s">
        <v>180</v>
      </c>
      <c r="B42" t="s">
        <v>181</v>
      </c>
      <c r="C42" t="s">
        <v>218</v>
      </c>
      <c r="D42">
        <v>7125271.5999999996</v>
      </c>
      <c r="E42">
        <v>939175.85234544904</v>
      </c>
      <c r="F42">
        <v>0.131809130243603</v>
      </c>
      <c r="G42">
        <v>7283988</v>
      </c>
      <c r="H42">
        <v>5869756</v>
      </c>
      <c r="I42">
        <v>7664384</v>
      </c>
      <c r="J42">
        <v>8264506</v>
      </c>
      <c r="K42">
        <v>6543724</v>
      </c>
      <c r="L42">
        <v>1.95422844583008E-3</v>
      </c>
      <c r="M42" t="s">
        <v>110</v>
      </c>
    </row>
    <row r="43" spans="1:13" x14ac:dyDescent="0.2">
      <c r="A43" t="s">
        <v>180</v>
      </c>
      <c r="B43" t="s">
        <v>181</v>
      </c>
      <c r="C43" t="s">
        <v>219</v>
      </c>
      <c r="D43">
        <v>3925531.6</v>
      </c>
      <c r="E43">
        <v>1274940.1696920099</v>
      </c>
      <c r="F43">
        <v>0.32478153269534599</v>
      </c>
      <c r="G43">
        <v>2649692</v>
      </c>
      <c r="H43">
        <v>2691083</v>
      </c>
      <c r="I43">
        <v>3983364</v>
      </c>
      <c r="J43">
        <v>5563855</v>
      </c>
      <c r="K43">
        <v>4739664</v>
      </c>
      <c r="L43">
        <v>1.95422844583008E-3</v>
      </c>
      <c r="M43" t="s">
        <v>110</v>
      </c>
    </row>
    <row r="44" spans="1:13" x14ac:dyDescent="0.2">
      <c r="A44" t="s">
        <v>155</v>
      </c>
      <c r="B44" t="s">
        <v>156</v>
      </c>
      <c r="C44" t="s">
        <v>218</v>
      </c>
      <c r="D44">
        <v>4514728.5999999996</v>
      </c>
      <c r="E44">
        <v>877453.81264417595</v>
      </c>
      <c r="F44">
        <v>0.19435361245062999</v>
      </c>
      <c r="G44">
        <v>4646982</v>
      </c>
      <c r="H44">
        <v>3182279</v>
      </c>
      <c r="I44">
        <v>4543810</v>
      </c>
      <c r="J44">
        <v>5648094</v>
      </c>
      <c r="K44">
        <v>4552478</v>
      </c>
      <c r="L44">
        <v>3.9229475072531904E-3</v>
      </c>
      <c r="M44" t="s">
        <v>110</v>
      </c>
    </row>
    <row r="45" spans="1:13" x14ac:dyDescent="0.2">
      <c r="A45" t="s">
        <v>155</v>
      </c>
      <c r="B45" t="s">
        <v>156</v>
      </c>
      <c r="C45" t="s">
        <v>219</v>
      </c>
      <c r="D45">
        <v>2355015.2000000002</v>
      </c>
      <c r="E45">
        <v>827124.49537763104</v>
      </c>
      <c r="F45">
        <v>0.35121832563018301</v>
      </c>
      <c r="G45">
        <v>1778745</v>
      </c>
      <c r="H45">
        <v>1266314</v>
      </c>
      <c r="I45">
        <v>2466438</v>
      </c>
      <c r="J45">
        <v>3134071</v>
      </c>
      <c r="K45">
        <v>3129508</v>
      </c>
      <c r="L45">
        <v>3.9229475072531904E-3</v>
      </c>
      <c r="M45" t="s">
        <v>110</v>
      </c>
    </row>
    <row r="46" spans="1:13" x14ac:dyDescent="0.2">
      <c r="A46" t="s">
        <v>117</v>
      </c>
      <c r="B46" t="s">
        <v>118</v>
      </c>
      <c r="C46" t="s">
        <v>218</v>
      </c>
      <c r="D46">
        <v>25153912.399999999</v>
      </c>
      <c r="E46">
        <v>6705878.0022576302</v>
      </c>
      <c r="F46">
        <v>0.26659383620409</v>
      </c>
      <c r="G46">
        <v>35087752</v>
      </c>
      <c r="H46">
        <v>20129326</v>
      </c>
      <c r="I46">
        <v>17955406</v>
      </c>
      <c r="J46">
        <v>25429998</v>
      </c>
      <c r="K46">
        <v>27167080</v>
      </c>
      <c r="L46">
        <v>4.2196501394793596E-3</v>
      </c>
      <c r="M46" t="s">
        <v>110</v>
      </c>
    </row>
    <row r="47" spans="1:13" x14ac:dyDescent="0.2">
      <c r="A47" t="s">
        <v>117</v>
      </c>
      <c r="B47" t="s">
        <v>118</v>
      </c>
      <c r="C47" t="s">
        <v>219</v>
      </c>
      <c r="D47">
        <v>12801992</v>
      </c>
      <c r="E47">
        <v>1963602.0880151601</v>
      </c>
      <c r="F47">
        <v>0.15338254296793499</v>
      </c>
      <c r="G47">
        <v>10963842</v>
      </c>
      <c r="H47">
        <v>12321576</v>
      </c>
      <c r="I47">
        <v>13031968</v>
      </c>
      <c r="J47">
        <v>16034819</v>
      </c>
      <c r="K47">
        <v>11657755</v>
      </c>
      <c r="L47">
        <v>4.2196501394793596E-3</v>
      </c>
      <c r="M47" t="s">
        <v>110</v>
      </c>
    </row>
    <row r="48" spans="1:13" x14ac:dyDescent="0.2">
      <c r="A48" t="s">
        <v>174</v>
      </c>
      <c r="B48" t="s">
        <v>175</v>
      </c>
      <c r="C48" t="s">
        <v>218</v>
      </c>
      <c r="D48">
        <v>19359378.199999999</v>
      </c>
      <c r="E48">
        <v>4909413.1471945001</v>
      </c>
      <c r="F48">
        <v>0.25359353469289098</v>
      </c>
      <c r="G48">
        <v>25377866</v>
      </c>
      <c r="H48">
        <v>15825456</v>
      </c>
      <c r="I48">
        <v>14841547</v>
      </c>
      <c r="J48">
        <v>16824908</v>
      </c>
      <c r="K48">
        <v>23927114</v>
      </c>
      <c r="L48">
        <v>3.0056782382910699E-3</v>
      </c>
      <c r="M48" t="s">
        <v>110</v>
      </c>
    </row>
    <row r="49" spans="1:13" x14ac:dyDescent="0.2">
      <c r="A49" t="s">
        <v>174</v>
      </c>
      <c r="B49" t="s">
        <v>175</v>
      </c>
      <c r="C49" t="s">
        <v>219</v>
      </c>
      <c r="D49">
        <v>9848565</v>
      </c>
      <c r="E49">
        <v>1250720.36504868</v>
      </c>
      <c r="F49">
        <v>0.126995188136412</v>
      </c>
      <c r="G49">
        <v>9333575</v>
      </c>
      <c r="H49">
        <v>8441392</v>
      </c>
      <c r="I49">
        <v>10292619</v>
      </c>
      <c r="J49">
        <v>11754296</v>
      </c>
      <c r="K49">
        <v>9420943</v>
      </c>
      <c r="L49">
        <v>3.0056782382910699E-3</v>
      </c>
      <c r="M49" t="s">
        <v>110</v>
      </c>
    </row>
    <row r="50" spans="1:13" x14ac:dyDescent="0.2">
      <c r="A50" t="s">
        <v>237</v>
      </c>
      <c r="B50" t="s">
        <v>238</v>
      </c>
      <c r="C50" t="s">
        <v>218</v>
      </c>
      <c r="D50">
        <v>2059478.6</v>
      </c>
      <c r="E50">
        <v>629903.81609441002</v>
      </c>
      <c r="F50">
        <v>0.30585596572569901</v>
      </c>
      <c r="G50">
        <v>2623909</v>
      </c>
      <c r="H50">
        <v>1321452</v>
      </c>
      <c r="I50">
        <v>1752029</v>
      </c>
      <c r="J50">
        <v>1793236</v>
      </c>
      <c r="K50">
        <v>2806767</v>
      </c>
      <c r="L50">
        <v>1.3542975265170801E-2</v>
      </c>
      <c r="M50" t="s">
        <v>89</v>
      </c>
    </row>
    <row r="51" spans="1:13" x14ac:dyDescent="0.2">
      <c r="A51" t="s">
        <v>237</v>
      </c>
      <c r="B51" t="s">
        <v>238</v>
      </c>
      <c r="C51" t="s">
        <v>219</v>
      </c>
      <c r="D51">
        <v>1143660.8</v>
      </c>
      <c r="E51">
        <v>158527.74637803901</v>
      </c>
      <c r="F51">
        <v>0.13861430450185899</v>
      </c>
      <c r="G51">
        <v>886173</v>
      </c>
      <c r="H51">
        <v>1170768</v>
      </c>
      <c r="I51">
        <v>1223003</v>
      </c>
      <c r="J51">
        <v>1308028</v>
      </c>
      <c r="K51">
        <v>1130332</v>
      </c>
      <c r="L51">
        <v>1.3542975265170801E-2</v>
      </c>
      <c r="M51" t="s">
        <v>89</v>
      </c>
    </row>
    <row r="52" spans="1:13" x14ac:dyDescent="0.2">
      <c r="A52" t="s">
        <v>239</v>
      </c>
      <c r="B52" t="s">
        <v>240</v>
      </c>
      <c r="C52" t="s">
        <v>218</v>
      </c>
      <c r="D52">
        <v>2144315.6</v>
      </c>
      <c r="E52">
        <v>614778.13946642599</v>
      </c>
      <c r="F52">
        <v>0.28670133233486</v>
      </c>
      <c r="G52">
        <v>2877611</v>
      </c>
      <c r="H52">
        <v>1502223</v>
      </c>
      <c r="I52">
        <v>1779030</v>
      </c>
      <c r="J52">
        <v>1839311</v>
      </c>
      <c r="K52">
        <v>2723403</v>
      </c>
      <c r="L52">
        <v>7.5616148650684799E-3</v>
      </c>
      <c r="M52" t="s">
        <v>110</v>
      </c>
    </row>
    <row r="53" spans="1:13" x14ac:dyDescent="0.2">
      <c r="A53" t="s">
        <v>239</v>
      </c>
      <c r="B53" t="s">
        <v>240</v>
      </c>
      <c r="C53" t="s">
        <v>219</v>
      </c>
      <c r="D53">
        <v>1109451.3999999999</v>
      </c>
      <c r="E53">
        <v>219269.91474276601</v>
      </c>
      <c r="F53">
        <v>0.19763814326861601</v>
      </c>
      <c r="G53">
        <v>1209597</v>
      </c>
      <c r="H53">
        <v>1207897</v>
      </c>
      <c r="I53">
        <v>1152309</v>
      </c>
      <c r="J53">
        <v>722634</v>
      </c>
      <c r="K53">
        <v>1254820</v>
      </c>
      <c r="L53">
        <v>7.5616148650684799E-3</v>
      </c>
      <c r="M53" t="s">
        <v>110</v>
      </c>
    </row>
    <row r="54" spans="1:13" x14ac:dyDescent="0.2">
      <c r="A54" t="s">
        <v>123</v>
      </c>
      <c r="B54" t="s">
        <v>124</v>
      </c>
      <c r="C54" t="s">
        <v>218</v>
      </c>
      <c r="D54">
        <v>3215970.6</v>
      </c>
      <c r="E54">
        <v>396342.57294012699</v>
      </c>
      <c r="F54">
        <v>0.12324197644721201</v>
      </c>
      <c r="G54">
        <v>3606674</v>
      </c>
      <c r="H54">
        <v>3259496</v>
      </c>
      <c r="I54">
        <v>3205002</v>
      </c>
      <c r="J54">
        <v>2566099</v>
      </c>
      <c r="K54">
        <v>3442582</v>
      </c>
      <c r="L54">
        <v>7.6467086987922102E-3</v>
      </c>
      <c r="M54" t="s">
        <v>110</v>
      </c>
    </row>
    <row r="55" spans="1:13" x14ac:dyDescent="0.2">
      <c r="A55" t="s">
        <v>123</v>
      </c>
      <c r="B55" t="s">
        <v>124</v>
      </c>
      <c r="C55" t="s">
        <v>219</v>
      </c>
      <c r="D55">
        <v>2464419.4</v>
      </c>
      <c r="E55">
        <v>261880.692286201</v>
      </c>
      <c r="F55">
        <v>0.10626466107441</v>
      </c>
      <c r="G55">
        <v>2735336</v>
      </c>
      <c r="H55">
        <v>2106525</v>
      </c>
      <c r="I55">
        <v>2286205</v>
      </c>
      <c r="J55">
        <v>2542619</v>
      </c>
      <c r="K55">
        <v>2651412</v>
      </c>
      <c r="L55">
        <v>7.6467086987922102E-3</v>
      </c>
      <c r="M55" t="s">
        <v>110</v>
      </c>
    </row>
    <row r="56" spans="1:13" x14ac:dyDescent="0.2">
      <c r="A56" t="s">
        <v>172</v>
      </c>
      <c r="B56" t="s">
        <v>173</v>
      </c>
      <c r="C56" t="s">
        <v>218</v>
      </c>
      <c r="D56">
        <v>2101741388.8</v>
      </c>
      <c r="E56">
        <v>242921610.39855799</v>
      </c>
      <c r="F56">
        <v>0.11558111368652001</v>
      </c>
      <c r="G56">
        <v>2422708480</v>
      </c>
      <c r="H56">
        <v>2002449792</v>
      </c>
      <c r="I56">
        <v>2152156928</v>
      </c>
      <c r="J56">
        <v>1761237504</v>
      </c>
      <c r="K56">
        <v>2170154240</v>
      </c>
      <c r="L56">
        <v>3.8259272566947098E-4</v>
      </c>
      <c r="M56" t="s">
        <v>105</v>
      </c>
    </row>
    <row r="57" spans="1:13" x14ac:dyDescent="0.2">
      <c r="A57" t="s">
        <v>172</v>
      </c>
      <c r="B57" t="s">
        <v>173</v>
      </c>
      <c r="C57" t="s">
        <v>219</v>
      </c>
      <c r="D57">
        <v>1433109785.5999999</v>
      </c>
      <c r="E57">
        <v>79356461.332377598</v>
      </c>
      <c r="F57">
        <v>5.5373609286432597E-2</v>
      </c>
      <c r="G57">
        <v>1398411008</v>
      </c>
      <c r="H57">
        <v>1323478912</v>
      </c>
      <c r="I57">
        <v>1432524416</v>
      </c>
      <c r="J57">
        <v>1478490240</v>
      </c>
      <c r="K57">
        <v>1532644352</v>
      </c>
      <c r="L57">
        <v>3.8259272566947098E-4</v>
      </c>
      <c r="M57" t="s">
        <v>105</v>
      </c>
    </row>
    <row r="58" spans="1:13" x14ac:dyDescent="0.2">
      <c r="A58" t="s">
        <v>170</v>
      </c>
      <c r="B58" t="s">
        <v>171</v>
      </c>
      <c r="C58" t="s">
        <v>218</v>
      </c>
      <c r="D58">
        <v>18647433.600000001</v>
      </c>
      <c r="E58">
        <v>4519499.8534060502</v>
      </c>
      <c r="F58">
        <v>0.24236578342909601</v>
      </c>
      <c r="G58">
        <v>23113238</v>
      </c>
      <c r="H58">
        <v>14296791</v>
      </c>
      <c r="I58">
        <v>21682424</v>
      </c>
      <c r="J58">
        <v>13286917</v>
      </c>
      <c r="K58">
        <v>20857798</v>
      </c>
      <c r="L58">
        <v>2.3930633318201E-2</v>
      </c>
      <c r="M58" t="s">
        <v>89</v>
      </c>
    </row>
    <row r="59" spans="1:13" x14ac:dyDescent="0.2">
      <c r="A59" t="s">
        <v>170</v>
      </c>
      <c r="B59" t="s">
        <v>171</v>
      </c>
      <c r="C59" t="s">
        <v>219</v>
      </c>
      <c r="D59">
        <v>12021015.6</v>
      </c>
      <c r="E59">
        <v>2825829.6099533802</v>
      </c>
      <c r="F59">
        <v>0.235074115530919</v>
      </c>
      <c r="G59">
        <v>13474139</v>
      </c>
      <c r="H59">
        <v>7809802</v>
      </c>
      <c r="I59">
        <v>10661432</v>
      </c>
      <c r="J59">
        <v>13139300</v>
      </c>
      <c r="K59">
        <v>15020405</v>
      </c>
      <c r="L59">
        <v>2.3930633318201E-2</v>
      </c>
      <c r="M59" t="s">
        <v>89</v>
      </c>
    </row>
    <row r="60" spans="1:13" x14ac:dyDescent="0.2">
      <c r="A60" t="s">
        <v>157</v>
      </c>
      <c r="B60" t="s">
        <v>158</v>
      </c>
      <c r="C60" t="s">
        <v>218</v>
      </c>
      <c r="D60">
        <v>25848581.199999999</v>
      </c>
      <c r="E60">
        <v>7353880.9044332001</v>
      </c>
      <c r="F60">
        <v>0.28449843523454998</v>
      </c>
      <c r="G60">
        <v>29534192</v>
      </c>
      <c r="H60">
        <v>21640608</v>
      </c>
      <c r="I60">
        <v>26477574</v>
      </c>
      <c r="J60">
        <v>16187296</v>
      </c>
      <c r="K60">
        <v>35403236</v>
      </c>
      <c r="L60">
        <v>1.9556479686570601E-2</v>
      </c>
      <c r="M60" t="s">
        <v>89</v>
      </c>
    </row>
    <row r="61" spans="1:13" x14ac:dyDescent="0.2">
      <c r="A61" t="s">
        <v>157</v>
      </c>
      <c r="B61" t="s">
        <v>158</v>
      </c>
      <c r="C61" t="s">
        <v>219</v>
      </c>
      <c r="D61">
        <v>15046068.6</v>
      </c>
      <c r="E61">
        <v>3843336.8296710998</v>
      </c>
      <c r="F61">
        <v>0.25543794408003001</v>
      </c>
      <c r="G61">
        <v>18027094</v>
      </c>
      <c r="H61">
        <v>9359563</v>
      </c>
      <c r="I61">
        <v>12874739</v>
      </c>
      <c r="J61">
        <v>18276870</v>
      </c>
      <c r="K61">
        <v>16692077</v>
      </c>
      <c r="L61">
        <v>1.9556479686570601E-2</v>
      </c>
      <c r="M61" t="s">
        <v>89</v>
      </c>
    </row>
    <row r="62" spans="1:13" x14ac:dyDescent="0.2">
      <c r="A62" t="s">
        <v>127</v>
      </c>
      <c r="B62" t="s">
        <v>128</v>
      </c>
      <c r="C62" t="s">
        <v>218</v>
      </c>
      <c r="D62">
        <v>68651.199999999997</v>
      </c>
      <c r="E62">
        <v>36366.0664864926</v>
      </c>
      <c r="F62">
        <v>0.52972222607168695</v>
      </c>
      <c r="G62">
        <v>125734</v>
      </c>
      <c r="H62">
        <v>39162</v>
      </c>
      <c r="I62">
        <v>82453</v>
      </c>
      <c r="J62">
        <v>55524</v>
      </c>
      <c r="K62">
        <v>40383</v>
      </c>
      <c r="L62">
        <v>4.2930444256701401E-2</v>
      </c>
      <c r="M62" t="s">
        <v>89</v>
      </c>
    </row>
    <row r="63" spans="1:13" x14ac:dyDescent="0.2">
      <c r="A63" t="s">
        <v>127</v>
      </c>
      <c r="B63" t="s">
        <v>128</v>
      </c>
      <c r="C63" t="s">
        <v>219</v>
      </c>
      <c r="D63">
        <v>29324.2</v>
      </c>
      <c r="E63">
        <v>3995.4179631172501</v>
      </c>
      <c r="F63">
        <v>0.136249853810752</v>
      </c>
      <c r="G63">
        <v>27099</v>
      </c>
      <c r="H63">
        <v>28524</v>
      </c>
      <c r="I63">
        <v>33651</v>
      </c>
      <c r="J63">
        <v>33072</v>
      </c>
      <c r="K63">
        <v>24275</v>
      </c>
      <c r="L63">
        <v>4.2930444256701401E-2</v>
      </c>
      <c r="M63" t="s">
        <v>89</v>
      </c>
    </row>
    <row r="64" spans="1:13" x14ac:dyDescent="0.2">
      <c r="A64" t="s">
        <v>209</v>
      </c>
      <c r="B64" t="s">
        <v>210</v>
      </c>
      <c r="C64" t="s">
        <v>218</v>
      </c>
      <c r="D64">
        <v>19828</v>
      </c>
      <c r="E64">
        <v>17392.7266120065</v>
      </c>
      <c r="F64">
        <v>0.87718007928215302</v>
      </c>
      <c r="G64">
        <v>39911</v>
      </c>
      <c r="H64" t="s">
        <v>87</v>
      </c>
      <c r="I64">
        <v>9895</v>
      </c>
      <c r="J64" t="s">
        <v>87</v>
      </c>
      <c r="K64">
        <v>9678</v>
      </c>
      <c r="L64">
        <v>3.5397247931582901E-2</v>
      </c>
      <c r="M64" t="s">
        <v>89</v>
      </c>
    </row>
    <row r="65" spans="1:13" x14ac:dyDescent="0.2">
      <c r="A65" t="s">
        <v>209</v>
      </c>
      <c r="B65" t="s">
        <v>210</v>
      </c>
      <c r="C65" t="s">
        <v>219</v>
      </c>
      <c r="D65">
        <v>0</v>
      </c>
      <c r="E65">
        <v>0</v>
      </c>
      <c r="F65" t="s">
        <v>87</v>
      </c>
      <c r="G65">
        <v>0</v>
      </c>
      <c r="H65">
        <v>0</v>
      </c>
      <c r="I65">
        <v>0</v>
      </c>
      <c r="J65">
        <v>0</v>
      </c>
      <c r="K65">
        <v>0</v>
      </c>
      <c r="L65">
        <v>3.5397247931582901E-2</v>
      </c>
      <c r="M65" t="s">
        <v>89</v>
      </c>
    </row>
    <row r="66" spans="1:13" x14ac:dyDescent="0.2">
      <c r="A66" t="s">
        <v>106</v>
      </c>
      <c r="B66" t="s">
        <v>107</v>
      </c>
      <c r="C66" t="s">
        <v>218</v>
      </c>
      <c r="D66">
        <v>43864801.600000001</v>
      </c>
      <c r="E66">
        <v>5577083.9727015803</v>
      </c>
      <c r="F66">
        <v>0.127142578315037</v>
      </c>
      <c r="G66">
        <v>52559372</v>
      </c>
      <c r="H66">
        <v>38105916</v>
      </c>
      <c r="I66">
        <v>44750640</v>
      </c>
      <c r="J66">
        <v>40008736</v>
      </c>
      <c r="K66">
        <v>43899344</v>
      </c>
      <c r="L66">
        <v>4.7098167152035601E-4</v>
      </c>
      <c r="M66" t="s">
        <v>105</v>
      </c>
    </row>
    <row r="67" spans="1:13" x14ac:dyDescent="0.2">
      <c r="A67" t="s">
        <v>106</v>
      </c>
      <c r="B67" t="s">
        <v>107</v>
      </c>
      <c r="C67" t="s">
        <v>219</v>
      </c>
      <c r="D67">
        <v>23822324</v>
      </c>
      <c r="E67">
        <v>5603102.0679982305</v>
      </c>
      <c r="F67">
        <v>0.23520383939023901</v>
      </c>
      <c r="G67">
        <v>28779736</v>
      </c>
      <c r="H67">
        <v>16892384</v>
      </c>
      <c r="I67">
        <v>19431466</v>
      </c>
      <c r="J67">
        <v>24410464</v>
      </c>
      <c r="K67">
        <v>29597570</v>
      </c>
      <c r="L67">
        <v>4.7098167152035601E-4</v>
      </c>
      <c r="M67" t="s">
        <v>105</v>
      </c>
    </row>
    <row r="68" spans="1:13" x14ac:dyDescent="0.2">
      <c r="A68" t="s">
        <v>241</v>
      </c>
      <c r="B68" t="s">
        <v>242</v>
      </c>
      <c r="C68" t="s">
        <v>218</v>
      </c>
      <c r="D68">
        <v>304140086.39999998</v>
      </c>
      <c r="E68">
        <v>44278140.212957099</v>
      </c>
      <c r="F68">
        <v>0.14558469005865701</v>
      </c>
      <c r="G68">
        <v>369145888</v>
      </c>
      <c r="H68">
        <v>252846128</v>
      </c>
      <c r="I68">
        <v>285326688</v>
      </c>
      <c r="J68">
        <v>289106304</v>
      </c>
      <c r="K68">
        <v>324275424</v>
      </c>
      <c r="L68">
        <v>3.5264392992755801E-3</v>
      </c>
      <c r="M68" t="s">
        <v>110</v>
      </c>
    </row>
    <row r="69" spans="1:13" x14ac:dyDescent="0.2">
      <c r="A69" t="s">
        <v>241</v>
      </c>
      <c r="B69" t="s">
        <v>242</v>
      </c>
      <c r="C69" t="s">
        <v>219</v>
      </c>
      <c r="D69">
        <v>210545545.59999999</v>
      </c>
      <c r="E69">
        <v>25857196.8673224</v>
      </c>
      <c r="F69">
        <v>0.122810467415191</v>
      </c>
      <c r="G69">
        <v>216030960</v>
      </c>
      <c r="H69">
        <v>187360496</v>
      </c>
      <c r="I69">
        <v>188317712</v>
      </c>
      <c r="J69">
        <v>210315664</v>
      </c>
      <c r="K69">
        <v>250702896</v>
      </c>
      <c r="L69">
        <v>3.5264392992755801E-3</v>
      </c>
      <c r="M69" t="s">
        <v>110</v>
      </c>
    </row>
    <row r="70" spans="1:13" x14ac:dyDescent="0.2">
      <c r="A70" t="s">
        <v>153</v>
      </c>
      <c r="B70" t="s">
        <v>154</v>
      </c>
      <c r="C70" t="s">
        <v>218</v>
      </c>
      <c r="D70">
        <v>51566080</v>
      </c>
      <c r="E70">
        <v>14413063.939477099</v>
      </c>
      <c r="F70">
        <v>0.27950668228954201</v>
      </c>
      <c r="G70">
        <v>76411640</v>
      </c>
      <c r="H70">
        <v>49727660</v>
      </c>
      <c r="I70">
        <v>41040132</v>
      </c>
      <c r="J70">
        <v>42040796</v>
      </c>
      <c r="K70">
        <v>48610172</v>
      </c>
      <c r="L70">
        <v>9.1044963936080907E-3</v>
      </c>
      <c r="M70" t="s">
        <v>110</v>
      </c>
    </row>
    <row r="71" spans="1:13" x14ac:dyDescent="0.2">
      <c r="A71" t="s">
        <v>153</v>
      </c>
      <c r="B71" t="s">
        <v>154</v>
      </c>
      <c r="C71" t="s">
        <v>219</v>
      </c>
      <c r="D71">
        <v>26805601.399999999</v>
      </c>
      <c r="E71">
        <v>7384701.2396484101</v>
      </c>
      <c r="F71">
        <v>0.27549097404874501</v>
      </c>
      <c r="G71">
        <v>29231728</v>
      </c>
      <c r="H71">
        <v>15273477</v>
      </c>
      <c r="I71">
        <v>25042384</v>
      </c>
      <c r="J71">
        <v>35162572</v>
      </c>
      <c r="K71">
        <v>29317846</v>
      </c>
      <c r="L71">
        <v>9.1044963936080907E-3</v>
      </c>
      <c r="M71" t="s">
        <v>110</v>
      </c>
    </row>
    <row r="72" spans="1:13" x14ac:dyDescent="0.2">
      <c r="A72" t="s">
        <v>151</v>
      </c>
      <c r="B72" t="s">
        <v>152</v>
      </c>
      <c r="C72" t="s">
        <v>218</v>
      </c>
      <c r="D72">
        <v>29707737</v>
      </c>
      <c r="E72">
        <v>9337152.3290350102</v>
      </c>
      <c r="F72">
        <v>0.314300356470606</v>
      </c>
      <c r="G72">
        <v>46384665</v>
      </c>
      <c r="H72">
        <v>25426071</v>
      </c>
      <c r="I72">
        <v>24738331</v>
      </c>
      <c r="J72">
        <v>25922703</v>
      </c>
      <c r="K72">
        <v>26066915</v>
      </c>
      <c r="L72">
        <v>1.3343147031683201E-2</v>
      </c>
      <c r="M72" t="s">
        <v>89</v>
      </c>
    </row>
    <row r="73" spans="1:13" x14ac:dyDescent="0.2">
      <c r="A73" t="s">
        <v>151</v>
      </c>
      <c r="B73" t="s">
        <v>152</v>
      </c>
      <c r="C73" t="s">
        <v>219</v>
      </c>
      <c r="D73">
        <v>15304148.199999999</v>
      </c>
      <c r="E73">
        <v>4065707.3175987098</v>
      </c>
      <c r="F73">
        <v>0.265660477438314</v>
      </c>
      <c r="G73">
        <v>18631737</v>
      </c>
      <c r="H73">
        <v>10712958</v>
      </c>
      <c r="I73">
        <v>12534825</v>
      </c>
      <c r="J73">
        <v>20334465</v>
      </c>
      <c r="K73">
        <v>14306756</v>
      </c>
      <c r="L73">
        <v>1.3343147031683201E-2</v>
      </c>
      <c r="M73" t="s">
        <v>89</v>
      </c>
    </row>
    <row r="74" spans="1:13" x14ac:dyDescent="0.2">
      <c r="A74" t="s">
        <v>139</v>
      </c>
      <c r="B74" t="s">
        <v>140</v>
      </c>
      <c r="C74" t="s">
        <v>218</v>
      </c>
      <c r="D74">
        <v>33742471.200000003</v>
      </c>
      <c r="E74">
        <v>14468182.3346314</v>
      </c>
      <c r="F74">
        <v>0.428782534891261</v>
      </c>
      <c r="G74">
        <v>58445744</v>
      </c>
      <c r="H74">
        <v>22767134</v>
      </c>
      <c r="I74">
        <v>30665914</v>
      </c>
      <c r="J74">
        <v>23921654</v>
      </c>
      <c r="K74">
        <v>32911910</v>
      </c>
      <c r="L74">
        <v>6.6159913824375503E-3</v>
      </c>
      <c r="M74" t="s">
        <v>110</v>
      </c>
    </row>
    <row r="75" spans="1:13" x14ac:dyDescent="0.2">
      <c r="A75" t="s">
        <v>139</v>
      </c>
      <c r="B75" t="s">
        <v>140</v>
      </c>
      <c r="C75" t="s">
        <v>219</v>
      </c>
      <c r="D75">
        <v>8096276.5999999996</v>
      </c>
      <c r="E75">
        <v>6266133.1831839699</v>
      </c>
      <c r="F75">
        <v>0.77395245898391996</v>
      </c>
      <c r="G75">
        <v>7034270</v>
      </c>
      <c r="H75">
        <v>1891357</v>
      </c>
      <c r="I75">
        <v>4073015</v>
      </c>
      <c r="J75">
        <v>18071960</v>
      </c>
      <c r="K75">
        <v>9410781</v>
      </c>
      <c r="L75">
        <v>6.6159913824375503E-3</v>
      </c>
      <c r="M75" t="s">
        <v>110</v>
      </c>
    </row>
    <row r="76" spans="1:13" x14ac:dyDescent="0.2">
      <c r="A76" t="s">
        <v>176</v>
      </c>
      <c r="B76" t="s">
        <v>177</v>
      </c>
      <c r="C76" t="s">
        <v>218</v>
      </c>
      <c r="D76">
        <v>36244996.799999997</v>
      </c>
      <c r="E76">
        <v>12038644.732417099</v>
      </c>
      <c r="F76">
        <v>0.33214638695780102</v>
      </c>
      <c r="G76">
        <v>57066868</v>
      </c>
      <c r="H76">
        <v>27605694</v>
      </c>
      <c r="I76">
        <v>35297568</v>
      </c>
      <c r="J76">
        <v>28688846</v>
      </c>
      <c r="K76">
        <v>32566008</v>
      </c>
      <c r="L76">
        <v>1.25674611415266E-2</v>
      </c>
      <c r="M76" t="s">
        <v>89</v>
      </c>
    </row>
    <row r="77" spans="1:13" x14ac:dyDescent="0.2">
      <c r="A77" t="s">
        <v>176</v>
      </c>
      <c r="B77" t="s">
        <v>177</v>
      </c>
      <c r="C77" t="s">
        <v>219</v>
      </c>
      <c r="D77">
        <v>17965420.800000001</v>
      </c>
      <c r="E77">
        <v>4240879.6620801697</v>
      </c>
      <c r="F77">
        <v>0.23605790865083301</v>
      </c>
      <c r="G77">
        <v>22599670</v>
      </c>
      <c r="H77">
        <v>13992528</v>
      </c>
      <c r="I77">
        <v>13008580</v>
      </c>
      <c r="J77">
        <v>20778082</v>
      </c>
      <c r="K77">
        <v>19448244</v>
      </c>
      <c r="L77">
        <v>1.25674611415266E-2</v>
      </c>
      <c r="M77" t="s">
        <v>89</v>
      </c>
    </row>
    <row r="78" spans="1:13" x14ac:dyDescent="0.2">
      <c r="A78" t="s">
        <v>131</v>
      </c>
      <c r="B78" t="s">
        <v>132</v>
      </c>
      <c r="C78" t="s">
        <v>218</v>
      </c>
      <c r="D78">
        <v>2087187</v>
      </c>
      <c r="E78">
        <v>258859.55596713099</v>
      </c>
      <c r="F78">
        <v>0.124023173758331</v>
      </c>
      <c r="G78">
        <v>2391693</v>
      </c>
      <c r="H78">
        <v>1775389</v>
      </c>
      <c r="I78">
        <v>2174334</v>
      </c>
      <c r="J78">
        <v>1863809</v>
      </c>
      <c r="K78">
        <v>2230710</v>
      </c>
      <c r="L78">
        <v>9.7343840154121303E-3</v>
      </c>
      <c r="M78" t="s">
        <v>110</v>
      </c>
    </row>
    <row r="79" spans="1:13" x14ac:dyDescent="0.2">
      <c r="A79" t="s">
        <v>131</v>
      </c>
      <c r="B79" t="s">
        <v>132</v>
      </c>
      <c r="C79" t="s">
        <v>219</v>
      </c>
      <c r="D79">
        <v>1262771.6000000001</v>
      </c>
      <c r="E79">
        <v>481240.385894929</v>
      </c>
      <c r="F79">
        <v>0.38109851844540099</v>
      </c>
      <c r="G79">
        <v>1171903</v>
      </c>
      <c r="H79">
        <v>671187</v>
      </c>
      <c r="I79">
        <v>980956</v>
      </c>
      <c r="J79">
        <v>1854022</v>
      </c>
      <c r="K79">
        <v>1635790</v>
      </c>
      <c r="L79">
        <v>9.7343840154121303E-3</v>
      </c>
      <c r="M79" t="s">
        <v>110</v>
      </c>
    </row>
    <row r="80" spans="1:13" x14ac:dyDescent="0.2">
      <c r="A80" t="s">
        <v>135</v>
      </c>
      <c r="B80" t="s">
        <v>136</v>
      </c>
      <c r="C80" t="s">
        <v>218</v>
      </c>
      <c r="D80">
        <v>483912.8</v>
      </c>
      <c r="E80">
        <v>256708.316722891</v>
      </c>
      <c r="F80">
        <v>0.53048465906025</v>
      </c>
      <c r="G80">
        <v>912836</v>
      </c>
      <c r="H80">
        <v>245095</v>
      </c>
      <c r="I80">
        <v>357064</v>
      </c>
      <c r="J80">
        <v>404870</v>
      </c>
      <c r="K80">
        <v>499699</v>
      </c>
      <c r="L80">
        <v>3.9412686701678502E-2</v>
      </c>
      <c r="M80" t="s">
        <v>89</v>
      </c>
    </row>
    <row r="81" spans="1:13" x14ac:dyDescent="0.2">
      <c r="A81" t="s">
        <v>135</v>
      </c>
      <c r="B81" t="s">
        <v>136</v>
      </c>
      <c r="C81" t="s">
        <v>219</v>
      </c>
      <c r="D81">
        <v>145233.20000000001</v>
      </c>
      <c r="E81">
        <v>170265.58705211099</v>
      </c>
      <c r="F81">
        <v>1.17235994973678</v>
      </c>
      <c r="G81">
        <v>58875</v>
      </c>
      <c r="H81">
        <v>12063</v>
      </c>
      <c r="I81">
        <v>57773</v>
      </c>
      <c r="J81">
        <v>432890</v>
      </c>
      <c r="K81">
        <v>164565</v>
      </c>
      <c r="L81">
        <v>3.9412686701678502E-2</v>
      </c>
      <c r="M81" t="s">
        <v>89</v>
      </c>
    </row>
    <row r="82" spans="1:13" x14ac:dyDescent="0.2">
      <c r="A82" t="s">
        <v>188</v>
      </c>
      <c r="B82" t="s">
        <v>189</v>
      </c>
      <c r="C82" t="s">
        <v>218</v>
      </c>
      <c r="D82">
        <v>375210.8</v>
      </c>
      <c r="E82">
        <v>130114.65018090799</v>
      </c>
      <c r="F82">
        <v>0.34677746530992098</v>
      </c>
      <c r="G82">
        <v>518940</v>
      </c>
      <c r="H82">
        <v>188786</v>
      </c>
      <c r="I82">
        <v>310155</v>
      </c>
      <c r="J82">
        <v>462773</v>
      </c>
      <c r="K82">
        <v>395400</v>
      </c>
      <c r="L82">
        <v>3.1831542279943198E-2</v>
      </c>
      <c r="M82" t="s">
        <v>89</v>
      </c>
    </row>
    <row r="83" spans="1:13" x14ac:dyDescent="0.2">
      <c r="A83" t="s">
        <v>188</v>
      </c>
      <c r="B83" t="s">
        <v>189</v>
      </c>
      <c r="C83" t="s">
        <v>219</v>
      </c>
      <c r="D83">
        <v>192284.4</v>
      </c>
      <c r="E83">
        <v>88898.594647497099</v>
      </c>
      <c r="F83">
        <v>0.46232868941784699</v>
      </c>
      <c r="G83">
        <v>173851</v>
      </c>
      <c r="H83">
        <v>110674</v>
      </c>
      <c r="I83">
        <v>122427</v>
      </c>
      <c r="J83">
        <v>328706</v>
      </c>
      <c r="K83">
        <v>225764</v>
      </c>
      <c r="L83">
        <v>3.1831542279943198E-2</v>
      </c>
      <c r="M83" t="s">
        <v>89</v>
      </c>
    </row>
    <row r="84" spans="1:13" x14ac:dyDescent="0.2">
      <c r="A84" t="s">
        <v>178</v>
      </c>
      <c r="B84" t="s">
        <v>179</v>
      </c>
      <c r="C84" t="s">
        <v>218</v>
      </c>
      <c r="D84">
        <v>515197625.60000002</v>
      </c>
      <c r="E84">
        <v>96003630.704454094</v>
      </c>
      <c r="F84">
        <v>0.18634330970110399</v>
      </c>
      <c r="G84">
        <v>530916992</v>
      </c>
      <c r="H84">
        <v>407390592</v>
      </c>
      <c r="I84">
        <v>634088640</v>
      </c>
      <c r="J84">
        <v>574263360</v>
      </c>
      <c r="K84">
        <v>429328544</v>
      </c>
      <c r="L84">
        <v>2.27596142668356E-3</v>
      </c>
      <c r="M84" t="s">
        <v>110</v>
      </c>
    </row>
    <row r="85" spans="1:13" x14ac:dyDescent="0.2">
      <c r="A85" t="s">
        <v>178</v>
      </c>
      <c r="B85" t="s">
        <v>179</v>
      </c>
      <c r="C85" t="s">
        <v>219</v>
      </c>
      <c r="D85">
        <v>304671232</v>
      </c>
      <c r="E85">
        <v>47027006.248370603</v>
      </c>
      <c r="F85">
        <v>0.15435328744254601</v>
      </c>
      <c r="G85">
        <v>223820736</v>
      </c>
      <c r="H85">
        <v>312918624</v>
      </c>
      <c r="I85">
        <v>311395840</v>
      </c>
      <c r="J85">
        <v>341224800</v>
      </c>
      <c r="K85">
        <v>333996160</v>
      </c>
      <c r="L85">
        <v>2.27596142668356E-3</v>
      </c>
      <c r="M85" t="s">
        <v>110</v>
      </c>
    </row>
    <row r="86" spans="1:13" x14ac:dyDescent="0.2">
      <c r="A86" t="s">
        <v>243</v>
      </c>
      <c r="B86" t="s">
        <v>244</v>
      </c>
      <c r="C86" t="s">
        <v>218</v>
      </c>
      <c r="D86">
        <v>19417589.800000001</v>
      </c>
      <c r="E86">
        <v>4254752.9414302297</v>
      </c>
      <c r="F86">
        <v>0.21911848922826799</v>
      </c>
      <c r="G86">
        <v>24105536</v>
      </c>
      <c r="H86">
        <v>16383056</v>
      </c>
      <c r="I86">
        <v>23002824</v>
      </c>
      <c r="J86">
        <v>19504818</v>
      </c>
      <c r="K86">
        <v>14091715</v>
      </c>
      <c r="L86">
        <v>2.4770707765785099E-3</v>
      </c>
      <c r="M86" t="s">
        <v>110</v>
      </c>
    </row>
    <row r="87" spans="1:13" x14ac:dyDescent="0.2">
      <c r="A87" t="s">
        <v>243</v>
      </c>
      <c r="B87" t="s">
        <v>244</v>
      </c>
      <c r="C87" t="s">
        <v>219</v>
      </c>
      <c r="D87">
        <v>10554678</v>
      </c>
      <c r="E87">
        <v>1656827.5942452501</v>
      </c>
      <c r="F87">
        <v>0.15697566465270199</v>
      </c>
      <c r="G87">
        <v>7916794</v>
      </c>
      <c r="H87">
        <v>11661557</v>
      </c>
      <c r="I87">
        <v>10576340</v>
      </c>
      <c r="J87">
        <v>10399083</v>
      </c>
      <c r="K87">
        <v>12219616</v>
      </c>
      <c r="L87">
        <v>2.4770707765785099E-3</v>
      </c>
      <c r="M87" t="s">
        <v>110</v>
      </c>
    </row>
    <row r="88" spans="1:13" x14ac:dyDescent="0.2">
      <c r="A88" t="s">
        <v>149</v>
      </c>
      <c r="B88" t="s">
        <v>150</v>
      </c>
      <c r="C88" t="s">
        <v>218</v>
      </c>
      <c r="D88">
        <v>45383855.200000003</v>
      </c>
      <c r="E88">
        <v>8992647.8783866093</v>
      </c>
      <c r="F88">
        <v>0.198146407764553</v>
      </c>
      <c r="G88">
        <v>56489536</v>
      </c>
      <c r="H88">
        <v>35480028</v>
      </c>
      <c r="I88">
        <v>51841988</v>
      </c>
      <c r="J88">
        <v>45491104</v>
      </c>
      <c r="K88">
        <v>37616620</v>
      </c>
      <c r="L88">
        <v>7.3271178045105105E-4</v>
      </c>
      <c r="M88" t="s">
        <v>105</v>
      </c>
    </row>
    <row r="89" spans="1:13" x14ac:dyDescent="0.2">
      <c r="A89" t="s">
        <v>149</v>
      </c>
      <c r="B89" t="s">
        <v>150</v>
      </c>
      <c r="C89" t="s">
        <v>219</v>
      </c>
      <c r="D89">
        <v>23302760.399999999</v>
      </c>
      <c r="E89">
        <v>2465962.8499238999</v>
      </c>
      <c r="F89">
        <v>0.105822778400275</v>
      </c>
      <c r="G89">
        <v>19570606</v>
      </c>
      <c r="H89">
        <v>25056226</v>
      </c>
      <c r="I89">
        <v>22027778</v>
      </c>
      <c r="J89">
        <v>25377650</v>
      </c>
      <c r="K89">
        <v>24481542</v>
      </c>
      <c r="L89">
        <v>7.3271178045105105E-4</v>
      </c>
      <c r="M89" t="s">
        <v>105</v>
      </c>
    </row>
    <row r="90" spans="1:13" x14ac:dyDescent="0.2">
      <c r="A90" t="s">
        <v>159</v>
      </c>
      <c r="B90" t="s">
        <v>160</v>
      </c>
      <c r="C90" t="s">
        <v>218</v>
      </c>
      <c r="D90">
        <v>603296806.79999995</v>
      </c>
      <c r="E90">
        <v>155390606.15766099</v>
      </c>
      <c r="F90">
        <v>0.257569084414489</v>
      </c>
      <c r="G90">
        <v>810896154</v>
      </c>
      <c r="H90">
        <v>466022906</v>
      </c>
      <c r="I90">
        <v>689039578</v>
      </c>
      <c r="J90">
        <v>612190490</v>
      </c>
      <c r="K90">
        <v>438334906</v>
      </c>
      <c r="L90">
        <v>9.0735078171296402E-4</v>
      </c>
      <c r="M90" t="s">
        <v>105</v>
      </c>
    </row>
    <row r="91" spans="1:13" x14ac:dyDescent="0.2">
      <c r="A91" t="s">
        <v>159</v>
      </c>
      <c r="B91" t="s">
        <v>160</v>
      </c>
      <c r="C91" t="s">
        <v>219</v>
      </c>
      <c r="D91">
        <v>239673046.80000001</v>
      </c>
      <c r="E91">
        <v>32780592.661746498</v>
      </c>
      <c r="F91">
        <v>0.13677212811126399</v>
      </c>
      <c r="G91">
        <v>267998330</v>
      </c>
      <c r="H91">
        <v>277263962</v>
      </c>
      <c r="I91">
        <v>200770522</v>
      </c>
      <c r="J91">
        <v>216051994</v>
      </c>
      <c r="K91">
        <v>236280426</v>
      </c>
      <c r="L91">
        <v>9.0735078171296402E-4</v>
      </c>
      <c r="M91" t="s">
        <v>105</v>
      </c>
    </row>
    <row r="92" spans="1:13" x14ac:dyDescent="0.2">
      <c r="A92" t="s">
        <v>163</v>
      </c>
      <c r="B92" t="s">
        <v>164</v>
      </c>
      <c r="C92" t="s">
        <v>218</v>
      </c>
      <c r="D92">
        <v>24216405.199999999</v>
      </c>
      <c r="E92">
        <v>8910374.5873166099</v>
      </c>
      <c r="F92">
        <v>0.367947864834894</v>
      </c>
      <c r="G92">
        <v>33512246</v>
      </c>
      <c r="H92">
        <v>14013623</v>
      </c>
      <c r="I92">
        <v>32599882</v>
      </c>
      <c r="J92">
        <v>24275354</v>
      </c>
      <c r="K92">
        <v>16680921</v>
      </c>
      <c r="L92">
        <v>1.7660477453180299E-3</v>
      </c>
      <c r="M92" t="s">
        <v>110</v>
      </c>
    </row>
    <row r="93" spans="1:13" x14ac:dyDescent="0.2">
      <c r="A93" t="s">
        <v>163</v>
      </c>
      <c r="B93" t="s">
        <v>164</v>
      </c>
      <c r="C93" t="s">
        <v>219</v>
      </c>
      <c r="D93">
        <v>5833391.2000000002</v>
      </c>
      <c r="E93">
        <v>785869.93009225104</v>
      </c>
      <c r="F93">
        <v>0.134719223029693</v>
      </c>
      <c r="G93">
        <v>6631650</v>
      </c>
      <c r="H93">
        <v>6262148</v>
      </c>
      <c r="I93">
        <v>5713318</v>
      </c>
      <c r="J93">
        <v>5994846</v>
      </c>
      <c r="K93">
        <v>4564994</v>
      </c>
      <c r="L93">
        <v>1.7660477453180299E-3</v>
      </c>
      <c r="M93" t="s">
        <v>110</v>
      </c>
    </row>
    <row r="94" spans="1:13" x14ac:dyDescent="0.2">
      <c r="A94" t="s">
        <v>143</v>
      </c>
      <c r="B94" t="s">
        <v>144</v>
      </c>
      <c r="C94" t="s">
        <v>218</v>
      </c>
      <c r="D94">
        <v>1940518.8</v>
      </c>
      <c r="E94">
        <v>432089.42349321599</v>
      </c>
      <c r="F94">
        <v>0.22266696075978001</v>
      </c>
      <c r="G94">
        <v>2502618</v>
      </c>
      <c r="H94">
        <v>1717671</v>
      </c>
      <c r="I94">
        <v>1530811</v>
      </c>
      <c r="J94">
        <v>2300436</v>
      </c>
      <c r="K94">
        <v>1651058</v>
      </c>
      <c r="L94">
        <v>1.0517019323860999E-3</v>
      </c>
      <c r="M94" t="s">
        <v>110</v>
      </c>
    </row>
    <row r="95" spans="1:13" x14ac:dyDescent="0.2">
      <c r="A95" t="s">
        <v>143</v>
      </c>
      <c r="B95" t="s">
        <v>144</v>
      </c>
      <c r="C95" t="s">
        <v>219</v>
      </c>
      <c r="D95">
        <v>466845.6</v>
      </c>
      <c r="E95">
        <v>497486.44367942301</v>
      </c>
      <c r="F95">
        <v>1.06563378487325</v>
      </c>
      <c r="G95">
        <v>386530</v>
      </c>
      <c r="H95">
        <v>31090</v>
      </c>
      <c r="I95">
        <v>153758</v>
      </c>
      <c r="J95">
        <v>1300866</v>
      </c>
      <c r="K95">
        <v>461984</v>
      </c>
      <c r="L95">
        <v>1.0517019323860999E-3</v>
      </c>
      <c r="M95" t="s">
        <v>110</v>
      </c>
    </row>
    <row r="96" spans="1:13" x14ac:dyDescent="0.2">
      <c r="A96" t="s">
        <v>115</v>
      </c>
      <c r="B96" t="s">
        <v>116</v>
      </c>
      <c r="C96" t="s">
        <v>218</v>
      </c>
      <c r="D96">
        <v>31822602.800000001</v>
      </c>
      <c r="E96">
        <v>7095572.6475045802</v>
      </c>
      <c r="F96">
        <v>0.222972730800781</v>
      </c>
      <c r="G96">
        <v>42138060</v>
      </c>
      <c r="H96">
        <v>25000406</v>
      </c>
      <c r="I96">
        <v>30084160</v>
      </c>
      <c r="J96">
        <v>35628980</v>
      </c>
      <c r="K96">
        <v>26261408</v>
      </c>
      <c r="L96">
        <v>3.2590389821986298E-3</v>
      </c>
      <c r="M96" t="s">
        <v>110</v>
      </c>
    </row>
    <row r="97" spans="1:13" x14ac:dyDescent="0.2">
      <c r="A97" t="s">
        <v>115</v>
      </c>
      <c r="B97" t="s">
        <v>116</v>
      </c>
      <c r="C97" t="s">
        <v>219</v>
      </c>
      <c r="D97">
        <v>17494071.800000001</v>
      </c>
      <c r="E97">
        <v>3095470.3859102302</v>
      </c>
      <c r="F97">
        <v>0.17694396257766701</v>
      </c>
      <c r="G97">
        <v>13361424</v>
      </c>
      <c r="H97">
        <v>16873970</v>
      </c>
      <c r="I97">
        <v>16262557</v>
      </c>
      <c r="J97">
        <v>21335352</v>
      </c>
      <c r="K97">
        <v>19637056</v>
      </c>
      <c r="L97">
        <v>3.2590389821986298E-3</v>
      </c>
      <c r="M97" t="s">
        <v>110</v>
      </c>
    </row>
    <row r="98" spans="1:13" x14ac:dyDescent="0.2">
      <c r="A98" t="s">
        <v>184</v>
      </c>
      <c r="B98" t="s">
        <v>185</v>
      </c>
      <c r="C98" t="s">
        <v>218</v>
      </c>
      <c r="D98">
        <v>52483704.200000003</v>
      </c>
      <c r="E98">
        <v>9532817.61276084</v>
      </c>
      <c r="F98">
        <v>0.181633856795512</v>
      </c>
      <c r="G98">
        <v>65968061</v>
      </c>
      <c r="H98">
        <v>52251161</v>
      </c>
      <c r="I98">
        <v>55937689</v>
      </c>
      <c r="J98">
        <v>48013113</v>
      </c>
      <c r="K98">
        <v>40248497</v>
      </c>
      <c r="L98">
        <v>4.2513454251060599E-3</v>
      </c>
      <c r="M98" t="s">
        <v>110</v>
      </c>
    </row>
    <row r="99" spans="1:13" x14ac:dyDescent="0.2">
      <c r="A99" t="s">
        <v>184</v>
      </c>
      <c r="B99" t="s">
        <v>185</v>
      </c>
      <c r="C99" t="s">
        <v>219</v>
      </c>
      <c r="D99">
        <v>26338284.199999999</v>
      </c>
      <c r="E99">
        <v>11334601.386214999</v>
      </c>
      <c r="F99">
        <v>0.43034699223934297</v>
      </c>
      <c r="G99">
        <v>24112741</v>
      </c>
      <c r="H99">
        <v>11503973</v>
      </c>
      <c r="I99">
        <v>24671157</v>
      </c>
      <c r="J99">
        <v>43143337</v>
      </c>
      <c r="K99">
        <v>28260213</v>
      </c>
      <c r="L99">
        <v>4.2513454251060599E-3</v>
      </c>
      <c r="M99" t="s">
        <v>110</v>
      </c>
    </row>
    <row r="100" spans="1:13" x14ac:dyDescent="0.2">
      <c r="A100" t="s">
        <v>137</v>
      </c>
      <c r="B100" t="s">
        <v>138</v>
      </c>
      <c r="C100" t="s">
        <v>218</v>
      </c>
      <c r="D100">
        <v>131795.79999999999</v>
      </c>
      <c r="E100">
        <v>37035.291685094096</v>
      </c>
      <c r="F100">
        <v>0.28100509792492701</v>
      </c>
      <c r="G100">
        <v>172020</v>
      </c>
      <c r="H100">
        <v>78342</v>
      </c>
      <c r="I100">
        <v>161128</v>
      </c>
      <c r="J100">
        <v>126995</v>
      </c>
      <c r="K100">
        <v>120494</v>
      </c>
      <c r="L100">
        <v>1.1887611363054201E-2</v>
      </c>
      <c r="M100" t="s">
        <v>89</v>
      </c>
    </row>
    <row r="101" spans="1:13" x14ac:dyDescent="0.2">
      <c r="A101" t="s">
        <v>137</v>
      </c>
      <c r="B101" t="s">
        <v>138</v>
      </c>
      <c r="C101" t="s">
        <v>219</v>
      </c>
      <c r="D101">
        <v>34364.333333333299</v>
      </c>
      <c r="E101">
        <v>38256.410604411598</v>
      </c>
      <c r="F101">
        <v>1.11325921074403</v>
      </c>
      <c r="G101" t="s">
        <v>87</v>
      </c>
      <c r="H101" t="s">
        <v>87</v>
      </c>
      <c r="I101">
        <v>10649</v>
      </c>
      <c r="J101">
        <v>78498</v>
      </c>
      <c r="K101">
        <v>13946</v>
      </c>
      <c r="L101">
        <v>1.1887611363054201E-2</v>
      </c>
      <c r="M101" t="s">
        <v>89</v>
      </c>
    </row>
    <row r="102" spans="1:13" x14ac:dyDescent="0.2">
      <c r="A102" t="s">
        <v>182</v>
      </c>
      <c r="B102" t="s">
        <v>183</v>
      </c>
      <c r="C102" t="s">
        <v>218</v>
      </c>
      <c r="D102">
        <v>461574009.60000002</v>
      </c>
      <c r="E102">
        <v>65877009.896611303</v>
      </c>
      <c r="F102">
        <v>0.142722528839309</v>
      </c>
      <c r="G102">
        <v>503394592</v>
      </c>
      <c r="H102">
        <v>425534208</v>
      </c>
      <c r="I102">
        <v>539401664</v>
      </c>
      <c r="J102">
        <v>468549728</v>
      </c>
      <c r="K102">
        <v>370989856</v>
      </c>
      <c r="L102">
        <v>3.57625956727929E-3</v>
      </c>
      <c r="M102" t="s">
        <v>110</v>
      </c>
    </row>
    <row r="103" spans="1:13" x14ac:dyDescent="0.2">
      <c r="A103" t="s">
        <v>182</v>
      </c>
      <c r="B103" t="s">
        <v>183</v>
      </c>
      <c r="C103" t="s">
        <v>219</v>
      </c>
      <c r="D103">
        <v>275980672</v>
      </c>
      <c r="E103">
        <v>77780430.250518903</v>
      </c>
      <c r="F103">
        <v>0.28183288955292801</v>
      </c>
      <c r="G103">
        <v>205328192</v>
      </c>
      <c r="H103">
        <v>236612416</v>
      </c>
      <c r="I103">
        <v>226418304</v>
      </c>
      <c r="J103">
        <v>390898688</v>
      </c>
      <c r="K103">
        <v>320645760</v>
      </c>
      <c r="L103">
        <v>3.57625956727929E-3</v>
      </c>
      <c r="M103" t="s">
        <v>110</v>
      </c>
    </row>
    <row r="104" spans="1:13" x14ac:dyDescent="0.2">
      <c r="A104" t="s">
        <v>190</v>
      </c>
      <c r="B104" t="s">
        <v>191</v>
      </c>
      <c r="C104" t="s">
        <v>218</v>
      </c>
      <c r="D104">
        <v>880778278.39999998</v>
      </c>
      <c r="E104">
        <v>160622379.25573799</v>
      </c>
      <c r="F104">
        <v>0.18236414679471899</v>
      </c>
      <c r="G104">
        <v>1088468608</v>
      </c>
      <c r="H104">
        <v>958503360</v>
      </c>
      <c r="I104">
        <v>781625792</v>
      </c>
      <c r="J104">
        <v>903499264</v>
      </c>
      <c r="K104">
        <v>671794368</v>
      </c>
      <c r="L104">
        <v>6.6387635215439701E-3</v>
      </c>
      <c r="M104" t="s">
        <v>110</v>
      </c>
    </row>
    <row r="105" spans="1:13" x14ac:dyDescent="0.2">
      <c r="A105" t="s">
        <v>190</v>
      </c>
      <c r="B105" t="s">
        <v>191</v>
      </c>
      <c r="C105" t="s">
        <v>219</v>
      </c>
      <c r="D105">
        <v>608259161.60000002</v>
      </c>
      <c r="E105">
        <v>48028609.854651399</v>
      </c>
      <c r="F105">
        <v>7.8960766868375901E-2</v>
      </c>
      <c r="G105">
        <v>599434368</v>
      </c>
      <c r="H105">
        <v>685686720</v>
      </c>
      <c r="I105">
        <v>614389952</v>
      </c>
      <c r="J105">
        <v>558165504</v>
      </c>
      <c r="K105">
        <v>583619264</v>
      </c>
      <c r="L105">
        <v>6.6387635215439701E-3</v>
      </c>
      <c r="M105" t="s">
        <v>110</v>
      </c>
    </row>
    <row r="106" spans="1:13" x14ac:dyDescent="0.2">
      <c r="A106" t="s">
        <v>245</v>
      </c>
      <c r="B106" t="s">
        <v>246</v>
      </c>
      <c r="C106" t="s">
        <v>218</v>
      </c>
      <c r="D106">
        <v>10475092.800000001</v>
      </c>
      <c r="E106">
        <v>733787.10983683798</v>
      </c>
      <c r="F106">
        <v>7.0050654810126206E-2</v>
      </c>
      <c r="G106">
        <v>11688869</v>
      </c>
      <c r="H106">
        <v>10087288</v>
      </c>
      <c r="I106">
        <v>10546488</v>
      </c>
      <c r="J106">
        <v>10273794</v>
      </c>
      <c r="K106">
        <v>9779025</v>
      </c>
      <c r="L106">
        <v>2.0032216099065102E-3</v>
      </c>
      <c r="M106" t="s">
        <v>110</v>
      </c>
    </row>
    <row r="107" spans="1:13" x14ac:dyDescent="0.2">
      <c r="A107" t="s">
        <v>245</v>
      </c>
      <c r="B107" t="s">
        <v>246</v>
      </c>
      <c r="C107" t="s">
        <v>219</v>
      </c>
      <c r="D107">
        <v>8251721.5999999996</v>
      </c>
      <c r="E107">
        <v>826060.187271061</v>
      </c>
      <c r="F107">
        <v>0.10010761721179</v>
      </c>
      <c r="G107">
        <v>9309143</v>
      </c>
      <c r="H107">
        <v>8708411</v>
      </c>
      <c r="I107">
        <v>7251338</v>
      </c>
      <c r="J107">
        <v>7627386</v>
      </c>
      <c r="K107">
        <v>8362330</v>
      </c>
      <c r="L107">
        <v>2.0032216099065102E-3</v>
      </c>
      <c r="M107" t="s">
        <v>110</v>
      </c>
    </row>
    <row r="108" spans="1:13" x14ac:dyDescent="0.2">
      <c r="A108" t="s">
        <v>113</v>
      </c>
      <c r="B108" t="s">
        <v>114</v>
      </c>
      <c r="C108" t="s">
        <v>218</v>
      </c>
      <c r="D108">
        <v>109903936</v>
      </c>
      <c r="E108">
        <v>16493574.3381951</v>
      </c>
      <c r="F108">
        <v>0.15007264469759399</v>
      </c>
      <c r="G108">
        <v>128505408</v>
      </c>
      <c r="H108">
        <v>102020232</v>
      </c>
      <c r="I108">
        <v>126747904</v>
      </c>
      <c r="J108">
        <v>98990168</v>
      </c>
      <c r="K108">
        <v>93255968</v>
      </c>
      <c r="L108">
        <v>6.0432339707704402E-4</v>
      </c>
      <c r="M108" t="s">
        <v>105</v>
      </c>
    </row>
    <row r="109" spans="1:13" x14ac:dyDescent="0.2">
      <c r="A109" t="s">
        <v>113</v>
      </c>
      <c r="B109" t="s">
        <v>114</v>
      </c>
      <c r="C109" t="s">
        <v>219</v>
      </c>
      <c r="D109">
        <v>62113152</v>
      </c>
      <c r="E109">
        <v>10562972.4273839</v>
      </c>
      <c r="F109">
        <v>0.17006015774861799</v>
      </c>
      <c r="G109">
        <v>76288024</v>
      </c>
      <c r="H109">
        <v>49031756</v>
      </c>
      <c r="I109">
        <v>55954704</v>
      </c>
      <c r="J109">
        <v>61217652</v>
      </c>
      <c r="K109">
        <v>68073624</v>
      </c>
      <c r="L109">
        <v>6.0432339707704402E-4</v>
      </c>
      <c r="M109" t="s">
        <v>105</v>
      </c>
    </row>
    <row r="110" spans="1:13" ht="20.75" customHeight="1" x14ac:dyDescent="0.2">
      <c r="A110" t="s">
        <v>247</v>
      </c>
      <c r="B110" t="s">
        <v>248</v>
      </c>
      <c r="C110" t="s">
        <v>218</v>
      </c>
      <c r="D110">
        <v>514153.8</v>
      </c>
      <c r="E110">
        <v>126004.804306026</v>
      </c>
      <c r="F110">
        <v>0.24507220272616201</v>
      </c>
      <c r="G110">
        <v>469054</v>
      </c>
      <c r="H110">
        <v>542370</v>
      </c>
      <c r="I110">
        <v>696478</v>
      </c>
      <c r="J110">
        <v>514353</v>
      </c>
      <c r="K110">
        <v>348514</v>
      </c>
      <c r="L110">
        <v>2.5051720827721499E-2</v>
      </c>
      <c r="M110" t="s">
        <v>89</v>
      </c>
    </row>
    <row r="111" spans="1:13" x14ac:dyDescent="0.2">
      <c r="A111" t="s">
        <v>247</v>
      </c>
      <c r="B111" t="s">
        <v>248</v>
      </c>
      <c r="C111" t="s">
        <v>219</v>
      </c>
      <c r="D111">
        <v>306949.2</v>
      </c>
      <c r="E111">
        <v>111825.29456120401</v>
      </c>
      <c r="F111">
        <v>0.364312057373676</v>
      </c>
      <c r="G111">
        <v>308555</v>
      </c>
      <c r="H111">
        <v>347990</v>
      </c>
      <c r="I111">
        <v>427564</v>
      </c>
      <c r="J111">
        <v>124181</v>
      </c>
      <c r="K111">
        <v>326456</v>
      </c>
      <c r="L111">
        <v>2.5051720827721499E-2</v>
      </c>
      <c r="M111" t="s">
        <v>89</v>
      </c>
    </row>
    <row r="112" spans="1:13" x14ac:dyDescent="0.2">
      <c r="A112" t="s">
        <v>161</v>
      </c>
      <c r="B112" t="s">
        <v>162</v>
      </c>
      <c r="C112" t="s">
        <v>218</v>
      </c>
      <c r="D112">
        <v>561607.4</v>
      </c>
      <c r="E112">
        <v>171717.103511269</v>
      </c>
      <c r="F112">
        <v>0.305760044314354</v>
      </c>
      <c r="G112">
        <v>665685</v>
      </c>
      <c r="H112">
        <v>376452</v>
      </c>
      <c r="I112">
        <v>771283</v>
      </c>
      <c r="J112">
        <v>395820</v>
      </c>
      <c r="K112">
        <v>598797</v>
      </c>
      <c r="L112">
        <v>1.6667942118033501E-2</v>
      </c>
      <c r="M112" t="s">
        <v>89</v>
      </c>
    </row>
    <row r="113" spans="1:13" x14ac:dyDescent="0.2">
      <c r="A113" t="s">
        <v>161</v>
      </c>
      <c r="B113" t="s">
        <v>162</v>
      </c>
      <c r="C113" t="s">
        <v>219</v>
      </c>
      <c r="D113">
        <v>315088.40000000002</v>
      </c>
      <c r="E113">
        <v>62644.780854433498</v>
      </c>
      <c r="F113">
        <v>0.19881652531300301</v>
      </c>
      <c r="G113">
        <v>393463</v>
      </c>
      <c r="H113">
        <v>306464</v>
      </c>
      <c r="I113">
        <v>220066</v>
      </c>
      <c r="J113">
        <v>335846</v>
      </c>
      <c r="K113">
        <v>319603</v>
      </c>
      <c r="L113">
        <v>1.6667942118033501E-2</v>
      </c>
      <c r="M113" t="s">
        <v>89</v>
      </c>
    </row>
    <row r="114" spans="1:13" x14ac:dyDescent="0.2">
      <c r="A114" t="s">
        <v>111</v>
      </c>
      <c r="B114" t="s">
        <v>112</v>
      </c>
      <c r="C114" t="s">
        <v>218</v>
      </c>
      <c r="D114">
        <v>535742816</v>
      </c>
      <c r="E114">
        <v>106695333.84404001</v>
      </c>
      <c r="F114">
        <v>0.199154016923</v>
      </c>
      <c r="G114">
        <v>549169344</v>
      </c>
      <c r="H114">
        <v>419552864</v>
      </c>
      <c r="I114">
        <v>707203200</v>
      </c>
      <c r="J114">
        <v>494433696</v>
      </c>
      <c r="K114">
        <v>508354976</v>
      </c>
      <c r="L114">
        <v>3.50453674349462E-3</v>
      </c>
      <c r="M114" t="s">
        <v>110</v>
      </c>
    </row>
    <row r="115" spans="1:13" x14ac:dyDescent="0.2">
      <c r="A115" t="s">
        <v>111</v>
      </c>
      <c r="B115" t="s">
        <v>112</v>
      </c>
      <c r="C115" t="s">
        <v>219</v>
      </c>
      <c r="D115">
        <v>309100691.19999999</v>
      </c>
      <c r="E115">
        <v>63237481.224758103</v>
      </c>
      <c r="F115">
        <v>0.20458537630328699</v>
      </c>
      <c r="G115">
        <v>351067040</v>
      </c>
      <c r="H115">
        <v>233440640</v>
      </c>
      <c r="I115">
        <v>256082624</v>
      </c>
      <c r="J115">
        <v>383600736</v>
      </c>
      <c r="K115">
        <v>321312416</v>
      </c>
      <c r="L115">
        <v>3.50453674349462E-3</v>
      </c>
      <c r="M115" t="s">
        <v>110</v>
      </c>
    </row>
    <row r="116" spans="1:13" x14ac:dyDescent="0.2">
      <c r="A116" t="s">
        <v>200</v>
      </c>
      <c r="B116" t="s">
        <v>201</v>
      </c>
      <c r="C116" t="s">
        <v>218</v>
      </c>
      <c r="D116">
        <v>39261078.399999999</v>
      </c>
      <c r="E116">
        <v>11381769.5670947</v>
      </c>
      <c r="F116">
        <v>0.28989956544583101</v>
      </c>
      <c r="G116">
        <v>39678404</v>
      </c>
      <c r="H116">
        <v>30615866</v>
      </c>
      <c r="I116">
        <v>57847772</v>
      </c>
      <c r="J116">
        <v>29383418</v>
      </c>
      <c r="K116">
        <v>38779932</v>
      </c>
      <c r="L116">
        <v>5.48154164155195E-3</v>
      </c>
      <c r="M116" t="s">
        <v>110</v>
      </c>
    </row>
    <row r="117" spans="1:13" x14ac:dyDescent="0.2">
      <c r="A117" t="s">
        <v>200</v>
      </c>
      <c r="B117" t="s">
        <v>201</v>
      </c>
      <c r="C117" t="s">
        <v>219</v>
      </c>
      <c r="D117">
        <v>18494722.399999999</v>
      </c>
      <c r="E117">
        <v>4725129.0567252599</v>
      </c>
      <c r="F117">
        <v>0.25548526517625703</v>
      </c>
      <c r="G117">
        <v>20459746</v>
      </c>
      <c r="H117">
        <v>13257273</v>
      </c>
      <c r="I117">
        <v>14044363</v>
      </c>
      <c r="J117">
        <v>24404136</v>
      </c>
      <c r="K117">
        <v>20308094</v>
      </c>
      <c r="L117">
        <v>5.48154164155195E-3</v>
      </c>
      <c r="M117" t="s">
        <v>110</v>
      </c>
    </row>
    <row r="118" spans="1:13" x14ac:dyDescent="0.2">
      <c r="A118" t="s">
        <v>165</v>
      </c>
      <c r="B118" t="s">
        <v>87</v>
      </c>
      <c r="C118" t="s">
        <v>218</v>
      </c>
      <c r="D118">
        <v>0.62867591095484698</v>
      </c>
      <c r="E118">
        <v>0.31994858138542798</v>
      </c>
      <c r="F118">
        <v>0.50892451231268399</v>
      </c>
      <c r="G118">
        <v>0.85447357565218995</v>
      </c>
      <c r="H118">
        <v>0.37354085177868601</v>
      </c>
      <c r="I118">
        <v>1.0657766026730899</v>
      </c>
      <c r="J118">
        <v>0.52276728701603004</v>
      </c>
      <c r="K118">
        <v>0.32682123765423998</v>
      </c>
      <c r="L118">
        <v>9.5817420627461198E-3</v>
      </c>
      <c r="M118" t="s">
        <v>110</v>
      </c>
    </row>
    <row r="119" spans="1:13" x14ac:dyDescent="0.2">
      <c r="A119" t="s">
        <v>165</v>
      </c>
      <c r="B119" t="s">
        <v>87</v>
      </c>
      <c r="C119" t="s">
        <v>219</v>
      </c>
      <c r="D119">
        <v>0.14206119106845599</v>
      </c>
      <c r="E119">
        <v>3.17871097856725E-2</v>
      </c>
      <c r="F119">
        <v>0.22375646400398699</v>
      </c>
      <c r="G119">
        <v>0.162625464798765</v>
      </c>
      <c r="H119">
        <v>0.16562541383885299</v>
      </c>
      <c r="I119">
        <v>0.165556157605906</v>
      </c>
      <c r="J119">
        <v>0.118856994985216</v>
      </c>
      <c r="K119">
        <v>9.7641924113538003E-2</v>
      </c>
      <c r="L119">
        <v>9.5817420627461198E-3</v>
      </c>
      <c r="M119" t="s">
        <v>110</v>
      </c>
    </row>
    <row r="120" spans="1:13" x14ac:dyDescent="0.2">
      <c r="A120" t="s">
        <v>249</v>
      </c>
      <c r="B120" t="s">
        <v>250</v>
      </c>
      <c r="C120" t="s">
        <v>218</v>
      </c>
      <c r="D120">
        <v>10489547</v>
      </c>
      <c r="E120">
        <v>5068050.6284241099</v>
      </c>
      <c r="F120">
        <v>0.48315247821703899</v>
      </c>
      <c r="G120">
        <v>12068085</v>
      </c>
      <c r="H120">
        <v>7732910</v>
      </c>
      <c r="I120">
        <v>18691190</v>
      </c>
      <c r="J120">
        <v>6378740</v>
      </c>
      <c r="K120">
        <v>7576810</v>
      </c>
      <c r="L120">
        <v>1.3094903940287599E-2</v>
      </c>
      <c r="M120" t="s">
        <v>89</v>
      </c>
    </row>
    <row r="121" spans="1:13" x14ac:dyDescent="0.2">
      <c r="A121" t="s">
        <v>249</v>
      </c>
      <c r="B121" t="s">
        <v>250</v>
      </c>
      <c r="C121" t="s">
        <v>219</v>
      </c>
      <c r="D121">
        <v>3250381.6</v>
      </c>
      <c r="E121">
        <v>554446.72989729105</v>
      </c>
      <c r="F121">
        <v>0.170578965219743</v>
      </c>
      <c r="G121">
        <v>4102513</v>
      </c>
      <c r="H121">
        <v>2578668</v>
      </c>
      <c r="I121">
        <v>3084743</v>
      </c>
      <c r="J121">
        <v>3354285</v>
      </c>
      <c r="K121">
        <v>3131699</v>
      </c>
      <c r="L121">
        <v>1.3094903940287599E-2</v>
      </c>
      <c r="M121" t="s">
        <v>89</v>
      </c>
    </row>
    <row r="122" spans="1:13" x14ac:dyDescent="0.2">
      <c r="A122" t="s">
        <v>251</v>
      </c>
      <c r="B122" t="s">
        <v>252</v>
      </c>
      <c r="C122" t="s">
        <v>218</v>
      </c>
      <c r="D122">
        <v>34585.199999999997</v>
      </c>
      <c r="E122">
        <v>32054.584495825198</v>
      </c>
      <c r="F122">
        <v>0.92682952522539297</v>
      </c>
      <c r="G122">
        <v>53115</v>
      </c>
      <c r="H122">
        <v>19552</v>
      </c>
      <c r="I122">
        <v>81835</v>
      </c>
      <c r="J122">
        <v>12413</v>
      </c>
      <c r="K122">
        <v>6011</v>
      </c>
      <c r="L122">
        <v>4.2336161338642903E-2</v>
      </c>
      <c r="M122" t="s">
        <v>89</v>
      </c>
    </row>
    <row r="123" spans="1:13" x14ac:dyDescent="0.2">
      <c r="A123" t="s">
        <v>251</v>
      </c>
      <c r="B123" t="s">
        <v>252</v>
      </c>
      <c r="C123" t="s">
        <v>219</v>
      </c>
      <c r="D123">
        <v>0</v>
      </c>
      <c r="E123">
        <v>0</v>
      </c>
      <c r="F123" t="s">
        <v>87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4.2336161338642903E-2</v>
      </c>
      <c r="M123" t="s">
        <v>89</v>
      </c>
    </row>
    <row r="124" spans="1:13" x14ac:dyDescent="0.2">
      <c r="A124" t="s">
        <v>133</v>
      </c>
      <c r="B124" t="s">
        <v>134</v>
      </c>
      <c r="C124" t="s">
        <v>218</v>
      </c>
      <c r="D124">
        <v>16271463</v>
      </c>
      <c r="E124">
        <v>6037810.4720565705</v>
      </c>
      <c r="F124">
        <v>0.37106746160788201</v>
      </c>
      <c r="G124">
        <v>24768294</v>
      </c>
      <c r="H124">
        <v>10855961</v>
      </c>
      <c r="I124">
        <v>20332056</v>
      </c>
      <c r="J124">
        <v>11626984</v>
      </c>
      <c r="K124">
        <v>13774020</v>
      </c>
      <c r="L124">
        <v>7.6022214275506296E-3</v>
      </c>
      <c r="M124" t="s">
        <v>110</v>
      </c>
    </row>
    <row r="125" spans="1:13" x14ac:dyDescent="0.2">
      <c r="A125" t="s">
        <v>133</v>
      </c>
      <c r="B125" t="s">
        <v>134</v>
      </c>
      <c r="C125" t="s">
        <v>219</v>
      </c>
      <c r="D125">
        <v>6254340.5999999996</v>
      </c>
      <c r="E125">
        <v>1882780.04228741</v>
      </c>
      <c r="F125">
        <v>0.30103573864963701</v>
      </c>
      <c r="G125">
        <v>8775855</v>
      </c>
      <c r="H125">
        <v>5031826</v>
      </c>
      <c r="I125">
        <v>4217288</v>
      </c>
      <c r="J125">
        <v>5647426</v>
      </c>
      <c r="K125">
        <v>7599308</v>
      </c>
      <c r="L125">
        <v>7.6022214275506296E-3</v>
      </c>
      <c r="M125" t="s">
        <v>110</v>
      </c>
    </row>
    <row r="126" spans="1:13" x14ac:dyDescent="0.2">
      <c r="A126" t="s">
        <v>129</v>
      </c>
      <c r="B126" t="s">
        <v>130</v>
      </c>
      <c r="C126" t="s">
        <v>218</v>
      </c>
      <c r="D126">
        <v>549675744</v>
      </c>
      <c r="E126">
        <v>96998598.063070402</v>
      </c>
      <c r="F126">
        <v>0.17646512352393401</v>
      </c>
      <c r="G126">
        <v>659034304</v>
      </c>
      <c r="H126">
        <v>455518304</v>
      </c>
      <c r="I126">
        <v>648496448</v>
      </c>
      <c r="J126">
        <v>476172800</v>
      </c>
      <c r="K126">
        <v>509156864</v>
      </c>
      <c r="L126">
        <v>1.01572768136192E-2</v>
      </c>
      <c r="M126" t="s">
        <v>89</v>
      </c>
    </row>
    <row r="127" spans="1:13" x14ac:dyDescent="0.2">
      <c r="A127" t="s">
        <v>129</v>
      </c>
      <c r="B127" t="s">
        <v>130</v>
      </c>
      <c r="C127" t="s">
        <v>219</v>
      </c>
      <c r="D127">
        <v>384449964.80000001</v>
      </c>
      <c r="E127">
        <v>52833898.076962203</v>
      </c>
      <c r="F127">
        <v>0.13742724129119799</v>
      </c>
      <c r="G127">
        <v>417056672</v>
      </c>
      <c r="H127">
        <v>337070944</v>
      </c>
      <c r="I127">
        <v>319677984</v>
      </c>
      <c r="J127">
        <v>440012256</v>
      </c>
      <c r="K127">
        <v>408431968</v>
      </c>
      <c r="L127">
        <v>1.01572768136192E-2</v>
      </c>
      <c r="M127" t="s">
        <v>89</v>
      </c>
    </row>
    <row r="128" spans="1:13" x14ac:dyDescent="0.2">
      <c r="A128" t="s">
        <v>253</v>
      </c>
      <c r="B128" t="s">
        <v>254</v>
      </c>
      <c r="C128" t="s">
        <v>218</v>
      </c>
      <c r="D128">
        <v>6522132.7999999998</v>
      </c>
      <c r="E128">
        <v>3485392.8771572802</v>
      </c>
      <c r="F128">
        <v>0.53439465034463596</v>
      </c>
      <c r="G128">
        <v>10393278</v>
      </c>
      <c r="H128">
        <v>2454759</v>
      </c>
      <c r="I128">
        <v>9925183</v>
      </c>
      <c r="J128">
        <v>4506438</v>
      </c>
      <c r="K128">
        <v>5331006</v>
      </c>
      <c r="L128">
        <v>1.09595131156242E-2</v>
      </c>
      <c r="M128" t="s">
        <v>89</v>
      </c>
    </row>
    <row r="129" spans="1:13" x14ac:dyDescent="0.2">
      <c r="A129" t="s">
        <v>253</v>
      </c>
      <c r="B129" t="s">
        <v>254</v>
      </c>
      <c r="C129" t="s">
        <v>219</v>
      </c>
      <c r="D129">
        <v>1099199.2</v>
      </c>
      <c r="E129">
        <v>1185411.84615188</v>
      </c>
      <c r="F129">
        <v>1.0784322315299</v>
      </c>
      <c r="G129">
        <v>509349</v>
      </c>
      <c r="H129">
        <v>157890</v>
      </c>
      <c r="I129">
        <v>442629</v>
      </c>
      <c r="J129">
        <v>3076991</v>
      </c>
      <c r="K129">
        <v>1309137</v>
      </c>
      <c r="L129">
        <v>1.09595131156242E-2</v>
      </c>
      <c r="M129" t="s">
        <v>89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33B08-C2B1-4CD1-98B5-74FD4083B71C}">
  <sheetPr codeName="Sheet26"/>
  <dimension ref="A1:G14"/>
  <sheetViews>
    <sheetView workbookViewId="0">
      <selection activeCell="D2" sqref="D2:G2"/>
    </sheetView>
  </sheetViews>
  <sheetFormatPr baseColWidth="10" defaultColWidth="8.83203125" defaultRowHeight="15" x14ac:dyDescent="0.2"/>
  <cols>
    <col min="3" max="3" width="13.6640625" bestFit="1" customWidth="1"/>
    <col min="4" max="4" width="15.83203125" bestFit="1" customWidth="1"/>
    <col min="5" max="5" width="21.6640625" bestFit="1" customWidth="1"/>
    <col min="6" max="6" width="18.1640625" bestFit="1" customWidth="1"/>
    <col min="7" max="7" width="23.83203125" bestFit="1" customWidth="1"/>
  </cols>
  <sheetData>
    <row r="1" spans="1:7" x14ac:dyDescent="0.2">
      <c r="A1" s="1" t="s">
        <v>18</v>
      </c>
    </row>
    <row r="2" spans="1:7" x14ac:dyDescent="0.2">
      <c r="C2" s="1" t="s">
        <v>1</v>
      </c>
      <c r="D2" s="1" t="s">
        <v>49</v>
      </c>
      <c r="E2" s="1" t="s">
        <v>46</v>
      </c>
      <c r="F2" s="1" t="s">
        <v>50</v>
      </c>
      <c r="G2" s="1" t="s">
        <v>51</v>
      </c>
    </row>
    <row r="3" spans="1:7" x14ac:dyDescent="0.2">
      <c r="C3" s="1">
        <v>0.94</v>
      </c>
      <c r="D3" s="1">
        <v>145.61349999999999</v>
      </c>
      <c r="E3" s="1">
        <v>4.0161740000000004</v>
      </c>
      <c r="F3" s="1">
        <v>385.20179999999999</v>
      </c>
      <c r="G3" s="1">
        <v>428.97500000000002</v>
      </c>
    </row>
    <row r="4" spans="1:7" x14ac:dyDescent="0.2">
      <c r="C4" s="1">
        <v>4.3099999999999996</v>
      </c>
      <c r="D4" s="1">
        <v>165.53030000000001</v>
      </c>
      <c r="E4" s="1">
        <v>9.1764100000000006</v>
      </c>
      <c r="F4" s="1">
        <v>457.20429999999999</v>
      </c>
      <c r="G4" s="1">
        <v>499.90960000000001</v>
      </c>
    </row>
    <row r="5" spans="1:7" x14ac:dyDescent="0.2">
      <c r="C5" s="1">
        <v>7.66</v>
      </c>
      <c r="D5" s="1">
        <v>155.51840000000001</v>
      </c>
      <c r="E5" s="1">
        <v>10.48757</v>
      </c>
      <c r="F5" s="1">
        <v>430.98039999999997</v>
      </c>
      <c r="G5" s="1">
        <v>451.80509999999998</v>
      </c>
    </row>
    <row r="6" spans="1:7" x14ac:dyDescent="0.2">
      <c r="C6" s="1">
        <v>11</v>
      </c>
      <c r="D6" s="1">
        <v>139.024</v>
      </c>
      <c r="E6" s="1">
        <v>12.788589999999999</v>
      </c>
      <c r="F6" s="1">
        <v>389.18020000000001</v>
      </c>
      <c r="G6" s="1">
        <v>400.4923</v>
      </c>
    </row>
    <row r="7" spans="1:7" x14ac:dyDescent="0.2">
      <c r="C7" s="1">
        <v>14.41</v>
      </c>
      <c r="D7" s="1">
        <v>-1.0476529999999999</v>
      </c>
      <c r="E7" s="1">
        <v>-7.3561949999999996</v>
      </c>
      <c r="F7" s="1">
        <v>3.5144199999999999</v>
      </c>
      <c r="G7" s="1">
        <v>5.0680180000000004</v>
      </c>
    </row>
    <row r="8" spans="1:7" x14ac:dyDescent="0.2">
      <c r="C8" s="1">
        <v>17.760000000000002</v>
      </c>
      <c r="D8" s="1">
        <v>1.619245</v>
      </c>
      <c r="E8" s="1">
        <v>-0.94077029999999995</v>
      </c>
      <c r="F8" s="1">
        <v>7.0706810000000004</v>
      </c>
      <c r="G8" s="1">
        <v>8.6417529999999996</v>
      </c>
    </row>
    <row r="9" spans="1:7" x14ac:dyDescent="0.2">
      <c r="C9" s="1">
        <v>21.17</v>
      </c>
      <c r="D9" s="1">
        <v>102.37869999999999</v>
      </c>
      <c r="E9" s="1">
        <v>5.5009839999999999</v>
      </c>
      <c r="F9" s="1">
        <v>282.5727</v>
      </c>
      <c r="G9" s="1">
        <v>287.73360000000002</v>
      </c>
    </row>
    <row r="10" spans="1:7" x14ac:dyDescent="0.2">
      <c r="C10" s="1">
        <v>24.51</v>
      </c>
      <c r="D10" s="1">
        <v>98.588880000000003</v>
      </c>
      <c r="E10" s="1">
        <v>1.4767950000000001</v>
      </c>
      <c r="F10" s="1">
        <v>259.82100000000003</v>
      </c>
      <c r="G10" s="1">
        <v>243.6224</v>
      </c>
    </row>
    <row r="11" spans="1:7" x14ac:dyDescent="0.2">
      <c r="C11" s="1">
        <v>27.92</v>
      </c>
      <c r="D11" s="1">
        <v>95.038340000000005</v>
      </c>
      <c r="E11" s="1">
        <v>6.2108270000000001</v>
      </c>
      <c r="F11" s="1">
        <v>222.61770000000001</v>
      </c>
      <c r="G11" s="1">
        <v>228.72579999999999</v>
      </c>
    </row>
    <row r="12" spans="1:7" x14ac:dyDescent="0.2">
      <c r="C12" s="1">
        <v>31.29</v>
      </c>
      <c r="D12" s="1">
        <v>95.664919999999995</v>
      </c>
      <c r="E12" s="1">
        <v>5.631316</v>
      </c>
      <c r="F12" s="1">
        <v>213.67150000000001</v>
      </c>
      <c r="G12" s="1">
        <v>214.16069999999999</v>
      </c>
    </row>
    <row r="13" spans="1:7" x14ac:dyDescent="0.2">
      <c r="C13" s="1">
        <v>34.700000000000003</v>
      </c>
      <c r="D13" s="1">
        <v>5.2215119999999997</v>
      </c>
      <c r="E13" s="1">
        <v>2.6558380000000001</v>
      </c>
      <c r="F13" s="1">
        <v>7.3879239999999999</v>
      </c>
      <c r="G13" s="1">
        <v>3.4550459999999998</v>
      </c>
    </row>
    <row r="14" spans="1:7" x14ac:dyDescent="0.2">
      <c r="C14" s="1">
        <v>38.04</v>
      </c>
      <c r="D14" s="1">
        <v>3.7362169999999999</v>
      </c>
      <c r="E14" s="1">
        <v>4.4505540000000003</v>
      </c>
      <c r="F14" s="1">
        <v>4.4340229999999998</v>
      </c>
      <c r="G14" s="1">
        <v>6.3497500000000002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318AE-E506-466C-AD56-168BC99AE278}">
  <sheetPr codeName="Sheet3"/>
  <dimension ref="A1:C7"/>
  <sheetViews>
    <sheetView workbookViewId="0"/>
  </sheetViews>
  <sheetFormatPr baseColWidth="10" defaultColWidth="8.83203125" defaultRowHeight="15" x14ac:dyDescent="0.2"/>
  <sheetData>
    <row r="1" spans="1:3" x14ac:dyDescent="0.2">
      <c r="A1" s="1" t="s">
        <v>41</v>
      </c>
      <c r="B1" s="1" t="s">
        <v>0</v>
      </c>
      <c r="C1" s="1" t="s">
        <v>3</v>
      </c>
    </row>
    <row r="2" spans="1:3" x14ac:dyDescent="0.2">
      <c r="B2" s="1">
        <v>6.6260000000000003</v>
      </c>
      <c r="C2" s="1">
        <v>374.42099999999999</v>
      </c>
    </row>
    <row r="3" spans="1:3" x14ac:dyDescent="0.2">
      <c r="B3" s="1">
        <v>6.7969999999999997</v>
      </c>
      <c r="C3" s="1">
        <v>336.04</v>
      </c>
    </row>
    <row r="4" spans="1:3" x14ac:dyDescent="0.2">
      <c r="B4" s="1">
        <v>5.5460000000000003</v>
      </c>
      <c r="C4" s="1">
        <v>368.68700000000001</v>
      </c>
    </row>
    <row r="5" spans="1:3" x14ac:dyDescent="0.2">
      <c r="B5" s="1">
        <v>6.4539999999999997</v>
      </c>
      <c r="C5" s="1">
        <v>319.95100000000002</v>
      </c>
    </row>
    <row r="6" spans="1:3" x14ac:dyDescent="0.2">
      <c r="B6" s="1">
        <v>9.0510000000000002</v>
      </c>
      <c r="C6" s="1">
        <v>406.12700000000001</v>
      </c>
    </row>
    <row r="7" spans="1:3" x14ac:dyDescent="0.2">
      <c r="B7" s="1">
        <v>0.48299999999999998</v>
      </c>
      <c r="C7" s="1">
        <v>758.38400000000001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6D3F8-9D55-49D4-BAA8-004835C93250}">
  <sheetPr codeName="Sheet27"/>
  <dimension ref="A1:G17"/>
  <sheetViews>
    <sheetView workbookViewId="0">
      <selection activeCell="L3" sqref="L3:P14"/>
    </sheetView>
  </sheetViews>
  <sheetFormatPr baseColWidth="10" defaultColWidth="8.83203125" defaultRowHeight="15" x14ac:dyDescent="0.2"/>
  <cols>
    <col min="4" max="4" width="11.5" bestFit="1" customWidth="1"/>
    <col min="5" max="5" width="18.5" bestFit="1" customWidth="1"/>
    <col min="6" max="6" width="13.1640625" bestFit="1" customWidth="1"/>
    <col min="7" max="7" width="20.1640625" bestFit="1" customWidth="1"/>
  </cols>
  <sheetData>
    <row r="1" spans="1:7" x14ac:dyDescent="0.2">
      <c r="A1" s="1" t="s">
        <v>19</v>
      </c>
    </row>
    <row r="2" spans="1:7" x14ac:dyDescent="0.2">
      <c r="C2" s="1" t="s">
        <v>1</v>
      </c>
      <c r="D2" s="1" t="s">
        <v>49</v>
      </c>
      <c r="E2" s="1" t="s">
        <v>46</v>
      </c>
      <c r="F2" s="1" t="s">
        <v>50</v>
      </c>
      <c r="G2" s="1" t="s">
        <v>51</v>
      </c>
    </row>
    <row r="3" spans="1:7" x14ac:dyDescent="0.2">
      <c r="C3" s="1">
        <v>0.8</v>
      </c>
      <c r="D3" s="1">
        <v>206.13</v>
      </c>
      <c r="E3" s="1">
        <v>138.19</v>
      </c>
      <c r="F3" s="1">
        <v>554.16</v>
      </c>
      <c r="G3" s="1">
        <v>521.22</v>
      </c>
    </row>
    <row r="4" spans="1:7" x14ac:dyDescent="0.2">
      <c r="C4" s="1">
        <v>4.42</v>
      </c>
      <c r="D4" s="1">
        <v>212.65</v>
      </c>
      <c r="E4" s="1">
        <v>151.86000000000001</v>
      </c>
      <c r="F4" s="1">
        <v>550.54</v>
      </c>
      <c r="G4" s="1">
        <v>533.89</v>
      </c>
    </row>
    <row r="5" spans="1:7" x14ac:dyDescent="0.2">
      <c r="C5" s="1">
        <v>8.0299999999999994</v>
      </c>
      <c r="D5" s="1">
        <v>200.19</v>
      </c>
      <c r="E5" s="1">
        <v>161.54</v>
      </c>
      <c r="F5" s="1">
        <v>529.58000000000004</v>
      </c>
      <c r="G5" s="1">
        <v>512.14</v>
      </c>
    </row>
    <row r="6" spans="1:7" x14ac:dyDescent="0.2">
      <c r="C6" s="1">
        <v>11.67</v>
      </c>
      <c r="D6" s="1">
        <v>187.88</v>
      </c>
      <c r="E6" s="1">
        <v>156.22</v>
      </c>
      <c r="F6" s="1">
        <v>510.12</v>
      </c>
      <c r="G6" s="1">
        <v>491.05</v>
      </c>
    </row>
    <row r="7" spans="1:7" x14ac:dyDescent="0.2">
      <c r="C7" s="1">
        <v>15.42</v>
      </c>
      <c r="D7" s="1">
        <v>48.33</v>
      </c>
      <c r="E7" s="1">
        <v>71.150000000000006</v>
      </c>
      <c r="F7" s="1">
        <v>93.04</v>
      </c>
      <c r="G7" s="1">
        <v>94.06</v>
      </c>
    </row>
    <row r="8" spans="1:7" x14ac:dyDescent="0.2">
      <c r="C8" s="1">
        <v>19.02</v>
      </c>
      <c r="D8" s="1">
        <v>47.61</v>
      </c>
      <c r="E8" s="1">
        <v>62.51</v>
      </c>
      <c r="F8" s="1">
        <v>94.72</v>
      </c>
      <c r="G8" s="1">
        <v>96.64</v>
      </c>
    </row>
    <row r="9" spans="1:7" x14ac:dyDescent="0.2">
      <c r="C9" s="1">
        <v>22.62</v>
      </c>
      <c r="D9" s="1">
        <v>44.88</v>
      </c>
      <c r="E9" s="1">
        <v>56.79</v>
      </c>
      <c r="F9" s="1">
        <v>101.5</v>
      </c>
      <c r="G9" s="1">
        <v>100.97</v>
      </c>
    </row>
    <row r="10" spans="1:7" x14ac:dyDescent="0.2">
      <c r="C10" s="1">
        <v>26.38</v>
      </c>
      <c r="D10" s="1">
        <v>130.01</v>
      </c>
      <c r="E10" s="1">
        <v>96.93</v>
      </c>
      <c r="F10" s="1">
        <v>398.12</v>
      </c>
      <c r="G10" s="1">
        <v>389.5</v>
      </c>
    </row>
    <row r="11" spans="1:7" x14ac:dyDescent="0.2">
      <c r="C11" s="1">
        <v>29.98</v>
      </c>
      <c r="D11" s="1">
        <v>120.17</v>
      </c>
      <c r="E11" s="1">
        <v>87.11</v>
      </c>
      <c r="F11" s="1">
        <v>368.75</v>
      </c>
      <c r="G11" s="1">
        <v>366.26</v>
      </c>
    </row>
    <row r="12" spans="1:7" x14ac:dyDescent="0.2">
      <c r="C12" s="1">
        <v>33.729999999999997</v>
      </c>
      <c r="D12" s="1">
        <v>108.96</v>
      </c>
      <c r="E12" s="1">
        <v>85.19</v>
      </c>
      <c r="F12" s="1">
        <v>369.57</v>
      </c>
      <c r="G12" s="1">
        <v>355.02</v>
      </c>
    </row>
    <row r="13" spans="1:7" x14ac:dyDescent="0.2">
      <c r="C13" s="1">
        <v>37.369999999999997</v>
      </c>
      <c r="D13" s="1">
        <v>104.49</v>
      </c>
      <c r="E13" s="1">
        <v>76.5</v>
      </c>
      <c r="F13" s="1">
        <v>361.22</v>
      </c>
      <c r="G13" s="1">
        <v>351.45</v>
      </c>
    </row>
    <row r="14" spans="1:7" x14ac:dyDescent="0.2">
      <c r="C14" s="1">
        <v>41.1</v>
      </c>
      <c r="D14" s="1">
        <v>17</v>
      </c>
      <c r="E14" s="1">
        <v>18.77</v>
      </c>
      <c r="F14" s="1">
        <v>11.07</v>
      </c>
      <c r="G14" s="1">
        <v>17.989999999999998</v>
      </c>
    </row>
    <row r="15" spans="1:7" x14ac:dyDescent="0.2">
      <c r="C15" s="1">
        <v>44.72</v>
      </c>
      <c r="D15" s="1">
        <v>11.91</v>
      </c>
      <c r="E15" s="1">
        <v>12.93</v>
      </c>
      <c r="F15" s="1">
        <v>9.9700000000000006</v>
      </c>
      <c r="G15" s="1">
        <v>13.45</v>
      </c>
    </row>
    <row r="16" spans="1:7" x14ac:dyDescent="0.2">
      <c r="C16" s="1">
        <v>48.33</v>
      </c>
      <c r="D16" s="1">
        <v>14.64</v>
      </c>
      <c r="E16" s="1">
        <v>17.43</v>
      </c>
      <c r="F16" s="1">
        <v>12.69</v>
      </c>
      <c r="G16" s="1">
        <v>19.96</v>
      </c>
    </row>
    <row r="17" spans="3:7" x14ac:dyDescent="0.2">
      <c r="C17" s="1"/>
      <c r="D17" s="1"/>
      <c r="E17" s="1"/>
      <c r="F17" s="1"/>
      <c r="G17" s="1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DCD0C-C1F8-4ADD-BFCF-60BE7E77A806}">
  <sheetPr codeName="Sheet28"/>
  <dimension ref="A1:F16"/>
  <sheetViews>
    <sheetView workbookViewId="0">
      <selection activeCell="C1" sqref="C1:G1048576"/>
    </sheetView>
  </sheetViews>
  <sheetFormatPr baseColWidth="10" defaultColWidth="8.83203125" defaultRowHeight="15" x14ac:dyDescent="0.2"/>
  <cols>
    <col min="2" max="2" width="13.6640625" bestFit="1" customWidth="1"/>
    <col min="3" max="3" width="15.83203125" bestFit="1" customWidth="1"/>
    <col min="4" max="4" width="21.6640625" bestFit="1" customWidth="1"/>
    <col min="5" max="5" width="18.1640625" bestFit="1" customWidth="1"/>
    <col min="6" max="6" width="23.83203125" bestFit="1" customWidth="1"/>
  </cols>
  <sheetData>
    <row r="1" spans="1:6" x14ac:dyDescent="0.2">
      <c r="A1" s="1" t="s">
        <v>20</v>
      </c>
      <c r="B1" s="1"/>
      <c r="C1" s="1"/>
      <c r="D1" s="1"/>
      <c r="E1" s="1"/>
      <c r="F1" s="1"/>
    </row>
    <row r="2" spans="1:6" x14ac:dyDescent="0.2">
      <c r="A2" s="1"/>
      <c r="B2" s="1" t="s">
        <v>1</v>
      </c>
      <c r="C2" s="1" t="s">
        <v>49</v>
      </c>
      <c r="D2" s="1" t="s">
        <v>46</v>
      </c>
      <c r="E2" s="1" t="s">
        <v>50</v>
      </c>
      <c r="F2" s="1" t="s">
        <v>51</v>
      </c>
    </row>
    <row r="3" spans="1:6" x14ac:dyDescent="0.2">
      <c r="A3" s="1"/>
      <c r="B3" s="1">
        <v>0.94</v>
      </c>
      <c r="C3" s="1">
        <v>3.85</v>
      </c>
      <c r="D3" s="1">
        <v>1.88</v>
      </c>
      <c r="E3" s="1">
        <v>7.12</v>
      </c>
      <c r="F3" s="1">
        <v>5.91</v>
      </c>
    </row>
    <row r="4" spans="1:6" x14ac:dyDescent="0.2">
      <c r="A4" s="1"/>
      <c r="B4" s="1">
        <v>4.3099999999999996</v>
      </c>
      <c r="C4" s="1">
        <v>4.5599999999999996</v>
      </c>
      <c r="D4" s="1">
        <v>15.16</v>
      </c>
      <c r="E4" s="1">
        <v>14.27</v>
      </c>
      <c r="F4" s="1">
        <v>7.35</v>
      </c>
    </row>
    <row r="5" spans="1:6" x14ac:dyDescent="0.2">
      <c r="A5" s="1"/>
      <c r="B5" s="1">
        <v>7.66</v>
      </c>
      <c r="C5" s="1">
        <v>6.88</v>
      </c>
      <c r="D5" s="1">
        <v>18.8</v>
      </c>
      <c r="E5" s="1">
        <v>20.32</v>
      </c>
      <c r="F5" s="1">
        <v>7.19</v>
      </c>
    </row>
    <row r="6" spans="1:6" x14ac:dyDescent="0.2">
      <c r="A6" s="1"/>
      <c r="B6" s="1">
        <v>11</v>
      </c>
      <c r="C6" s="1">
        <v>7.51</v>
      </c>
      <c r="D6" s="1">
        <v>11.2</v>
      </c>
      <c r="E6" s="1">
        <v>21.78</v>
      </c>
      <c r="F6" s="1">
        <v>18.579999999999998</v>
      </c>
    </row>
    <row r="7" spans="1:6" x14ac:dyDescent="0.2">
      <c r="A7" s="1"/>
      <c r="B7" s="1">
        <v>14.41</v>
      </c>
      <c r="C7" s="1">
        <v>78.58</v>
      </c>
      <c r="D7" s="1">
        <v>20.21</v>
      </c>
      <c r="E7" s="1">
        <v>204.26</v>
      </c>
      <c r="F7" s="1">
        <v>155.38</v>
      </c>
    </row>
    <row r="8" spans="1:6" x14ac:dyDescent="0.2">
      <c r="A8" s="1"/>
      <c r="B8" s="1">
        <v>17.760000000000002</v>
      </c>
      <c r="C8" s="1">
        <v>79.540000000000006</v>
      </c>
      <c r="D8" s="1">
        <v>20.48</v>
      </c>
      <c r="E8" s="1">
        <v>251.54</v>
      </c>
      <c r="F8" s="1">
        <v>192.53</v>
      </c>
    </row>
    <row r="9" spans="1:6" x14ac:dyDescent="0.2">
      <c r="A9" s="1"/>
      <c r="B9" s="1">
        <v>21.17</v>
      </c>
      <c r="C9" s="1">
        <v>17.739999999999998</v>
      </c>
      <c r="D9" s="1">
        <v>6.17</v>
      </c>
      <c r="E9" s="1">
        <v>27.09</v>
      </c>
      <c r="F9" s="1">
        <v>20.66</v>
      </c>
    </row>
    <row r="10" spans="1:6" x14ac:dyDescent="0.2">
      <c r="A10" s="1"/>
      <c r="B10" s="1">
        <v>24.51</v>
      </c>
      <c r="C10" s="1">
        <v>18.53</v>
      </c>
      <c r="D10" s="1">
        <v>-5.53</v>
      </c>
      <c r="E10" s="1">
        <v>23.63</v>
      </c>
      <c r="F10" s="1">
        <v>28.02</v>
      </c>
    </row>
    <row r="11" spans="1:6" x14ac:dyDescent="0.2">
      <c r="A11" s="1"/>
      <c r="B11" s="1">
        <v>27.92</v>
      </c>
      <c r="C11" s="1">
        <v>64.58</v>
      </c>
      <c r="D11" s="1">
        <v>-3.5</v>
      </c>
      <c r="E11" s="1">
        <v>298.05</v>
      </c>
      <c r="F11" s="1">
        <v>178.07</v>
      </c>
    </row>
    <row r="12" spans="1:6" x14ac:dyDescent="0.2">
      <c r="A12" s="1"/>
      <c r="B12" s="1">
        <v>31.29</v>
      </c>
      <c r="C12" s="1">
        <v>62.62</v>
      </c>
      <c r="D12" s="1">
        <v>-3.61</v>
      </c>
      <c r="E12" s="1">
        <v>138.27000000000001</v>
      </c>
      <c r="F12" s="1">
        <v>176.17</v>
      </c>
    </row>
    <row r="13" spans="1:6" x14ac:dyDescent="0.2">
      <c r="A13" s="1"/>
      <c r="B13" s="1">
        <v>34.700000000000003</v>
      </c>
      <c r="C13" s="1">
        <v>1.57</v>
      </c>
      <c r="D13" s="1">
        <v>-2.0499999999999998</v>
      </c>
      <c r="E13" s="1">
        <v>5.28</v>
      </c>
      <c r="F13" s="1">
        <v>0.48</v>
      </c>
    </row>
    <row r="14" spans="1:6" x14ac:dyDescent="0.2">
      <c r="A14" s="1"/>
      <c r="B14" s="1">
        <v>38.04</v>
      </c>
      <c r="C14" s="1">
        <v>6.82</v>
      </c>
      <c r="D14" s="1">
        <v>-2.29</v>
      </c>
      <c r="E14" s="1">
        <v>9.6300000000000008</v>
      </c>
      <c r="F14" s="1">
        <v>3.46</v>
      </c>
    </row>
    <row r="15" spans="1:6" x14ac:dyDescent="0.2">
      <c r="B15" s="1"/>
      <c r="C15" s="1"/>
      <c r="D15" s="1"/>
      <c r="E15" s="1"/>
      <c r="F15" s="1"/>
    </row>
    <row r="16" spans="1:6" x14ac:dyDescent="0.2">
      <c r="B16" s="1"/>
      <c r="C16" s="1"/>
      <c r="D16" s="1"/>
      <c r="E16" s="1"/>
      <c r="F16" s="1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25218-210C-4D6E-8C3A-6D6552E7C952}">
  <sheetPr codeName="Sheet29"/>
  <dimension ref="A1:F8"/>
  <sheetViews>
    <sheetView workbookViewId="0">
      <selection activeCell="C1" sqref="C1:F1048576"/>
    </sheetView>
  </sheetViews>
  <sheetFormatPr baseColWidth="10" defaultColWidth="8.83203125" defaultRowHeight="14" x14ac:dyDescent="0.15"/>
  <cols>
    <col min="1" max="2" width="8.83203125" style="1"/>
    <col min="3" max="3" width="15.83203125" style="1" bestFit="1" customWidth="1"/>
    <col min="4" max="4" width="21.6640625" style="1" bestFit="1" customWidth="1"/>
    <col min="5" max="5" width="18.1640625" style="1" bestFit="1" customWidth="1"/>
    <col min="6" max="6" width="23.83203125" style="1" bestFit="1" customWidth="1"/>
    <col min="7" max="16384" width="8.83203125" style="1"/>
  </cols>
  <sheetData>
    <row r="1" spans="1:6" x14ac:dyDescent="0.15">
      <c r="A1" s="1" t="s">
        <v>18</v>
      </c>
    </row>
    <row r="2" spans="1:6" x14ac:dyDescent="0.15">
      <c r="C2" s="1" t="s">
        <v>49</v>
      </c>
      <c r="D2" s="1" t="s">
        <v>46</v>
      </c>
      <c r="E2" s="1" t="s">
        <v>50</v>
      </c>
      <c r="F2" s="1" t="s">
        <v>51</v>
      </c>
    </row>
    <row r="3" spans="1:6" x14ac:dyDescent="0.15">
      <c r="C3" s="1">
        <v>161.79</v>
      </c>
      <c r="D3" s="1">
        <v>10.77</v>
      </c>
      <c r="E3" s="1">
        <v>452.77</v>
      </c>
      <c r="F3" s="1">
        <v>496.45</v>
      </c>
    </row>
    <row r="4" spans="1:6" x14ac:dyDescent="0.15">
      <c r="C4" s="1">
        <v>147.99</v>
      </c>
      <c r="D4" s="1">
        <v>27.5</v>
      </c>
      <c r="E4" s="1">
        <v>543.41</v>
      </c>
      <c r="F4" s="1">
        <v>563.73</v>
      </c>
    </row>
    <row r="5" spans="1:6" x14ac:dyDescent="0.15">
      <c r="C5" s="1">
        <v>168.85</v>
      </c>
      <c r="D5" s="1">
        <v>32.29</v>
      </c>
      <c r="E5" s="1">
        <v>549.45000000000005</v>
      </c>
      <c r="F5" s="1">
        <v>547.03</v>
      </c>
    </row>
    <row r="6" spans="1:6" x14ac:dyDescent="0.15">
      <c r="C6" s="1">
        <v>215.83</v>
      </c>
      <c r="D6" s="1">
        <v>36.39</v>
      </c>
      <c r="E6" s="1">
        <v>353.76</v>
      </c>
      <c r="F6" s="1">
        <v>416.94</v>
      </c>
    </row>
    <row r="7" spans="1:6" x14ac:dyDescent="0.15">
      <c r="C7" s="1">
        <v>177.99</v>
      </c>
      <c r="D7" s="1">
        <v>47.03</v>
      </c>
      <c r="E7" s="1">
        <v>416.41</v>
      </c>
      <c r="F7" s="1">
        <v>295.64</v>
      </c>
    </row>
    <row r="8" spans="1:6" x14ac:dyDescent="0.15">
      <c r="C8" s="1">
        <v>147.85</v>
      </c>
      <c r="D8" s="1">
        <v>27.54</v>
      </c>
      <c r="E8" s="1">
        <v>397.14</v>
      </c>
      <c r="F8" s="1">
        <v>281.77999999999997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85714-1184-42DC-9A3F-E2B98437F44F}">
  <sheetPr codeName="Sheet30"/>
  <dimension ref="A1:H8"/>
  <sheetViews>
    <sheetView workbookViewId="0">
      <selection activeCell="D1" sqref="D1:G1048576"/>
    </sheetView>
  </sheetViews>
  <sheetFormatPr baseColWidth="10" defaultColWidth="8.83203125" defaultRowHeight="15" x14ac:dyDescent="0.2"/>
  <cols>
    <col min="4" max="4" width="15.83203125" bestFit="1" customWidth="1"/>
    <col min="5" max="5" width="21.6640625" bestFit="1" customWidth="1"/>
    <col min="6" max="6" width="18.1640625" bestFit="1" customWidth="1"/>
    <col min="7" max="7" width="23.83203125" bestFit="1" customWidth="1"/>
  </cols>
  <sheetData>
    <row r="1" spans="1:8" x14ac:dyDescent="0.2">
      <c r="A1" s="1"/>
      <c r="B1" s="1" t="s">
        <v>19</v>
      </c>
      <c r="C1" s="1"/>
      <c r="D1" s="1"/>
      <c r="E1" s="1"/>
      <c r="F1" s="1"/>
      <c r="G1" s="1"/>
      <c r="H1" s="1"/>
    </row>
    <row r="2" spans="1:8" x14ac:dyDescent="0.2">
      <c r="A2" s="1"/>
      <c r="B2" s="1"/>
      <c r="C2" s="1"/>
      <c r="D2" s="1" t="s">
        <v>49</v>
      </c>
      <c r="E2" s="1" t="s">
        <v>46</v>
      </c>
      <c r="F2" s="1" t="s">
        <v>50</v>
      </c>
      <c r="G2" s="1" t="s">
        <v>51</v>
      </c>
      <c r="H2" s="1"/>
    </row>
    <row r="3" spans="1:8" x14ac:dyDescent="0.2">
      <c r="A3" s="1"/>
      <c r="B3" s="1"/>
      <c r="C3" s="1"/>
      <c r="D3" s="1">
        <v>202.11</v>
      </c>
      <c r="E3" s="1">
        <v>104.21</v>
      </c>
      <c r="F3" s="1">
        <v>475.8</v>
      </c>
      <c r="G3" s="1">
        <v>520.48</v>
      </c>
      <c r="H3" s="1"/>
    </row>
    <row r="4" spans="1:8" x14ac:dyDescent="0.2">
      <c r="A4" s="1"/>
      <c r="B4" s="1"/>
      <c r="C4" s="1"/>
      <c r="D4" s="1">
        <v>204.35</v>
      </c>
      <c r="E4" s="1">
        <v>148.61000000000001</v>
      </c>
      <c r="F4" s="1">
        <v>550.02</v>
      </c>
      <c r="G4" s="1">
        <v>709.78</v>
      </c>
      <c r="H4" s="1"/>
    </row>
    <row r="5" spans="1:8" x14ac:dyDescent="0.2">
      <c r="A5" s="1"/>
      <c r="B5" s="1"/>
      <c r="C5" s="1"/>
      <c r="D5" s="1">
        <v>243.36</v>
      </c>
      <c r="E5" s="1">
        <v>133.4</v>
      </c>
      <c r="F5" s="1">
        <v>593.08000000000004</v>
      </c>
      <c r="G5" s="1">
        <v>513.45000000000005</v>
      </c>
      <c r="H5" s="1"/>
    </row>
    <row r="6" spans="1:8" x14ac:dyDescent="0.2">
      <c r="A6" s="1"/>
      <c r="B6" s="1"/>
      <c r="C6" s="1"/>
      <c r="D6" s="1">
        <v>248.8</v>
      </c>
      <c r="E6" s="1">
        <v>145.44</v>
      </c>
      <c r="F6" s="1">
        <v>409.23</v>
      </c>
      <c r="G6" s="1">
        <v>438.68</v>
      </c>
      <c r="H6" s="1"/>
    </row>
    <row r="7" spans="1:8" x14ac:dyDescent="0.2">
      <c r="A7" s="1"/>
      <c r="B7" s="1"/>
      <c r="C7" s="1"/>
      <c r="D7" s="1">
        <v>229.73</v>
      </c>
      <c r="E7" s="1">
        <v>124.64</v>
      </c>
      <c r="F7" s="1">
        <v>459.12</v>
      </c>
      <c r="G7" s="1">
        <v>344.8</v>
      </c>
      <c r="H7" s="1"/>
    </row>
    <row r="8" spans="1:8" x14ac:dyDescent="0.2">
      <c r="B8" s="1"/>
      <c r="C8" s="1"/>
      <c r="D8" s="1">
        <v>182.09</v>
      </c>
      <c r="E8" s="1">
        <v>144.01</v>
      </c>
      <c r="F8" s="1">
        <v>372.92</v>
      </c>
      <c r="G8" s="1">
        <v>330.45</v>
      </c>
      <c r="H8" s="1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B58D-88F3-4FAA-8E51-3157FEDD1BF8}">
  <sheetPr codeName="Sheet31"/>
  <dimension ref="C2:H9"/>
  <sheetViews>
    <sheetView workbookViewId="0">
      <selection activeCell="E4" sqref="E4:H9"/>
    </sheetView>
  </sheetViews>
  <sheetFormatPr baseColWidth="10" defaultColWidth="8.83203125" defaultRowHeight="14" x14ac:dyDescent="0.15"/>
  <cols>
    <col min="1" max="4" width="8.83203125" style="1"/>
    <col min="5" max="5" width="15.83203125" style="1" bestFit="1" customWidth="1"/>
    <col min="6" max="6" width="21.6640625" style="1" bestFit="1" customWidth="1"/>
    <col min="7" max="7" width="18.1640625" style="1" bestFit="1" customWidth="1"/>
    <col min="8" max="8" width="23.83203125" style="1" bestFit="1" customWidth="1"/>
    <col min="9" max="16384" width="8.83203125" style="1"/>
  </cols>
  <sheetData>
    <row r="2" spans="3:8" x14ac:dyDescent="0.15">
      <c r="C2" s="1" t="s">
        <v>20</v>
      </c>
    </row>
    <row r="3" spans="3:8" x14ac:dyDescent="0.15">
      <c r="E3" s="1" t="s">
        <v>49</v>
      </c>
      <c r="F3" s="1" t="s">
        <v>46</v>
      </c>
      <c r="G3" s="1" t="s">
        <v>50</v>
      </c>
      <c r="H3" s="1" t="s">
        <v>51</v>
      </c>
    </row>
    <row r="4" spans="3:8" x14ac:dyDescent="0.15">
      <c r="E4" s="1">
        <v>69.09</v>
      </c>
      <c r="F4" s="1">
        <v>5.24</v>
      </c>
      <c r="G4" s="1">
        <v>195.33</v>
      </c>
      <c r="H4" s="1">
        <v>236.21</v>
      </c>
    </row>
    <row r="5" spans="3:8" x14ac:dyDescent="0.15">
      <c r="E5" s="1">
        <v>60.88</v>
      </c>
      <c r="F5" s="1">
        <v>14.89</v>
      </c>
      <c r="G5" s="1">
        <v>243.72</v>
      </c>
      <c r="H5" s="1">
        <v>242.34</v>
      </c>
    </row>
    <row r="6" spans="3:8" x14ac:dyDescent="0.15">
      <c r="E6" s="1">
        <v>69.37</v>
      </c>
      <c r="F6" s="1">
        <v>19.489999999999998</v>
      </c>
      <c r="G6" s="1">
        <v>250.46</v>
      </c>
      <c r="H6" s="1">
        <v>248.57</v>
      </c>
    </row>
    <row r="7" spans="3:8" x14ac:dyDescent="0.15">
      <c r="E7" s="1">
        <v>109.89</v>
      </c>
      <c r="F7" s="1">
        <v>15.09</v>
      </c>
      <c r="G7" s="1">
        <v>257.7</v>
      </c>
      <c r="H7" s="1">
        <v>312.98</v>
      </c>
    </row>
    <row r="8" spans="3:8" x14ac:dyDescent="0.15">
      <c r="E8" s="1">
        <v>80.3</v>
      </c>
      <c r="F8" s="1">
        <v>26.85</v>
      </c>
      <c r="G8" s="1">
        <v>247.06</v>
      </c>
      <c r="H8" s="1">
        <v>211.29</v>
      </c>
    </row>
    <row r="9" spans="3:8" x14ac:dyDescent="0.15">
      <c r="E9" s="1">
        <v>69.680000000000007</v>
      </c>
      <c r="F9" s="1">
        <v>18.59</v>
      </c>
      <c r="G9" s="1">
        <v>237.63</v>
      </c>
      <c r="H9" s="1">
        <v>142.16999999999999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8A9F5-69CD-44CE-B6FB-9A95580FA8FB}">
  <sheetPr codeName="Sheet32"/>
  <dimension ref="A1:H15"/>
  <sheetViews>
    <sheetView workbookViewId="0">
      <selection activeCell="H3" sqref="H3"/>
    </sheetView>
  </sheetViews>
  <sheetFormatPr baseColWidth="10" defaultColWidth="8.83203125" defaultRowHeight="15" x14ac:dyDescent="0.2"/>
  <cols>
    <col min="4" max="4" width="13.6640625" bestFit="1" customWidth="1"/>
    <col min="5" max="5" width="20.5" bestFit="1" customWidth="1"/>
    <col min="6" max="6" width="34.5" bestFit="1" customWidth="1"/>
    <col min="7" max="7" width="23.33203125" bestFit="1" customWidth="1"/>
    <col min="8" max="8" width="36.6640625" bestFit="1" customWidth="1"/>
  </cols>
  <sheetData>
    <row r="1" spans="1:8" x14ac:dyDescent="0.2">
      <c r="A1" s="1"/>
      <c r="B1" s="1"/>
      <c r="C1" s="1"/>
    </row>
    <row r="2" spans="1:8" x14ac:dyDescent="0.2">
      <c r="A2" s="1"/>
      <c r="B2" s="1" t="s">
        <v>18</v>
      </c>
    </row>
    <row r="3" spans="1:8" x14ac:dyDescent="0.2">
      <c r="A3" s="1"/>
      <c r="D3" s="1" t="s">
        <v>1</v>
      </c>
      <c r="E3" s="1" t="s">
        <v>52</v>
      </c>
      <c r="F3" s="1" t="s">
        <v>69</v>
      </c>
      <c r="G3" s="1" t="s">
        <v>53</v>
      </c>
      <c r="H3" s="1" t="s">
        <v>70</v>
      </c>
    </row>
    <row r="4" spans="1:8" x14ac:dyDescent="0.2">
      <c r="A4" s="1"/>
      <c r="D4" s="1">
        <v>0.779694</v>
      </c>
      <c r="E4" s="1">
        <v>194.1</v>
      </c>
      <c r="F4" s="1">
        <v>10.95</v>
      </c>
      <c r="G4" s="1">
        <v>375.6</v>
      </c>
      <c r="H4" s="1">
        <v>375.88</v>
      </c>
    </row>
    <row r="5" spans="1:8" x14ac:dyDescent="0.2">
      <c r="A5" s="1"/>
      <c r="D5" s="1">
        <v>4.1690420000000001</v>
      </c>
      <c r="E5" s="1">
        <v>195.94</v>
      </c>
      <c r="F5" s="1">
        <v>29.92</v>
      </c>
      <c r="G5" s="1">
        <v>418.55</v>
      </c>
      <c r="H5" s="1">
        <v>419.17</v>
      </c>
    </row>
    <row r="6" spans="1:8" x14ac:dyDescent="0.2">
      <c r="A6" s="1"/>
      <c r="D6" s="1">
        <v>7.5602919999999996</v>
      </c>
      <c r="E6" s="1">
        <v>189.23</v>
      </c>
      <c r="F6" s="1">
        <v>31.75</v>
      </c>
      <c r="G6" s="1">
        <v>402.73</v>
      </c>
      <c r="H6" s="1">
        <v>401.89</v>
      </c>
    </row>
    <row r="7" spans="1:8" x14ac:dyDescent="0.2">
      <c r="A7" s="1"/>
      <c r="D7" s="1">
        <v>10.952870000000001</v>
      </c>
      <c r="E7" s="1">
        <v>183.25</v>
      </c>
      <c r="F7" s="1">
        <v>29.22</v>
      </c>
      <c r="G7" s="1">
        <v>388.82</v>
      </c>
      <c r="H7" s="1">
        <v>385.64</v>
      </c>
    </row>
    <row r="8" spans="1:8" x14ac:dyDescent="0.2">
      <c r="D8" s="1">
        <v>14.430009999999999</v>
      </c>
      <c r="E8" s="1">
        <v>30.28</v>
      </c>
      <c r="F8" s="1">
        <v>12.9</v>
      </c>
      <c r="G8" s="1">
        <v>4.42</v>
      </c>
      <c r="H8" s="1">
        <v>9.7799999999999994</v>
      </c>
    </row>
    <row r="9" spans="1:8" x14ac:dyDescent="0.2">
      <c r="D9" s="1">
        <v>17.822949999999999</v>
      </c>
      <c r="E9" s="1">
        <v>33.97</v>
      </c>
      <c r="F9" s="1">
        <v>2.89</v>
      </c>
      <c r="G9" s="1">
        <v>8.15</v>
      </c>
      <c r="H9" s="1">
        <v>18.149999999999999</v>
      </c>
    </row>
    <row r="10" spans="1:8" x14ac:dyDescent="0.2">
      <c r="D10" s="1">
        <v>21.305250000000001</v>
      </c>
      <c r="E10" s="1">
        <v>118.86</v>
      </c>
      <c r="F10" s="1">
        <v>11.49</v>
      </c>
      <c r="G10" s="1">
        <v>299.45999999999998</v>
      </c>
      <c r="H10" s="1">
        <v>301.62</v>
      </c>
    </row>
    <row r="11" spans="1:8" x14ac:dyDescent="0.2">
      <c r="D11" s="1">
        <v>24.699200000000001</v>
      </c>
      <c r="E11" s="1">
        <v>97.9</v>
      </c>
      <c r="F11" s="1">
        <v>6.44</v>
      </c>
      <c r="G11" s="1">
        <v>274.89</v>
      </c>
      <c r="H11" s="1">
        <v>236.74</v>
      </c>
    </row>
    <row r="12" spans="1:8" x14ac:dyDescent="0.2">
      <c r="D12" s="1">
        <v>28.18852</v>
      </c>
      <c r="E12" s="1">
        <v>145.44</v>
      </c>
      <c r="F12" s="1">
        <v>9.84</v>
      </c>
      <c r="G12" s="1">
        <v>324.63</v>
      </c>
      <c r="H12" s="1">
        <v>339.43</v>
      </c>
    </row>
    <row r="13" spans="1:8" x14ac:dyDescent="0.2">
      <c r="D13" s="1">
        <v>31.603020000000001</v>
      </c>
      <c r="E13" s="1">
        <v>136.66999999999999</v>
      </c>
      <c r="F13" s="1">
        <v>10.48</v>
      </c>
      <c r="G13" s="1">
        <v>305.20999999999998</v>
      </c>
      <c r="H13" s="1">
        <v>325.68</v>
      </c>
    </row>
    <row r="14" spans="1:8" x14ac:dyDescent="0.2">
      <c r="D14" s="1">
        <v>35.099449999999997</v>
      </c>
      <c r="E14" s="1">
        <v>17.95</v>
      </c>
      <c r="F14" s="1">
        <v>-13.43</v>
      </c>
      <c r="G14" s="1">
        <v>2.14</v>
      </c>
      <c r="H14" s="1">
        <v>2.23</v>
      </c>
    </row>
    <row r="15" spans="1:8" x14ac:dyDescent="0.2">
      <c r="D15" s="1">
        <v>38.518059999999998</v>
      </c>
      <c r="E15" s="1">
        <v>22.94</v>
      </c>
      <c r="F15" s="1">
        <v>-5.37</v>
      </c>
      <c r="G15" s="1">
        <v>7.28</v>
      </c>
      <c r="H15" s="1">
        <v>8.4600000000000009</v>
      </c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F2757-AFB0-4381-8A7D-1ADE26049A55}">
  <sheetPr codeName="Sheet33"/>
  <dimension ref="A1:I18"/>
  <sheetViews>
    <sheetView workbookViewId="0">
      <selection activeCell="I3" sqref="I3"/>
    </sheetView>
  </sheetViews>
  <sheetFormatPr baseColWidth="10" defaultColWidth="8.83203125" defaultRowHeight="15" x14ac:dyDescent="0.2"/>
  <cols>
    <col min="5" max="5" width="13.6640625" bestFit="1" customWidth="1"/>
    <col min="6" max="6" width="20.5" bestFit="1" customWidth="1"/>
    <col min="7" max="7" width="34.5" bestFit="1" customWidth="1"/>
    <col min="8" max="8" width="23.33203125" bestFit="1" customWidth="1"/>
    <col min="9" max="9" width="36.6640625" bestFit="1" customWidth="1"/>
  </cols>
  <sheetData>
    <row r="1" spans="1:9" x14ac:dyDescent="0.2">
      <c r="A1" s="1"/>
      <c r="B1" s="1"/>
      <c r="C1" s="1"/>
    </row>
    <row r="2" spans="1:9" x14ac:dyDescent="0.2">
      <c r="A2" s="1"/>
      <c r="B2" s="1"/>
      <c r="C2" s="1" t="s">
        <v>19</v>
      </c>
    </row>
    <row r="3" spans="1:9" x14ac:dyDescent="0.2">
      <c r="A3" s="1"/>
      <c r="B3" s="1"/>
      <c r="E3" s="1" t="s">
        <v>1</v>
      </c>
      <c r="F3" s="1" t="s">
        <v>52</v>
      </c>
      <c r="G3" s="1" t="s">
        <v>69</v>
      </c>
      <c r="H3" s="1" t="s">
        <v>53</v>
      </c>
      <c r="I3" s="1" t="s">
        <v>70</v>
      </c>
    </row>
    <row r="4" spans="1:9" x14ac:dyDescent="0.2">
      <c r="A4" s="1"/>
      <c r="B4" s="1"/>
      <c r="E4" s="1">
        <v>0.8</v>
      </c>
      <c r="F4" s="1">
        <v>197.04</v>
      </c>
      <c r="G4" s="1">
        <v>203.13</v>
      </c>
      <c r="H4" s="1">
        <v>509.75</v>
      </c>
      <c r="I4" s="1">
        <v>509.92</v>
      </c>
    </row>
    <row r="5" spans="1:9" x14ac:dyDescent="0.2">
      <c r="A5" s="1"/>
      <c r="B5" s="1"/>
      <c r="E5" s="1">
        <v>4.4000000000000004</v>
      </c>
      <c r="F5" s="1">
        <v>220.41</v>
      </c>
      <c r="G5" s="1">
        <v>217.38</v>
      </c>
      <c r="H5" s="1">
        <v>498.36</v>
      </c>
      <c r="I5" s="1">
        <v>503.08</v>
      </c>
    </row>
    <row r="6" spans="1:9" x14ac:dyDescent="0.2">
      <c r="A6" s="1"/>
      <c r="B6" s="1"/>
      <c r="E6" s="1">
        <v>8.02</v>
      </c>
      <c r="F6" s="1">
        <v>204.73</v>
      </c>
      <c r="G6" s="1">
        <v>202.02</v>
      </c>
      <c r="H6" s="1">
        <v>472.93</v>
      </c>
      <c r="I6" s="1">
        <v>473.78</v>
      </c>
    </row>
    <row r="7" spans="1:9" x14ac:dyDescent="0.2">
      <c r="A7" s="1"/>
      <c r="B7" s="1"/>
      <c r="E7" s="1">
        <v>11.63</v>
      </c>
      <c r="F7" s="1">
        <v>187.4</v>
      </c>
      <c r="G7" s="1">
        <v>185.68</v>
      </c>
      <c r="H7" s="1">
        <v>458.48</v>
      </c>
      <c r="I7" s="1">
        <v>457.38</v>
      </c>
    </row>
    <row r="8" spans="1:9" x14ac:dyDescent="0.2">
      <c r="E8" s="1">
        <v>15.4</v>
      </c>
      <c r="F8" s="1">
        <v>61.47</v>
      </c>
      <c r="G8" s="1">
        <v>69.760000000000005</v>
      </c>
      <c r="H8" s="1">
        <v>101.03</v>
      </c>
      <c r="I8" s="1">
        <v>108.67</v>
      </c>
    </row>
    <row r="9" spans="1:9" x14ac:dyDescent="0.2">
      <c r="E9" s="1">
        <v>19.02</v>
      </c>
      <c r="F9" s="1">
        <v>52.16</v>
      </c>
      <c r="G9" s="1">
        <v>56.17</v>
      </c>
      <c r="H9" s="1">
        <v>100.41</v>
      </c>
      <c r="I9" s="1">
        <v>100.59</v>
      </c>
    </row>
    <row r="10" spans="1:9" x14ac:dyDescent="0.2">
      <c r="E10" s="1">
        <v>22.65</v>
      </c>
      <c r="F10" s="1">
        <v>45.57</v>
      </c>
      <c r="G10" s="1">
        <v>49.23</v>
      </c>
      <c r="H10" s="1">
        <v>101.15</v>
      </c>
      <c r="I10" s="1">
        <v>93.25</v>
      </c>
    </row>
    <row r="11" spans="1:9" x14ac:dyDescent="0.2">
      <c r="E11" s="1">
        <v>26.4</v>
      </c>
      <c r="F11" s="1">
        <v>58.24</v>
      </c>
      <c r="G11" s="1">
        <v>99.49</v>
      </c>
      <c r="H11" s="1">
        <v>323.48</v>
      </c>
      <c r="I11" s="1">
        <v>274.85000000000002</v>
      </c>
    </row>
    <row r="12" spans="1:9" x14ac:dyDescent="0.2">
      <c r="E12" s="1">
        <v>30.02</v>
      </c>
      <c r="F12" s="1">
        <v>47.77</v>
      </c>
      <c r="G12" s="1">
        <v>99.05</v>
      </c>
      <c r="H12" s="1">
        <v>306.05</v>
      </c>
      <c r="I12" s="1">
        <v>259.22000000000003</v>
      </c>
    </row>
    <row r="13" spans="1:9" x14ac:dyDescent="0.2">
      <c r="E13" s="1">
        <v>33.770000000000003</v>
      </c>
      <c r="F13" s="1">
        <v>40.74</v>
      </c>
      <c r="G13" s="1">
        <v>94.73</v>
      </c>
      <c r="H13" s="1">
        <v>313.02999999999997</v>
      </c>
      <c r="I13" s="1">
        <v>265.26</v>
      </c>
    </row>
    <row r="14" spans="1:9" x14ac:dyDescent="0.2">
      <c r="E14" s="1">
        <v>37.369999999999997</v>
      </c>
      <c r="F14" s="1">
        <v>39.909999999999997</v>
      </c>
      <c r="G14" s="1">
        <v>100.48</v>
      </c>
      <c r="H14" s="1">
        <v>305.97000000000003</v>
      </c>
      <c r="I14" s="1">
        <v>266.60000000000002</v>
      </c>
    </row>
    <row r="15" spans="1:9" x14ac:dyDescent="0.2">
      <c r="E15" s="1">
        <v>41.13</v>
      </c>
      <c r="F15" s="1">
        <v>15.95</v>
      </c>
      <c r="G15" s="1">
        <v>5.16</v>
      </c>
      <c r="H15" s="1">
        <v>7.91</v>
      </c>
      <c r="I15" s="1">
        <v>10.47</v>
      </c>
    </row>
    <row r="16" spans="1:9" x14ac:dyDescent="0.2">
      <c r="E16" s="1">
        <v>44.73</v>
      </c>
      <c r="F16" s="1">
        <v>12.43</v>
      </c>
      <c r="G16" s="1">
        <v>4.87</v>
      </c>
      <c r="H16" s="1">
        <v>9.1999999999999993</v>
      </c>
      <c r="I16" s="1">
        <v>8.0500000000000007</v>
      </c>
    </row>
    <row r="17" spans="5:9" x14ac:dyDescent="0.2">
      <c r="E17" s="1">
        <v>48.33</v>
      </c>
      <c r="F17" s="1">
        <v>10.81</v>
      </c>
      <c r="G17" s="1">
        <v>3.03</v>
      </c>
      <c r="H17" s="1">
        <v>14.36</v>
      </c>
      <c r="I17" s="1">
        <v>11.01</v>
      </c>
    </row>
    <row r="18" spans="5:9" x14ac:dyDescent="0.2">
      <c r="E18" s="1"/>
      <c r="F18" s="1"/>
      <c r="G18" s="1"/>
      <c r="H18" s="1"/>
      <c r="I18" s="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6738C-076A-4359-ADC7-A9E9F0FE9AFE}">
  <sheetPr codeName="Sheet34"/>
  <dimension ref="A1:H15"/>
  <sheetViews>
    <sheetView workbookViewId="0">
      <selection activeCell="H3" sqref="H3"/>
    </sheetView>
  </sheetViews>
  <sheetFormatPr baseColWidth="10" defaultColWidth="8.83203125" defaultRowHeight="15" x14ac:dyDescent="0.2"/>
  <cols>
    <col min="4" max="4" width="14.6640625" style="1" bestFit="1" customWidth="1"/>
    <col min="5" max="5" width="14" style="1" bestFit="1" customWidth="1"/>
    <col min="6" max="6" width="19.5" style="1" bestFit="1" customWidth="1"/>
    <col min="7" max="7" width="14.6640625" style="1" bestFit="1" customWidth="1"/>
    <col min="8" max="8" width="14" style="1" bestFit="1" customWidth="1"/>
  </cols>
  <sheetData>
    <row r="1" spans="1:8" x14ac:dyDescent="0.2">
      <c r="A1" s="1"/>
      <c r="B1" s="1"/>
      <c r="C1" s="1"/>
    </row>
    <row r="2" spans="1:8" x14ac:dyDescent="0.2">
      <c r="A2" s="1"/>
      <c r="B2" s="1"/>
      <c r="C2" s="1" t="s">
        <v>20</v>
      </c>
    </row>
    <row r="3" spans="1:8" x14ac:dyDescent="0.2">
      <c r="A3" s="1"/>
      <c r="B3" s="1"/>
      <c r="D3" s="1" t="s">
        <v>1</v>
      </c>
      <c r="E3" s="1" t="s">
        <v>52</v>
      </c>
      <c r="F3" s="1" t="s">
        <v>69</v>
      </c>
      <c r="G3" s="1" t="s">
        <v>53</v>
      </c>
      <c r="H3" s="1" t="s">
        <v>70</v>
      </c>
    </row>
    <row r="4" spans="1:8" x14ac:dyDescent="0.2">
      <c r="A4" s="1"/>
      <c r="B4" s="1"/>
      <c r="D4" s="1">
        <v>0.779694</v>
      </c>
      <c r="E4" s="1">
        <v>-10.817460000000001</v>
      </c>
      <c r="F4" s="1">
        <v>-9.9514999999999993</v>
      </c>
      <c r="G4" s="1">
        <v>9.7732890000000001</v>
      </c>
      <c r="H4" s="1">
        <v>0.46946929999999998</v>
      </c>
    </row>
    <row r="5" spans="1:8" x14ac:dyDescent="0.2">
      <c r="A5" s="1"/>
      <c r="B5" s="1"/>
      <c r="D5" s="1">
        <v>4.1690420000000001</v>
      </c>
      <c r="E5" s="1">
        <v>-9.4224309999999996</v>
      </c>
      <c r="F5" s="1">
        <v>-7.9346160000000001</v>
      </c>
      <c r="G5" s="1">
        <v>-2.3387829999999998</v>
      </c>
      <c r="H5" s="1">
        <v>-0.74821320000000002</v>
      </c>
    </row>
    <row r="6" spans="1:8" x14ac:dyDescent="0.2">
      <c r="A6" s="1"/>
      <c r="B6" s="1"/>
      <c r="D6" s="1">
        <v>7.5602919999999996</v>
      </c>
      <c r="E6" s="1">
        <v>-0.1992044</v>
      </c>
      <c r="F6" s="1">
        <v>-4.3419100000000004</v>
      </c>
      <c r="G6" s="1">
        <v>15.75624</v>
      </c>
      <c r="H6" s="1">
        <v>19.6007</v>
      </c>
    </row>
    <row r="7" spans="1:8" x14ac:dyDescent="0.2">
      <c r="A7" s="1"/>
      <c r="B7" s="1"/>
      <c r="D7" s="1">
        <v>10.952870000000001</v>
      </c>
      <c r="E7" s="1">
        <v>0.90994549999999996</v>
      </c>
      <c r="F7" s="1">
        <v>5.7059290000000003</v>
      </c>
      <c r="G7" s="1">
        <v>2.1694420000000001</v>
      </c>
      <c r="H7" s="1">
        <v>2.1013809999999999</v>
      </c>
    </row>
    <row r="8" spans="1:8" x14ac:dyDescent="0.2">
      <c r="D8" s="1">
        <v>14.430009999999999</v>
      </c>
      <c r="E8" s="1">
        <v>51.232970000000002</v>
      </c>
      <c r="F8" s="1">
        <v>11.657959999999999</v>
      </c>
      <c r="G8" s="1">
        <v>155.72790000000001</v>
      </c>
      <c r="H8" s="1">
        <v>163.1343</v>
      </c>
    </row>
    <row r="9" spans="1:8" x14ac:dyDescent="0.2">
      <c r="D9" s="1">
        <v>17.822949999999999</v>
      </c>
      <c r="E9" s="1">
        <v>43.327390000000001</v>
      </c>
      <c r="F9" s="1">
        <v>4.5516889999999997</v>
      </c>
      <c r="G9" s="1">
        <v>161.90639999999999</v>
      </c>
      <c r="H9" s="1">
        <v>165.47569999999999</v>
      </c>
    </row>
    <row r="10" spans="1:8" x14ac:dyDescent="0.2">
      <c r="D10" s="1">
        <v>21.305250000000001</v>
      </c>
      <c r="E10" s="1">
        <v>5.6829640000000001</v>
      </c>
      <c r="F10" s="1">
        <v>-3.1855929999999999</v>
      </c>
      <c r="G10" s="1">
        <v>10.6075</v>
      </c>
      <c r="H10" s="1">
        <v>13.43262</v>
      </c>
    </row>
    <row r="11" spans="1:8" x14ac:dyDescent="0.2">
      <c r="D11" s="1">
        <v>24.699200000000001</v>
      </c>
      <c r="E11" s="1">
        <v>3.538951</v>
      </c>
      <c r="F11" s="1">
        <v>-5.4023000000000003</v>
      </c>
      <c r="G11" s="1">
        <v>8.8054860000000001</v>
      </c>
      <c r="H11" s="1">
        <v>6.9004760000000003</v>
      </c>
    </row>
    <row r="12" spans="1:8" x14ac:dyDescent="0.2">
      <c r="D12" s="1">
        <v>28.18852</v>
      </c>
      <c r="E12" s="1">
        <v>48.780140000000003</v>
      </c>
      <c r="F12" s="1">
        <v>6.6391939999999998</v>
      </c>
      <c r="G12" s="1">
        <v>180.2818</v>
      </c>
      <c r="H12" s="1">
        <v>131.82480000000001</v>
      </c>
    </row>
    <row r="13" spans="1:8" x14ac:dyDescent="0.2">
      <c r="D13" s="1">
        <v>31.603020000000001</v>
      </c>
      <c r="E13" s="1">
        <v>48.174849999999999</v>
      </c>
      <c r="F13" s="1">
        <v>4.4426990000000002</v>
      </c>
      <c r="G13" s="1">
        <v>81.170109999999994</v>
      </c>
      <c r="H13" s="1">
        <v>68.047550000000001</v>
      </c>
    </row>
    <row r="14" spans="1:8" x14ac:dyDescent="0.2">
      <c r="D14" s="1">
        <v>35.099449999999997</v>
      </c>
      <c r="E14" s="1">
        <v>-3.765924</v>
      </c>
      <c r="F14" s="1">
        <v>1.0491459999999999</v>
      </c>
      <c r="G14" s="1">
        <v>4.175783</v>
      </c>
      <c r="H14" s="1">
        <v>6.2944930000000001</v>
      </c>
    </row>
    <row r="15" spans="1:8" x14ac:dyDescent="0.2">
      <c r="D15" s="1">
        <v>38.518059999999998</v>
      </c>
      <c r="E15" s="1">
        <v>-4.2792159999999999</v>
      </c>
      <c r="F15" s="1">
        <v>6.6917140000000002</v>
      </c>
      <c r="G15" s="1">
        <v>5.8880309999999998</v>
      </c>
      <c r="H15" s="1">
        <v>3.8558979999999998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6A42D-4358-453E-9A01-369B0DEF5CDB}">
  <sheetPr codeName="Sheet35"/>
  <dimension ref="C1:I9"/>
  <sheetViews>
    <sheetView workbookViewId="0">
      <selection activeCell="F3" sqref="F3"/>
    </sheetView>
  </sheetViews>
  <sheetFormatPr baseColWidth="10" defaultColWidth="8.83203125" defaultRowHeight="15" x14ac:dyDescent="0.2"/>
  <cols>
    <col min="1" max="2" width="8.83203125" style="1"/>
    <col min="3" max="3" width="14.6640625" bestFit="1" customWidth="1"/>
    <col min="4" max="4" width="14" bestFit="1" customWidth="1"/>
    <col min="5" max="5" width="20.5" style="1" bestFit="1" customWidth="1"/>
    <col min="6" max="6" width="34.5" style="1" bestFit="1" customWidth="1"/>
    <col min="7" max="7" width="23.33203125" style="1" bestFit="1" customWidth="1"/>
    <col min="8" max="8" width="36.6640625" style="1" bestFit="1" customWidth="1"/>
    <col min="9" max="9" width="14.6640625" bestFit="1" customWidth="1"/>
    <col min="10" max="16384" width="8.83203125" style="1"/>
  </cols>
  <sheetData>
    <row r="1" spans="3:9" ht="14" x14ac:dyDescent="0.15">
      <c r="C1" s="1"/>
      <c r="D1" s="1"/>
      <c r="I1" s="1"/>
    </row>
    <row r="2" spans="3:9" ht="14" x14ac:dyDescent="0.15">
      <c r="C2" s="1" t="s">
        <v>18</v>
      </c>
      <c r="D2" s="1"/>
      <c r="I2" s="1"/>
    </row>
    <row r="3" spans="3:9" ht="14" x14ac:dyDescent="0.15">
      <c r="C3" s="1"/>
      <c r="D3" s="1"/>
      <c r="E3" s="1" t="s">
        <v>52</v>
      </c>
      <c r="F3" s="1" t="s">
        <v>69</v>
      </c>
      <c r="G3" s="1" t="s">
        <v>53</v>
      </c>
      <c r="H3" s="1" t="s">
        <v>70</v>
      </c>
      <c r="I3" s="1"/>
    </row>
    <row r="4" spans="3:9" ht="14" x14ac:dyDescent="0.15">
      <c r="C4" s="1"/>
      <c r="D4" s="1"/>
      <c r="E4" s="1">
        <v>184.05</v>
      </c>
      <c r="F4" s="1">
        <v>22.77</v>
      </c>
      <c r="G4" s="1">
        <v>305.70999999999998</v>
      </c>
      <c r="H4" s="1">
        <v>332.4</v>
      </c>
      <c r="I4" s="1"/>
    </row>
    <row r="5" spans="3:9" ht="14" x14ac:dyDescent="0.15">
      <c r="C5" s="1"/>
      <c r="D5" s="1"/>
      <c r="E5" s="1">
        <v>140.97999999999999</v>
      </c>
      <c r="F5" s="1">
        <v>16.07</v>
      </c>
      <c r="G5" s="1">
        <v>273.12</v>
      </c>
      <c r="H5" s="1">
        <v>310.5</v>
      </c>
      <c r="I5" s="1"/>
    </row>
    <row r="6" spans="3:9" ht="14" x14ac:dyDescent="0.15">
      <c r="C6" s="1"/>
      <c r="D6" s="1"/>
      <c r="E6" s="1">
        <v>82.06</v>
      </c>
      <c r="F6" s="1">
        <v>17.97</v>
      </c>
      <c r="G6" s="1">
        <v>329.03</v>
      </c>
      <c r="H6" s="1">
        <v>357.32</v>
      </c>
      <c r="I6" s="1"/>
    </row>
    <row r="7" spans="3:9" ht="14" x14ac:dyDescent="0.15">
      <c r="C7" s="1"/>
      <c r="D7" s="1"/>
      <c r="E7" s="1">
        <v>46.57</v>
      </c>
      <c r="F7" s="1">
        <v>6.41</v>
      </c>
      <c r="G7" s="1">
        <v>193.53</v>
      </c>
      <c r="H7" s="1">
        <v>220.58</v>
      </c>
      <c r="I7" s="1"/>
    </row>
    <row r="8" spans="3:9" x14ac:dyDescent="0.2">
      <c r="E8" s="1">
        <v>153.31</v>
      </c>
      <c r="F8" s="1">
        <v>8.34</v>
      </c>
      <c r="G8" s="1">
        <v>220.72</v>
      </c>
      <c r="H8" s="1">
        <v>386.06</v>
      </c>
    </row>
    <row r="9" spans="3:9" x14ac:dyDescent="0.2">
      <c r="E9" s="1">
        <v>211.19</v>
      </c>
      <c r="F9" s="1">
        <v>24.11</v>
      </c>
      <c r="G9" s="1">
        <v>379.22</v>
      </c>
      <c r="H9" s="1">
        <v>187.24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5956F-176C-43E0-93A5-77B7BF12A396}">
  <sheetPr codeName="Sheet36"/>
  <dimension ref="C2:H9"/>
  <sheetViews>
    <sheetView topLeftCell="C1" workbookViewId="0">
      <selection activeCell="F3" sqref="F3"/>
    </sheetView>
  </sheetViews>
  <sheetFormatPr baseColWidth="10" defaultColWidth="8.83203125" defaultRowHeight="14" x14ac:dyDescent="0.15"/>
  <cols>
    <col min="1" max="4" width="8.83203125" style="1"/>
    <col min="5" max="5" width="20.5" style="1" bestFit="1" customWidth="1"/>
    <col min="6" max="6" width="34.5" style="1" bestFit="1" customWidth="1"/>
    <col min="7" max="7" width="23.33203125" style="1" bestFit="1" customWidth="1"/>
    <col min="8" max="8" width="36.6640625" style="1" bestFit="1" customWidth="1"/>
    <col min="9" max="16384" width="8.83203125" style="1"/>
  </cols>
  <sheetData>
    <row r="2" spans="3:8" x14ac:dyDescent="0.15">
      <c r="C2" s="1" t="s">
        <v>19</v>
      </c>
    </row>
    <row r="3" spans="3:8" x14ac:dyDescent="0.15">
      <c r="E3" s="1" t="s">
        <v>52</v>
      </c>
      <c r="F3" s="1" t="s">
        <v>69</v>
      </c>
      <c r="G3" s="1" t="s">
        <v>53</v>
      </c>
      <c r="H3" s="1" t="s">
        <v>70</v>
      </c>
    </row>
    <row r="4" spans="3:8" x14ac:dyDescent="0.15">
      <c r="E4" s="1">
        <v>299.13</v>
      </c>
      <c r="F4" s="1">
        <v>234.14</v>
      </c>
      <c r="G4" s="1">
        <v>427.67</v>
      </c>
      <c r="H4" s="1">
        <v>562.30999999999995</v>
      </c>
    </row>
    <row r="5" spans="3:8" x14ac:dyDescent="0.15">
      <c r="E5" s="1">
        <v>286.55</v>
      </c>
      <c r="F5" s="1">
        <v>224.65</v>
      </c>
      <c r="G5" s="1">
        <v>440.9</v>
      </c>
      <c r="H5" s="1">
        <v>420.09</v>
      </c>
    </row>
    <row r="6" spans="3:8" x14ac:dyDescent="0.15">
      <c r="E6" s="1">
        <v>212.3</v>
      </c>
      <c r="F6" s="1">
        <v>216.21</v>
      </c>
      <c r="G6" s="1">
        <v>503.72</v>
      </c>
      <c r="H6" s="1">
        <v>505.47</v>
      </c>
    </row>
    <row r="7" spans="3:8" x14ac:dyDescent="0.15">
      <c r="E7" s="1">
        <v>163.65</v>
      </c>
      <c r="F7" s="1">
        <v>103.45</v>
      </c>
      <c r="G7" s="1">
        <v>308.79000000000002</v>
      </c>
      <c r="H7" s="1">
        <v>396.75</v>
      </c>
    </row>
    <row r="8" spans="3:8" x14ac:dyDescent="0.15">
      <c r="E8" s="1">
        <v>358.51</v>
      </c>
      <c r="F8" s="1">
        <v>155.41</v>
      </c>
      <c r="G8" s="1">
        <v>374.7</v>
      </c>
      <c r="H8" s="1">
        <v>478.98</v>
      </c>
    </row>
    <row r="9" spans="3:8" x14ac:dyDescent="0.15">
      <c r="E9" s="1">
        <v>306.77999999999997</v>
      </c>
      <c r="F9" s="1">
        <v>121.87</v>
      </c>
      <c r="G9" s="1">
        <v>538.57000000000005</v>
      </c>
      <c r="H9" s="1">
        <v>342.49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C7"/>
  <sheetViews>
    <sheetView workbookViewId="0">
      <selection sqref="A1:C1048576"/>
    </sheetView>
  </sheetViews>
  <sheetFormatPr baseColWidth="10" defaultColWidth="8.83203125" defaultRowHeight="15" x14ac:dyDescent="0.2"/>
  <cols>
    <col min="1" max="3" width="8.83203125" style="1"/>
  </cols>
  <sheetData>
    <row r="1" spans="1:3" x14ac:dyDescent="0.2">
      <c r="A1" s="1" t="s">
        <v>13</v>
      </c>
      <c r="B1" s="1" t="s">
        <v>0</v>
      </c>
      <c r="C1" s="1" t="s">
        <v>3</v>
      </c>
    </row>
    <row r="2" spans="1:3" x14ac:dyDescent="0.2">
      <c r="B2" s="1">
        <v>0.296209</v>
      </c>
      <c r="C2" s="1">
        <v>18.294820000000001</v>
      </c>
    </row>
    <row r="3" spans="1:3" x14ac:dyDescent="0.2">
      <c r="B3" s="1">
        <v>1.972861</v>
      </c>
      <c r="C3" s="1">
        <v>16.544119999999999</v>
      </c>
    </row>
    <row r="4" spans="1:3" x14ac:dyDescent="0.2">
      <c r="B4" s="1">
        <v>0.98119100000000004</v>
      </c>
      <c r="C4" s="1">
        <v>12.40809</v>
      </c>
    </row>
    <row r="5" spans="1:3" x14ac:dyDescent="0.2">
      <c r="B5" s="1">
        <v>1.0504199999999999</v>
      </c>
      <c r="C5" s="1">
        <v>24.662990000000001</v>
      </c>
    </row>
    <row r="6" spans="1:3" x14ac:dyDescent="0.2">
      <c r="B6" s="1">
        <v>0.68933800000000001</v>
      </c>
      <c r="C6" s="1">
        <v>25.703040000000001</v>
      </c>
    </row>
    <row r="7" spans="1:3" x14ac:dyDescent="0.2">
      <c r="B7" s="1">
        <v>0.34633399999999998</v>
      </c>
      <c r="C7" s="1">
        <v>13.30017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58AAA-841A-457D-AAFF-104D6012B8C5}">
  <sheetPr codeName="Sheet37"/>
  <dimension ref="C2:H9"/>
  <sheetViews>
    <sheetView topLeftCell="C1" workbookViewId="0">
      <selection activeCell="F3" sqref="F3"/>
    </sheetView>
  </sheetViews>
  <sheetFormatPr baseColWidth="10" defaultColWidth="8.83203125" defaultRowHeight="14" x14ac:dyDescent="0.15"/>
  <cols>
    <col min="1" max="4" width="8.83203125" style="1"/>
    <col min="5" max="5" width="20.5" style="1" bestFit="1" customWidth="1"/>
    <col min="6" max="6" width="34.5" style="1" bestFit="1" customWidth="1"/>
    <col min="7" max="7" width="23.33203125" style="1" bestFit="1" customWidth="1"/>
    <col min="8" max="8" width="36.6640625" style="1" bestFit="1" customWidth="1"/>
    <col min="9" max="16384" width="8.83203125" style="1"/>
  </cols>
  <sheetData>
    <row r="2" spans="3:8" x14ac:dyDescent="0.15">
      <c r="C2" s="1" t="s">
        <v>20</v>
      </c>
    </row>
    <row r="3" spans="3:8" x14ac:dyDescent="0.15">
      <c r="E3" s="1" t="s">
        <v>52</v>
      </c>
      <c r="F3" s="1" t="s">
        <v>69</v>
      </c>
      <c r="G3" s="1" t="s">
        <v>53</v>
      </c>
      <c r="H3" s="1" t="s">
        <v>70</v>
      </c>
    </row>
    <row r="4" spans="3:8" x14ac:dyDescent="0.15">
      <c r="E4" s="1">
        <v>96.6</v>
      </c>
      <c r="F4" s="1">
        <v>16.86</v>
      </c>
      <c r="G4" s="1">
        <v>161.04</v>
      </c>
      <c r="H4" s="1">
        <v>194.33</v>
      </c>
    </row>
    <row r="5" spans="3:8" x14ac:dyDescent="0.15">
      <c r="E5" s="1">
        <v>68.12</v>
      </c>
      <c r="F5" s="1">
        <v>10.15</v>
      </c>
      <c r="G5" s="1">
        <v>153.82</v>
      </c>
      <c r="H5" s="1">
        <v>164.31</v>
      </c>
    </row>
    <row r="6" spans="3:8" x14ac:dyDescent="0.15">
      <c r="E6" s="1">
        <v>56.43</v>
      </c>
      <c r="F6" s="1">
        <v>13.03</v>
      </c>
      <c r="G6" s="1">
        <v>172.56</v>
      </c>
      <c r="H6" s="1">
        <v>180.99</v>
      </c>
    </row>
    <row r="7" spans="3:8" x14ac:dyDescent="0.15">
      <c r="E7" s="1">
        <v>42.97</v>
      </c>
      <c r="F7" s="1">
        <v>16.63</v>
      </c>
      <c r="G7" s="1">
        <v>119.72</v>
      </c>
      <c r="H7" s="1">
        <v>172.77</v>
      </c>
    </row>
    <row r="8" spans="3:8" x14ac:dyDescent="0.15">
      <c r="E8" s="1">
        <v>99</v>
      </c>
      <c r="F8" s="1">
        <v>5.65</v>
      </c>
      <c r="G8" s="1">
        <v>150.63</v>
      </c>
      <c r="H8" s="1">
        <v>260.32</v>
      </c>
    </row>
    <row r="9" spans="3:8" x14ac:dyDescent="0.15">
      <c r="E9" s="1">
        <v>116.44</v>
      </c>
      <c r="F9" s="1">
        <v>7.7</v>
      </c>
      <c r="G9" s="1">
        <v>235.41</v>
      </c>
      <c r="H9" s="1">
        <v>136.24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80985-5350-4E01-A51D-E2F643416852}">
  <sheetPr codeName="Sheet38"/>
  <dimension ref="C1:E7"/>
  <sheetViews>
    <sheetView workbookViewId="0">
      <selection activeCell="B1" sqref="B1"/>
    </sheetView>
  </sheetViews>
  <sheetFormatPr baseColWidth="10" defaultColWidth="8.83203125" defaultRowHeight="15" x14ac:dyDescent="0.2"/>
  <cols>
    <col min="1" max="2" width="8.83203125" style="1"/>
    <col min="3" max="3" width="14.6640625" bestFit="1" customWidth="1"/>
    <col min="4" max="4" width="14" bestFit="1" customWidth="1"/>
    <col min="5" max="5" width="19.5" bestFit="1" customWidth="1"/>
    <col min="6" max="16384" width="8.83203125" style="1"/>
  </cols>
  <sheetData>
    <row r="1" spans="3:5" ht="14" x14ac:dyDescent="0.15">
      <c r="C1" s="1" t="s">
        <v>64</v>
      </c>
      <c r="D1" s="1" t="s">
        <v>22</v>
      </c>
      <c r="E1" s="1" t="s">
        <v>21</v>
      </c>
    </row>
    <row r="2" spans="3:5" ht="14" x14ac:dyDescent="0.15">
      <c r="C2" s="1"/>
      <c r="D2" s="1">
        <v>323.73090000000002</v>
      </c>
      <c r="E2" s="1">
        <v>0.430176</v>
      </c>
    </row>
    <row r="3" spans="3:5" ht="14" x14ac:dyDescent="0.15">
      <c r="C3" s="1"/>
      <c r="D3" s="1">
        <v>457.52100000000002</v>
      </c>
      <c r="E3" s="1">
        <v>0.283439</v>
      </c>
    </row>
    <row r="4" spans="3:5" ht="14" x14ac:dyDescent="0.15">
      <c r="C4" s="1"/>
      <c r="D4" s="1">
        <v>354.18579999999997</v>
      </c>
      <c r="E4" s="1">
        <v>1.479004</v>
      </c>
    </row>
    <row r="5" spans="3:5" ht="14" x14ac:dyDescent="0.15">
      <c r="C5" s="1"/>
      <c r="D5" s="1">
        <v>416.60329999999999</v>
      </c>
      <c r="E5" s="1">
        <v>0.688558</v>
      </c>
    </row>
    <row r="6" spans="3:5" ht="14" x14ac:dyDescent="0.15">
      <c r="C6" s="1"/>
      <c r="D6" s="1">
        <v>397.30110000000002</v>
      </c>
      <c r="E6" s="1">
        <v>0.51321300000000003</v>
      </c>
    </row>
    <row r="7" spans="3:5" ht="14" x14ac:dyDescent="0.15">
      <c r="C7" s="1"/>
      <c r="D7" s="1">
        <v>865.63679999999999</v>
      </c>
      <c r="E7" s="1">
        <v>0.68485099999999999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4B16F-8B21-4BB1-BF7C-E61DCD08160F}">
  <sheetPr codeName="Sheet39"/>
  <dimension ref="A1:C7"/>
  <sheetViews>
    <sheetView workbookViewId="0">
      <selection activeCell="C2" sqref="C2:C7"/>
    </sheetView>
  </sheetViews>
  <sheetFormatPr baseColWidth="10" defaultColWidth="8.83203125" defaultRowHeight="15" x14ac:dyDescent="0.2"/>
  <cols>
    <col min="1" max="1" width="14.6640625" bestFit="1" customWidth="1"/>
    <col min="2" max="2" width="14" bestFit="1" customWidth="1"/>
    <col min="3" max="3" width="19.5" bestFit="1" customWidth="1"/>
  </cols>
  <sheetData>
    <row r="1" spans="1:3" x14ac:dyDescent="0.2">
      <c r="A1" s="1" t="s">
        <v>12</v>
      </c>
      <c r="B1" s="1" t="s">
        <v>22</v>
      </c>
      <c r="C1" s="1" t="s">
        <v>21</v>
      </c>
    </row>
    <row r="2" spans="1:3" x14ac:dyDescent="0.2">
      <c r="A2" s="1"/>
      <c r="B2" s="1">
        <v>372</v>
      </c>
      <c r="C2" s="1">
        <v>1</v>
      </c>
    </row>
    <row r="3" spans="1:3" x14ac:dyDescent="0.2">
      <c r="A3" s="1"/>
      <c r="B3" s="1">
        <v>264</v>
      </c>
      <c r="C3" s="1">
        <v>1</v>
      </c>
    </row>
    <row r="4" spans="1:3" x14ac:dyDescent="0.2">
      <c r="A4" s="1"/>
      <c r="B4" s="1">
        <v>517</v>
      </c>
      <c r="C4" s="1">
        <v>4</v>
      </c>
    </row>
    <row r="5" spans="1:3" x14ac:dyDescent="0.2">
      <c r="A5" s="1"/>
      <c r="B5" s="1">
        <v>305</v>
      </c>
      <c r="C5" s="1">
        <v>2</v>
      </c>
    </row>
    <row r="6" spans="1:3" x14ac:dyDescent="0.2">
      <c r="A6" s="1"/>
      <c r="B6" s="1">
        <v>215</v>
      </c>
      <c r="C6" s="1">
        <v>1</v>
      </c>
    </row>
    <row r="7" spans="1:3" x14ac:dyDescent="0.2">
      <c r="A7" s="1"/>
      <c r="B7" s="1">
        <v>448</v>
      </c>
      <c r="C7" s="1">
        <v>0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E7782-92C0-4FFC-9FF6-29F2C0DA6BAC}">
  <sheetPr codeName="Sheet40"/>
  <dimension ref="B1:D7"/>
  <sheetViews>
    <sheetView workbookViewId="0">
      <selection activeCell="B1" sqref="B1:D1048576"/>
    </sheetView>
  </sheetViews>
  <sheetFormatPr baseColWidth="10" defaultColWidth="8.83203125" defaultRowHeight="15" x14ac:dyDescent="0.2"/>
  <cols>
    <col min="2" max="2" width="14.6640625" bestFit="1" customWidth="1"/>
    <col min="3" max="3" width="14" bestFit="1" customWidth="1"/>
    <col min="4" max="4" width="19.5" bestFit="1" customWidth="1"/>
  </cols>
  <sheetData>
    <row r="1" spans="2:4" x14ac:dyDescent="0.2">
      <c r="B1" s="1" t="s">
        <v>15</v>
      </c>
      <c r="C1" s="1" t="s">
        <v>22</v>
      </c>
      <c r="D1" s="1" t="s">
        <v>21</v>
      </c>
    </row>
    <row r="2" spans="2:4" x14ac:dyDescent="0.2">
      <c r="B2" s="1"/>
      <c r="C2" s="1">
        <v>214.99109999999999</v>
      </c>
      <c r="D2" s="1">
        <v>0</v>
      </c>
    </row>
    <row r="3" spans="2:4" x14ac:dyDescent="0.2">
      <c r="B3" s="1"/>
      <c r="C3" s="1">
        <v>360.23</v>
      </c>
      <c r="D3" s="1">
        <v>0</v>
      </c>
    </row>
    <row r="4" spans="2:4" x14ac:dyDescent="0.2">
      <c r="B4" s="1"/>
      <c r="C4" s="1">
        <v>225.18199999999999</v>
      </c>
      <c r="D4" s="1">
        <v>0</v>
      </c>
    </row>
    <row r="5" spans="2:4" x14ac:dyDescent="0.2">
      <c r="B5" s="1"/>
      <c r="C5" s="1">
        <v>120.426</v>
      </c>
      <c r="D5" s="1">
        <v>0</v>
      </c>
    </row>
    <row r="6" spans="2:4" x14ac:dyDescent="0.2">
      <c r="B6" s="1"/>
      <c r="C6" s="1">
        <v>178.85900000000001</v>
      </c>
      <c r="D6" s="1">
        <v>0</v>
      </c>
    </row>
    <row r="7" spans="2:4" x14ac:dyDescent="0.2">
      <c r="B7" s="1"/>
      <c r="C7" s="1">
        <v>639.96799999999996</v>
      </c>
      <c r="D7" s="1">
        <v>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942DF-9AB9-4719-8B92-448842DABD0E}">
  <sheetPr codeName="Sheet41"/>
  <dimension ref="A1:C7"/>
  <sheetViews>
    <sheetView workbookViewId="0">
      <selection sqref="A1:C1048576"/>
    </sheetView>
  </sheetViews>
  <sheetFormatPr baseColWidth="10" defaultColWidth="8.83203125" defaultRowHeight="15" x14ac:dyDescent="0.2"/>
  <cols>
    <col min="1" max="1" width="14.6640625" bestFit="1" customWidth="1"/>
    <col min="2" max="2" width="14" bestFit="1" customWidth="1"/>
    <col min="3" max="3" width="19.5" bestFit="1" customWidth="1"/>
  </cols>
  <sheetData>
    <row r="1" spans="1:3" x14ac:dyDescent="0.2">
      <c r="A1" s="1" t="s">
        <v>13</v>
      </c>
      <c r="B1" s="1" t="s">
        <v>22</v>
      </c>
      <c r="C1" s="1" t="s">
        <v>21</v>
      </c>
    </row>
    <row r="2" spans="1:3" x14ac:dyDescent="0.2">
      <c r="A2" s="1"/>
      <c r="B2" s="1">
        <v>29.540230000000001</v>
      </c>
      <c r="C2" s="1">
        <v>0.71264400000000006</v>
      </c>
    </row>
    <row r="3" spans="1:3" x14ac:dyDescent="0.2">
      <c r="A3" s="1"/>
      <c r="B3" s="1">
        <v>24.074069999999999</v>
      </c>
      <c r="C3" s="1">
        <v>0.166852</v>
      </c>
    </row>
    <row r="4" spans="1:3" x14ac:dyDescent="0.2">
      <c r="A4" s="1"/>
      <c r="B4" s="1">
        <v>15.517239999999999</v>
      </c>
      <c r="C4" s="1">
        <v>0.875753</v>
      </c>
    </row>
    <row r="5" spans="1:3" x14ac:dyDescent="0.2">
      <c r="A5" s="1"/>
      <c r="B5" s="1">
        <v>48.894779999999997</v>
      </c>
      <c r="C5" s="1">
        <v>0.93390799999999996</v>
      </c>
    </row>
    <row r="6" spans="1:3" x14ac:dyDescent="0.2">
      <c r="A6" s="1"/>
      <c r="B6" s="1">
        <v>18.148820000000001</v>
      </c>
      <c r="C6" s="1">
        <v>1.7241379999999999</v>
      </c>
    </row>
    <row r="7" spans="1:3" x14ac:dyDescent="0.2">
      <c r="A7" s="1"/>
      <c r="B7" s="1">
        <v>14.17024</v>
      </c>
      <c r="C7" s="1">
        <v>0.97555099999999995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4A683-0F67-4247-A5A7-8DCC7C79D74C}">
  <sheetPr codeName="Sheet42"/>
  <dimension ref="A1:C7"/>
  <sheetViews>
    <sheetView workbookViewId="0">
      <selection sqref="A1:C1048576"/>
    </sheetView>
  </sheetViews>
  <sheetFormatPr baseColWidth="10" defaultColWidth="8.83203125" defaultRowHeight="15" x14ac:dyDescent="0.2"/>
  <cols>
    <col min="1" max="1" width="16.1640625" bestFit="1" customWidth="1"/>
    <col min="2" max="2" width="4.1640625" bestFit="1" customWidth="1"/>
    <col min="3" max="3" width="9.6640625" bestFit="1" customWidth="1"/>
    <col min="4" max="16384" width="8.83203125" style="1"/>
  </cols>
  <sheetData>
    <row r="1" spans="1:3" ht="14" x14ac:dyDescent="0.15">
      <c r="A1" s="1" t="s">
        <v>16</v>
      </c>
      <c r="B1" s="1" t="s">
        <v>22</v>
      </c>
      <c r="C1" s="1" t="s">
        <v>21</v>
      </c>
    </row>
    <row r="2" spans="1:3" ht="14" x14ac:dyDescent="0.15">
      <c r="A2" s="1"/>
      <c r="B2" s="1">
        <v>310.54219999999998</v>
      </c>
      <c r="C2" s="1">
        <v>15.06024</v>
      </c>
    </row>
    <row r="3" spans="1:3" ht="14" x14ac:dyDescent="0.15">
      <c r="A3" s="1"/>
      <c r="B3" s="1">
        <v>305.55560000000003</v>
      </c>
      <c r="C3" s="1">
        <v>7.4815389999999997</v>
      </c>
    </row>
    <row r="4" spans="1:3" ht="14" x14ac:dyDescent="0.15">
      <c r="A4" s="1"/>
      <c r="B4" s="1">
        <v>178.2424</v>
      </c>
      <c r="C4" s="1">
        <v>11.044180000000001</v>
      </c>
    </row>
    <row r="5" spans="1:3" ht="14" x14ac:dyDescent="0.15">
      <c r="A5" s="1"/>
      <c r="B5" s="1">
        <v>627.66449999999998</v>
      </c>
      <c r="C5" s="1">
        <v>16.37801</v>
      </c>
    </row>
    <row r="6" spans="1:3" ht="14" x14ac:dyDescent="0.15">
      <c r="A6" s="1"/>
      <c r="B6" s="1">
        <v>221.14769999999999</v>
      </c>
      <c r="C6" s="1">
        <v>25.054760000000002</v>
      </c>
    </row>
    <row r="7" spans="1:3" ht="14" x14ac:dyDescent="0.15">
      <c r="A7" s="1"/>
      <c r="B7" s="1">
        <v>143.74119999999999</v>
      </c>
      <c r="C7" s="1">
        <v>6.4015019999999998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3BB7E-6689-4C2A-9925-323018952FA2}">
  <sheetPr codeName="Sheet43"/>
  <dimension ref="A1:C8"/>
  <sheetViews>
    <sheetView workbookViewId="0">
      <selection sqref="A1:C1048576"/>
    </sheetView>
  </sheetViews>
  <sheetFormatPr baseColWidth="10" defaultColWidth="8.83203125" defaultRowHeight="15" x14ac:dyDescent="0.2"/>
  <cols>
    <col min="1" max="1" width="16.1640625" bestFit="1" customWidth="1"/>
    <col min="2" max="2" width="4.1640625" bestFit="1" customWidth="1"/>
    <col min="3" max="3" width="9.6640625" bestFit="1" customWidth="1"/>
  </cols>
  <sheetData>
    <row r="1" spans="1:3" x14ac:dyDescent="0.2">
      <c r="A1" s="1" t="s">
        <v>23</v>
      </c>
      <c r="B1" s="1"/>
      <c r="C1" s="1"/>
    </row>
    <row r="2" spans="1:3" x14ac:dyDescent="0.2">
      <c r="A2" s="1"/>
      <c r="B2" s="1" t="s">
        <v>0</v>
      </c>
      <c r="C2" s="1" t="s">
        <v>3</v>
      </c>
    </row>
    <row r="3" spans="1:3" x14ac:dyDescent="0.2">
      <c r="A3" s="1"/>
      <c r="B3" s="1">
        <v>9.6</v>
      </c>
      <c r="C3" s="1">
        <v>8.6999999999999993</v>
      </c>
    </row>
    <row r="4" spans="1:3" x14ac:dyDescent="0.2">
      <c r="A4" s="1"/>
      <c r="B4" s="1">
        <v>8.9</v>
      </c>
      <c r="C4" s="1">
        <v>9.5</v>
      </c>
    </row>
    <row r="5" spans="1:3" x14ac:dyDescent="0.2">
      <c r="A5" s="1"/>
      <c r="B5" s="1">
        <v>9.1999999999999993</v>
      </c>
      <c r="C5" s="1">
        <v>9.4</v>
      </c>
    </row>
    <row r="6" spans="1:3" x14ac:dyDescent="0.2">
      <c r="A6" s="1"/>
      <c r="B6" s="1">
        <v>9.3000000000000007</v>
      </c>
      <c r="C6" s="1">
        <v>9.3000000000000007</v>
      </c>
    </row>
    <row r="7" spans="1:3" x14ac:dyDescent="0.2">
      <c r="A7" s="1"/>
      <c r="B7" s="1">
        <v>8.1999999999999993</v>
      </c>
      <c r="C7" s="1">
        <v>8.6</v>
      </c>
    </row>
    <row r="8" spans="1:3" x14ac:dyDescent="0.2">
      <c r="B8">
        <v>8.6</v>
      </c>
      <c r="C8">
        <v>8.6999999999999993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8467D-97F9-41AB-ACFE-948703A66B14}">
  <sheetPr codeName="Sheet44"/>
  <dimension ref="A1:C7"/>
  <sheetViews>
    <sheetView workbookViewId="0">
      <selection sqref="A1:D1048576"/>
    </sheetView>
  </sheetViews>
  <sheetFormatPr baseColWidth="10" defaultColWidth="8.83203125" defaultRowHeight="15" x14ac:dyDescent="0.2"/>
  <cols>
    <col min="1" max="1" width="16.1640625" bestFit="1" customWidth="1"/>
    <col min="2" max="2" width="4.1640625" bestFit="1" customWidth="1"/>
    <col min="3" max="3" width="9.6640625" bestFit="1" customWidth="1"/>
  </cols>
  <sheetData>
    <row r="1" spans="1:3" x14ac:dyDescent="0.2">
      <c r="A1" s="1" t="s">
        <v>24</v>
      </c>
      <c r="B1" s="1" t="s">
        <v>0</v>
      </c>
      <c r="C1" s="1" t="s">
        <v>3</v>
      </c>
    </row>
    <row r="2" spans="1:3" x14ac:dyDescent="0.2">
      <c r="A2" s="1"/>
      <c r="B2" s="1">
        <v>7.2</v>
      </c>
      <c r="C2" s="1">
        <v>6.6</v>
      </c>
    </row>
    <row r="3" spans="1:3" x14ac:dyDescent="0.2">
      <c r="A3" s="1"/>
      <c r="B3" s="1">
        <v>7.8</v>
      </c>
      <c r="C3" s="1">
        <v>8.1999999999999993</v>
      </c>
    </row>
    <row r="4" spans="1:3" x14ac:dyDescent="0.2">
      <c r="A4" s="1"/>
      <c r="B4" s="1">
        <v>8.5</v>
      </c>
      <c r="C4" s="1">
        <v>8.3000000000000007</v>
      </c>
    </row>
    <row r="5" spans="1:3" x14ac:dyDescent="0.2">
      <c r="A5" s="1"/>
      <c r="B5" s="1">
        <v>6.2</v>
      </c>
      <c r="C5" s="1">
        <v>8</v>
      </c>
    </row>
    <row r="6" spans="1:3" x14ac:dyDescent="0.2">
      <c r="A6" s="1"/>
      <c r="B6" s="1">
        <v>7.3</v>
      </c>
      <c r="C6" s="1">
        <v>7.2</v>
      </c>
    </row>
    <row r="7" spans="1:3" x14ac:dyDescent="0.2">
      <c r="A7" s="1"/>
      <c r="B7" s="1">
        <v>7.1</v>
      </c>
      <c r="C7" s="1">
        <v>7.1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1176C-ACBA-490E-B543-ACABB9D1A447}">
  <sheetPr codeName="Sheet45"/>
  <dimension ref="A1:C7"/>
  <sheetViews>
    <sheetView workbookViewId="0">
      <selection activeCell="B1" sqref="B1:C1"/>
    </sheetView>
  </sheetViews>
  <sheetFormatPr baseColWidth="10" defaultColWidth="8.83203125" defaultRowHeight="15" x14ac:dyDescent="0.2"/>
  <cols>
    <col min="1" max="1" width="20.33203125" customWidth="1"/>
  </cols>
  <sheetData>
    <row r="1" spans="1:3" x14ac:dyDescent="0.2">
      <c r="A1" s="1" t="s">
        <v>25</v>
      </c>
      <c r="B1" s="1" t="s">
        <v>0</v>
      </c>
      <c r="C1" s="1" t="s">
        <v>3</v>
      </c>
    </row>
    <row r="2" spans="1:3" x14ac:dyDescent="0.2">
      <c r="A2" s="1"/>
      <c r="B2" s="1">
        <v>2.4</v>
      </c>
      <c r="C2" s="1">
        <v>2.1</v>
      </c>
    </row>
    <row r="3" spans="1:3" x14ac:dyDescent="0.2">
      <c r="A3" s="1"/>
      <c r="B3" s="1">
        <v>2.4</v>
      </c>
      <c r="C3" s="1">
        <v>2.4</v>
      </c>
    </row>
    <row r="4" spans="1:3" x14ac:dyDescent="0.2">
      <c r="A4" s="1"/>
      <c r="B4" s="1">
        <v>2.5</v>
      </c>
      <c r="C4" s="1">
        <v>2.4</v>
      </c>
    </row>
    <row r="5" spans="1:3" x14ac:dyDescent="0.2">
      <c r="A5" s="1"/>
      <c r="B5" s="1">
        <v>2.1</v>
      </c>
      <c r="C5" s="1">
        <v>1.9</v>
      </c>
    </row>
    <row r="6" spans="1:3" x14ac:dyDescent="0.2">
      <c r="A6" s="1"/>
      <c r="B6" s="1">
        <v>2.2999999999999998</v>
      </c>
      <c r="C6" s="1">
        <v>2.6</v>
      </c>
    </row>
    <row r="7" spans="1:3" x14ac:dyDescent="0.2">
      <c r="A7" s="1"/>
      <c r="B7" s="1">
        <v>2.4</v>
      </c>
      <c r="C7" s="1">
        <v>2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FFE1-5E81-4902-B317-82F4BD71228E}">
  <sheetPr codeName="Sheet46"/>
  <dimension ref="A1:C7"/>
  <sheetViews>
    <sheetView workbookViewId="0">
      <selection sqref="A1:C1048576"/>
    </sheetView>
  </sheetViews>
  <sheetFormatPr baseColWidth="10" defaultColWidth="8.83203125" defaultRowHeight="15" x14ac:dyDescent="0.2"/>
  <cols>
    <col min="1" max="1" width="11.6640625" bestFit="1" customWidth="1"/>
    <col min="2" max="3" width="9.6640625" bestFit="1" customWidth="1"/>
  </cols>
  <sheetData>
    <row r="1" spans="1:3" x14ac:dyDescent="0.2">
      <c r="A1" s="1" t="s">
        <v>26</v>
      </c>
      <c r="B1" s="1" t="s">
        <v>0</v>
      </c>
      <c r="C1" s="1" t="s">
        <v>3</v>
      </c>
    </row>
    <row r="2" spans="1:3" x14ac:dyDescent="0.2">
      <c r="A2" s="1"/>
      <c r="B2" s="1">
        <v>8.3937419999999996</v>
      </c>
      <c r="C2" s="1">
        <v>7.5817220000000001</v>
      </c>
    </row>
    <row r="3" spans="1:3" x14ac:dyDescent="0.2">
      <c r="A3" s="1"/>
      <c r="B3" s="1">
        <v>8.5142050000000005</v>
      </c>
      <c r="C3" s="1">
        <v>9.0464680000000008</v>
      </c>
    </row>
    <row r="4" spans="1:3" x14ac:dyDescent="0.2">
      <c r="A4" s="1"/>
      <c r="B4" s="1">
        <v>7.6803679999999996</v>
      </c>
      <c r="C4" s="1">
        <v>7.4806869999999996</v>
      </c>
    </row>
    <row r="5" spans="1:3" x14ac:dyDescent="0.2">
      <c r="A5" s="1"/>
      <c r="B5" s="1">
        <v>11.13472</v>
      </c>
      <c r="C5" s="1">
        <v>12.39063</v>
      </c>
    </row>
    <row r="6" spans="1:3" x14ac:dyDescent="0.2">
      <c r="A6" s="1"/>
      <c r="B6" s="1">
        <v>4.7038080000000004</v>
      </c>
      <c r="C6" s="1">
        <v>11.641780000000001</v>
      </c>
    </row>
    <row r="7" spans="1:3" x14ac:dyDescent="0.2">
      <c r="A7" s="1"/>
      <c r="B7" s="1">
        <v>11.22167</v>
      </c>
      <c r="C7" s="1">
        <v>6.5354609999999997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06ECB-9B60-44B4-A36D-87A5898535CE}">
  <sheetPr codeName="Sheet5"/>
  <dimension ref="A1:C7"/>
  <sheetViews>
    <sheetView workbookViewId="0">
      <selection sqref="A1:C1048576"/>
    </sheetView>
  </sheetViews>
  <sheetFormatPr baseColWidth="10" defaultColWidth="8.83203125" defaultRowHeight="15" x14ac:dyDescent="0.2"/>
  <cols>
    <col min="1" max="1" width="17.1640625" bestFit="1" customWidth="1"/>
    <col min="2" max="3" width="9.6640625" bestFit="1" customWidth="1"/>
  </cols>
  <sheetData>
    <row r="1" spans="1:3" x14ac:dyDescent="0.2">
      <c r="A1" s="1" t="s">
        <v>14</v>
      </c>
      <c r="B1" s="1" t="s">
        <v>0</v>
      </c>
      <c r="C1" s="1" t="s">
        <v>3</v>
      </c>
    </row>
    <row r="2" spans="1:3" x14ac:dyDescent="0.2">
      <c r="B2" s="1">
        <v>15.49053</v>
      </c>
      <c r="C2" s="1">
        <v>232.358</v>
      </c>
    </row>
    <row r="3" spans="1:3" x14ac:dyDescent="0.2">
      <c r="B3" s="1">
        <v>10.6363</v>
      </c>
      <c r="C3" s="1">
        <v>107.6305</v>
      </c>
    </row>
    <row r="4" spans="1:3" x14ac:dyDescent="0.2">
      <c r="B4" s="1">
        <v>38.511189999999999</v>
      </c>
      <c r="C4" s="1">
        <v>198.79519999999999</v>
      </c>
    </row>
    <row r="5" spans="1:3" x14ac:dyDescent="0.2">
      <c r="B5" s="1">
        <v>10.21477</v>
      </c>
      <c r="C5" s="1">
        <v>297.43979999999999</v>
      </c>
    </row>
    <row r="6" spans="1:3" x14ac:dyDescent="0.2">
      <c r="B6" s="1">
        <v>9.3266609999999996</v>
      </c>
      <c r="C6" s="1">
        <v>345.91</v>
      </c>
    </row>
    <row r="7" spans="1:3" x14ac:dyDescent="0.2">
      <c r="B7" s="1">
        <v>32.410469999999997</v>
      </c>
      <c r="C7" s="1">
        <v>190.29060000000001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DB538-C94F-41CC-9B7D-E8355035E65D}">
  <sheetPr codeName="Sheet47"/>
  <dimension ref="A1:C7"/>
  <sheetViews>
    <sheetView workbookViewId="0">
      <selection sqref="A1:C1048576"/>
    </sheetView>
  </sheetViews>
  <sheetFormatPr baseColWidth="10" defaultColWidth="8.83203125" defaultRowHeight="15" x14ac:dyDescent="0.2"/>
  <cols>
    <col min="1" max="1" width="14.6640625" bestFit="1" customWidth="1"/>
    <col min="2" max="2" width="13" bestFit="1" customWidth="1"/>
    <col min="3" max="3" width="9.6640625" bestFit="1" customWidth="1"/>
  </cols>
  <sheetData>
    <row r="1" spans="1:3" x14ac:dyDescent="0.2">
      <c r="A1" s="1" t="s">
        <v>27</v>
      </c>
      <c r="B1" s="1" t="s">
        <v>0</v>
      </c>
      <c r="C1" s="1" t="s">
        <v>3</v>
      </c>
    </row>
    <row r="2" spans="1:3" x14ac:dyDescent="0.2">
      <c r="A2" s="1"/>
      <c r="B2" s="1">
        <v>33.333329999999997</v>
      </c>
      <c r="C2" s="1">
        <v>23.47561</v>
      </c>
    </row>
    <row r="3" spans="1:3" x14ac:dyDescent="0.2">
      <c r="A3" s="1"/>
      <c r="B3" s="1">
        <v>37.341769999999997</v>
      </c>
      <c r="C3" s="1">
        <v>25.238099999999999</v>
      </c>
    </row>
    <row r="4" spans="1:3" x14ac:dyDescent="0.2">
      <c r="A4" s="1"/>
      <c r="B4" s="1">
        <v>23.11111</v>
      </c>
      <c r="C4" s="1">
        <v>28.731339999999999</v>
      </c>
    </row>
    <row r="5" spans="1:3" x14ac:dyDescent="0.2">
      <c r="A5" s="1"/>
      <c r="B5" s="1">
        <v>17.045449999999999</v>
      </c>
      <c r="C5" s="1">
        <v>35.625</v>
      </c>
    </row>
    <row r="6" spans="1:3" x14ac:dyDescent="0.2">
      <c r="A6" s="1"/>
      <c r="B6" s="1">
        <v>9.8425200000000004</v>
      </c>
      <c r="C6" s="1">
        <v>12.22222</v>
      </c>
    </row>
    <row r="7" spans="1:3" x14ac:dyDescent="0.2">
      <c r="A7" s="1"/>
      <c r="B7" s="1">
        <v>11.44279</v>
      </c>
      <c r="C7" s="1">
        <v>24.528300000000002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C5971-CAA0-4C00-A81A-CC8ACBBF1561}">
  <sheetPr codeName="Sheet48"/>
  <dimension ref="A1:C7"/>
  <sheetViews>
    <sheetView workbookViewId="0">
      <selection activeCell="B1" sqref="B1:C1"/>
    </sheetView>
  </sheetViews>
  <sheetFormatPr baseColWidth="10" defaultColWidth="8.83203125" defaultRowHeight="15" x14ac:dyDescent="0.2"/>
  <cols>
    <col min="1" max="1" width="14.6640625" bestFit="1" customWidth="1"/>
    <col min="2" max="2" width="13" bestFit="1" customWidth="1"/>
    <col min="3" max="3" width="9.6640625" bestFit="1" customWidth="1"/>
  </cols>
  <sheetData>
    <row r="1" spans="1:3" x14ac:dyDescent="0.2">
      <c r="A1" s="1" t="s">
        <v>29</v>
      </c>
      <c r="B1" s="1" t="s">
        <v>0</v>
      </c>
      <c r="C1" s="1" t="s">
        <v>3</v>
      </c>
    </row>
    <row r="2" spans="1:3" x14ac:dyDescent="0.2">
      <c r="A2" s="1"/>
      <c r="B2" s="1">
        <v>12.416399999999999</v>
      </c>
      <c r="C2" s="1">
        <v>10.273899999999999</v>
      </c>
    </row>
    <row r="3" spans="1:3" x14ac:dyDescent="0.2">
      <c r="A3" s="1"/>
      <c r="B3" s="1">
        <v>9.5767330000000008</v>
      </c>
      <c r="C3" s="1">
        <v>10.69345</v>
      </c>
    </row>
    <row r="4" spans="1:3" x14ac:dyDescent="0.2">
      <c r="A4" s="1"/>
      <c r="B4" s="1">
        <v>7.000864</v>
      </c>
      <c r="C4" s="1">
        <v>7.7337210000000001</v>
      </c>
    </row>
    <row r="5" spans="1:3" x14ac:dyDescent="0.2">
      <c r="A5" s="1"/>
      <c r="B5" s="1">
        <v>9.488645</v>
      </c>
      <c r="C5" s="1">
        <v>10.798999999999999</v>
      </c>
    </row>
    <row r="6" spans="1:3" x14ac:dyDescent="0.2">
      <c r="A6" s="1"/>
      <c r="B6" s="1">
        <v>5.8900959999999998</v>
      </c>
      <c r="C6" s="1">
        <v>8.0707950000000004</v>
      </c>
    </row>
    <row r="7" spans="1:3" x14ac:dyDescent="0.2">
      <c r="A7" s="1"/>
      <c r="B7" s="1">
        <v>8.0041030000000006</v>
      </c>
      <c r="C7" s="1">
        <v>10.71237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2A20D-B08E-4E33-B32C-642A6A9F5B63}">
  <sheetPr codeName="Sheet49"/>
  <dimension ref="A1:C7"/>
  <sheetViews>
    <sheetView workbookViewId="0">
      <selection activeCell="B1" sqref="B1:C1"/>
    </sheetView>
  </sheetViews>
  <sheetFormatPr baseColWidth="10" defaultColWidth="8.83203125" defaultRowHeight="15" x14ac:dyDescent="0.2"/>
  <cols>
    <col min="1" max="1" width="14.6640625" bestFit="1" customWidth="1"/>
    <col min="2" max="2" width="13" bestFit="1" customWidth="1"/>
    <col min="3" max="3" width="9.6640625" bestFit="1" customWidth="1"/>
  </cols>
  <sheetData>
    <row r="1" spans="1:3" x14ac:dyDescent="0.2">
      <c r="A1" s="1" t="s">
        <v>28</v>
      </c>
      <c r="B1" s="1" t="s">
        <v>0</v>
      </c>
      <c r="C1" s="1" t="s">
        <v>3</v>
      </c>
    </row>
    <row r="2" spans="1:3" x14ac:dyDescent="0.2">
      <c r="A2" s="1"/>
      <c r="B2" s="1">
        <v>38.888890000000004</v>
      </c>
      <c r="C2" s="1">
        <v>30.275230000000001</v>
      </c>
    </row>
    <row r="3" spans="1:3" x14ac:dyDescent="0.2">
      <c r="A3" s="1"/>
      <c r="B3" s="1">
        <v>31.25</v>
      </c>
      <c r="C3" s="1">
        <v>23.61111</v>
      </c>
    </row>
    <row r="4" spans="1:3" x14ac:dyDescent="0.2">
      <c r="A4" s="1"/>
      <c r="B4" s="1">
        <v>24.817519999999998</v>
      </c>
      <c r="C4" s="1">
        <v>38.75</v>
      </c>
    </row>
    <row r="5" spans="1:3" x14ac:dyDescent="0.2">
      <c r="A5" s="1"/>
      <c r="B5" s="1">
        <v>27.981649999999998</v>
      </c>
      <c r="C5" s="1">
        <v>34.86842</v>
      </c>
    </row>
    <row r="6" spans="1:3" x14ac:dyDescent="0.2">
      <c r="A6" s="1"/>
      <c r="B6" s="1">
        <v>34.782609999999998</v>
      </c>
      <c r="C6" s="1">
        <v>35</v>
      </c>
    </row>
    <row r="7" spans="1:3" x14ac:dyDescent="0.2">
      <c r="A7" s="1"/>
      <c r="B7" s="1">
        <v>43.315510000000003</v>
      </c>
      <c r="C7" s="1">
        <v>45.945950000000003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76E19-EE23-4955-8E16-B6D73BF61D63}">
  <sheetPr codeName="Sheet50"/>
  <dimension ref="A1:D7"/>
  <sheetViews>
    <sheetView workbookViewId="0">
      <selection sqref="A1:D1048576"/>
    </sheetView>
  </sheetViews>
  <sheetFormatPr baseColWidth="10" defaultColWidth="8.83203125" defaultRowHeight="15" x14ac:dyDescent="0.2"/>
  <cols>
    <col min="1" max="1" width="14.6640625" bestFit="1" customWidth="1"/>
    <col min="2" max="2" width="13" bestFit="1" customWidth="1"/>
    <col min="3" max="3" width="9.6640625" bestFit="1" customWidth="1"/>
    <col min="4" max="4" width="14.6640625" bestFit="1" customWidth="1"/>
  </cols>
  <sheetData>
    <row r="1" spans="1:4" x14ac:dyDescent="0.2">
      <c r="A1" s="1" t="s">
        <v>29</v>
      </c>
      <c r="B1" s="1" t="s">
        <v>30</v>
      </c>
      <c r="C1" s="1" t="s">
        <v>31</v>
      </c>
      <c r="D1" s="1"/>
    </row>
    <row r="2" spans="1:4" x14ac:dyDescent="0.2">
      <c r="A2" s="1"/>
      <c r="B2" s="1">
        <v>9.23</v>
      </c>
      <c r="C2" s="1">
        <v>4.34</v>
      </c>
      <c r="D2" s="1"/>
    </row>
    <row r="3" spans="1:4" x14ac:dyDescent="0.2">
      <c r="A3" s="1"/>
      <c r="B3" s="1">
        <v>11</v>
      </c>
      <c r="C3" s="1">
        <v>2.42</v>
      </c>
      <c r="D3" s="1"/>
    </row>
    <row r="4" spans="1:4" x14ac:dyDescent="0.2">
      <c r="A4" s="1"/>
      <c r="B4" s="1">
        <v>14.7</v>
      </c>
      <c r="C4" s="1">
        <v>1.1599999999999999</v>
      </c>
      <c r="D4" s="1"/>
    </row>
    <row r="5" spans="1:4" x14ac:dyDescent="0.2">
      <c r="A5" s="1"/>
      <c r="B5" s="1">
        <v>18.2</v>
      </c>
      <c r="C5" s="1">
        <v>2.83</v>
      </c>
      <c r="D5" s="1"/>
    </row>
    <row r="6" spans="1:4" x14ac:dyDescent="0.2">
      <c r="A6" s="1"/>
      <c r="B6" s="1">
        <v>9.99</v>
      </c>
      <c r="C6" s="1">
        <v>2.7069770000000002</v>
      </c>
      <c r="D6" s="1"/>
    </row>
    <row r="7" spans="1:4" x14ac:dyDescent="0.2">
      <c r="A7" s="1"/>
      <c r="B7" s="1">
        <v>13.1</v>
      </c>
      <c r="C7" s="1">
        <v>1.1200000000000001</v>
      </c>
      <c r="D7" s="1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FBEDB-2BA9-4FDB-B8EE-03A2C3ABEC8C}">
  <sheetPr codeName="Sheet51"/>
  <dimension ref="A1:C7"/>
  <sheetViews>
    <sheetView workbookViewId="0"/>
  </sheetViews>
  <sheetFormatPr baseColWidth="10" defaultColWidth="8.83203125" defaultRowHeight="15" x14ac:dyDescent="0.2"/>
  <cols>
    <col min="1" max="1" width="14.6640625" bestFit="1" customWidth="1"/>
    <col min="2" max="2" width="13" bestFit="1" customWidth="1"/>
    <col min="3" max="3" width="9.6640625" bestFit="1" customWidth="1"/>
  </cols>
  <sheetData>
    <row r="1" spans="1:3" x14ac:dyDescent="0.2">
      <c r="A1" s="1" t="s">
        <v>64</v>
      </c>
      <c r="B1" s="1" t="s">
        <v>30</v>
      </c>
      <c r="C1" s="1" t="s">
        <v>32</v>
      </c>
    </row>
    <row r="2" spans="1:3" x14ac:dyDescent="0.2">
      <c r="A2" s="1"/>
      <c r="B2" s="1">
        <v>292.93340000000001</v>
      </c>
      <c r="C2" s="1">
        <v>270.78449999999998</v>
      </c>
    </row>
    <row r="3" spans="1:3" x14ac:dyDescent="0.2">
      <c r="A3" s="1"/>
      <c r="B3" s="1">
        <v>102.5531</v>
      </c>
      <c r="C3" s="1">
        <v>389.50689999999997</v>
      </c>
    </row>
    <row r="4" spans="1:3" x14ac:dyDescent="0.2">
      <c r="A4" s="1"/>
      <c r="B4" s="1">
        <v>363.0915</v>
      </c>
      <c r="C4" s="1">
        <v>400.73070000000001</v>
      </c>
    </row>
    <row r="5" spans="1:3" x14ac:dyDescent="0.2">
      <c r="A5" s="1"/>
      <c r="B5" s="1">
        <v>155.4384</v>
      </c>
      <c r="C5" s="1">
        <v>86.143940000000001</v>
      </c>
    </row>
    <row r="6" spans="1:3" x14ac:dyDescent="0.2">
      <c r="A6" s="1"/>
      <c r="B6" s="1">
        <v>222.8021</v>
      </c>
      <c r="C6" s="1">
        <v>329.40289999999999</v>
      </c>
    </row>
    <row r="7" spans="1:3" x14ac:dyDescent="0.2">
      <c r="A7" s="1"/>
      <c r="B7" s="1">
        <v>412.44060000000002</v>
      </c>
      <c r="C7" s="1">
        <v>358.11649999999997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C1C22-F411-41BC-8CD7-C55BE96863F1}">
  <sheetPr codeName="Sheet52"/>
  <dimension ref="A1:C7"/>
  <sheetViews>
    <sheetView workbookViewId="0">
      <selection sqref="A1:C1048576"/>
    </sheetView>
  </sheetViews>
  <sheetFormatPr baseColWidth="10" defaultColWidth="8.83203125" defaultRowHeight="15" x14ac:dyDescent="0.2"/>
  <cols>
    <col min="1" max="1" width="14.6640625" bestFit="1" customWidth="1"/>
    <col min="2" max="2" width="13" bestFit="1" customWidth="1"/>
    <col min="3" max="3" width="9.6640625" bestFit="1" customWidth="1"/>
  </cols>
  <sheetData>
    <row r="1" spans="1:3" x14ac:dyDescent="0.2">
      <c r="A1" s="1" t="s">
        <v>12</v>
      </c>
      <c r="B1" s="1" t="s">
        <v>30</v>
      </c>
      <c r="C1" s="1" t="s">
        <v>33</v>
      </c>
    </row>
    <row r="2" spans="1:3" x14ac:dyDescent="0.2">
      <c r="A2" s="1"/>
      <c r="B2" s="1">
        <v>308</v>
      </c>
      <c r="C2" s="1">
        <v>112</v>
      </c>
    </row>
    <row r="3" spans="1:3" x14ac:dyDescent="0.2">
      <c r="A3" s="1"/>
      <c r="B3" s="1">
        <v>212</v>
      </c>
      <c r="C3" s="1">
        <v>235</v>
      </c>
    </row>
    <row r="4" spans="1:3" x14ac:dyDescent="0.2">
      <c r="A4" s="1"/>
      <c r="B4" s="1">
        <v>267</v>
      </c>
      <c r="C4" s="1">
        <v>114</v>
      </c>
    </row>
    <row r="5" spans="1:3" x14ac:dyDescent="0.2">
      <c r="A5" s="1"/>
      <c r="B5" s="1">
        <v>81</v>
      </c>
      <c r="C5" s="1">
        <v>217</v>
      </c>
    </row>
    <row r="6" spans="1:3" x14ac:dyDescent="0.2">
      <c r="A6" s="1"/>
      <c r="B6" s="1">
        <v>145</v>
      </c>
      <c r="C6" s="1">
        <v>334</v>
      </c>
    </row>
    <row r="7" spans="1:3" x14ac:dyDescent="0.2">
      <c r="A7" s="1"/>
      <c r="B7" s="1">
        <v>157</v>
      </c>
      <c r="C7" s="1">
        <v>284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0972B-0A80-4D42-894D-4C43D1370B21}">
  <sheetPr codeName="Sheet53"/>
  <dimension ref="A1:C7"/>
  <sheetViews>
    <sheetView workbookViewId="0">
      <selection sqref="A1:C1048576"/>
    </sheetView>
  </sheetViews>
  <sheetFormatPr baseColWidth="10" defaultColWidth="8.83203125" defaultRowHeight="15" x14ac:dyDescent="0.2"/>
  <cols>
    <col min="1" max="1" width="14.6640625" bestFit="1" customWidth="1"/>
    <col min="2" max="2" width="13" bestFit="1" customWidth="1"/>
    <col min="3" max="3" width="9.6640625" bestFit="1" customWidth="1"/>
  </cols>
  <sheetData>
    <row r="1" spans="1:3" x14ac:dyDescent="0.2">
      <c r="A1" s="1" t="s">
        <v>15</v>
      </c>
      <c r="B1" s="1" t="s">
        <v>30</v>
      </c>
      <c r="C1" s="1" t="s">
        <v>33</v>
      </c>
    </row>
    <row r="2" spans="1:3" x14ac:dyDescent="0.2">
      <c r="A2" s="1"/>
      <c r="B2" s="1">
        <v>497.95400000000001</v>
      </c>
      <c r="C2" s="1">
        <v>252.62899999999999</v>
      </c>
    </row>
    <row r="3" spans="1:3" x14ac:dyDescent="0.2">
      <c r="A3" s="1"/>
      <c r="B3" s="1">
        <v>221.49700000000001</v>
      </c>
      <c r="C3" s="1">
        <v>309.90699999999998</v>
      </c>
    </row>
    <row r="4" spans="1:3" x14ac:dyDescent="0.2">
      <c r="A4" s="1"/>
      <c r="B4" s="1">
        <v>230.72</v>
      </c>
      <c r="C4" s="1">
        <v>328.22199999999998</v>
      </c>
    </row>
    <row r="5" spans="1:3" x14ac:dyDescent="0.2">
      <c r="A5" s="1"/>
      <c r="B5" s="1">
        <v>622.05600000000004</v>
      </c>
      <c r="C5" s="1">
        <v>134.43600000000001</v>
      </c>
    </row>
    <row r="6" spans="1:3" x14ac:dyDescent="0.2">
      <c r="A6" s="1"/>
      <c r="B6" s="1">
        <v>127.199</v>
      </c>
      <c r="C6" s="1">
        <v>486.53199999999998</v>
      </c>
    </row>
    <row r="7" spans="1:3" x14ac:dyDescent="0.2">
      <c r="A7" s="1"/>
      <c r="B7" s="1">
        <v>277.26100000000002</v>
      </c>
      <c r="C7" s="1">
        <v>209.56800000000001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52DF8-F0C5-4170-97B6-0EDAF94D01AC}">
  <sheetPr codeName="Sheet54"/>
  <dimension ref="A1:C7"/>
  <sheetViews>
    <sheetView workbookViewId="0">
      <selection sqref="A1:C1048576"/>
    </sheetView>
  </sheetViews>
  <sheetFormatPr baseColWidth="10" defaultColWidth="8.83203125" defaultRowHeight="15" x14ac:dyDescent="0.2"/>
  <cols>
    <col min="1" max="1" width="14.6640625" bestFit="1" customWidth="1"/>
    <col min="2" max="2" width="13" bestFit="1" customWidth="1"/>
    <col min="3" max="3" width="9.6640625" bestFit="1" customWidth="1"/>
  </cols>
  <sheetData>
    <row r="1" spans="1:3" x14ac:dyDescent="0.2">
      <c r="A1" s="1" t="s">
        <v>13</v>
      </c>
      <c r="B1" s="1" t="s">
        <v>30</v>
      </c>
      <c r="C1" s="1" t="s">
        <v>31</v>
      </c>
    </row>
    <row r="2" spans="1:3" x14ac:dyDescent="0.2">
      <c r="A2" s="1"/>
      <c r="B2" s="1">
        <v>12.88162524</v>
      </c>
      <c r="C2" s="1">
        <v>10.80057</v>
      </c>
    </row>
    <row r="3" spans="1:3" x14ac:dyDescent="0.2">
      <c r="A3" s="1"/>
      <c r="B3" s="1">
        <v>17.401289999999999</v>
      </c>
      <c r="C3" s="1">
        <v>17.491990000000001</v>
      </c>
    </row>
    <row r="4" spans="1:3" x14ac:dyDescent="0.2">
      <c r="A4" s="1"/>
      <c r="B4" s="1">
        <v>14.095700000000001</v>
      </c>
      <c r="C4" s="1">
        <v>13.40692</v>
      </c>
    </row>
    <row r="5" spans="1:3" x14ac:dyDescent="0.2">
      <c r="A5" s="1"/>
      <c r="B5" s="1">
        <v>10.48681</v>
      </c>
      <c r="C5" s="1">
        <v>18.512039999999999</v>
      </c>
    </row>
    <row r="6" spans="1:3" x14ac:dyDescent="0.2">
      <c r="A6" s="1"/>
      <c r="B6" s="1">
        <v>15.04172</v>
      </c>
      <c r="C6" s="1">
        <v>14.83586</v>
      </c>
    </row>
    <row r="7" spans="1:3" x14ac:dyDescent="0.2">
      <c r="A7" s="1"/>
      <c r="B7" s="1">
        <v>17.19744</v>
      </c>
      <c r="C7" s="1">
        <v>7.5217989999999997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3BE89-BF8E-4DBD-9FB2-449A03DF73C2}">
  <sheetPr codeName="Sheet55"/>
  <dimension ref="A1:C7"/>
  <sheetViews>
    <sheetView workbookViewId="0">
      <selection sqref="A1:C1048576"/>
    </sheetView>
  </sheetViews>
  <sheetFormatPr baseColWidth="10" defaultColWidth="8.83203125" defaultRowHeight="15" x14ac:dyDescent="0.2"/>
  <cols>
    <col min="1" max="1" width="14.6640625" bestFit="1" customWidth="1"/>
    <col min="2" max="2" width="13" bestFit="1" customWidth="1"/>
    <col min="3" max="3" width="9.6640625" bestFit="1" customWidth="1"/>
  </cols>
  <sheetData>
    <row r="1" spans="1:3" x14ac:dyDescent="0.2">
      <c r="A1" s="1" t="s">
        <v>14</v>
      </c>
      <c r="B1" s="1" t="s">
        <v>30</v>
      </c>
      <c r="C1" s="1" t="s">
        <v>31</v>
      </c>
    </row>
    <row r="2" spans="1:3" x14ac:dyDescent="0.2">
      <c r="A2" s="1"/>
      <c r="B2" s="1">
        <v>114.9080283</v>
      </c>
      <c r="C2" s="1">
        <v>92.360510000000005</v>
      </c>
    </row>
    <row r="3" spans="1:3" x14ac:dyDescent="0.2">
      <c r="A3" s="1"/>
      <c r="B3" s="1">
        <v>160.41970000000001</v>
      </c>
      <c r="C3" s="1">
        <v>197.31020000000001</v>
      </c>
    </row>
    <row r="4" spans="1:3" x14ac:dyDescent="0.2">
      <c r="A4" s="1"/>
      <c r="B4" s="1">
        <v>111.5823</v>
      </c>
      <c r="C4" s="1">
        <v>128.09460000000001</v>
      </c>
    </row>
    <row r="5" spans="1:3" x14ac:dyDescent="0.2">
      <c r="A5" s="1"/>
      <c r="B5" s="1">
        <v>83.445340000000002</v>
      </c>
      <c r="C5" s="1">
        <v>180.75370000000001</v>
      </c>
    </row>
    <row r="6" spans="1:3" x14ac:dyDescent="0.2">
      <c r="A6" s="1"/>
      <c r="B6" s="1">
        <v>94.012969999999996</v>
      </c>
      <c r="C6" s="1">
        <v>117.6915</v>
      </c>
    </row>
    <row r="7" spans="1:3" x14ac:dyDescent="0.2">
      <c r="A7" s="1"/>
      <c r="B7" s="1">
        <v>136.32210000000001</v>
      </c>
      <c r="C7" s="1">
        <v>74.161670000000001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57B10-7BBD-4FA5-841B-B76D8532B6FB}">
  <sheetPr codeName="Sheet56"/>
  <dimension ref="A1:C7"/>
  <sheetViews>
    <sheetView workbookViewId="0">
      <selection sqref="A1:C1048576"/>
    </sheetView>
  </sheetViews>
  <sheetFormatPr baseColWidth="10" defaultColWidth="8.83203125" defaultRowHeight="15" x14ac:dyDescent="0.2"/>
  <cols>
    <col min="1" max="1" width="14.6640625" bestFit="1" customWidth="1"/>
    <col min="2" max="2" width="13" bestFit="1" customWidth="1"/>
    <col min="3" max="3" width="9.6640625" bestFit="1" customWidth="1"/>
  </cols>
  <sheetData>
    <row r="1" spans="1:3" x14ac:dyDescent="0.2">
      <c r="A1" s="1" t="s">
        <v>29</v>
      </c>
      <c r="B1" s="1" t="s">
        <v>38</v>
      </c>
      <c r="C1" s="1" t="s">
        <v>39</v>
      </c>
    </row>
    <row r="2" spans="1:3" x14ac:dyDescent="0.2">
      <c r="A2" s="1"/>
      <c r="B2" s="1">
        <v>7.37</v>
      </c>
      <c r="C2" s="1">
        <v>1.7</v>
      </c>
    </row>
    <row r="3" spans="1:3" x14ac:dyDescent="0.2">
      <c r="A3" s="1"/>
      <c r="B3" s="1">
        <v>7.89</v>
      </c>
      <c r="C3" s="1">
        <v>3.11</v>
      </c>
    </row>
    <row r="4" spans="1:3" x14ac:dyDescent="0.2">
      <c r="A4" s="1"/>
      <c r="B4" s="1">
        <v>2.78</v>
      </c>
      <c r="C4" s="1">
        <v>2.39</v>
      </c>
    </row>
    <row r="5" spans="1:3" x14ac:dyDescent="0.2">
      <c r="A5" s="1"/>
      <c r="B5" s="1">
        <v>4.74</v>
      </c>
      <c r="C5" s="1">
        <v>1.0900000000000001</v>
      </c>
    </row>
    <row r="6" spans="1:3" x14ac:dyDescent="0.2">
      <c r="A6" s="1"/>
      <c r="B6" s="1">
        <v>8.92</v>
      </c>
      <c r="C6" s="1">
        <v>1</v>
      </c>
    </row>
    <row r="7" spans="1:3" x14ac:dyDescent="0.2">
      <c r="A7" s="1"/>
      <c r="B7" s="1">
        <v>12.4</v>
      </c>
      <c r="C7" s="1">
        <v>0.7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32EA0-7BD6-4848-B434-4FD2C979C529}">
  <sheetPr codeName="Sheet6"/>
  <dimension ref="A1:C7"/>
  <sheetViews>
    <sheetView workbookViewId="0"/>
  </sheetViews>
  <sheetFormatPr baseColWidth="10" defaultColWidth="8.83203125" defaultRowHeight="15" x14ac:dyDescent="0.2"/>
  <cols>
    <col min="1" max="1" width="14.5" bestFit="1" customWidth="1"/>
    <col min="2" max="2" width="36" bestFit="1" customWidth="1"/>
    <col min="3" max="3" width="30.33203125" bestFit="1" customWidth="1"/>
  </cols>
  <sheetData>
    <row r="1" spans="1:3" x14ac:dyDescent="0.2">
      <c r="A1" s="1" t="s">
        <v>64</v>
      </c>
      <c r="B1" s="1" t="s">
        <v>63</v>
      </c>
      <c r="C1" s="1" t="s">
        <v>62</v>
      </c>
    </row>
    <row r="2" spans="1:3" x14ac:dyDescent="0.2">
      <c r="A2" s="1"/>
      <c r="B2" s="1">
        <v>314.52969999999999</v>
      </c>
      <c r="C2" s="1">
        <v>276.13639999999998</v>
      </c>
    </row>
    <row r="3" spans="1:3" x14ac:dyDescent="0.2">
      <c r="A3" s="1"/>
      <c r="B3" s="1">
        <v>156.3554</v>
      </c>
      <c r="C3" s="1">
        <v>475.90480000000002</v>
      </c>
    </row>
    <row r="4" spans="1:3" x14ac:dyDescent="0.2">
      <c r="A4" s="1"/>
      <c r="B4" s="1">
        <v>386.85739999999998</v>
      </c>
      <c r="C4" s="1">
        <v>204.48589999999999</v>
      </c>
    </row>
    <row r="5" spans="1:3" x14ac:dyDescent="0.2">
      <c r="A5" s="1"/>
      <c r="B5" s="1">
        <v>322.70620000000002</v>
      </c>
      <c r="C5" s="1">
        <v>372.58339999999998</v>
      </c>
    </row>
    <row r="6" spans="1:3" x14ac:dyDescent="0.2">
      <c r="A6" s="1"/>
      <c r="B6" s="1">
        <v>333.15710000000001</v>
      </c>
      <c r="C6" s="1">
        <v>338.05930000000001</v>
      </c>
    </row>
    <row r="7" spans="1:3" x14ac:dyDescent="0.2">
      <c r="A7" s="1"/>
      <c r="B7" s="1">
        <v>303.91329999999999</v>
      </c>
      <c r="C7" s="1">
        <v>251.99100000000001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5D2B1-6CC4-449A-ACC7-8E66D36C45ED}">
  <sheetPr codeName="Sheet57"/>
  <dimension ref="A1:C7"/>
  <sheetViews>
    <sheetView workbookViewId="0"/>
  </sheetViews>
  <sheetFormatPr baseColWidth="10" defaultColWidth="8.83203125" defaultRowHeight="15" x14ac:dyDescent="0.2"/>
  <cols>
    <col min="1" max="1" width="14.83203125" bestFit="1" customWidth="1"/>
  </cols>
  <sheetData>
    <row r="1" spans="1:3" x14ac:dyDescent="0.2">
      <c r="A1" s="1" t="s">
        <v>65</v>
      </c>
      <c r="B1" s="1" t="s">
        <v>2</v>
      </c>
      <c r="C1" s="1" t="s">
        <v>34</v>
      </c>
    </row>
    <row r="2" spans="1:3" x14ac:dyDescent="0.2">
      <c r="A2" s="1"/>
      <c r="B2" s="1">
        <v>111.086</v>
      </c>
      <c r="C2" s="1">
        <v>513.15769999999998</v>
      </c>
    </row>
    <row r="3" spans="1:3" x14ac:dyDescent="0.2">
      <c r="A3" s="1"/>
      <c r="B3" s="1">
        <v>165.88130000000001</v>
      </c>
      <c r="C3" s="1">
        <v>404.4751</v>
      </c>
    </row>
    <row r="4" spans="1:3" x14ac:dyDescent="0.2">
      <c r="A4" s="1"/>
      <c r="B4" s="1">
        <v>782.20219999999995</v>
      </c>
      <c r="C4" s="1">
        <v>576.20000000000005</v>
      </c>
    </row>
    <row r="5" spans="1:3" x14ac:dyDescent="0.2">
      <c r="A5" s="1"/>
      <c r="B5" s="1">
        <v>854.84180000000003</v>
      </c>
      <c r="C5" s="1">
        <v>537.31619999999998</v>
      </c>
    </row>
    <row r="6" spans="1:3" x14ac:dyDescent="0.2">
      <c r="A6" s="1"/>
      <c r="B6" s="1">
        <v>623.64520000000005</v>
      </c>
      <c r="C6" s="1">
        <v>464.0498</v>
      </c>
    </row>
    <row r="7" spans="1:3" x14ac:dyDescent="0.2">
      <c r="A7" s="1"/>
      <c r="B7" s="1">
        <v>445.28449999999998</v>
      </c>
      <c r="C7" s="1">
        <v>306.41539999999998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5346F-3122-4C97-A904-C461AF1C451F}">
  <sheetPr codeName="Sheet58"/>
  <dimension ref="A1:C7"/>
  <sheetViews>
    <sheetView workbookViewId="0">
      <selection sqref="A1:C1048576"/>
    </sheetView>
  </sheetViews>
  <sheetFormatPr baseColWidth="10" defaultColWidth="8.83203125" defaultRowHeight="15" x14ac:dyDescent="0.2"/>
  <cols>
    <col min="1" max="1" width="14.6640625" bestFit="1" customWidth="1"/>
    <col min="2" max="2" width="13" bestFit="1" customWidth="1"/>
    <col min="3" max="3" width="9.6640625" bestFit="1" customWidth="1"/>
  </cols>
  <sheetData>
    <row r="1" spans="1:3" x14ac:dyDescent="0.2">
      <c r="A1" s="1" t="s">
        <v>40</v>
      </c>
      <c r="B1" s="1" t="s">
        <v>2</v>
      </c>
      <c r="C1" s="1" t="s">
        <v>34</v>
      </c>
    </row>
    <row r="2" spans="1:3" x14ac:dyDescent="0.2">
      <c r="A2" s="1"/>
      <c r="B2" s="1">
        <v>288</v>
      </c>
      <c r="C2" s="1">
        <v>243</v>
      </c>
    </row>
    <row r="3" spans="1:3" x14ac:dyDescent="0.2">
      <c r="A3" s="1"/>
      <c r="B3" s="1">
        <v>242</v>
      </c>
      <c r="C3" s="1">
        <v>222</v>
      </c>
    </row>
    <row r="4" spans="1:3" x14ac:dyDescent="0.2">
      <c r="A4" s="1"/>
      <c r="B4" s="1">
        <v>332</v>
      </c>
      <c r="C4" s="1">
        <v>164</v>
      </c>
    </row>
    <row r="5" spans="1:3" x14ac:dyDescent="0.2">
      <c r="A5" s="1"/>
      <c r="B5" s="1">
        <v>174</v>
      </c>
      <c r="C5" s="1">
        <v>282</v>
      </c>
    </row>
    <row r="6" spans="1:3" x14ac:dyDescent="0.2">
      <c r="A6" s="1"/>
      <c r="B6" s="1">
        <v>350</v>
      </c>
      <c r="C6" s="1">
        <v>141</v>
      </c>
    </row>
    <row r="7" spans="1:3" x14ac:dyDescent="0.2">
      <c r="A7" s="1"/>
      <c r="B7" s="1">
        <v>365</v>
      </c>
      <c r="C7" s="1">
        <v>390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9FBEE-6E82-4AC1-A267-F98AE0BA1EF9}">
  <sheetPr codeName="Sheet59"/>
  <dimension ref="A1:C7"/>
  <sheetViews>
    <sheetView workbookViewId="0">
      <selection activeCell="B1" sqref="B1:C1"/>
    </sheetView>
  </sheetViews>
  <sheetFormatPr baseColWidth="10" defaultColWidth="8.83203125" defaultRowHeight="15" x14ac:dyDescent="0.2"/>
  <sheetData>
    <row r="1" spans="1:3" x14ac:dyDescent="0.2">
      <c r="A1" s="1" t="s">
        <v>41</v>
      </c>
      <c r="B1" s="1" t="s">
        <v>2</v>
      </c>
      <c r="C1" s="1" t="s">
        <v>34</v>
      </c>
    </row>
    <row r="2" spans="1:3" x14ac:dyDescent="0.2">
      <c r="A2" s="1"/>
      <c r="B2" s="1">
        <v>602.93799999999999</v>
      </c>
      <c r="C2" s="1">
        <v>103.657</v>
      </c>
    </row>
    <row r="3" spans="1:3" x14ac:dyDescent="0.2">
      <c r="A3" s="1"/>
      <c r="B3" s="1">
        <v>410.65</v>
      </c>
      <c r="C3" s="1">
        <v>264.48</v>
      </c>
    </row>
    <row r="4" spans="1:3" x14ac:dyDescent="0.2">
      <c r="A4" s="1"/>
      <c r="B4" s="1">
        <v>253.27199999999999</v>
      </c>
      <c r="C4" s="1">
        <v>277.02800000000002</v>
      </c>
    </row>
    <row r="5" spans="1:3" x14ac:dyDescent="0.2">
      <c r="A5" s="1"/>
      <c r="B5" s="1">
        <v>161.286</v>
      </c>
      <c r="C5" s="1">
        <v>177.947</v>
      </c>
    </row>
    <row r="6" spans="1:3" x14ac:dyDescent="0.2">
      <c r="A6" s="1"/>
      <c r="B6" s="1">
        <v>92.998000000000005</v>
      </c>
      <c r="C6" s="1">
        <v>286.80200000000002</v>
      </c>
    </row>
    <row r="7" spans="1:3" x14ac:dyDescent="0.2">
      <c r="A7" s="1"/>
      <c r="B7" s="1">
        <v>210.584</v>
      </c>
      <c r="C7" s="1">
        <v>203.91900000000001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25CA-F2DD-4110-AA4E-BC7C68C5F579}">
  <sheetPr codeName="Sheet60"/>
  <dimension ref="A1:C7"/>
  <sheetViews>
    <sheetView workbookViewId="0">
      <selection sqref="A1:C1048576"/>
    </sheetView>
  </sheetViews>
  <sheetFormatPr baseColWidth="10" defaultColWidth="8.83203125" defaultRowHeight="15" x14ac:dyDescent="0.2"/>
  <cols>
    <col min="1" max="1" width="14.6640625" bestFit="1" customWidth="1"/>
    <col min="2" max="2" width="13" bestFit="1" customWidth="1"/>
    <col min="3" max="3" width="9.6640625" bestFit="1" customWidth="1"/>
  </cols>
  <sheetData>
    <row r="1" spans="1:3" x14ac:dyDescent="0.2">
      <c r="A1" s="1" t="s">
        <v>13</v>
      </c>
      <c r="B1" s="1" t="s">
        <v>2</v>
      </c>
      <c r="C1" s="1" t="s">
        <v>34</v>
      </c>
    </row>
    <row r="2" spans="1:3" x14ac:dyDescent="0.2">
      <c r="A2" s="1"/>
      <c r="B2" s="1">
        <v>7.9972710730000003</v>
      </c>
      <c r="C2" s="1">
        <v>20.81307</v>
      </c>
    </row>
    <row r="3" spans="1:3" x14ac:dyDescent="0.2">
      <c r="A3" s="1"/>
      <c r="B3" s="1">
        <v>12.471360000000001</v>
      </c>
      <c r="C3" s="1">
        <v>12.150219999999999</v>
      </c>
    </row>
    <row r="4" spans="1:3" x14ac:dyDescent="0.2">
      <c r="A4" s="1"/>
      <c r="B4" s="1">
        <v>18.48272</v>
      </c>
      <c r="C4" s="1">
        <v>7.7104809999999997</v>
      </c>
    </row>
    <row r="5" spans="1:3" x14ac:dyDescent="0.2">
      <c r="A5" s="1"/>
      <c r="B5" s="1">
        <v>12.793340000000001</v>
      </c>
      <c r="C5" s="1">
        <v>13.748390000000001</v>
      </c>
    </row>
    <row r="6" spans="1:3" x14ac:dyDescent="0.2">
      <c r="A6" s="1"/>
      <c r="B6" s="1">
        <v>15.46392</v>
      </c>
      <c r="C6" s="1">
        <v>19.480239999999998</v>
      </c>
    </row>
    <row r="7" spans="1:3" x14ac:dyDescent="0.2">
      <c r="A7" s="1"/>
      <c r="B7" s="1">
        <v>16.60389</v>
      </c>
      <c r="C7" s="1">
        <v>7.1413229999999999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373CD-AD50-4042-8D26-1FFA9DF564EA}">
  <sheetPr codeName="Sheet61"/>
  <dimension ref="A1:C7"/>
  <sheetViews>
    <sheetView workbookViewId="0">
      <selection sqref="A1:C1048576"/>
    </sheetView>
  </sheetViews>
  <sheetFormatPr baseColWidth="10" defaultColWidth="8.83203125" defaultRowHeight="15" x14ac:dyDescent="0.2"/>
  <cols>
    <col min="1" max="1" width="17.1640625" bestFit="1" customWidth="1"/>
    <col min="2" max="2" width="13" bestFit="1" customWidth="1"/>
    <col min="3" max="3" width="9.6640625" bestFit="1" customWidth="1"/>
  </cols>
  <sheetData>
    <row r="1" spans="1:3" x14ac:dyDescent="0.2">
      <c r="A1" s="1" t="s">
        <v>14</v>
      </c>
      <c r="B1" s="1" t="s">
        <v>2</v>
      </c>
      <c r="C1" s="1" t="s">
        <v>34</v>
      </c>
    </row>
    <row r="2" spans="1:3" x14ac:dyDescent="0.2">
      <c r="A2" s="1"/>
      <c r="B2" s="1">
        <v>74.998693970000005</v>
      </c>
      <c r="C2" s="1">
        <v>148.17760000000001</v>
      </c>
    </row>
    <row r="3" spans="1:3" x14ac:dyDescent="0.2">
      <c r="A3" s="1"/>
      <c r="B3" s="1">
        <v>234.34180000000001</v>
      </c>
      <c r="C3" s="1">
        <v>113.4392</v>
      </c>
    </row>
    <row r="4" spans="1:3" x14ac:dyDescent="0.2">
      <c r="A4" s="1"/>
      <c r="B4" s="1">
        <v>293.99619999999999</v>
      </c>
      <c r="C4" s="1">
        <v>140.45910000000001</v>
      </c>
    </row>
    <row r="5" spans="1:3" x14ac:dyDescent="0.2">
      <c r="A5" s="1"/>
      <c r="B5" s="1">
        <v>212.4015</v>
      </c>
      <c r="C5" s="1">
        <v>189.34119999999999</v>
      </c>
    </row>
    <row r="6" spans="1:3" x14ac:dyDescent="0.2">
      <c r="A6" s="1"/>
      <c r="B6" s="1">
        <v>290.33969999999999</v>
      </c>
      <c r="C6" s="1">
        <v>295.38220000000001</v>
      </c>
    </row>
    <row r="7" spans="1:3" x14ac:dyDescent="0.2">
      <c r="A7" s="1"/>
      <c r="B7" s="1">
        <v>280.49979999999999</v>
      </c>
      <c r="C7" s="1">
        <v>226.52379999999999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61CCC-55E6-49DC-B15E-CE7BEE905F64}">
  <sheetPr codeName="Sheet63"/>
  <dimension ref="A1:D7"/>
  <sheetViews>
    <sheetView workbookViewId="0">
      <selection activeCell="B1" sqref="B1:D7"/>
    </sheetView>
  </sheetViews>
  <sheetFormatPr baseColWidth="10" defaultColWidth="8.83203125" defaultRowHeight="15" x14ac:dyDescent="0.2"/>
  <sheetData>
    <row r="1" spans="1:4" x14ac:dyDescent="0.2">
      <c r="A1" s="1" t="s">
        <v>35</v>
      </c>
      <c r="B1" s="1"/>
      <c r="C1" s="1" t="s">
        <v>36</v>
      </c>
      <c r="D1" s="1" t="s">
        <v>37</v>
      </c>
    </row>
    <row r="2" spans="1:4" x14ac:dyDescent="0.2">
      <c r="A2" s="1"/>
      <c r="B2" s="1"/>
      <c r="C2" s="1">
        <v>100</v>
      </c>
      <c r="D2" s="1">
        <v>0</v>
      </c>
    </row>
    <row r="3" spans="1:4" x14ac:dyDescent="0.2">
      <c r="A3" s="1"/>
      <c r="B3" s="1"/>
      <c r="C3" s="1">
        <v>100</v>
      </c>
      <c r="D3" s="1">
        <v>0</v>
      </c>
    </row>
    <row r="4" spans="1:4" x14ac:dyDescent="0.2">
      <c r="A4" s="1"/>
      <c r="B4" s="1"/>
      <c r="C4" s="1">
        <v>100</v>
      </c>
      <c r="D4" s="1">
        <v>0</v>
      </c>
    </row>
    <row r="5" spans="1:4" x14ac:dyDescent="0.2">
      <c r="A5" s="1"/>
      <c r="B5" s="1"/>
      <c r="C5" s="1">
        <v>100</v>
      </c>
      <c r="D5" s="1">
        <v>0</v>
      </c>
    </row>
    <row r="6" spans="1:4" x14ac:dyDescent="0.2">
      <c r="A6" s="1"/>
      <c r="B6" s="1"/>
      <c r="C6" s="1">
        <v>100</v>
      </c>
      <c r="D6" s="1">
        <v>0</v>
      </c>
    </row>
    <row r="7" spans="1:4" x14ac:dyDescent="0.2">
      <c r="A7" s="1"/>
      <c r="B7" s="1"/>
      <c r="C7" s="1">
        <v>100</v>
      </c>
      <c r="D7" s="1">
        <v>0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B17F8-ADBD-47E0-ACBD-6F9533D5C6CA}">
  <sheetPr codeName="Sheet64"/>
  <dimension ref="A1:F17"/>
  <sheetViews>
    <sheetView workbookViewId="0">
      <selection activeCell="A15" sqref="A15:F17"/>
    </sheetView>
  </sheetViews>
  <sheetFormatPr baseColWidth="10" defaultColWidth="8.83203125" defaultRowHeight="15" x14ac:dyDescent="0.2"/>
  <cols>
    <col min="1" max="1" width="28.33203125" customWidth="1"/>
    <col min="2" max="6" width="13" bestFit="1" customWidth="1"/>
  </cols>
  <sheetData>
    <row r="1" spans="1:6" x14ac:dyDescent="0.2">
      <c r="A1" s="1" t="s">
        <v>42</v>
      </c>
      <c r="B1" s="1"/>
      <c r="C1" s="1"/>
    </row>
    <row r="2" spans="1:6" x14ac:dyDescent="0.2">
      <c r="A2" s="3"/>
      <c r="B2" s="3" t="s">
        <v>8</v>
      </c>
      <c r="C2" s="3" t="s">
        <v>7</v>
      </c>
      <c r="D2" s="3" t="s">
        <v>5</v>
      </c>
      <c r="E2" s="3" t="s">
        <v>6</v>
      </c>
      <c r="F2" s="3" t="s">
        <v>4</v>
      </c>
    </row>
    <row r="3" spans="1:6" x14ac:dyDescent="0.2">
      <c r="A3" s="3" t="s">
        <v>47</v>
      </c>
      <c r="B3" s="3">
        <v>9.4385787845134335</v>
      </c>
      <c r="C3" s="3">
        <v>9.5793106629063249</v>
      </c>
      <c r="D3" s="3">
        <v>15.153011956863232</v>
      </c>
      <c r="E3" s="3">
        <v>8.8701871159592898</v>
      </c>
      <c r="F3" s="3">
        <v>15.354673058516662</v>
      </c>
    </row>
    <row r="4" spans="1:6" x14ac:dyDescent="0.2">
      <c r="A4" s="3" t="s">
        <v>47</v>
      </c>
      <c r="B4" s="3">
        <v>6.3252875130687762</v>
      </c>
      <c r="C4" s="3">
        <v>4.5685296301347034</v>
      </c>
      <c r="D4" s="3">
        <v>8.2000270347216748</v>
      </c>
      <c r="E4" s="3">
        <v>4.5728631604466869</v>
      </c>
      <c r="F4" s="3">
        <v>7.7065129754701767</v>
      </c>
    </row>
    <row r="5" spans="1:6" x14ac:dyDescent="0.2">
      <c r="A5" s="3" t="s">
        <v>47</v>
      </c>
      <c r="B5" s="3">
        <v>5.7556468082117052</v>
      </c>
      <c r="C5" s="3">
        <v>5.6281568135197402</v>
      </c>
      <c r="D5" s="3">
        <v>10.305756690426573</v>
      </c>
      <c r="E5" s="3">
        <v>5.3671543578726952</v>
      </c>
      <c r="F5" s="3">
        <v>9.337658647622213</v>
      </c>
    </row>
    <row r="6" spans="1:6" x14ac:dyDescent="0.2">
      <c r="A6" s="3"/>
      <c r="B6" s="3"/>
      <c r="C6" s="3"/>
      <c r="D6" s="3"/>
      <c r="E6" s="3"/>
      <c r="F6" s="3"/>
    </row>
    <row r="7" spans="1:6" x14ac:dyDescent="0.2">
      <c r="A7" s="3" t="s">
        <v>48</v>
      </c>
      <c r="B7" s="3">
        <v>6.4291345650156932</v>
      </c>
      <c r="C7" s="3">
        <v>5.120071550334945</v>
      </c>
      <c r="D7" s="3">
        <v>8.6910480139334663</v>
      </c>
      <c r="E7" s="3">
        <v>3.7346564096758872</v>
      </c>
      <c r="F7" s="3">
        <v>9.0293761088988624</v>
      </c>
    </row>
    <row r="8" spans="1:6" x14ac:dyDescent="0.2">
      <c r="A8" s="3" t="s">
        <v>48</v>
      </c>
      <c r="B8" s="3">
        <v>9.1936425409552438</v>
      </c>
      <c r="C8" s="3">
        <v>7.2488408442805836</v>
      </c>
      <c r="D8" s="3">
        <v>12.163386369330995</v>
      </c>
      <c r="E8" s="3">
        <v>6.5208713653339059</v>
      </c>
      <c r="F8" s="3">
        <v>12.197350288148334</v>
      </c>
    </row>
    <row r="9" spans="1:6" x14ac:dyDescent="0.2">
      <c r="A9" s="3" t="s">
        <v>48</v>
      </c>
      <c r="B9" s="3">
        <v>3.9943930676462256</v>
      </c>
      <c r="C9" s="3">
        <v>3.969994149326904</v>
      </c>
      <c r="D9" s="3">
        <v>6.8386003566508249</v>
      </c>
      <c r="E9" s="3">
        <v>3.9451960467892695</v>
      </c>
      <c r="F9" s="3">
        <v>7.0171301918755171</v>
      </c>
    </row>
    <row r="11" spans="1:6" x14ac:dyDescent="0.2">
      <c r="A11" s="3" t="s">
        <v>45</v>
      </c>
      <c r="B11" s="3">
        <v>8.9604422235982693</v>
      </c>
      <c r="C11" s="3">
        <v>8.1280956188247675</v>
      </c>
      <c r="D11" s="3">
        <v>16.670965986680248</v>
      </c>
      <c r="E11" s="3">
        <v>9.0687550741067806</v>
      </c>
      <c r="F11" s="3">
        <v>14.507815351242881</v>
      </c>
    </row>
    <row r="12" spans="1:6" x14ac:dyDescent="0.2">
      <c r="A12" s="3" t="s">
        <v>45</v>
      </c>
      <c r="B12" s="3">
        <v>8.4514150754025614</v>
      </c>
      <c r="C12" s="3">
        <v>4.8157474014219188</v>
      </c>
      <c r="D12" s="3">
        <v>12.980127355873808</v>
      </c>
      <c r="E12" s="3">
        <v>5.3072412553467938</v>
      </c>
      <c r="F12" s="3">
        <v>10.414146830610665</v>
      </c>
    </row>
    <row r="13" spans="1:6" x14ac:dyDescent="0.2">
      <c r="A13" s="3" t="s">
        <v>45</v>
      </c>
      <c r="B13" s="3">
        <v>6.4726272591325511</v>
      </c>
      <c r="C13" s="3">
        <v>4.7409961367233029</v>
      </c>
      <c r="D13" s="3">
        <v>11.702427878682288</v>
      </c>
      <c r="E13" s="3">
        <v>4.9258454134973144</v>
      </c>
      <c r="F13" s="3">
        <v>10.796704302927353</v>
      </c>
    </row>
    <row r="15" spans="1:6" x14ac:dyDescent="0.2">
      <c r="A15" s="3" t="s">
        <v>46</v>
      </c>
      <c r="B15" s="3">
        <v>5.0590466322256491</v>
      </c>
      <c r="C15" s="3">
        <v>4.3604430085874455</v>
      </c>
      <c r="D15" s="3">
        <v>12.702715149105929</v>
      </c>
      <c r="E15" s="3">
        <v>5.6723769678545066</v>
      </c>
      <c r="F15" s="3">
        <v>10.299669777328122</v>
      </c>
    </row>
    <row r="16" spans="1:6" x14ac:dyDescent="0.2">
      <c r="A16" s="3" t="s">
        <v>46</v>
      </c>
      <c r="B16" s="3">
        <v>8.8345083382024168</v>
      </c>
      <c r="C16" s="3">
        <v>6.2619037391808599</v>
      </c>
      <c r="D16" s="3">
        <v>13.02500028911618</v>
      </c>
      <c r="E16" s="3">
        <v>7.0407750185998079</v>
      </c>
      <c r="F16" s="3">
        <v>11.3868118415379</v>
      </c>
    </row>
    <row r="17" spans="1:6" x14ac:dyDescent="0.2">
      <c r="A17" s="3" t="s">
        <v>46</v>
      </c>
      <c r="B17" s="3">
        <v>8.9402587180766915</v>
      </c>
      <c r="C17" s="3">
        <v>6.0787505235969252</v>
      </c>
      <c r="D17" s="3">
        <v>14.757156239776601</v>
      </c>
      <c r="E17" s="3">
        <v>4.4610440881279869</v>
      </c>
      <c r="F17" s="3">
        <v>12.680044981452838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75BED-8588-4A72-B968-9D60A7AE689C}">
  <sheetPr codeName="Sheet65"/>
  <dimension ref="A1:K14"/>
  <sheetViews>
    <sheetView workbookViewId="0">
      <selection activeCell="I2" sqref="I2"/>
    </sheetView>
  </sheetViews>
  <sheetFormatPr baseColWidth="10" defaultColWidth="8.83203125" defaultRowHeight="15" x14ac:dyDescent="0.2"/>
  <cols>
    <col min="3" max="3" width="18.33203125" style="1" bestFit="1" customWidth="1"/>
    <col min="4" max="4" width="8.83203125" style="1"/>
    <col min="5" max="5" width="13.6640625" style="1" bestFit="1" customWidth="1"/>
    <col min="6" max="6" width="21.1640625" style="1" bestFit="1" customWidth="1"/>
    <col min="7" max="7" width="31" style="1" bestFit="1" customWidth="1"/>
    <col min="8" max="8" width="23.33203125" style="1" bestFit="1" customWidth="1"/>
    <col min="9" max="9" width="33.33203125" style="1" bestFit="1" customWidth="1"/>
    <col min="10" max="11" width="8.83203125" style="1"/>
  </cols>
  <sheetData>
    <row r="1" spans="1:9" x14ac:dyDescent="0.2">
      <c r="A1" s="1"/>
      <c r="B1" s="1"/>
    </row>
    <row r="2" spans="1:9" x14ac:dyDescent="0.2">
      <c r="A2" s="1"/>
      <c r="B2" s="1"/>
      <c r="C2" s="1" t="s">
        <v>18</v>
      </c>
      <c r="E2" s="1" t="s">
        <v>1</v>
      </c>
      <c r="F2" s="1" t="s">
        <v>43</v>
      </c>
      <c r="G2" s="1" t="s">
        <v>66</v>
      </c>
      <c r="H2" s="1" t="s">
        <v>44</v>
      </c>
      <c r="I2" s="1" t="s">
        <v>67</v>
      </c>
    </row>
    <row r="3" spans="1:9" x14ac:dyDescent="0.2">
      <c r="A3" s="1"/>
      <c r="B3" s="1"/>
      <c r="E3" s="1">
        <v>0.78</v>
      </c>
      <c r="F3" s="1">
        <v>171.56</v>
      </c>
      <c r="G3" s="1">
        <v>180.81</v>
      </c>
      <c r="H3" s="1">
        <v>356.87</v>
      </c>
      <c r="I3" s="1">
        <v>331.14</v>
      </c>
    </row>
    <row r="4" spans="1:9" x14ac:dyDescent="0.2">
      <c r="A4" s="1"/>
      <c r="B4" s="1"/>
      <c r="E4" s="1">
        <v>4.18</v>
      </c>
      <c r="F4" s="1">
        <v>137.30000000000001</v>
      </c>
      <c r="G4" s="1">
        <v>152.77000000000001</v>
      </c>
      <c r="H4" s="1">
        <v>342.66</v>
      </c>
      <c r="I4" s="1">
        <v>322.01</v>
      </c>
    </row>
    <row r="5" spans="1:9" x14ac:dyDescent="0.2">
      <c r="A5" s="1"/>
      <c r="B5" s="1"/>
      <c r="E5" s="1">
        <v>7.57</v>
      </c>
      <c r="F5" s="1">
        <v>119.07</v>
      </c>
      <c r="G5" s="1">
        <v>134.38</v>
      </c>
      <c r="H5" s="1">
        <v>320.69</v>
      </c>
      <c r="I5" s="1">
        <v>292.93</v>
      </c>
    </row>
    <row r="6" spans="1:9" x14ac:dyDescent="0.2">
      <c r="A6" s="1"/>
      <c r="B6" s="1"/>
      <c r="E6" s="1">
        <v>10.97</v>
      </c>
      <c r="F6" s="1">
        <v>122.34</v>
      </c>
      <c r="G6" s="1">
        <v>119.19</v>
      </c>
      <c r="H6" s="1">
        <v>296.02</v>
      </c>
      <c r="I6" s="1">
        <v>265.57</v>
      </c>
    </row>
    <row r="7" spans="1:9" x14ac:dyDescent="0.2">
      <c r="A7" s="1"/>
      <c r="B7" s="1"/>
      <c r="E7" s="1">
        <v>14.46</v>
      </c>
      <c r="F7" s="1">
        <v>-5.44</v>
      </c>
      <c r="G7" s="1">
        <v>-5.8</v>
      </c>
      <c r="H7" s="1">
        <v>-1.79</v>
      </c>
      <c r="I7" s="1">
        <v>-2.38</v>
      </c>
    </row>
    <row r="8" spans="1:9" x14ac:dyDescent="0.2">
      <c r="E8" s="1">
        <v>17.850000000000001</v>
      </c>
      <c r="F8" s="1">
        <v>-4.0999999999999996</v>
      </c>
      <c r="G8" s="1">
        <v>-3.75</v>
      </c>
      <c r="H8" s="1">
        <v>0.36</v>
      </c>
      <c r="I8" s="1">
        <v>-0.02</v>
      </c>
    </row>
    <row r="9" spans="1:9" x14ac:dyDescent="0.2">
      <c r="E9" s="1">
        <v>21.33</v>
      </c>
      <c r="F9" s="1">
        <v>105.01</v>
      </c>
      <c r="G9" s="1">
        <v>138.6</v>
      </c>
      <c r="H9" s="1">
        <v>248.79</v>
      </c>
      <c r="I9" s="1">
        <v>294.57</v>
      </c>
    </row>
    <row r="10" spans="1:9" x14ac:dyDescent="0.2">
      <c r="E10" s="1">
        <v>24.73</v>
      </c>
      <c r="F10" s="1">
        <v>70.06</v>
      </c>
      <c r="G10" s="1">
        <v>110.99</v>
      </c>
      <c r="H10" s="1">
        <v>250.79</v>
      </c>
      <c r="I10" s="1">
        <v>230.84</v>
      </c>
    </row>
    <row r="11" spans="1:9" x14ac:dyDescent="0.2">
      <c r="E11" s="1">
        <v>28.2</v>
      </c>
      <c r="F11" s="1">
        <v>111.33</v>
      </c>
      <c r="G11" s="1">
        <v>136.51</v>
      </c>
      <c r="H11" s="1">
        <v>341.46</v>
      </c>
      <c r="I11" s="1">
        <v>299.02999999999997</v>
      </c>
    </row>
    <row r="12" spans="1:9" x14ac:dyDescent="0.2">
      <c r="E12" s="1">
        <v>31.6</v>
      </c>
      <c r="F12" s="1">
        <v>113.39</v>
      </c>
      <c r="G12" s="1">
        <v>129.33000000000001</v>
      </c>
      <c r="H12" s="1">
        <v>334.17</v>
      </c>
      <c r="I12" s="1">
        <v>286.62</v>
      </c>
    </row>
    <row r="13" spans="1:9" x14ac:dyDescent="0.2">
      <c r="E13" s="1">
        <v>35.08</v>
      </c>
      <c r="F13" s="1">
        <v>0.9</v>
      </c>
      <c r="G13" s="1">
        <v>7.65</v>
      </c>
      <c r="H13" s="1">
        <v>1.1499999999999999</v>
      </c>
      <c r="I13" s="1">
        <v>4.2699999999999996</v>
      </c>
    </row>
    <row r="14" spans="1:9" x14ac:dyDescent="0.2">
      <c r="E14" s="1">
        <v>38.47</v>
      </c>
      <c r="F14" s="1">
        <v>0.05</v>
      </c>
      <c r="G14" s="1">
        <v>0.37</v>
      </c>
      <c r="H14" s="1">
        <v>1.81</v>
      </c>
      <c r="I14" s="1">
        <v>0.84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4D06B-4A88-4F88-904F-64BC5CF0AFAA}">
  <sheetPr codeName="Sheet66"/>
  <dimension ref="A1:I17"/>
  <sheetViews>
    <sheetView workbookViewId="0">
      <selection activeCell="F2" sqref="F2:I2"/>
    </sheetView>
  </sheetViews>
  <sheetFormatPr baseColWidth="10" defaultColWidth="8.83203125" defaultRowHeight="15" x14ac:dyDescent="0.2"/>
  <cols>
    <col min="5" max="5" width="13.6640625" bestFit="1" customWidth="1"/>
    <col min="6" max="6" width="21.1640625" bestFit="1" customWidth="1"/>
    <col min="7" max="7" width="31.1640625" bestFit="1" customWidth="1"/>
    <col min="8" max="8" width="23.33203125" bestFit="1" customWidth="1"/>
    <col min="9" max="9" width="33.33203125" bestFit="1" customWidth="1"/>
  </cols>
  <sheetData>
    <row r="1" spans="1:9" x14ac:dyDescent="0.2">
      <c r="A1" s="1"/>
      <c r="B1" s="1"/>
      <c r="C1" s="1" t="s">
        <v>19</v>
      </c>
      <c r="D1" s="1"/>
      <c r="E1" s="1"/>
      <c r="F1" s="1"/>
      <c r="G1" s="1"/>
      <c r="H1" s="1"/>
      <c r="I1" s="1"/>
    </row>
    <row r="2" spans="1:9" x14ac:dyDescent="0.2">
      <c r="A2" s="1"/>
      <c r="B2" s="1"/>
      <c r="D2" s="1"/>
      <c r="E2" s="1" t="s">
        <v>1</v>
      </c>
      <c r="F2" s="1" t="s">
        <v>43</v>
      </c>
      <c r="G2" s="1" t="s">
        <v>66</v>
      </c>
      <c r="H2" s="1" t="s">
        <v>44</v>
      </c>
      <c r="I2" s="1" t="s">
        <v>67</v>
      </c>
    </row>
    <row r="3" spans="1:9" x14ac:dyDescent="0.2">
      <c r="A3" s="1"/>
      <c r="B3" s="1"/>
      <c r="D3" s="1"/>
      <c r="E3" s="1">
        <v>0.78</v>
      </c>
      <c r="F3" s="1">
        <v>116.68</v>
      </c>
      <c r="G3" s="1">
        <v>126.19</v>
      </c>
      <c r="H3" s="1">
        <v>243.11</v>
      </c>
      <c r="I3" s="1">
        <v>238.5</v>
      </c>
    </row>
    <row r="4" spans="1:9" x14ac:dyDescent="0.2">
      <c r="A4" s="1"/>
      <c r="B4" s="1"/>
      <c r="D4" s="1"/>
      <c r="E4" s="1">
        <v>4.18</v>
      </c>
      <c r="F4" s="1">
        <v>116.53</v>
      </c>
      <c r="G4" s="1">
        <v>131.41</v>
      </c>
      <c r="H4" s="1">
        <v>246.93</v>
      </c>
      <c r="I4" s="1">
        <v>238.81</v>
      </c>
    </row>
    <row r="5" spans="1:9" x14ac:dyDescent="0.2">
      <c r="A5" s="1"/>
      <c r="B5" s="1"/>
      <c r="D5" s="1"/>
      <c r="E5" s="1">
        <v>7.57</v>
      </c>
      <c r="F5" s="1">
        <v>112.86</v>
      </c>
      <c r="G5" s="1">
        <v>127.23</v>
      </c>
      <c r="H5" s="1">
        <v>242.76</v>
      </c>
      <c r="I5" s="1">
        <v>232.4</v>
      </c>
    </row>
    <row r="6" spans="1:9" x14ac:dyDescent="0.2">
      <c r="A6" s="1"/>
      <c r="B6" s="1"/>
      <c r="D6" s="1"/>
      <c r="E6" s="1">
        <v>10.97</v>
      </c>
      <c r="F6" s="1">
        <v>105.97</v>
      </c>
      <c r="G6" s="1">
        <v>123.33</v>
      </c>
      <c r="H6" s="1">
        <v>240.84</v>
      </c>
      <c r="I6" s="1">
        <v>227.74</v>
      </c>
    </row>
    <row r="7" spans="1:9" x14ac:dyDescent="0.2">
      <c r="A7" s="1"/>
      <c r="B7" s="1"/>
      <c r="D7" s="1"/>
      <c r="E7" s="1">
        <v>14.46</v>
      </c>
      <c r="F7" s="1">
        <v>39.200000000000003</v>
      </c>
      <c r="G7" s="1">
        <v>26.9</v>
      </c>
      <c r="H7" s="1">
        <v>51.26</v>
      </c>
      <c r="I7" s="1">
        <v>50.53</v>
      </c>
    </row>
    <row r="8" spans="1:9" x14ac:dyDescent="0.2">
      <c r="D8" s="1"/>
      <c r="E8" s="1">
        <v>17.850000000000001</v>
      </c>
      <c r="F8" s="1">
        <v>35.22</v>
      </c>
      <c r="G8" s="1">
        <v>26.82</v>
      </c>
      <c r="H8" s="1">
        <v>51.82</v>
      </c>
      <c r="I8" s="1">
        <v>48.11</v>
      </c>
    </row>
    <row r="9" spans="1:9" x14ac:dyDescent="0.2">
      <c r="D9" s="1"/>
      <c r="E9" s="1">
        <v>21.33</v>
      </c>
      <c r="F9" s="1">
        <v>80.459999999999994</v>
      </c>
      <c r="G9" s="1">
        <v>83.11</v>
      </c>
      <c r="H9" s="1">
        <v>213.52</v>
      </c>
      <c r="I9" s="1">
        <v>206.92</v>
      </c>
    </row>
    <row r="10" spans="1:9" x14ac:dyDescent="0.2">
      <c r="D10" s="1"/>
      <c r="E10" s="1">
        <v>24.73</v>
      </c>
      <c r="F10" s="1">
        <v>68.86</v>
      </c>
      <c r="G10" s="1">
        <v>66.92</v>
      </c>
      <c r="H10" s="1">
        <v>206.89</v>
      </c>
      <c r="I10" s="1">
        <v>194.18</v>
      </c>
    </row>
    <row r="11" spans="1:9" x14ac:dyDescent="0.2">
      <c r="D11" s="1"/>
      <c r="E11" s="1">
        <v>28.2</v>
      </c>
      <c r="F11" s="1">
        <v>83.05</v>
      </c>
      <c r="G11" s="1">
        <v>91.54</v>
      </c>
      <c r="H11" s="1">
        <v>198.47</v>
      </c>
      <c r="I11" s="1">
        <v>180.68</v>
      </c>
    </row>
    <row r="12" spans="1:9" x14ac:dyDescent="0.2">
      <c r="D12" s="1"/>
      <c r="E12" s="1">
        <v>31.6</v>
      </c>
      <c r="F12" s="1">
        <v>79.760000000000005</v>
      </c>
      <c r="G12" s="1">
        <v>87.66</v>
      </c>
      <c r="H12" s="1">
        <v>196.63</v>
      </c>
      <c r="I12" s="1">
        <v>177.47</v>
      </c>
    </row>
    <row r="13" spans="1:9" x14ac:dyDescent="0.2">
      <c r="D13" s="1"/>
      <c r="E13" s="1">
        <v>35.08</v>
      </c>
      <c r="F13" s="1">
        <v>8.49</v>
      </c>
      <c r="G13" s="1">
        <v>10.029999999999999</v>
      </c>
      <c r="H13" s="1">
        <v>7.37</v>
      </c>
      <c r="I13" s="1">
        <v>9.36</v>
      </c>
    </row>
    <row r="14" spans="1:9" x14ac:dyDescent="0.2">
      <c r="D14" s="1"/>
      <c r="E14" s="1">
        <v>38.47</v>
      </c>
      <c r="F14" s="1">
        <v>5.53</v>
      </c>
      <c r="G14" s="1">
        <v>7.71</v>
      </c>
      <c r="H14" s="1">
        <v>6.07</v>
      </c>
      <c r="I14" s="1">
        <v>7.81</v>
      </c>
    </row>
    <row r="15" spans="1:9" x14ac:dyDescent="0.2">
      <c r="E15" s="1"/>
      <c r="F15" s="1"/>
      <c r="G15" s="1"/>
      <c r="H15" s="1"/>
      <c r="I15" s="1"/>
    </row>
    <row r="16" spans="1:9" x14ac:dyDescent="0.2">
      <c r="E16" s="1"/>
      <c r="F16" s="1"/>
      <c r="G16" s="1"/>
      <c r="H16" s="1"/>
      <c r="I16" s="1"/>
    </row>
    <row r="17" spans="5:9" x14ac:dyDescent="0.2">
      <c r="E17" s="1"/>
      <c r="F17" s="1"/>
      <c r="G17" s="1"/>
      <c r="H17" s="1"/>
      <c r="I17" s="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D8A61-BD90-42DE-A7B7-12C25A8B662E}">
  <sheetPr codeName="Sheet67"/>
  <dimension ref="A1:G14"/>
  <sheetViews>
    <sheetView workbookViewId="0">
      <selection activeCell="D2" sqref="D2:G2"/>
    </sheetView>
  </sheetViews>
  <sheetFormatPr baseColWidth="10" defaultColWidth="8.83203125" defaultRowHeight="15" x14ac:dyDescent="0.2"/>
  <cols>
    <col min="3" max="3" width="13.6640625" bestFit="1" customWidth="1"/>
    <col min="4" max="4" width="21.1640625" bestFit="1" customWidth="1"/>
    <col min="5" max="5" width="31.1640625" bestFit="1" customWidth="1"/>
    <col min="6" max="6" width="23.33203125" bestFit="1" customWidth="1"/>
    <col min="7" max="7" width="33.33203125" bestFit="1" customWidth="1"/>
  </cols>
  <sheetData>
    <row r="1" spans="1:7" x14ac:dyDescent="0.2">
      <c r="A1" s="1"/>
      <c r="B1" s="1" t="s">
        <v>20</v>
      </c>
      <c r="C1" s="1"/>
      <c r="D1" s="1"/>
      <c r="E1" s="1"/>
      <c r="F1" s="1"/>
      <c r="G1" s="1"/>
    </row>
    <row r="2" spans="1:7" x14ac:dyDescent="0.2">
      <c r="A2" s="1"/>
      <c r="B2" s="1"/>
      <c r="C2" s="1" t="s">
        <v>1</v>
      </c>
      <c r="D2" s="1" t="s">
        <v>43</v>
      </c>
      <c r="E2" s="1" t="s">
        <v>66</v>
      </c>
      <c r="F2" s="1" t="s">
        <v>44</v>
      </c>
      <c r="G2" s="1" t="s">
        <v>67</v>
      </c>
    </row>
    <row r="3" spans="1:7" x14ac:dyDescent="0.2">
      <c r="A3" s="1"/>
      <c r="B3" s="1"/>
      <c r="C3" s="1">
        <v>0.78</v>
      </c>
      <c r="D3" s="1">
        <v>-53.42</v>
      </c>
      <c r="E3" s="1">
        <v>-54.73</v>
      </c>
      <c r="F3" s="1">
        <v>-47.51</v>
      </c>
      <c r="G3" s="1">
        <v>-64.47</v>
      </c>
    </row>
    <row r="4" spans="1:7" x14ac:dyDescent="0.2">
      <c r="A4" s="1"/>
      <c r="B4" s="1"/>
      <c r="C4" s="1">
        <v>4.18</v>
      </c>
      <c r="D4" s="1">
        <v>-30.99</v>
      </c>
      <c r="E4" s="1">
        <v>-24.08</v>
      </c>
      <c r="F4" s="1">
        <v>-30.74</v>
      </c>
      <c r="G4" s="1">
        <v>-33.19</v>
      </c>
    </row>
    <row r="5" spans="1:7" x14ac:dyDescent="0.2">
      <c r="A5" s="1"/>
      <c r="B5" s="1"/>
      <c r="C5" s="1">
        <v>7.57</v>
      </c>
      <c r="D5" s="1">
        <v>-9.01</v>
      </c>
      <c r="E5" s="1">
        <v>-7.37</v>
      </c>
      <c r="F5" s="1">
        <v>-7.54</v>
      </c>
      <c r="G5" s="1">
        <v>-16.72</v>
      </c>
    </row>
    <row r="6" spans="1:7" x14ac:dyDescent="0.2">
      <c r="A6" s="1"/>
      <c r="B6" s="1"/>
      <c r="C6" s="1">
        <v>10.97</v>
      </c>
      <c r="D6" s="1">
        <v>-6.56</v>
      </c>
      <c r="E6" s="1">
        <v>-4.28</v>
      </c>
      <c r="F6" s="1">
        <v>-3.86</v>
      </c>
      <c r="G6" s="1">
        <v>-20.010000000000002</v>
      </c>
    </row>
    <row r="7" spans="1:7" x14ac:dyDescent="0.2">
      <c r="A7" s="1"/>
      <c r="B7" s="1"/>
      <c r="C7" s="1">
        <v>14.46</v>
      </c>
      <c r="D7" s="1">
        <v>37.049999999999997</v>
      </c>
      <c r="E7" s="1">
        <v>40.909999999999997</v>
      </c>
      <c r="F7" s="1">
        <v>53.66</v>
      </c>
      <c r="G7" s="1">
        <v>33.450000000000003</v>
      </c>
    </row>
    <row r="8" spans="1:7" x14ac:dyDescent="0.2">
      <c r="B8" s="1"/>
      <c r="C8" s="1">
        <v>17.850000000000001</v>
      </c>
      <c r="D8" s="1">
        <v>51.94</v>
      </c>
      <c r="E8" s="1">
        <v>56.55</v>
      </c>
      <c r="F8" s="1">
        <v>66.89</v>
      </c>
      <c r="G8" s="1">
        <v>52.6</v>
      </c>
    </row>
    <row r="9" spans="1:7" x14ac:dyDescent="0.2">
      <c r="B9" s="1"/>
      <c r="C9" s="1">
        <v>21.33</v>
      </c>
      <c r="D9" s="1">
        <v>9.75</v>
      </c>
      <c r="E9" s="1">
        <v>9.25</v>
      </c>
      <c r="F9" s="1">
        <v>10.55</v>
      </c>
      <c r="G9" s="1">
        <v>4.68</v>
      </c>
    </row>
    <row r="10" spans="1:7" x14ac:dyDescent="0.2">
      <c r="B10" s="1"/>
      <c r="C10" s="1">
        <v>24.73</v>
      </c>
      <c r="D10" s="1">
        <v>12.52</v>
      </c>
      <c r="E10" s="1">
        <v>7.33</v>
      </c>
      <c r="F10" s="1">
        <v>9.34</v>
      </c>
      <c r="G10" s="1">
        <v>5.72</v>
      </c>
    </row>
    <row r="11" spans="1:7" x14ac:dyDescent="0.2">
      <c r="B11" s="1"/>
      <c r="C11" s="1">
        <v>28.2</v>
      </c>
      <c r="D11" s="1">
        <v>99.43</v>
      </c>
      <c r="E11" s="1">
        <v>100.42</v>
      </c>
      <c r="F11" s="1">
        <v>184.7</v>
      </c>
      <c r="G11" s="1">
        <v>169.5</v>
      </c>
    </row>
    <row r="12" spans="1:7" x14ac:dyDescent="0.2">
      <c r="B12" s="1"/>
      <c r="C12" s="1">
        <v>31.6</v>
      </c>
      <c r="D12" s="1">
        <v>90.71</v>
      </c>
      <c r="E12" s="1">
        <v>90.52</v>
      </c>
      <c r="F12" s="1">
        <v>160.16999999999999</v>
      </c>
      <c r="G12" s="1">
        <v>155.75</v>
      </c>
    </row>
    <row r="13" spans="1:7" x14ac:dyDescent="0.2">
      <c r="B13" s="1"/>
      <c r="C13" s="1">
        <v>35.08</v>
      </c>
      <c r="D13" s="1">
        <v>0.93</v>
      </c>
      <c r="E13" s="1">
        <v>2.36</v>
      </c>
      <c r="F13" s="1">
        <v>4.62</v>
      </c>
      <c r="G13" s="1">
        <v>1.39</v>
      </c>
    </row>
    <row r="14" spans="1:7" x14ac:dyDescent="0.2">
      <c r="B14" s="1"/>
      <c r="C14" s="1">
        <v>38.47</v>
      </c>
      <c r="D14" s="1">
        <v>3.19</v>
      </c>
      <c r="E14" s="1">
        <v>2.4900000000000002</v>
      </c>
      <c r="F14" s="1">
        <v>0</v>
      </c>
      <c r="G14" s="1">
        <v>0.28000000000000003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167D8-1A08-4799-AC51-948D0B739C51}">
  <sheetPr codeName="Sheet7"/>
  <dimension ref="A1:C7"/>
  <sheetViews>
    <sheetView workbookViewId="0">
      <selection sqref="A1:C1048576"/>
    </sheetView>
  </sheetViews>
  <sheetFormatPr baseColWidth="10" defaultColWidth="8.83203125" defaultRowHeight="15" x14ac:dyDescent="0.2"/>
  <cols>
    <col min="1" max="1" width="10.1640625" bestFit="1" customWidth="1"/>
    <col min="2" max="2" width="36" bestFit="1" customWidth="1"/>
    <col min="3" max="3" width="30.1640625" bestFit="1" customWidth="1"/>
  </cols>
  <sheetData>
    <row r="1" spans="1:3" x14ac:dyDescent="0.2">
      <c r="A1" s="1" t="s">
        <v>12</v>
      </c>
      <c r="B1" s="1" t="s">
        <v>58</v>
      </c>
      <c r="C1" s="1" t="s">
        <v>59</v>
      </c>
    </row>
    <row r="2" spans="1:3" x14ac:dyDescent="0.2">
      <c r="A2" s="1"/>
      <c r="B2" s="1">
        <v>212</v>
      </c>
      <c r="C2" s="1">
        <v>286</v>
      </c>
    </row>
    <row r="3" spans="1:3" x14ac:dyDescent="0.2">
      <c r="A3" s="1"/>
      <c r="B3" s="1">
        <v>391</v>
      </c>
      <c r="C3" s="1">
        <v>266</v>
      </c>
    </row>
    <row r="4" spans="1:3" x14ac:dyDescent="0.2">
      <c r="A4" s="1"/>
      <c r="B4" s="1">
        <v>556</v>
      </c>
      <c r="C4" s="1">
        <v>376</v>
      </c>
    </row>
    <row r="5" spans="1:3" x14ac:dyDescent="0.2">
      <c r="A5" s="1"/>
      <c r="B5" s="1">
        <v>362</v>
      </c>
      <c r="C5" s="1">
        <v>494</v>
      </c>
    </row>
    <row r="6" spans="1:3" x14ac:dyDescent="0.2">
      <c r="A6" s="1"/>
      <c r="B6" s="1">
        <v>314</v>
      </c>
      <c r="C6" s="1">
        <v>241</v>
      </c>
    </row>
    <row r="7" spans="1:3" x14ac:dyDescent="0.2">
      <c r="A7" s="1"/>
      <c r="B7" s="1">
        <v>310</v>
      </c>
      <c r="C7" s="1">
        <v>173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177FD-4C39-4B1B-9563-CBE87EF75A2B}">
  <sheetPr codeName="Sheet68"/>
  <dimension ref="A1:H9"/>
  <sheetViews>
    <sheetView topLeftCell="E1" workbookViewId="0">
      <selection activeCell="F2" sqref="F2"/>
    </sheetView>
  </sheetViews>
  <sheetFormatPr baseColWidth="10" defaultColWidth="8.83203125" defaultRowHeight="15" x14ac:dyDescent="0.2"/>
  <cols>
    <col min="5" max="5" width="21.1640625" bestFit="1" customWidth="1"/>
    <col min="6" max="6" width="31.1640625" bestFit="1" customWidth="1"/>
    <col min="7" max="7" width="23.33203125" bestFit="1" customWidth="1"/>
    <col min="8" max="8" width="33.5" bestFit="1" customWidth="1"/>
  </cols>
  <sheetData>
    <row r="1" spans="1:8" x14ac:dyDescent="0.2">
      <c r="A1" s="1"/>
      <c r="B1" s="1"/>
      <c r="C1" s="1" t="s">
        <v>18</v>
      </c>
      <c r="D1" s="1"/>
      <c r="E1" s="1"/>
      <c r="F1" s="1"/>
      <c r="G1" s="1"/>
      <c r="H1" s="1"/>
    </row>
    <row r="2" spans="1:8" x14ac:dyDescent="0.2">
      <c r="A2" s="1"/>
      <c r="B2" s="1"/>
      <c r="C2" s="1"/>
      <c r="D2" s="1"/>
      <c r="E2" s="1" t="s">
        <v>43</v>
      </c>
      <c r="F2" s="1" t="s">
        <v>66</v>
      </c>
      <c r="G2" s="1" t="s">
        <v>44</v>
      </c>
      <c r="H2" s="1" t="s">
        <v>67</v>
      </c>
    </row>
    <row r="3" spans="1:8" x14ac:dyDescent="0.2">
      <c r="A3" s="1"/>
      <c r="B3" s="1"/>
      <c r="C3" s="1"/>
      <c r="D3" s="1"/>
      <c r="E3" s="1">
        <v>171.56</v>
      </c>
      <c r="F3" s="1">
        <v>180.81</v>
      </c>
      <c r="G3" s="1">
        <v>267.02999999999997</v>
      </c>
      <c r="H3" s="1">
        <v>416.34</v>
      </c>
    </row>
    <row r="4" spans="1:8" x14ac:dyDescent="0.2">
      <c r="A4" s="1"/>
      <c r="B4" s="1"/>
      <c r="C4" s="1"/>
      <c r="D4" s="1"/>
      <c r="E4" s="1">
        <v>117.51</v>
      </c>
      <c r="F4" s="1">
        <v>165.18</v>
      </c>
      <c r="G4" s="1">
        <v>356.87</v>
      </c>
      <c r="H4" s="1">
        <v>431</v>
      </c>
    </row>
    <row r="5" spans="1:8" x14ac:dyDescent="0.2">
      <c r="A5" s="1"/>
      <c r="B5" s="1"/>
      <c r="C5" s="1"/>
      <c r="D5" s="1"/>
      <c r="E5" s="1">
        <v>121.77</v>
      </c>
      <c r="F5" s="1">
        <v>76.64</v>
      </c>
      <c r="G5" s="1">
        <v>335.9</v>
      </c>
      <c r="H5" s="1">
        <v>331.59</v>
      </c>
    </row>
    <row r="6" spans="1:8" x14ac:dyDescent="0.2">
      <c r="A6" s="1"/>
      <c r="B6" s="1"/>
      <c r="C6" s="1"/>
      <c r="D6" s="1"/>
      <c r="E6" s="1">
        <v>230.1729</v>
      </c>
      <c r="F6" s="1">
        <v>325.76</v>
      </c>
      <c r="G6" s="1">
        <v>381.53320000000002</v>
      </c>
      <c r="H6" s="1">
        <v>494.7072</v>
      </c>
    </row>
    <row r="7" spans="1:8" x14ac:dyDescent="0.2">
      <c r="A7" s="1"/>
      <c r="B7" s="1"/>
      <c r="C7" s="1"/>
      <c r="D7" s="1"/>
      <c r="E7" s="1">
        <v>154.941</v>
      </c>
      <c r="F7" s="1">
        <v>201.06</v>
      </c>
      <c r="G7" s="1">
        <v>353.13040000000001</v>
      </c>
      <c r="H7" s="1">
        <v>391.39269999999999</v>
      </c>
    </row>
    <row r="8" spans="1:8" x14ac:dyDescent="0.2">
      <c r="C8" s="1"/>
      <c r="D8" s="1"/>
      <c r="E8" s="1">
        <v>171.68020000000001</v>
      </c>
      <c r="F8" s="1">
        <v>191.32</v>
      </c>
      <c r="G8" s="1">
        <v>295.2294</v>
      </c>
      <c r="H8" s="1">
        <v>357.94470000000001</v>
      </c>
    </row>
    <row r="9" spans="1:8" x14ac:dyDescent="0.2">
      <c r="C9" s="1"/>
      <c r="D9" s="1"/>
      <c r="E9" s="1"/>
      <c r="F9" s="1"/>
      <c r="G9" s="1"/>
      <c r="H9" s="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EF799-8FC3-4969-B85E-6A5B70A880FB}">
  <sheetPr codeName="Sheet69"/>
  <dimension ref="A1:H9"/>
  <sheetViews>
    <sheetView workbookViewId="0">
      <selection activeCell="D3" sqref="D3:G3"/>
    </sheetView>
  </sheetViews>
  <sheetFormatPr baseColWidth="10" defaultColWidth="8.83203125" defaultRowHeight="15" x14ac:dyDescent="0.2"/>
  <cols>
    <col min="4" max="4" width="21.1640625" bestFit="1" customWidth="1"/>
    <col min="5" max="5" width="31.1640625" bestFit="1" customWidth="1"/>
    <col min="6" max="6" width="23.33203125" bestFit="1" customWidth="1"/>
    <col min="7" max="7" width="33.5" bestFit="1" customWidth="1"/>
  </cols>
  <sheetData>
    <row r="1" spans="1:8" x14ac:dyDescent="0.2">
      <c r="A1" s="1"/>
      <c r="B1" s="1"/>
      <c r="C1" s="1"/>
    </row>
    <row r="2" spans="1:8" x14ac:dyDescent="0.2">
      <c r="A2" s="1"/>
      <c r="B2" s="1" t="s">
        <v>19</v>
      </c>
      <c r="C2" s="1"/>
      <c r="D2" s="1"/>
      <c r="E2" s="1"/>
      <c r="F2" s="1"/>
      <c r="G2" s="1"/>
      <c r="H2" s="1"/>
    </row>
    <row r="3" spans="1:8" x14ac:dyDescent="0.2">
      <c r="A3" s="1"/>
      <c r="B3" s="1"/>
      <c r="C3" s="1"/>
      <c r="D3" s="1" t="s">
        <v>43</v>
      </c>
      <c r="E3" s="1" t="s">
        <v>66</v>
      </c>
      <c r="F3" s="1" t="s">
        <v>44</v>
      </c>
      <c r="G3" s="1" t="s">
        <v>67</v>
      </c>
      <c r="H3" s="1"/>
    </row>
    <row r="4" spans="1:8" x14ac:dyDescent="0.2">
      <c r="A4" s="1"/>
      <c r="B4" s="1"/>
      <c r="C4" s="1"/>
      <c r="D4" s="1">
        <v>263.11</v>
      </c>
      <c r="E4" s="1">
        <v>259.41000000000003</v>
      </c>
      <c r="F4" s="1">
        <v>363.16</v>
      </c>
      <c r="G4" s="1">
        <v>490.56</v>
      </c>
      <c r="H4" s="1"/>
    </row>
    <row r="5" spans="1:8" x14ac:dyDescent="0.2">
      <c r="A5" s="1"/>
      <c r="B5" s="1"/>
      <c r="C5" s="1"/>
      <c r="D5" s="1">
        <v>213.66</v>
      </c>
      <c r="E5" s="1">
        <v>257.7</v>
      </c>
      <c r="F5" s="1">
        <v>461.76</v>
      </c>
      <c r="G5" s="1">
        <v>606.16999999999996</v>
      </c>
      <c r="H5" s="1"/>
    </row>
    <row r="6" spans="1:8" x14ac:dyDescent="0.2">
      <c r="A6" s="1"/>
      <c r="B6" s="1"/>
      <c r="C6" s="1"/>
      <c r="D6" s="1">
        <v>210.11</v>
      </c>
      <c r="E6" s="1">
        <v>136.79</v>
      </c>
      <c r="F6" s="1">
        <v>571.76</v>
      </c>
      <c r="G6" s="1">
        <v>566.76</v>
      </c>
      <c r="H6" s="1"/>
    </row>
    <row r="7" spans="1:8" x14ac:dyDescent="0.2">
      <c r="A7" s="1"/>
      <c r="B7" s="1"/>
      <c r="C7" s="1"/>
      <c r="D7" s="1">
        <v>295.93970000000002</v>
      </c>
      <c r="E7" s="1">
        <v>388.38</v>
      </c>
      <c r="F7" s="1">
        <v>481.85879999999997</v>
      </c>
      <c r="G7" s="1">
        <v>574.55259999999998</v>
      </c>
      <c r="H7" s="1"/>
    </row>
    <row r="8" spans="1:8" x14ac:dyDescent="0.2">
      <c r="B8" s="1"/>
      <c r="C8" s="1"/>
      <c r="D8" s="1">
        <v>192.7739</v>
      </c>
      <c r="E8" s="1">
        <v>268.68</v>
      </c>
      <c r="F8" s="1">
        <v>453.46940000000001</v>
      </c>
      <c r="G8" s="1">
        <v>463.44959999999998</v>
      </c>
      <c r="H8" s="1"/>
    </row>
    <row r="9" spans="1:8" x14ac:dyDescent="0.2">
      <c r="B9" s="1"/>
      <c r="C9" s="1"/>
      <c r="D9" s="1">
        <v>223.24369999999999</v>
      </c>
      <c r="E9" s="1">
        <v>247.65</v>
      </c>
      <c r="F9" s="1">
        <v>401.2124</v>
      </c>
      <c r="G9" s="1">
        <v>466.4178</v>
      </c>
      <c r="H9" s="1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BE4CC-1624-4E35-9F56-962749E6B7B3}">
  <sheetPr codeName="Sheet70"/>
  <dimension ref="A1:H9"/>
  <sheetViews>
    <sheetView workbookViewId="0">
      <selection activeCell="E3" sqref="E3:H3"/>
    </sheetView>
  </sheetViews>
  <sheetFormatPr baseColWidth="10" defaultColWidth="8.83203125" defaultRowHeight="15" x14ac:dyDescent="0.2"/>
  <cols>
    <col min="5" max="5" width="21.1640625" bestFit="1" customWidth="1"/>
    <col min="6" max="6" width="31.1640625" bestFit="1" customWidth="1"/>
    <col min="7" max="7" width="23.33203125" bestFit="1" customWidth="1"/>
    <col min="8" max="8" width="33.33203125" bestFit="1" customWidth="1"/>
  </cols>
  <sheetData>
    <row r="1" spans="1:8" x14ac:dyDescent="0.2">
      <c r="A1" s="1"/>
      <c r="B1" s="1"/>
      <c r="C1" s="1"/>
    </row>
    <row r="2" spans="1:8" x14ac:dyDescent="0.2">
      <c r="A2" s="1"/>
      <c r="B2" s="1"/>
      <c r="C2" s="1" t="s">
        <v>20</v>
      </c>
      <c r="D2" s="1"/>
      <c r="E2" s="1"/>
      <c r="F2" s="1"/>
      <c r="G2" s="1"/>
      <c r="H2" s="1"/>
    </row>
    <row r="3" spans="1:8" x14ac:dyDescent="0.2">
      <c r="A3" s="1"/>
      <c r="B3" s="1"/>
      <c r="C3" s="1"/>
      <c r="D3" s="1"/>
      <c r="E3" s="1" t="s">
        <v>43</v>
      </c>
      <c r="F3" s="1" t="s">
        <v>66</v>
      </c>
      <c r="G3" s="1" t="s">
        <v>44</v>
      </c>
      <c r="H3" s="1" t="s">
        <v>67</v>
      </c>
    </row>
    <row r="4" spans="1:8" x14ac:dyDescent="0.2">
      <c r="A4" s="1"/>
      <c r="B4" s="1"/>
      <c r="C4" s="1"/>
      <c r="D4" s="1"/>
      <c r="E4" s="1">
        <v>51.94</v>
      </c>
      <c r="F4" s="1">
        <v>56.55</v>
      </c>
      <c r="G4" s="1">
        <v>57.17</v>
      </c>
      <c r="H4" s="1">
        <v>68.7</v>
      </c>
    </row>
    <row r="5" spans="1:8" x14ac:dyDescent="0.2">
      <c r="A5" s="1"/>
      <c r="B5" s="1"/>
      <c r="C5" s="1"/>
      <c r="D5" s="1"/>
      <c r="E5" s="1">
        <v>48.48</v>
      </c>
      <c r="F5" s="1">
        <v>49.19</v>
      </c>
      <c r="G5" s="1">
        <v>61.73</v>
      </c>
      <c r="H5" s="1">
        <v>52.6</v>
      </c>
    </row>
    <row r="6" spans="1:8" x14ac:dyDescent="0.2">
      <c r="A6" s="1"/>
      <c r="B6" s="1"/>
      <c r="C6" s="1"/>
      <c r="D6" s="1"/>
      <c r="E6" s="1">
        <v>45.95</v>
      </c>
      <c r="F6" s="1">
        <v>30.44</v>
      </c>
      <c r="G6" s="1">
        <v>66.89</v>
      </c>
      <c r="H6" s="1">
        <v>51.43</v>
      </c>
    </row>
    <row r="7" spans="1:8" x14ac:dyDescent="0.2">
      <c r="A7" s="1"/>
      <c r="B7" s="1"/>
      <c r="C7" s="1"/>
      <c r="D7" s="1"/>
      <c r="E7" s="1">
        <v>121.27</v>
      </c>
      <c r="F7" s="1">
        <v>137.18</v>
      </c>
      <c r="G7" s="1">
        <v>159.16999999999999</v>
      </c>
      <c r="H7" s="1">
        <v>215.97</v>
      </c>
    </row>
    <row r="8" spans="1:8" x14ac:dyDescent="0.2">
      <c r="C8" s="1"/>
      <c r="D8" s="1"/>
      <c r="E8" s="1">
        <v>85.43</v>
      </c>
      <c r="F8" s="1">
        <v>65.56</v>
      </c>
      <c r="G8" s="1">
        <v>65.36</v>
      </c>
      <c r="H8" s="1">
        <v>166.49</v>
      </c>
    </row>
    <row r="9" spans="1:8" x14ac:dyDescent="0.2">
      <c r="C9" s="1"/>
      <c r="D9" s="1"/>
      <c r="E9" s="1">
        <v>83.43</v>
      </c>
      <c r="F9" s="1">
        <v>88.07</v>
      </c>
      <c r="G9" s="1">
        <v>165.68</v>
      </c>
      <c r="H9" s="1">
        <v>155.04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876B8-D010-4968-A1C0-77BFDE541638}">
  <sheetPr codeName="Sheet71"/>
  <dimension ref="A1:D7"/>
  <sheetViews>
    <sheetView workbookViewId="0">
      <selection activeCell="B1" sqref="B1"/>
    </sheetView>
  </sheetViews>
  <sheetFormatPr baseColWidth="10" defaultColWidth="8.83203125" defaultRowHeight="15" x14ac:dyDescent="0.2"/>
  <cols>
    <col min="2" max="2" width="16.1640625" bestFit="1" customWidth="1"/>
    <col min="3" max="3" width="14" bestFit="1" customWidth="1"/>
    <col min="4" max="4" width="19.1640625" bestFit="1" customWidth="1"/>
  </cols>
  <sheetData>
    <row r="1" spans="1:4" x14ac:dyDescent="0.2">
      <c r="A1" s="1"/>
      <c r="B1" s="1" t="s">
        <v>56</v>
      </c>
      <c r="C1" s="1" t="s">
        <v>22</v>
      </c>
      <c r="D1" s="1" t="s">
        <v>54</v>
      </c>
    </row>
    <row r="2" spans="1:4" x14ac:dyDescent="0.2">
      <c r="A2" s="1"/>
      <c r="B2" s="1"/>
      <c r="C2" s="1">
        <v>21.542870000000001</v>
      </c>
      <c r="D2" s="1">
        <v>1.727811</v>
      </c>
    </row>
    <row r="3" spans="1:4" x14ac:dyDescent="0.2">
      <c r="A3" s="1"/>
      <c r="B3" s="1"/>
      <c r="C3" s="1">
        <v>13.51463</v>
      </c>
      <c r="D3" s="1">
        <v>1.6242939999999999</v>
      </c>
    </row>
    <row r="4" spans="1:4" x14ac:dyDescent="0.2">
      <c r="A4" s="1"/>
      <c r="B4" s="1"/>
      <c r="C4" s="1">
        <v>27.010480000000001</v>
      </c>
      <c r="D4" s="1">
        <v>1.9378280000000001</v>
      </c>
    </row>
    <row r="5" spans="1:4" x14ac:dyDescent="0.2">
      <c r="A5" s="1"/>
      <c r="B5" s="1"/>
      <c r="C5" s="1">
        <v>22.537759999999999</v>
      </c>
      <c r="D5" s="1">
        <v>2.1696019999999998</v>
      </c>
    </row>
    <row r="6" spans="1:4" x14ac:dyDescent="0.2">
      <c r="A6" s="1"/>
      <c r="B6" s="1"/>
      <c r="C6" s="1">
        <v>13.86896</v>
      </c>
      <c r="D6" s="1">
        <v>2.0911650000000002</v>
      </c>
    </row>
    <row r="7" spans="1:4" x14ac:dyDescent="0.2">
      <c r="A7" s="1"/>
      <c r="B7" s="1"/>
      <c r="C7" s="1">
        <v>17.396249999999998</v>
      </c>
      <c r="D7" s="1">
        <v>2.1018279999999998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0ED47-5373-48CB-B8DB-E3AD11812863}">
  <sheetPr codeName="Sheet72"/>
  <dimension ref="A1:D9"/>
  <sheetViews>
    <sheetView workbookViewId="0">
      <selection activeCell="B1" sqref="B1"/>
    </sheetView>
  </sheetViews>
  <sheetFormatPr baseColWidth="10" defaultColWidth="8.83203125" defaultRowHeight="15" x14ac:dyDescent="0.2"/>
  <cols>
    <col min="2" max="2" width="13.83203125" style="1" bestFit="1" customWidth="1"/>
    <col min="3" max="3" width="14" style="1" bestFit="1" customWidth="1"/>
    <col min="4" max="4" width="19.1640625" style="1" bestFit="1" customWidth="1"/>
  </cols>
  <sheetData>
    <row r="1" spans="1:4" x14ac:dyDescent="0.2">
      <c r="A1" s="1"/>
      <c r="B1" s="1" t="s">
        <v>57</v>
      </c>
      <c r="C1" s="1" t="s">
        <v>2</v>
      </c>
      <c r="D1" s="1" t="s">
        <v>55</v>
      </c>
    </row>
    <row r="2" spans="1:4" x14ac:dyDescent="0.2">
      <c r="A2" s="1"/>
      <c r="C2" s="1">
        <v>2.5529549999999999</v>
      </c>
      <c r="D2" s="1">
        <v>0.123575</v>
      </c>
    </row>
    <row r="3" spans="1:4" x14ac:dyDescent="0.2">
      <c r="A3" s="1"/>
      <c r="C3" s="1">
        <v>4.8522920000000003</v>
      </c>
      <c r="D3" s="1">
        <v>1.4437869999999999</v>
      </c>
    </row>
    <row r="4" spans="1:4" x14ac:dyDescent="0.2">
      <c r="A4" s="1"/>
      <c r="C4" s="1">
        <v>2.5453000000000001</v>
      </c>
      <c r="D4" s="1">
        <v>1.518362</v>
      </c>
    </row>
    <row r="5" spans="1:4" x14ac:dyDescent="0.2">
      <c r="A5" s="1"/>
      <c r="C5" s="1">
        <v>3.077029</v>
      </c>
      <c r="D5" s="1">
        <v>0.346493</v>
      </c>
    </row>
    <row r="6" spans="1:4" x14ac:dyDescent="0.2">
      <c r="A6" s="1"/>
      <c r="C6" s="1">
        <v>2.2608480000000002</v>
      </c>
      <c r="D6" s="1">
        <v>0.30914900000000001</v>
      </c>
    </row>
    <row r="7" spans="1:4" x14ac:dyDescent="0.2">
      <c r="A7" s="1"/>
      <c r="C7" s="1">
        <v>3.179605</v>
      </c>
      <c r="D7" s="1">
        <v>1.251514</v>
      </c>
    </row>
    <row r="9" spans="1:4" ht="17.5" customHeight="1" x14ac:dyDescent="0.2"/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79405-2BA0-41C4-B24F-B9D338CB98CD}">
  <sheetPr codeName="Sheet73"/>
  <dimension ref="A1:D7"/>
  <sheetViews>
    <sheetView workbookViewId="0">
      <selection activeCell="B1" sqref="B1"/>
    </sheetView>
  </sheetViews>
  <sheetFormatPr baseColWidth="10" defaultColWidth="8.83203125" defaultRowHeight="15" x14ac:dyDescent="0.2"/>
  <cols>
    <col min="2" max="2" width="14.5" style="1" bestFit="1" customWidth="1"/>
    <col min="3" max="4" width="8.83203125" style="1"/>
  </cols>
  <sheetData>
    <row r="1" spans="1:4" x14ac:dyDescent="0.2">
      <c r="A1" s="1"/>
      <c r="B1" s="1" t="s">
        <v>64</v>
      </c>
      <c r="C1" s="1" t="s">
        <v>2</v>
      </c>
      <c r="D1" s="1" t="s">
        <v>55</v>
      </c>
    </row>
    <row r="2" spans="1:4" x14ac:dyDescent="0.2">
      <c r="A2" s="1"/>
      <c r="C2" s="1">
        <v>385.48160000000001</v>
      </c>
      <c r="D2" s="1">
        <v>0</v>
      </c>
    </row>
    <row r="3" spans="1:4" x14ac:dyDescent="0.2">
      <c r="A3" s="1"/>
      <c r="C3" s="1">
        <v>116.3901</v>
      </c>
      <c r="D3" s="1">
        <v>6.0999999999999999E-5</v>
      </c>
    </row>
    <row r="4" spans="1:4" x14ac:dyDescent="0.2">
      <c r="A4" s="1"/>
      <c r="C4" s="1">
        <v>139.5454</v>
      </c>
      <c r="D4" s="1">
        <v>9.77E-4</v>
      </c>
    </row>
    <row r="5" spans="1:4" x14ac:dyDescent="0.2">
      <c r="A5" s="1"/>
      <c r="C5" s="1">
        <v>122.8484</v>
      </c>
      <c r="D5" s="1">
        <v>1.5300000000000001E-4</v>
      </c>
    </row>
    <row r="6" spans="1:4" x14ac:dyDescent="0.2">
      <c r="A6" s="1"/>
      <c r="C6" s="1">
        <v>175.21573559999999</v>
      </c>
      <c r="D6" s="1">
        <v>0</v>
      </c>
    </row>
    <row r="7" spans="1:4" x14ac:dyDescent="0.2">
      <c r="A7" s="1"/>
      <c r="C7" s="1">
        <v>192.38459589999999</v>
      </c>
      <c r="D7" s="1">
        <v>0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49521-2480-44E5-A9DF-041AD8F80F8A}">
  <sheetPr codeName="Sheet74"/>
  <dimension ref="A1:D7"/>
  <sheetViews>
    <sheetView workbookViewId="0">
      <selection activeCell="B1" sqref="B1:D7"/>
    </sheetView>
  </sheetViews>
  <sheetFormatPr baseColWidth="10" defaultColWidth="8.83203125" defaultRowHeight="15" x14ac:dyDescent="0.2"/>
  <sheetData>
    <row r="1" spans="1:4" x14ac:dyDescent="0.2">
      <c r="A1" s="1"/>
      <c r="B1" s="1" t="s">
        <v>11</v>
      </c>
      <c r="C1" s="1" t="s">
        <v>10</v>
      </c>
      <c r="D1" s="1" t="s">
        <v>55</v>
      </c>
    </row>
    <row r="2" spans="1:4" x14ac:dyDescent="0.2">
      <c r="A2" s="1"/>
      <c r="B2" s="1"/>
      <c r="C2" s="1">
        <v>506</v>
      </c>
      <c r="D2" s="1">
        <v>0</v>
      </c>
    </row>
    <row r="3" spans="1:4" x14ac:dyDescent="0.2">
      <c r="A3" s="1"/>
      <c r="B3" s="1"/>
      <c r="C3" s="1">
        <v>438</v>
      </c>
      <c r="D3" s="1">
        <v>0</v>
      </c>
    </row>
    <row r="4" spans="1:4" x14ac:dyDescent="0.2">
      <c r="A4" s="1"/>
      <c r="B4" s="1"/>
      <c r="C4" s="1">
        <v>635</v>
      </c>
      <c r="D4" s="1">
        <v>0</v>
      </c>
    </row>
    <row r="5" spans="1:4" x14ac:dyDescent="0.2">
      <c r="A5" s="1"/>
      <c r="B5" s="1"/>
      <c r="C5" s="1">
        <v>353</v>
      </c>
      <c r="D5" s="1">
        <v>0</v>
      </c>
    </row>
    <row r="6" spans="1:4" x14ac:dyDescent="0.2">
      <c r="A6" s="1"/>
      <c r="B6" s="1"/>
      <c r="C6" s="1">
        <v>236</v>
      </c>
      <c r="D6" s="1">
        <v>0</v>
      </c>
    </row>
    <row r="7" spans="1:4" x14ac:dyDescent="0.2">
      <c r="A7" s="1"/>
      <c r="B7" s="1"/>
      <c r="C7" s="1">
        <v>203</v>
      </c>
      <c r="D7" s="1">
        <v>0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567BC-0B9F-4AD5-A523-51425E901E22}">
  <sheetPr codeName="Sheet75"/>
  <dimension ref="A1:D7"/>
  <sheetViews>
    <sheetView workbookViewId="0">
      <selection activeCell="B2" sqref="B2"/>
    </sheetView>
  </sheetViews>
  <sheetFormatPr baseColWidth="10" defaultColWidth="8.83203125" defaultRowHeight="15" x14ac:dyDescent="0.2"/>
  <sheetData>
    <row r="1" spans="1:4" x14ac:dyDescent="0.2">
      <c r="A1" s="1"/>
      <c r="B1" s="1" t="s">
        <v>15</v>
      </c>
      <c r="C1" s="1" t="s">
        <v>10</v>
      </c>
      <c r="D1" s="1" t="s">
        <v>55</v>
      </c>
    </row>
    <row r="2" spans="1:4" x14ac:dyDescent="0.2">
      <c r="A2" s="1"/>
      <c r="B2" s="1"/>
      <c r="C2" s="1">
        <v>231.9871</v>
      </c>
      <c r="D2" s="1">
        <v>2.0999999999999999E-5</v>
      </c>
    </row>
    <row r="3" spans="1:4" x14ac:dyDescent="0.2">
      <c r="A3" s="1"/>
      <c r="B3" s="1"/>
      <c r="C3" s="1">
        <v>169.79400000000001</v>
      </c>
      <c r="D3" s="1">
        <v>5.3499999999999999E-4</v>
      </c>
    </row>
    <row r="4" spans="1:4" x14ac:dyDescent="0.2">
      <c r="A4" s="1"/>
      <c r="B4" s="1"/>
      <c r="C4" s="1">
        <v>370.46600000000001</v>
      </c>
      <c r="D4" s="1">
        <v>0</v>
      </c>
    </row>
    <row r="5" spans="1:4" x14ac:dyDescent="0.2">
      <c r="A5" s="1"/>
      <c r="B5" s="1"/>
      <c r="C5" s="1">
        <v>171.69200000000001</v>
      </c>
      <c r="D5" s="1">
        <v>4.1800000000000002E-4</v>
      </c>
    </row>
    <row r="6" spans="1:4" x14ac:dyDescent="0.2">
      <c r="A6" s="1"/>
      <c r="B6" s="1"/>
      <c r="C6" s="1">
        <v>195.47399999999999</v>
      </c>
      <c r="D6" s="1">
        <v>5.5800000000000001E-4</v>
      </c>
    </row>
    <row r="7" spans="1:4" x14ac:dyDescent="0.2">
      <c r="A7" s="1"/>
      <c r="B7" s="1"/>
      <c r="C7" s="1">
        <v>454.73200000000003</v>
      </c>
      <c r="D7" s="1">
        <v>1.74E-4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6407F-59AB-42FA-A0CE-48FA20DF2EBC}">
  <sheetPr codeName="Sheet76"/>
  <dimension ref="A1:C7"/>
  <sheetViews>
    <sheetView workbookViewId="0">
      <selection sqref="A1:C1048576"/>
    </sheetView>
  </sheetViews>
  <sheetFormatPr baseColWidth="10" defaultColWidth="8.83203125" defaultRowHeight="15" x14ac:dyDescent="0.2"/>
  <cols>
    <col min="1" max="1" width="14.6640625" bestFit="1" customWidth="1"/>
    <col min="2" max="3" width="9.6640625" bestFit="1" customWidth="1"/>
  </cols>
  <sheetData>
    <row r="1" spans="1:3" x14ac:dyDescent="0.2">
      <c r="A1" s="1" t="s">
        <v>13</v>
      </c>
      <c r="B1" s="1" t="s">
        <v>2</v>
      </c>
      <c r="C1" s="1" t="s">
        <v>55</v>
      </c>
    </row>
    <row r="2" spans="1:3" x14ac:dyDescent="0.2">
      <c r="A2" s="1"/>
      <c r="B2" s="1">
        <v>29.76407</v>
      </c>
      <c r="C2" s="1">
        <v>0.93810899999999997</v>
      </c>
    </row>
    <row r="3" spans="1:3" x14ac:dyDescent="0.2">
      <c r="A3" s="1"/>
      <c r="B3" s="1">
        <v>24.43609</v>
      </c>
      <c r="C3" s="1">
        <v>0.93984999999999996</v>
      </c>
    </row>
    <row r="4" spans="1:3" x14ac:dyDescent="0.2">
      <c r="A4" s="1"/>
      <c r="B4" s="1">
        <v>15.63067</v>
      </c>
      <c r="C4" s="1">
        <v>1.747533</v>
      </c>
    </row>
    <row r="5" spans="1:3" x14ac:dyDescent="0.2">
      <c r="A5" s="1"/>
      <c r="B5" s="1">
        <v>9.5108700000000006</v>
      </c>
      <c r="C5" s="1">
        <v>1.720648</v>
      </c>
    </row>
    <row r="6" spans="1:3" x14ac:dyDescent="0.2">
      <c r="A6" s="1"/>
      <c r="B6" s="1">
        <v>13.64035</v>
      </c>
      <c r="C6" s="1">
        <v>1.754386</v>
      </c>
    </row>
    <row r="7" spans="1:3" x14ac:dyDescent="0.2">
      <c r="A7" s="1"/>
      <c r="B7" s="1">
        <v>23.340959999999999</v>
      </c>
      <c r="C7" s="1">
        <v>1.2171050000000001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32475-59F2-488C-96BD-83F4FDF08CAB}">
  <sheetPr codeName="Sheet77"/>
  <dimension ref="A1:C7"/>
  <sheetViews>
    <sheetView workbookViewId="0">
      <selection activeCell="C1" sqref="C1"/>
    </sheetView>
  </sheetViews>
  <sheetFormatPr baseColWidth="10" defaultColWidth="8.83203125" defaultRowHeight="15" x14ac:dyDescent="0.2"/>
  <cols>
    <col min="1" max="1" width="17.1640625" bestFit="1" customWidth="1"/>
    <col min="2" max="2" width="9.6640625" bestFit="1" customWidth="1"/>
    <col min="3" max="3" width="10.6640625" bestFit="1" customWidth="1"/>
  </cols>
  <sheetData>
    <row r="1" spans="1:3" x14ac:dyDescent="0.2">
      <c r="A1" s="1" t="s">
        <v>14</v>
      </c>
      <c r="B1" s="1" t="s">
        <v>0</v>
      </c>
      <c r="C1" s="1" t="s">
        <v>3</v>
      </c>
    </row>
    <row r="2" spans="1:3" x14ac:dyDescent="0.2">
      <c r="A2" s="1"/>
      <c r="B2" s="1">
        <v>290.7799</v>
      </c>
      <c r="C2" s="1">
        <v>14.81776</v>
      </c>
    </row>
    <row r="3" spans="1:3" x14ac:dyDescent="0.2">
      <c r="A3" s="1"/>
      <c r="B3" s="1">
        <v>367.4932</v>
      </c>
      <c r="C3" s="1">
        <v>10.96776</v>
      </c>
    </row>
    <row r="4" spans="1:3" x14ac:dyDescent="0.2">
      <c r="A4" s="1"/>
      <c r="B4" s="1">
        <v>158.06890000000001</v>
      </c>
      <c r="C4" s="1">
        <v>10.82305</v>
      </c>
    </row>
    <row r="5" spans="1:3" x14ac:dyDescent="0.2">
      <c r="A5" s="1"/>
      <c r="B5" s="1">
        <v>148.67769999999999</v>
      </c>
      <c r="C5" s="1">
        <v>28.938020000000002</v>
      </c>
    </row>
    <row r="6" spans="1:3" x14ac:dyDescent="0.2">
      <c r="A6" s="1"/>
      <c r="B6" s="1">
        <v>220.40870000000001</v>
      </c>
      <c r="C6" s="1">
        <v>13.425750000000001</v>
      </c>
    </row>
    <row r="7" spans="1:3" x14ac:dyDescent="0.2">
      <c r="A7" s="1"/>
      <c r="B7" s="1">
        <v>182.42869999999999</v>
      </c>
      <c r="C7" s="1">
        <v>6.6679940000000002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B8D3F-FD34-4CE4-8037-4B8EAB5CCD6B}">
  <sheetPr codeName="Sheet8"/>
  <dimension ref="A1:C7"/>
  <sheetViews>
    <sheetView workbookViewId="0">
      <selection sqref="A1:C1048576"/>
    </sheetView>
  </sheetViews>
  <sheetFormatPr baseColWidth="10" defaultColWidth="8.83203125" defaultRowHeight="15" x14ac:dyDescent="0.2"/>
  <cols>
    <col min="1" max="1" width="13.1640625" bestFit="1" customWidth="1"/>
    <col min="2" max="2" width="36" bestFit="1" customWidth="1"/>
    <col min="3" max="3" width="30.1640625" bestFit="1" customWidth="1"/>
  </cols>
  <sheetData>
    <row r="1" spans="1:3" x14ac:dyDescent="0.2">
      <c r="A1" s="1" t="s">
        <v>15</v>
      </c>
      <c r="B1" s="1" t="s">
        <v>58</v>
      </c>
      <c r="C1" s="1" t="s">
        <v>59</v>
      </c>
    </row>
    <row r="2" spans="1:3" x14ac:dyDescent="0.2">
      <c r="A2" s="1"/>
      <c r="B2" s="1">
        <v>166.27</v>
      </c>
      <c r="C2" s="1">
        <v>128.30099999999999</v>
      </c>
    </row>
    <row r="3" spans="1:3" x14ac:dyDescent="0.2">
      <c r="A3" s="1"/>
      <c r="B3" s="1">
        <v>464.66</v>
      </c>
      <c r="C3" s="1">
        <v>322.90499999999997</v>
      </c>
    </row>
    <row r="4" spans="1:3" x14ac:dyDescent="0.2">
      <c r="A4" s="1"/>
      <c r="B4" s="1">
        <v>537.10500000000002</v>
      </c>
      <c r="C4" s="1">
        <v>330.15800000000002</v>
      </c>
    </row>
    <row r="5" spans="1:3" x14ac:dyDescent="0.2">
      <c r="A5" s="1"/>
      <c r="B5" s="1">
        <v>314.65699999999998</v>
      </c>
      <c r="C5" s="1">
        <v>364.34199999999998</v>
      </c>
    </row>
    <row r="6" spans="1:3" x14ac:dyDescent="0.2">
      <c r="A6" s="1"/>
      <c r="B6" s="1">
        <v>358.47</v>
      </c>
      <c r="C6" s="1">
        <v>438.26900000000001</v>
      </c>
    </row>
    <row r="7" spans="1:3" x14ac:dyDescent="0.2">
      <c r="A7" s="1"/>
      <c r="B7" s="1">
        <v>321.37400000000002</v>
      </c>
      <c r="C7" s="1">
        <v>369.94499999999999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9DE39-3236-44C9-BBE1-304823C9DF9B}">
  <sheetPr codeName="Sheet9"/>
  <dimension ref="A1:C7"/>
  <sheetViews>
    <sheetView workbookViewId="0">
      <selection sqref="A1:C1048576"/>
    </sheetView>
  </sheetViews>
  <sheetFormatPr baseColWidth="10" defaultColWidth="8.83203125" defaultRowHeight="15" x14ac:dyDescent="0.2"/>
  <cols>
    <col min="1" max="1" width="14.6640625" bestFit="1" customWidth="1"/>
    <col min="2" max="2" width="36" bestFit="1" customWidth="1"/>
    <col min="3" max="3" width="30.1640625" bestFit="1" customWidth="1"/>
  </cols>
  <sheetData>
    <row r="1" spans="1:3" x14ac:dyDescent="0.2">
      <c r="A1" s="1" t="s">
        <v>13</v>
      </c>
      <c r="B1" s="1" t="s">
        <v>58</v>
      </c>
      <c r="C1" s="1" t="s">
        <v>59</v>
      </c>
    </row>
    <row r="2" spans="1:3" x14ac:dyDescent="0.2">
      <c r="A2" s="1"/>
      <c r="B2" s="1">
        <v>21.51239</v>
      </c>
      <c r="C2" s="1">
        <v>26.006869999999999</v>
      </c>
    </row>
    <row r="3" spans="1:3" x14ac:dyDescent="0.2">
      <c r="A3" s="1"/>
      <c r="B3" s="1">
        <v>21.707719999999998</v>
      </c>
      <c r="C3" s="1">
        <v>20.26942</v>
      </c>
    </row>
    <row r="4" spans="1:3" x14ac:dyDescent="0.2">
      <c r="A4" s="1"/>
      <c r="B4" s="1">
        <v>27.196929999999998</v>
      </c>
      <c r="C4" s="1">
        <v>34.213859999999997</v>
      </c>
    </row>
    <row r="5" spans="1:3" x14ac:dyDescent="0.2">
      <c r="A5" s="1"/>
      <c r="B5" s="1">
        <v>22.058820000000001</v>
      </c>
      <c r="C5" s="1">
        <v>16.944279999999999</v>
      </c>
    </row>
    <row r="6" spans="1:3" x14ac:dyDescent="0.2">
      <c r="A6" s="1"/>
      <c r="B6" s="1">
        <v>30.353580000000001</v>
      </c>
      <c r="C6" s="1">
        <v>26.013349999999999</v>
      </c>
    </row>
    <row r="7" spans="1:3" x14ac:dyDescent="0.2">
      <c r="A7" s="1"/>
      <c r="B7" s="1">
        <v>26.818259999999999</v>
      </c>
      <c r="C7" s="1">
        <v>17.01003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79</vt:i4>
      </vt:variant>
    </vt:vector>
  </HeadingPairs>
  <TitlesOfParts>
    <vt:vector size="79" baseType="lpstr">
      <vt:lpstr>Figure 1E</vt:lpstr>
      <vt:lpstr>Figure 1G</vt:lpstr>
      <vt:lpstr>Figure 1I</vt:lpstr>
      <vt:lpstr>Figure 1J</vt:lpstr>
      <vt:lpstr>Figure 1K</vt:lpstr>
      <vt:lpstr>Figure 2F</vt:lpstr>
      <vt:lpstr>Figure 2H</vt:lpstr>
      <vt:lpstr>Figure 2J</vt:lpstr>
      <vt:lpstr>Figure 2K</vt:lpstr>
      <vt:lpstr>Figure 2L</vt:lpstr>
      <vt:lpstr>Figure 2R</vt:lpstr>
      <vt:lpstr>Figure 2T</vt:lpstr>
      <vt:lpstr>Figure2V</vt:lpstr>
      <vt:lpstr>Figure2W</vt:lpstr>
      <vt:lpstr>Figure2X</vt:lpstr>
      <vt:lpstr>Figure 3E</vt:lpstr>
      <vt:lpstr>Figure 3G</vt:lpstr>
      <vt:lpstr>Figure 3I </vt:lpstr>
      <vt:lpstr>Figure 3J</vt:lpstr>
      <vt:lpstr>Figure 3K</vt:lpstr>
      <vt:lpstr>Figure 3P</vt:lpstr>
      <vt:lpstr>Figure3R</vt:lpstr>
      <vt:lpstr>Figure3T</vt:lpstr>
      <vt:lpstr>Figure 3U</vt:lpstr>
      <vt:lpstr>Figure 3V</vt:lpstr>
      <vt:lpstr>Figure 4B</vt:lpstr>
      <vt:lpstr>Figure 4D</vt:lpstr>
      <vt:lpstr>Figure 5B</vt:lpstr>
      <vt:lpstr>Figure 6B</vt:lpstr>
      <vt:lpstr>Figure 6C</vt:lpstr>
      <vt:lpstr>Figure 6D</vt:lpstr>
      <vt:lpstr>Figure 6E</vt:lpstr>
      <vt:lpstr>Figure 6F</vt:lpstr>
      <vt:lpstr>Figure 6G</vt:lpstr>
      <vt:lpstr>Figure 6H</vt:lpstr>
      <vt:lpstr>Figure 6I</vt:lpstr>
      <vt:lpstr>Figure 6J</vt:lpstr>
      <vt:lpstr>Figure 6K</vt:lpstr>
      <vt:lpstr>Figure 6L</vt:lpstr>
      <vt:lpstr>Figure 6M</vt:lpstr>
      <vt:lpstr>Figure 7G</vt:lpstr>
      <vt:lpstr>Figure 7I</vt:lpstr>
      <vt:lpstr>Figure 7K </vt:lpstr>
      <vt:lpstr>Figure 7L</vt:lpstr>
      <vt:lpstr>Figure 7M</vt:lpstr>
      <vt:lpstr>Figure S1A</vt:lpstr>
      <vt:lpstr>Figure S1B</vt:lpstr>
      <vt:lpstr>Figure S1C</vt:lpstr>
      <vt:lpstr>Figure S2B</vt:lpstr>
      <vt:lpstr>Figure S2D</vt:lpstr>
      <vt:lpstr>Figure S5B</vt:lpstr>
      <vt:lpstr>Figure S5D</vt:lpstr>
      <vt:lpstr>Figure S6B</vt:lpstr>
      <vt:lpstr>Figure S6F</vt:lpstr>
      <vt:lpstr>Figure S6H</vt:lpstr>
      <vt:lpstr>Figure S6J</vt:lpstr>
      <vt:lpstr>Figure S6K</vt:lpstr>
      <vt:lpstr>Figure S6L</vt:lpstr>
      <vt:lpstr>Figure S6N</vt:lpstr>
      <vt:lpstr>Figure S6R</vt:lpstr>
      <vt:lpstr>Figure S6T</vt:lpstr>
      <vt:lpstr>Figure S6V</vt:lpstr>
      <vt:lpstr>Figure S6W</vt:lpstr>
      <vt:lpstr>Figure S6X</vt:lpstr>
      <vt:lpstr>Figure S8B</vt:lpstr>
      <vt:lpstr>Figure S9B</vt:lpstr>
      <vt:lpstr>Figure S10A</vt:lpstr>
      <vt:lpstr>Figure S10B</vt:lpstr>
      <vt:lpstr>Figure S10C</vt:lpstr>
      <vt:lpstr>Figure S10D</vt:lpstr>
      <vt:lpstr>Figure S10E</vt:lpstr>
      <vt:lpstr>Figure S10F</vt:lpstr>
      <vt:lpstr>Figure S11B</vt:lpstr>
      <vt:lpstr>Figure S11C</vt:lpstr>
      <vt:lpstr>Figure S12E</vt:lpstr>
      <vt:lpstr>Figure S12G</vt:lpstr>
      <vt:lpstr>Figure S12I</vt:lpstr>
      <vt:lpstr>Figure S12J</vt:lpstr>
      <vt:lpstr>Figure S12K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Yijie</dc:creator>
  <cp:lastModifiedBy>Diane Jennings</cp:lastModifiedBy>
  <dcterms:created xsi:type="dcterms:W3CDTF">2015-06-05T18:17:20Z</dcterms:created>
  <dcterms:modified xsi:type="dcterms:W3CDTF">2026-04-23T20:04:59Z</dcterms:modified>
</cp:coreProperties>
</file>