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124226"/>
  <mc:AlternateContent xmlns:mc="http://schemas.openxmlformats.org/markup-compatibility/2006">
    <mc:Choice Requires="x15">
      <x15ac:absPath xmlns:x15ac="http://schemas.microsoft.com/office/spreadsheetml/2010/11/ac" url="https://sjcrh-my.sharepoint.com/personal/mniederk_stjude_org/Documents/FBXO11 NPM1 MDS JCI/JCI REVISIONS/"/>
    </mc:Choice>
  </mc:AlternateContent>
  <xr:revisionPtr revIDLastSave="24" documentId="8_{94ABA664-E64C-2441-8211-99B0CC3D7874}" xr6:coauthVersionLast="47" xr6:coauthVersionMax="47" xr10:uidLastSave="{5D9EC9F2-07AD-A948-B139-55D07AC78BB7}"/>
  <bookViews>
    <workbookView xWindow="820" yWindow="1540" windowWidth="25440" windowHeight="15400" activeTab="1" xr2:uid="{00000000-000D-0000-FFFF-FFFF00000000}"/>
  </bookViews>
  <sheets>
    <sheet name="Proteomic Profiling Methods" sheetId="15" r:id="rId1"/>
    <sheet name="IgG vs FBXO11 co-IP MS data" sheetId="14" r:id="rId2"/>
  </sheets>
  <definedNames>
    <definedName name="ExternalData_1" localSheetId="1">'IgG vs FBXO11 co-IP MS 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 i="14" l="1"/>
  <c r="S4" i="14"/>
  <c r="S5" i="14"/>
  <c r="S6" i="14"/>
  <c r="S7" i="14"/>
  <c r="S8" i="14"/>
  <c r="S9" i="14"/>
  <c r="S10" i="14"/>
  <c r="S11" i="14"/>
  <c r="S12" i="14"/>
  <c r="S13" i="14"/>
  <c r="S14" i="14"/>
  <c r="S15" i="14"/>
  <c r="S16" i="14"/>
  <c r="S17" i="14"/>
  <c r="S18" i="14"/>
  <c r="S19" i="14"/>
  <c r="S20" i="14"/>
  <c r="S21" i="14"/>
  <c r="S22" i="14"/>
  <c r="S23" i="14"/>
  <c r="S24" i="14"/>
  <c r="S25" i="14"/>
  <c r="S26" i="14"/>
  <c r="S27" i="14"/>
  <c r="S28" i="14"/>
  <c r="S29" i="14"/>
  <c r="S30" i="14"/>
  <c r="S31" i="14"/>
  <c r="S32" i="14"/>
  <c r="S33" i="14"/>
  <c r="S34" i="14"/>
  <c r="S35" i="14"/>
  <c r="S36" i="14"/>
  <c r="S37" i="14"/>
  <c r="S38" i="14"/>
  <c r="S39" i="14"/>
  <c r="S40" i="14"/>
  <c r="S41" i="14"/>
  <c r="S42" i="14"/>
  <c r="S43" i="14"/>
  <c r="S44" i="14"/>
  <c r="S45" i="14"/>
  <c r="S46" i="14"/>
  <c r="S47" i="14"/>
  <c r="S48" i="14"/>
  <c r="S49" i="14"/>
  <c r="S50" i="14"/>
  <c r="S51" i="14"/>
  <c r="S52" i="14"/>
  <c r="S53" i="14"/>
  <c r="S54" i="14"/>
  <c r="S55" i="14"/>
  <c r="S56" i="14"/>
  <c r="S57" i="14"/>
  <c r="S58" i="14"/>
  <c r="S59" i="14"/>
  <c r="S60" i="14"/>
  <c r="S61" i="14"/>
  <c r="S62" i="14"/>
  <c r="S63" i="14"/>
  <c r="S64" i="14"/>
  <c r="S65" i="14"/>
  <c r="S66" i="14"/>
  <c r="S67" i="14"/>
  <c r="S68" i="14"/>
  <c r="S69" i="14"/>
  <c r="S70" i="14"/>
  <c r="S71" i="14"/>
  <c r="S72" i="14"/>
  <c r="S73" i="14"/>
  <c r="S74" i="14"/>
  <c r="S75" i="14"/>
  <c r="S76" i="14"/>
  <c r="S77" i="14"/>
  <c r="S78" i="14"/>
  <c r="S79" i="14"/>
  <c r="S80" i="14"/>
  <c r="S81" i="14"/>
  <c r="S82" i="14"/>
  <c r="S83" i="14"/>
  <c r="S84" i="14"/>
  <c r="S85" i="14"/>
  <c r="S86" i="14"/>
  <c r="S87" i="14"/>
  <c r="S88" i="14"/>
  <c r="S89" i="14"/>
  <c r="S90" i="14"/>
  <c r="S91" i="14"/>
  <c r="S92" i="14"/>
  <c r="S93" i="14"/>
  <c r="S94" i="14"/>
  <c r="S95" i="14"/>
  <c r="S96" i="14"/>
  <c r="S97" i="14"/>
  <c r="S98" i="14"/>
  <c r="S99" i="14"/>
  <c r="S100" i="14"/>
  <c r="S101" i="14"/>
  <c r="S102" i="14"/>
  <c r="S103" i="14"/>
  <c r="S104" i="14"/>
  <c r="S105" i="14"/>
  <c r="S106" i="14"/>
  <c r="S107" i="14"/>
  <c r="S108" i="14"/>
  <c r="S109" i="14"/>
  <c r="S110" i="14"/>
  <c r="S111" i="14"/>
  <c r="S112" i="14"/>
  <c r="S113" i="14"/>
  <c r="S114" i="14"/>
  <c r="S115" i="14"/>
  <c r="S116" i="14"/>
  <c r="S117" i="14"/>
  <c r="S118" i="14"/>
  <c r="S119" i="14"/>
  <c r="S120" i="14"/>
  <c r="S121" i="14"/>
  <c r="S122" i="14"/>
  <c r="S123" i="14"/>
  <c r="S124" i="14"/>
  <c r="S125" i="14"/>
  <c r="S126" i="14"/>
  <c r="S127" i="14"/>
  <c r="S128" i="14"/>
  <c r="S129" i="14"/>
  <c r="S130" i="14"/>
  <c r="S131" i="14"/>
  <c r="S132" i="14"/>
  <c r="S133" i="14"/>
  <c r="S134" i="14"/>
  <c r="S135" i="14"/>
  <c r="S136" i="14"/>
  <c r="S137" i="14"/>
  <c r="S138" i="14"/>
  <c r="S139" i="14"/>
  <c r="S140" i="14"/>
  <c r="S141" i="14"/>
  <c r="S142" i="14"/>
  <c r="S143" i="14"/>
  <c r="S144" i="14"/>
  <c r="S145" i="14"/>
  <c r="S146" i="14"/>
  <c r="S147" i="14"/>
  <c r="S148" i="14"/>
  <c r="S149" i="14"/>
  <c r="S150" i="14"/>
  <c r="S151" i="14"/>
  <c r="S152" i="14"/>
  <c r="S153" i="14"/>
  <c r="S154" i="14"/>
  <c r="S155" i="14"/>
  <c r="S156" i="14"/>
  <c r="S157" i="14"/>
  <c r="S158" i="14"/>
  <c r="S159" i="14"/>
  <c r="S160" i="14"/>
  <c r="S161" i="14"/>
  <c r="S162" i="14"/>
  <c r="S163" i="14"/>
  <c r="S164" i="14"/>
  <c r="S165" i="14"/>
  <c r="S166" i="14"/>
  <c r="S167" i="14"/>
  <c r="S168" i="14"/>
  <c r="S169" i="14"/>
  <c r="S170" i="14"/>
  <c r="S2" i="14"/>
  <c r="R21" i="14"/>
  <c r="R81" i="14"/>
  <c r="R53" i="14"/>
  <c r="R56" i="14"/>
  <c r="R43" i="14"/>
  <c r="R166" i="14"/>
  <c r="R19" i="14"/>
  <c r="R5" i="14"/>
  <c r="R115" i="14"/>
  <c r="R133" i="14"/>
  <c r="R118" i="14"/>
  <c r="R142" i="14"/>
  <c r="R167" i="14"/>
  <c r="R132" i="14"/>
  <c r="R152" i="14"/>
  <c r="R7" i="14"/>
  <c r="R170" i="14"/>
  <c r="R130" i="14"/>
  <c r="R4" i="14"/>
  <c r="R84" i="14"/>
  <c r="R27" i="14"/>
  <c r="R143" i="14"/>
  <c r="R41" i="14"/>
  <c r="R161" i="14"/>
  <c r="R37" i="14"/>
  <c r="R125" i="14"/>
  <c r="R77" i="14"/>
  <c r="R140" i="14"/>
  <c r="R70" i="14"/>
  <c r="R169" i="14"/>
  <c r="R163" i="14"/>
  <c r="R146" i="14"/>
  <c r="R131" i="14"/>
  <c r="R113" i="14"/>
  <c r="R31" i="14"/>
  <c r="R68" i="14"/>
  <c r="R61" i="14"/>
  <c r="R147" i="14"/>
  <c r="R20" i="14"/>
  <c r="R102" i="14"/>
  <c r="R92" i="14"/>
  <c r="R49" i="14"/>
  <c r="R15" i="14"/>
  <c r="R69" i="14"/>
  <c r="R91" i="14"/>
  <c r="R96" i="14"/>
  <c r="R164" i="14"/>
  <c r="R129" i="14"/>
  <c r="R83" i="14"/>
  <c r="R45" i="14"/>
  <c r="R22" i="14"/>
  <c r="R14" i="14"/>
  <c r="R73" i="14"/>
  <c r="R72" i="14"/>
  <c r="R8" i="14"/>
  <c r="R28" i="14"/>
  <c r="R26" i="14"/>
  <c r="R16" i="14"/>
  <c r="R168" i="14"/>
  <c r="R82" i="14"/>
  <c r="R120" i="14"/>
  <c r="R63" i="14"/>
  <c r="R86" i="14"/>
  <c r="R88" i="14"/>
  <c r="R10" i="14"/>
  <c r="R23" i="14"/>
  <c r="R109" i="14"/>
  <c r="R126" i="14"/>
  <c r="R71" i="14"/>
  <c r="R111" i="14"/>
  <c r="R85" i="14"/>
  <c r="R87" i="14"/>
  <c r="R97" i="14"/>
  <c r="R135" i="14"/>
  <c r="R35" i="14"/>
  <c r="R165" i="14"/>
  <c r="R17" i="14"/>
  <c r="R98" i="14"/>
  <c r="R117" i="14"/>
  <c r="R104" i="14"/>
  <c r="R158" i="14"/>
  <c r="R79" i="14"/>
  <c r="R33" i="14"/>
  <c r="R90" i="14"/>
  <c r="R148" i="14"/>
  <c r="R25" i="14"/>
  <c r="R159" i="14"/>
  <c r="R34" i="14"/>
  <c r="R128" i="14"/>
  <c r="R100" i="14"/>
  <c r="R139" i="14"/>
  <c r="R114" i="14"/>
  <c r="R52" i="14"/>
  <c r="R78" i="14"/>
  <c r="R136" i="14"/>
  <c r="R94" i="14"/>
  <c r="R162" i="14"/>
  <c r="R80" i="14"/>
  <c r="R93" i="14"/>
  <c r="R51" i="14"/>
  <c r="R106" i="14"/>
  <c r="R36" i="14"/>
  <c r="R134" i="14"/>
  <c r="R46" i="14"/>
  <c r="R47" i="14"/>
  <c r="R62" i="14"/>
  <c r="R38" i="14"/>
  <c r="R150" i="14"/>
  <c r="R48" i="14"/>
  <c r="R9" i="14"/>
  <c r="R57" i="14"/>
  <c r="R29" i="14"/>
  <c r="R145" i="14"/>
  <c r="R3" i="14"/>
  <c r="R40" i="14"/>
  <c r="R65" i="14"/>
  <c r="R144" i="14"/>
  <c r="R18" i="14"/>
  <c r="R108" i="14"/>
  <c r="R151" i="14"/>
  <c r="R107" i="14"/>
  <c r="R6" i="14"/>
  <c r="R13" i="14"/>
  <c r="R74" i="14"/>
  <c r="R60" i="14"/>
  <c r="R11" i="14"/>
  <c r="R50" i="14"/>
  <c r="R12" i="14"/>
  <c r="R42" i="14"/>
  <c r="R99" i="14"/>
  <c r="R153" i="14"/>
  <c r="R64" i="14"/>
  <c r="R160" i="14"/>
  <c r="R112" i="14"/>
  <c r="R101" i="14"/>
  <c r="R76" i="14"/>
  <c r="R55" i="14"/>
  <c r="R156" i="14"/>
  <c r="R44" i="14"/>
  <c r="R155" i="14"/>
  <c r="R137" i="14"/>
  <c r="R39" i="14"/>
  <c r="R66" i="14"/>
  <c r="R154" i="14"/>
  <c r="R24" i="14"/>
  <c r="R32" i="14"/>
  <c r="R89" i="14"/>
  <c r="R58" i="14"/>
  <c r="R105" i="14"/>
  <c r="R103" i="14"/>
  <c r="R141" i="14"/>
  <c r="R127" i="14"/>
  <c r="R157" i="14"/>
  <c r="R124" i="14"/>
  <c r="R95" i="14"/>
  <c r="R2" i="14"/>
  <c r="R110" i="14"/>
  <c r="R59" i="14"/>
  <c r="R122" i="14"/>
  <c r="R67" i="14"/>
  <c r="R30" i="14"/>
  <c r="R75" i="14"/>
  <c r="R121" i="14"/>
  <c r="R123" i="14"/>
  <c r="R119" i="14"/>
  <c r="R138" i="14"/>
  <c r="R54" i="14"/>
  <c r="R116" i="14"/>
  <c r="R149" i="1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0" type="4" refreshedVersion="2" background="1" saveData="1">
    <webPr sourceData="1" parsePre="1" consecutive="1" xl2000="1" url="file:///C:/Documents%20and%20Settings/vpagala/Local%20Settings/Temp/scp25377/home/vpagala/Hendegrp_090414_mf/sum_all/ID.html" htmlTables="1">
      <tables count="1">
        <x v="2"/>
      </tables>
    </webPr>
  </connection>
  <connection id="2" xr16:uid="{00000000-0015-0000-FFFF-FFFF01000000}" name="Connection11" type="4" refreshedVersion="2" background="1" saveData="1">
    <webPr sourceData="1" parsePre="1" consecutive="1" xl2000="1" url="file:///C:/Documents%20and%20Settings/vpagala/Local%20Settings/Temp/scp09958/home/vpagala/Tayl1grp_120413/sum_all/ID.html" htmlTables="1">
      <tables count="1">
        <x v="2"/>
      </tables>
    </webPr>
  </connection>
  <connection id="3" xr16:uid="{00000000-0015-0000-FFFF-FFFF02000000}" name="Connection12" type="4" refreshedVersion="2" background="1" saveData="1">
    <webPr sourceData="1" parsePre="1" consecutive="1" xl2000="1" url="file:///C:/Documents%20and%20Settings/vpagala/Local%20Settings/Temp/scp48848/home/vpagala/Pengjgrp_091714/sum_all/ID.html" htmlTables="1">
      <tables count="1">
        <x v="2"/>
      </tables>
    </webPr>
  </connection>
  <connection id="4" xr16:uid="{00000000-0015-0000-FFFF-FFFF03000000}" name="Connection13" type="4" refreshedVersion="2" background="1" saveData="1">
    <webPr sourceData="1" parsePre="1" consecutive="1" xl2000="1" url="file:///C:/Documents%20and%20Settings/vpagala/Local%20Settings/Temp/scp25377/home/vpagala/Hendegrp_090414_mf/sum_all/ID.html" htmlTables="1">
      <tables count="1">
        <x v="2"/>
      </tables>
    </webPr>
  </connection>
  <connection id="5" xr16:uid="{00000000-0015-0000-FFFF-FFFF04000000}" name="Connection14" type="4" refreshedVersion="2" background="1" saveData="1">
    <webPr sourceData="1" parsePre="1" consecutive="1" xl2000="1" url="file:///C:/Documents%20and%20Settings/vpagala/Local%20Settings/Temp/scp09958/home/vpagala/Tayl1grp_120413/sum_all/ID.html" htmlTables="1">
      <tables count="1">
        <x v="2"/>
      </tables>
    </webPr>
  </connection>
  <connection id="6" xr16:uid="{00000000-0015-0000-FFFF-FFFF05000000}" name="Connection15" type="4" refreshedVersion="2" background="1" saveData="1">
    <webPr sourceData="1" parsePre="1" consecutive="1" xl2000="1" url="file:///C:/Documents%20and%20Settings/vpagala/Local%20Settings/Temp/scp48848/home/vpagala/Pengjgrp_091714/sum_all/ID.html" htmlTables="1">
      <tables count="1">
        <x v="2"/>
      </tables>
    </webPr>
  </connection>
  <connection id="7" xr16:uid="{00000000-0015-0000-FFFF-FFFF06000000}" name="Connection16" type="4" refreshedVersion="2" background="1" saveData="1">
    <webPr sourceData="1" parsePre="1" consecutive="1" xl2000="1" url="file:///C:/Documents%20and%20Settings/vpagala/Local%20Settings/Temp/scp25377/home/vpagala/Hendegrp_090414_mf/sum_all/ID.html" htmlTables="1">
      <tables count="1">
        <x v="2"/>
      </tables>
    </webPr>
  </connection>
  <connection id="8" xr16:uid="{00000000-0015-0000-FFFF-FFFF07000000}" name="Connection17" type="4" refreshedVersion="2" background="1" saveData="1">
    <webPr sourceData="1" parsePre="1" consecutive="1" xl2000="1" url="file:///C:/Documents%20and%20Settings/vpagala/Local%20Settings/Temp/scp09958/home/vpagala/Tayl1grp_120413/sum_all/ID.html" htmlTables="1">
      <tables count="1">
        <x v="2"/>
      </tables>
    </webPr>
  </connection>
  <connection id="9" xr16:uid="{00000000-0015-0000-FFFF-FFFF08000000}" name="Connection18" type="4" refreshedVersion="2" background="1" saveData="1">
    <webPr sourceData="1" parsePre="1" consecutive="1" xl2000="1" url="file:///C:/Documents%20and%20Settings/vpagala/Local%20Settings/Temp/scp09958/home/vpagala/Tayl1grp_120413/sum_all/ID.html" htmlTables="1">
      <tables count="1">
        <x v="2"/>
      </tables>
    </webPr>
  </connection>
  <connection id="10" xr16:uid="{00000000-0015-0000-FFFF-FFFF09000000}" name="Connection19" type="4" refreshedVersion="2" background="1" saveData="1">
    <webPr sourceData="1" parsePre="1" consecutive="1" xl2000="1" url="file:///C:/Documents%20and%20Settings/vpagala/Local%20Settings/Temp/scp25377/home/vpagala/Hendegrp_090414_mf/sum_all/ID.html" htmlTables="1">
      <tables count="1">
        <x v="2"/>
      </tables>
    </webPr>
  </connection>
  <connection id="11" xr16:uid="{00000000-0015-0000-FFFF-FFFF0A000000}" name="Connection20" type="4" refreshedVersion="2" background="1" saveData="1">
    <webPr sourceData="1" parsePre="1" consecutive="1" xl2000="1" url="file:///C:/Documents%20and%20Settings/vpagala/Local%20Settings/Temp/scp48848/home/vpagala/Pengjgrp_091714/sum_all/ID.html" htmlTables="1">
      <tables count="1">
        <x v="2"/>
      </tables>
    </webPr>
  </connection>
  <connection id="12" xr16:uid="{00000000-0015-0000-FFFF-FFFF0B000000}" name="Connection21" type="4" refreshedVersion="2" background="1" saveData="1">
    <webPr sourceData="1" parsePre="1" consecutive="1" xl2000="1" url="file:///C:/Documents%20and%20Settings/vpagala/Local%20Settings/Temp/scp09958/home/vpagala/Tayl1grp_120413/sum_all/ID.html" htmlTables="1">
      <tables count="1">
        <x v="2"/>
      </tables>
    </webPr>
  </connection>
  <connection id="13" xr16:uid="{00000000-0015-0000-FFFF-FFFF0C000000}" name="Connection22" type="4" refreshedVersion="2" background="1" saveData="1">
    <webPr sourceData="1" parsePre="1" consecutive="1" xl2000="1" url="file:///C:/Documents%20and%20Settings/vpagala/Local%20Settings/Temp/scp25377/home/vpagala/Hendegrp_090414_mf/sum_all/ID.html" htmlTables="1">
      <tables count="1">
        <x v="2"/>
      </tables>
    </webPr>
  </connection>
  <connection id="14" xr16:uid="{00000000-0015-0000-FFFF-FFFF0D000000}" name="Connection23" type="4" refreshedVersion="2" background="1" saveData="1">
    <webPr sourceData="1" parsePre="1" consecutive="1" xl2000="1" url="file:///C:/Documents%20and%20Settings/vpagala/Local%20Settings/Temp/scp48848/home/vpagala/Pengjgrp_091714/sum_all/ID.html" htmlTables="1">
      <tables count="1">
        <x v="2"/>
      </tables>
    </webPr>
  </connection>
  <connection id="15" xr16:uid="{00000000-0015-0000-FFFF-FFFF0E000000}" name="Connection24" type="4" refreshedVersion="2" background="1" saveData="1">
    <webPr sourceData="1" parsePre="1" consecutive="1" xl2000="1" url="file:///C:/Documents%20and%20Settings/vpagala/Local%20Settings/Temp/scp09958/home/vpagala/Tayl1grp_120413/sum_all/ID.html" htmlTables="1">
      <tables count="1">
        <x v="2"/>
      </tables>
    </webPr>
  </connection>
  <connection id="16" xr16:uid="{00000000-0015-0000-FFFF-FFFF0F000000}" name="Connection25" type="4" refreshedVersion="2" background="1" saveData="1">
    <webPr sourceData="1" parsePre="1" consecutive="1" xl2000="1" url="file:///C:/Documents%20and%20Settings/vpagala/Local%20Settings/Temp/scp25377/home/vpagala/Hendegrp_090414_mf/sum_all/ID.html" htmlTables="1">
      <tables count="1">
        <x v="2"/>
      </tables>
    </webPr>
  </connection>
  <connection id="17" xr16:uid="{00000000-0015-0000-FFFF-FFFF10000000}" name="Connection26" type="4" refreshedVersion="2" background="1" saveData="1">
    <webPr sourceData="1" parsePre="1" consecutive="1" xl2000="1" url="file:///C:/Documents%20and%20Settings/vpagala/Local%20Settings/Temp/scp48848/home/vpagala/Pengjgrp_091714/sum_all/ID.html" htmlTables="1">
      <tables count="1">
        <x v="2"/>
      </tables>
    </webPr>
  </connection>
  <connection id="18" xr16:uid="{00000000-0015-0000-FFFF-FFFF11000000}" name="Connection27" type="4" refreshedVersion="2" background="1" saveData="1">
    <webPr sourceData="1" parsePre="1" consecutive="1" xl2000="1" url="file:///C:/Documents%20and%20Settings/vpagala/Local%20Settings/Temp/scp09958/home/vpagala/Tayl1grp_120413/sum_all/ID.html" htmlTables="1">
      <tables count="1">
        <x v="2"/>
      </tables>
    </webPr>
  </connection>
  <connection id="19" xr16:uid="{00000000-0015-0000-FFFF-FFFF12000000}" name="Connection28" type="4" refreshedVersion="2" background="1" saveData="1">
    <webPr sourceData="1" parsePre="1" consecutive="1" xl2000="1" url="file:///C:/Documents%20and%20Settings/vpagala/Local%20Settings/Temp/scp25377/home/vpagala/Hendegrp_090414_mf/sum_all/ID.html" htmlTables="1">
      <tables count="1">
        <x v="2"/>
      </tables>
    </webPr>
  </connection>
  <connection id="20" xr16:uid="{00000000-0015-0000-FFFF-FFFF13000000}" name="Connection29" type="4" refreshedVersion="2" background="1" saveData="1">
    <webPr sourceData="1" parsePre="1" consecutive="1" xl2000="1" url="file:///C:/Documents%20and%20Settings/vpagala/Local%20Settings/Temp/scp48848/home/vpagala/Pengjgrp_091714/sum_all/ID.html" htmlTables="1">
      <tables count="1">
        <x v="2"/>
      </tables>
    </webPr>
  </connection>
  <connection id="21" xr16:uid="{00000000-0015-0000-FFFF-FFFF14000000}" name="Connection30" type="4" refreshedVersion="2" background="1" saveData="1">
    <webPr sourceData="1" parsePre="1" consecutive="1" xl2000="1" url="file:///C:/Documents%20and%20Settings/vpagala/Local%20Settings/Temp/scp48848/home/vpagala/Pengjgrp_091714/sum_all/ID.html" htmlTables="1">
      <tables count="1">
        <x v="2"/>
      </tables>
    </webPr>
  </connection>
  <connection id="22" xr16:uid="{00000000-0015-0000-FFFF-FFFF15000000}" name="Connection31" type="4" refreshedVersion="2" background="1" saveData="1">
    <webPr sourceData="1" parsePre="1" consecutive="1" xl2000="1" url="file:///C:/Documents%20and%20Settings/vpagala/Local%20Settings/Temp/scp25377/home/vpagala/Hendegrp_090414_mf/sum_all/ID.html" htmlTables="1">
      <tables count="1">
        <x v="2"/>
      </tables>
    </webPr>
  </connection>
  <connection id="23" xr16:uid="{00000000-0015-0000-FFFF-FFFF16000000}" name="Connection310" type="4" refreshedVersion="2" background="1" saveData="1">
    <webPr sourceData="1" parsePre="1" consecutive="1" xl2000="1" url="file:///C:/Documents%20and%20Settings/vpagala/Local%20Settings/Temp/scp09958/home/vpagala/Tayl1grp_120413/sum_all/ID.html" htmlTables="1">
      <tables count="1">
        <x v="2"/>
      </tables>
    </webPr>
  </connection>
  <connection id="24" xr16:uid="{00000000-0015-0000-FFFF-FFFF17000000}" name="Connection32" type="4" refreshedVersion="2" background="1" saveData="1">
    <webPr sourceData="1" parsePre="1" consecutive="1" xl2000="1" url="file:///C:/Documents%20and%20Settings/vpagala/Local%20Settings/Temp/scp09958/home/vpagala/Tayl1grp_120413/sum_all/ID.html" htmlTables="1">
      <tables count="1">
        <x v="2"/>
      </tables>
    </webPr>
  </connection>
  <connection id="25" xr16:uid="{00000000-0015-0000-FFFF-FFFF18000000}" name="Connection33" type="4" refreshedVersion="2" background="1" saveData="1">
    <webPr sourceData="1" parsePre="1" consecutive="1" xl2000="1" url="file:///C:/Documents%20and%20Settings/vpagala/Local%20Settings/Temp/scp48848/home/vpagala/Pengjgrp_091714/sum_all/ID.html" htmlTables="1">
      <tables count="1">
        <x v="2"/>
      </tables>
    </webPr>
  </connection>
  <connection id="26" xr16:uid="{00000000-0015-0000-FFFF-FFFF19000000}" name="Connection34" type="4" refreshedVersion="2" background="1" saveData="1">
    <webPr sourceData="1" parsePre="1" consecutive="1" xl2000="1" url="file:///C:/Documents%20and%20Settings/vpagala/Local%20Settings/Temp/scp25377/home/vpagala/Hendegrp_090414_mf/sum_all/ID.html" htmlTables="1">
      <tables count="1">
        <x v="2"/>
      </tables>
    </webPr>
  </connection>
  <connection id="27" xr16:uid="{00000000-0015-0000-FFFF-FFFF1A000000}" name="Connection35" type="4" refreshedVersion="2" background="1" saveData="1">
    <webPr sourceData="1" parsePre="1" consecutive="1" xl2000="1" url="file:///C:/Documents%20and%20Settings/vpagala/Local%20Settings/Temp/scp09958/home/vpagala/Tayl1grp_120413/sum_all/ID.html" htmlTables="1">
      <tables count="1">
        <x v="2"/>
      </tables>
    </webPr>
  </connection>
  <connection id="28" xr16:uid="{00000000-0015-0000-FFFF-FFFF1B000000}" name="Connection36" type="4" refreshedVersion="2" background="1" saveData="1">
    <webPr sourceData="1" parsePre="1" consecutive="1" xl2000="1" url="file:///C:/Documents%20and%20Settings/vpagala/Local%20Settings/Temp/scp48848/home/vpagala/Pengjgrp_091714/sum_all/ID.html" htmlTables="1">
      <tables count="1">
        <x v="2"/>
      </tables>
    </webPr>
  </connection>
  <connection id="29" xr16:uid="{00000000-0015-0000-FFFF-FFFF1C000000}" name="Connection37" type="4" refreshedVersion="2" background="1" saveData="1">
    <webPr sourceData="1" parsePre="1" consecutive="1" xl2000="1" url="file:///C:/Documents%20and%20Settings/vpagala/Local%20Settings/Temp/scp25377/home/vpagala/Hendegrp_090414_mf/sum_all/ID.html" htmlTables="1">
      <tables count="1">
        <x v="2"/>
      </tables>
    </webPr>
  </connection>
  <connection id="30" xr16:uid="{00000000-0015-0000-FFFF-FFFF1D000000}" name="Connection38" type="4" refreshedVersion="2" background="1" saveData="1">
    <webPr sourceData="1" parsePre="1" consecutive="1" xl2000="1" url="file:///C:/Documents%20and%20Settings/vpagala/Local%20Settings/Temp/scp09958/home/vpagala/Tayl1grp_120413/sum_all/ID.html" htmlTables="1">
      <tables count="1">
        <x v="2"/>
      </tables>
    </webPr>
  </connection>
  <connection id="31" xr16:uid="{00000000-0015-0000-FFFF-FFFF1E000000}" name="Connection39" type="4" refreshedVersion="2" background="1" saveData="1">
    <webPr sourceData="1" parsePre="1" consecutive="1" xl2000="1" url="file:///C:/Documents%20and%20Settings/vpagala/Local%20Settings/Temp/scp48848/home/vpagala/Pengjgrp_091714/sum_all/ID.html" htmlTables="1">
      <tables count="1">
        <x v="2"/>
      </tables>
    </webPr>
  </connection>
  <connection id="32" xr16:uid="{00000000-0015-0000-FFFF-FFFF1F000000}" name="Connection40" type="4" refreshedVersion="2" background="1" saveData="1">
    <webPr sourceData="1" parsePre="1" consecutive="1" xl2000="1" url="file:///C:/Documents%20and%20Settings/vpagala/Local%20Settings/Temp/scp25377/home/vpagala/Hendegrp_090414_mf/sum_all/ID.html" htmlTables="1">
      <tables count="1">
        <x v="2"/>
      </tables>
    </webPr>
  </connection>
  <connection id="33" xr16:uid="{00000000-0015-0000-FFFF-FFFF20000000}" name="Connection41" type="4" refreshedVersion="2" background="1" saveData="1">
    <webPr sourceData="1" parsePre="1" consecutive="1" xl2000="1" url="file:///C:/Documents%20and%20Settings/vpagala/Local%20Settings/Temp/scp09958/home/vpagala/Tayl1grp_120413/sum_all/ID.html" htmlTables="1">
      <tables count="1">
        <x v="2"/>
      </tables>
    </webPr>
  </connection>
  <connection id="34" xr16:uid="{00000000-0015-0000-FFFF-FFFF21000000}" name="Connection42" type="4" refreshedVersion="2" background="1" saveData="1">
    <webPr sourceData="1" parsePre="1" consecutive="1" xl2000="1" url="file:///C:/Documents%20and%20Settings/vpagala/Local%20Settings/Temp/scp48848/home/vpagala/Pengjgrp_091714/sum_all/ID.html" htmlTables="1">
      <tables count="1">
        <x v="2"/>
      </tables>
    </webPr>
  </connection>
  <connection id="35" xr16:uid="{00000000-0015-0000-FFFF-FFFF22000000}" name="Connection43" type="4" refreshedVersion="2" background="1" saveData="1">
    <webPr sourceData="1" parsePre="1" consecutive="1" xl2000="1" url="file:///C:/Documents%20and%20Settings/vpagala/Local%20Settings/Temp/scp25377/home/vpagala/Hendegrp_090414_mf/sum_all/ID.html" htmlTables="1">
      <tables count="1">
        <x v="2"/>
      </tables>
    </webPr>
  </connection>
  <connection id="36" xr16:uid="{00000000-0015-0000-FFFF-FFFF23000000}" name="Connection44" type="4" refreshedVersion="2" background="1" saveData="1">
    <webPr sourceData="1" parsePre="1" consecutive="1" xl2000="1" url="file:///C:/Documents%20and%20Settings/vpagala/Local%20Settings/Temp/scp09958/home/vpagala/Tayl1grp_120413/sum_all/ID.html" htmlTables="1">
      <tables count="1">
        <x v="2"/>
      </tables>
    </webPr>
  </connection>
  <connection id="37" xr16:uid="{00000000-0015-0000-FFFF-FFFF24000000}" name="Connection45" type="4" refreshedVersion="2" background="1" saveData="1">
    <webPr sourceData="1" parsePre="1" consecutive="1" xl2000="1" url="file:///C:/Documents%20and%20Settings/vpagala/Local%20Settings/Temp/scp25377/home/vpagala/Hendegrp_090414_mf/sum_all/ID.html" htmlTables="1">
      <tables count="1">
        <x v="2"/>
      </tables>
    </webPr>
  </connection>
  <connection id="38" xr16:uid="{00000000-0015-0000-FFFF-FFFF25000000}" name="Connection51" type="4" refreshedVersion="2" background="1" saveData="1">
    <webPr sourceData="1" parsePre="1" consecutive="1" xl2000="1" url="file:///C:/Documents%20and%20Settings/vpagala/Local%20Settings/Temp/scp48848/home/vpagala/Pengjgrp_091714/sum_all/ID.html" htmlTables="1">
      <tables count="1">
        <x v="2"/>
      </tables>
    </webPr>
  </connection>
  <connection id="39" xr16:uid="{00000000-0015-0000-FFFF-FFFF26000000}" name="Connection61" type="4" refreshedVersion="2" background="1" saveData="1">
    <webPr sourceData="1" parsePre="1" consecutive="1" xl2000="1" url="file:///C:/Documents%20and%20Settings/vpagala/Local%20Settings/Temp/scp09958/home/vpagala/Tayl1grp_120413/sum_all/ID.html" htmlTables="1">
      <tables count="1">
        <x v="2"/>
      </tables>
    </webPr>
  </connection>
  <connection id="40" xr16:uid="{00000000-0015-0000-FFFF-FFFF27000000}" name="Connection71" type="4" refreshedVersion="2" background="1" saveData="1">
    <webPr sourceData="1" parsePre="1" consecutive="1" xl2000="1" url="file:///C:/Documents%20and%20Settings/vpagala/Local%20Settings/Temp/scp25377/home/vpagala/Hendegrp_090414_mf/sum_all/ID.html" htmlTables="1">
      <tables count="1">
        <x v="2"/>
      </tables>
    </webPr>
  </connection>
  <connection id="41" xr16:uid="{00000000-0015-0000-FFFF-FFFF28000000}" name="Connection81" type="4" refreshedVersion="2" background="1" saveData="1">
    <webPr sourceData="1" parsePre="1" consecutive="1" xl2000="1" url="file:///C:/Documents%20and%20Settings/vpagala/Local%20Settings/Temp/scp48848/home/vpagala/Pengjgrp_091714/sum_all/ID.html" htmlTables="1">
      <tables count="1">
        <x v="2"/>
      </tables>
    </webPr>
  </connection>
  <connection id="42" xr16:uid="{00000000-0015-0000-FFFF-FFFF29000000}" name="Connection9" type="4" refreshedVersion="2" background="1" saveData="1">
    <webPr sourceData="1" parsePre="1" consecutive="1" xl2000="1" url="file:///C:/Documents%20and%20Settings/vpagala/Local%20Settings/Temp/scp48848/home/vpagala/Pengjgrp_091714/sum_all/ID.html" htmlTables="1">
      <tables count="1">
        <x v="2"/>
      </tables>
    </webPr>
  </connection>
</connections>
</file>

<file path=xl/sharedStrings.xml><?xml version="1.0" encoding="utf-8"?>
<sst xmlns="http://schemas.openxmlformats.org/spreadsheetml/2006/main" count="357" uniqueCount="357">
  <si>
    <t>Group</t>
  </si>
  <si>
    <t>Reference</t>
  </si>
  <si>
    <t>Description</t>
  </si>
  <si>
    <t>Mass (KD)</t>
  </si>
  <si>
    <t>Abundance</t>
  </si>
  <si>
    <t>sp|P17066|HSP76_HUMAN</t>
  </si>
  <si>
    <t>Heat shock 70 kDa protein 6 OS=Homo sapiens GN=HSPA6 PE=1 SV=2</t>
  </si>
  <si>
    <t>sp|P11142|HSP7C_HUMAN</t>
  </si>
  <si>
    <t>Heat shock cognate 71 kDa protein OS=Homo sapiens GN=HSPA8 PE=1 SV=1</t>
  </si>
  <si>
    <t>p-value</t>
  </si>
  <si>
    <t>sp|P61978|HNRPK_HUMAN</t>
  </si>
  <si>
    <t>Heterogeneous nuclear ribonucleoprotein K OS=Homo sapiens GN=HNRNPK PE=1 SV=1</t>
  </si>
  <si>
    <t>sp|P31943|HNRH1_HUMAN</t>
  </si>
  <si>
    <t>Heterogeneous nuclear ribonucleoprotein H OS=Homo sapiens GN=HNRNPH1 PE=1 SV=4</t>
  </si>
  <si>
    <t>sp|Q13885|TBB2A_HUMAN</t>
  </si>
  <si>
    <t>Tubulin beta-2A chain OS=Homo sapiens GN=TUBB2A PE=1 SV=1</t>
  </si>
  <si>
    <t>sp|P12235|ADT1_HUMAN</t>
  </si>
  <si>
    <t>ADP/ATP translocase 1 OS=Homo sapiens GN=SLC25A4 PE=1 SV=4</t>
  </si>
  <si>
    <t>sp|P25705|ATPA_HUMAN</t>
  </si>
  <si>
    <t>ATP synthase subunit alpha, mitochondrial OS=Homo sapiens GN=ATP5A1 PE=1 SV=1</t>
  </si>
  <si>
    <t>sp|P62314|SMD1_HUMAN</t>
  </si>
  <si>
    <t>Small nuclear ribonucleoprotein Sm D1 OS=Homo sapiens GN=SNRPD1 PE=1 SV=1</t>
  </si>
  <si>
    <t>sp|P52597|HNRPF_HUMAN</t>
  </si>
  <si>
    <t>Heterogeneous nuclear ribonucleoprotein F OS=Homo sapiens GN=HNRNPF PE=1 SV=3</t>
  </si>
  <si>
    <t>sp|P06576|ATPB_HUMAN</t>
  </si>
  <si>
    <t>ATP synthase subunit beta, mitochondrial OS=Homo sapiens GN=ATP5B PE=1 SV=3</t>
  </si>
  <si>
    <t>sp|P68104|EF1A1_HUMAN</t>
  </si>
  <si>
    <t>Elongation factor 1-alpha 1 OS=Homo sapiens GN=EEF1A1 PE=1 SV=1</t>
  </si>
  <si>
    <t>sp|Q06830|PRDX1_HUMAN</t>
  </si>
  <si>
    <t>Peroxiredoxin-1 OS=Homo sapiens GN=PRDX1 PE=1 SV=1</t>
  </si>
  <si>
    <t>sp|P05141|ADT2_HUMAN</t>
  </si>
  <si>
    <t>ADP/ATP translocase 2 OS=Homo sapiens GN=SLC25A5 PE=1 SV=7</t>
  </si>
  <si>
    <t>sp|Q15365|PCBP1_HUMAN</t>
  </si>
  <si>
    <t>Poly(rC)-binding protein 1 OS=Homo sapiens GN=PCBP1 PE=1 SV=2</t>
  </si>
  <si>
    <t>sp|Q05639|EF1A2_HUMAN</t>
  </si>
  <si>
    <t>Elongation factor 1-alpha 2 OS=Homo sapiens GN=EEF1A2 PE=1 SV=1</t>
  </si>
  <si>
    <t>sp|Q99623|PHB2_HUMAN</t>
  </si>
  <si>
    <t>Prohibitin-2 OS=Homo sapiens GN=PHB2 PE=1 SV=2</t>
  </si>
  <si>
    <t>sp|P19338|NUCL_HUMAN</t>
  </si>
  <si>
    <t>Nucleolin OS=Homo sapiens GN=NCL PE=1 SV=3</t>
  </si>
  <si>
    <t>cu|P07437|TBB5_HUMAN</t>
  </si>
  <si>
    <t>NP_001280142.1 Tubulin beta chain (Tubulin beta-5 chain)</t>
  </si>
  <si>
    <t>sp|P62979|RS27A_HUMAN</t>
  </si>
  <si>
    <t>Ubiquitin-40S ribosomal protein S27a OS=Homo sapiens GN=RPS27A PE=1 SV=2</t>
  </si>
  <si>
    <t>sp|P62701|RS4X_HUMAN</t>
  </si>
  <si>
    <t>40S ribosomal protein S4, X isoform OS=Homo sapiens GN=RPS4X PE=1 SV=2</t>
  </si>
  <si>
    <t>sp|P06748|NPM_HUMAN</t>
  </si>
  <si>
    <t>Nucleophosmin OS=Homo sapiens GN=NPM1 PE=1 SV=2</t>
  </si>
  <si>
    <t>sp|P68431|H31_HUMAN</t>
  </si>
  <si>
    <t>Histone H3.1 OS=Homo sapiens GN=HIST1H3A PE=1 SV=2</t>
  </si>
  <si>
    <t>sp|P62899|RL31_HUMAN</t>
  </si>
  <si>
    <t>60S ribosomal protein L31 OS=Homo sapiens GN=RPL31 PE=1 SV=1</t>
  </si>
  <si>
    <t>sp|Q71UI9|H2AV_HUMAN</t>
  </si>
  <si>
    <t>Histone H2A.V OS=Homo sapiens GN=H2AFV PE=1 SV=3</t>
  </si>
  <si>
    <t>sp|Q07020|RL18_HUMAN</t>
  </si>
  <si>
    <t>60S ribosomal protein L18 OS=Homo sapiens GN=RPL18 PE=1 SV=2</t>
  </si>
  <si>
    <t>sp|P38159|RBMX_HUMAN</t>
  </si>
  <si>
    <t>RNA-binding motif protein, X chromosome OS=Homo sapiens GN=RBMX PE=1 SV=3</t>
  </si>
  <si>
    <t>sp|Q15717|ELAV1_HUMAN</t>
  </si>
  <si>
    <t>ELAV-like protein 1 OS=Homo sapiens GN=ELAVL1 PE=1 SV=2</t>
  </si>
  <si>
    <t>sp|P38919|IF4A3_HUMAN</t>
  </si>
  <si>
    <t>Eukaryotic initiation factor 4A-III OS=Homo sapiens GN=EIF4A3 PE=1 SV=4</t>
  </si>
  <si>
    <t>sp|P62826|RAN_HUMAN</t>
  </si>
  <si>
    <t>GTP-binding nuclear protein Ran OS=Homo sapiens GN=RAN PE=1 SV=3</t>
  </si>
  <si>
    <t>sp|P02545|LMNA_HUMAN</t>
  </si>
  <si>
    <t>Prelamin-A/C OS=Homo sapiens GN=LMNA PE=1 SV=1</t>
  </si>
  <si>
    <t>sp|Q92841|DDX17_HUMAN</t>
  </si>
  <si>
    <t>Probable ATP-dependent RNA helicase DDX17 OS=Homo sapiens GN=DDX17 PE=1 SV=2</t>
  </si>
  <si>
    <t>sp|P52272|HNRPM_HUMAN</t>
  </si>
  <si>
    <t>Heterogeneous nuclear ribonucleoprotein M OS=Homo sapiens GN=HNRNPM PE=1 SV=3</t>
  </si>
  <si>
    <t>sp|P08670|VIME_HUMAN</t>
  </si>
  <si>
    <t>Vimentin OS=Homo sapiens GN=VIM PE=1 SV=4</t>
  </si>
  <si>
    <t>sp|P17844|DDX5_HUMAN</t>
  </si>
  <si>
    <t>Probable ATP-dependent RNA helicase DDX5 OS=Homo sapiens GN=DDX5 PE=1 SV=1</t>
  </si>
  <si>
    <t>sp|P43243|MATR3_HUMAN</t>
  </si>
  <si>
    <t>Matrin-3 OS=Homo sapiens GN=MATR3 PE=1 SV=2</t>
  </si>
  <si>
    <t>sp|P14866|HNRPL_HUMAN</t>
  </si>
  <si>
    <t>Heterogeneous nuclear ribonucleoprotein L OS=Homo sapiens GN=HNRNPL PE=1 SV=2</t>
  </si>
  <si>
    <t>sp|Q00839|HNRPU_HUMAN</t>
  </si>
  <si>
    <t>Heterogeneous nuclear ribonucleoprotein U OS=Homo sapiens GN=HNRNPU PE=1 SV=6</t>
  </si>
  <si>
    <t>sp|P33778|H2B1B_HUMAN</t>
  </si>
  <si>
    <t>Histone H2B type 1-B OS=Homo sapiens GN=HIST1H2BB PE=1 SV=2</t>
  </si>
  <si>
    <t>sp|Q13838|DX39B_HUMAN</t>
  </si>
  <si>
    <t>Spliceosome RNA helicase DDX39B OS=Homo sapiens GN=DDX39B PE=1 SV=1</t>
  </si>
  <si>
    <t>sp|P0C0S8|H2A1_HUMAN</t>
  </si>
  <si>
    <t>Histone H2A type 1 OS=Homo sapiens GN=HIST1H2AG PE=1 SV=2</t>
  </si>
  <si>
    <t>sp|P23246|SFPQ_HUMAN</t>
  </si>
  <si>
    <t>Splicing factor, proline- and glutamine-rich OS=Homo sapiens GN=SFPQ PE=1 SV=2</t>
  </si>
  <si>
    <t>sp|P07910|HNRPC_HUMAN</t>
  </si>
  <si>
    <t>Heterogeneous nuclear ribonucleoproteins C1/C2 OS=Homo sapiens GN=HNRNPC PE=1 SV=4</t>
  </si>
  <si>
    <t>sp|Q15233|NONO_HUMAN</t>
  </si>
  <si>
    <t>Non-POU domain-containing octamer-binding protein OS=Homo sapiens GN=NONO PE=1 SV=4</t>
  </si>
  <si>
    <t>sp|P62805|H4_HUMAN</t>
  </si>
  <si>
    <t>Histone H4 OS=Homo sapiens GN=HIST1H4A PE=1 SV=2</t>
  </si>
  <si>
    <t>sp|P04406|G3P_HUMAN</t>
  </si>
  <si>
    <t>Glyceraldehyde-3-phosphate dehydrogenase OS=Homo sapiens GN=GAPDH PE=1 SV=3</t>
  </si>
  <si>
    <t>sp|P35579|MYH9_HUMAN</t>
  </si>
  <si>
    <t>Myosin-9 OS=Homo sapiens GN=MYH9 PE=1 SV=4</t>
  </si>
  <si>
    <t>sp|P20700|LMNB1_HUMAN</t>
  </si>
  <si>
    <t>Lamin-B1 OS=Homo sapiens GN=LMNB1 PE=1 SV=2</t>
  </si>
  <si>
    <t>sp|P61247|RS3A_HUMAN</t>
  </si>
  <si>
    <t>40S ribosomal protein S3a OS=Homo sapiens GN=RPS3A PE=1 SV=2</t>
  </si>
  <si>
    <t>sp|P51991|ROA3_HUMAN</t>
  </si>
  <si>
    <t>Heterogeneous nuclear ribonucleoprotein A3 OS=Homo sapiens GN=HNRNPA3 PE=1 SV=2</t>
  </si>
  <si>
    <t>sp|Q9NR30|DDX21_HUMAN</t>
  </si>
  <si>
    <t>Nucleolar RNA helicase 2 OS=Homo sapiens GN=DDX21 PE=1 SV=5</t>
  </si>
  <si>
    <t>sp|Q9P258|RCC2_HUMAN</t>
  </si>
  <si>
    <t>Protein RCC2 OS=Homo sapiens GN=RCC2 PE=1 SV=2</t>
  </si>
  <si>
    <t>sp|P45880|VDAC2_HUMAN</t>
  </si>
  <si>
    <t>Voltage-dependent anion-selective channel protein 2 OS=Homo sapiens GN=VDAC2 PE=1 SV=2</t>
  </si>
  <si>
    <t>sp|Q9BY77|PDIP3_HUMAN</t>
  </si>
  <si>
    <t>Polymerase delta-interacting protein 3 OS=Homo sapiens GN=POLDIP3 PE=1 SV=2</t>
  </si>
  <si>
    <t>sp|P62263|RS14_HUMAN</t>
  </si>
  <si>
    <t>40S ribosomal protein S14 OS=Homo sapiens GN=RPS14 PE=1 SV=3</t>
  </si>
  <si>
    <t>sp|P63208|SKP1_HUMAN</t>
  </si>
  <si>
    <t>S-phase kinase-associated protein 1 OS=Homo sapiens GN=SKP1 PE=1 SV=2</t>
  </si>
  <si>
    <t>sp|Q71U36|TBA1A_HUMAN</t>
  </si>
  <si>
    <t>Tubulin alpha-1A chain OS=Homo sapiens GN=TUBA1A PE=1 SV=1</t>
  </si>
  <si>
    <t>sp|P62269|RS18_HUMAN</t>
  </si>
  <si>
    <t>40S ribosomal protein S18 OS=Homo sapiens GN=RPS18 PE=1 SV=3</t>
  </si>
  <si>
    <t>sp|P61353|RL27_HUMAN</t>
  </si>
  <si>
    <t>60S ribosomal protein L27 OS=Homo sapiens GN=RPL27 PE=1 SV=2</t>
  </si>
  <si>
    <t>sp|P18124|RL7_HUMAN</t>
  </si>
  <si>
    <t>60S ribosomal protein L7 OS=Homo sapiens GN=RPL7 PE=1 SV=1</t>
  </si>
  <si>
    <t>sp|P04264|K2C1_HUMAN</t>
  </si>
  <si>
    <t>Keratin, type II cytoskeletal 1 OS=Homo sapiens GN=KRT1 PE=1 SV=6</t>
  </si>
  <si>
    <t>sp|P35268|RL22_HUMAN</t>
  </si>
  <si>
    <t>60S ribosomal protein L22 OS=Homo sapiens GN=RPL22 PE=1 SV=2</t>
  </si>
  <si>
    <t>sp|P61254|RL26_HUMAN</t>
  </si>
  <si>
    <t>60S ribosomal protein L26 OS=Homo sapiens GN=RPL26 PE=1 SV=1</t>
  </si>
  <si>
    <t>sp|P62277|RS13_HUMAN</t>
  </si>
  <si>
    <t>40S ribosomal protein S13 OS=Homo sapiens GN=RPS13 PE=1 SV=2</t>
  </si>
  <si>
    <t>sp|P83881|RL36A_HUMAN</t>
  </si>
  <si>
    <t>60S ribosomal protein L36a OS=Homo sapiens GN=RPL36A PE=1 SV=2</t>
  </si>
  <si>
    <t>sp|P62861|RS30_HUMAN</t>
  </si>
  <si>
    <t>40S ribosomal protein S30 OS=Homo sapiens GN=FAU PE=1 SV=1</t>
  </si>
  <si>
    <t>sp|P26373|RL13_HUMAN</t>
  </si>
  <si>
    <t>60S ribosomal protein L13 OS=Homo sapiens GN=RPL13 PE=1 SV=4</t>
  </si>
  <si>
    <t>sp|P46781|RS9_HUMAN</t>
  </si>
  <si>
    <t>40S ribosomal protein S9 OS=Homo sapiens GN=RPS9 PE=1 SV=3</t>
  </si>
  <si>
    <t>sp|P62241|RS8_HUMAN</t>
  </si>
  <si>
    <t>40S ribosomal protein S8 OS=Homo sapiens GN=RPS8 PE=1 SV=2</t>
  </si>
  <si>
    <t>sp|P62750|RL23A_HUMAN</t>
  </si>
  <si>
    <t>60S ribosomal protein L23a OS=Homo sapiens GN=RPL23A PE=1 SV=1</t>
  </si>
  <si>
    <t>sp|Q16891|MIC60_HUMAN</t>
  </si>
  <si>
    <t>MICOS complex subunit MIC60 OS=Homo sapiens GN=IMMT PE=1 SV=1</t>
  </si>
  <si>
    <t>sp|P16403|H12_HUMAN</t>
  </si>
  <si>
    <t>Histone H1.2 OS=Homo sapiens GN=HIST1H1C PE=1 SV=2</t>
  </si>
  <si>
    <t>sp|P49207|RL34_HUMAN</t>
  </si>
  <si>
    <t>60S ribosomal protein L34 OS=Homo sapiens GN=RPL34 PE=1 SV=3</t>
  </si>
  <si>
    <t>sp|P10412|H14_HUMAN</t>
  </si>
  <si>
    <t>Histone H1.4 OS=Homo sapiens GN=HIST1H1E PE=1 SV=2</t>
  </si>
  <si>
    <t>sp|P39019|RS19_HUMAN</t>
  </si>
  <si>
    <t>40S ribosomal protein S19 OS=Homo sapiens GN=RPS19 PE=1 SV=2</t>
  </si>
  <si>
    <t>sp|P61513|RL37A_HUMAN</t>
  </si>
  <si>
    <t>60S ribosomal protein L37a OS=Homo sapiens GN=RPL37A PE=1 SV=2</t>
  </si>
  <si>
    <t>sp|P42766|RL35_HUMAN</t>
  </si>
  <si>
    <t>60S ribosomal protein L35 OS=Homo sapiens GN=RPL35 PE=1 SV=2</t>
  </si>
  <si>
    <t>sp|P39023|RL3_HUMAN</t>
  </si>
  <si>
    <t>60S ribosomal protein L3 OS=Homo sapiens GN=RPL3 PE=1 SV=2</t>
  </si>
  <si>
    <t>sp|Q96PK6|RBM14_HUMAN</t>
  </si>
  <si>
    <t>RNA-binding protein 14 OS=Homo sapiens GN=RBM14 PE=1 SV=2</t>
  </si>
  <si>
    <t>sp|P62424|RL7A_HUMAN</t>
  </si>
  <si>
    <t>60S ribosomal protein L7a OS=Homo sapiens GN=RPL7A PE=1 SV=2</t>
  </si>
  <si>
    <t>sp|P84098|RL19_HUMAN</t>
  </si>
  <si>
    <t>60S ribosomal protein L19 OS=Homo sapiens GN=RPL19 PE=1 SV=1</t>
  </si>
  <si>
    <t>sp|P62753|RS6_HUMAN</t>
  </si>
  <si>
    <t>40S ribosomal protein S6 OS=Homo sapiens GN=RPS6 PE=1 SV=1</t>
  </si>
  <si>
    <t>sp|P07305|H10_HUMAN</t>
  </si>
  <si>
    <t>Histone H1.0 OS=Homo sapiens GN=H1F0 PE=1 SV=3</t>
  </si>
  <si>
    <t>sp|Q00325|MPCP_HUMAN</t>
  </si>
  <si>
    <t>Phosphate carrier protein, mitochondrial OS=Homo sapiens GN=SLC25A3 PE=1 SV=2</t>
  </si>
  <si>
    <t>sp|Q92522|H1X_HUMAN</t>
  </si>
  <si>
    <t>Histone H1x OS=Homo sapiens GN=H1FX PE=1 SV=1</t>
  </si>
  <si>
    <t>sp|P46777|RL5_HUMAN</t>
  </si>
  <si>
    <t>60S ribosomal protein L5 OS=Homo sapiens GN=RPL5 PE=1 SV=3</t>
  </si>
  <si>
    <t>sp|P35908|K22E_HUMAN</t>
  </si>
  <si>
    <t>Keratin, type II cytoskeletal 2 epidermal OS=Homo sapiens GN=KRT2 PE=1 SV=2</t>
  </si>
  <si>
    <t>sp|P62854|RS26_HUMAN</t>
  </si>
  <si>
    <t>40S ribosomal protein S26 OS=Homo sapiens GN=RPS26 PE=1 SV=3</t>
  </si>
  <si>
    <t>sp|Q9Y3U8|RL36_HUMAN</t>
  </si>
  <si>
    <t>60S ribosomal protein L36 OS=Homo sapiens GN=RPL36 PE=1 SV=3</t>
  </si>
  <si>
    <t>sp|P62851|RS25_HUMAN</t>
  </si>
  <si>
    <t>40S ribosomal protein S25 OS=Homo sapiens GN=RPS25 PE=1 SV=1</t>
  </si>
  <si>
    <t>sp|P01859|IGHG2_HUMAN</t>
  </si>
  <si>
    <t>Ig gamma-2 chain C region OS=Homo sapiens GN=IGHG2 PE=1 SV=2</t>
  </si>
  <si>
    <t>sp|P36578|RL4_HUMAN</t>
  </si>
  <si>
    <t>60S ribosomal protein L4 OS=Homo sapiens GN=RPL4 PE=1 SV=5</t>
  </si>
  <si>
    <t>sp|P62841|RS15_HUMAN</t>
  </si>
  <si>
    <t>40S ribosomal protein S15 OS=Homo sapiens GN=RPS15 PE=1 SV=2</t>
  </si>
  <si>
    <t>sp|P62917|RL8_HUMAN</t>
  </si>
  <si>
    <t>60S ribosomal protein L8 OS=Homo sapiens GN=RPL8 PE=1 SV=2</t>
  </si>
  <si>
    <t>sp|Q8IUE6|H2A2B_HUMAN</t>
  </si>
  <si>
    <t>Histone H2A type 2-B OS=Homo sapiens GN=HIST2H2AB PE=1 SV=3</t>
  </si>
  <si>
    <t>sp|P62910|RL32_HUMAN</t>
  </si>
  <si>
    <t>60S ribosomal protein L32 OS=Homo sapiens GN=RPL32 PE=1 SV=2</t>
  </si>
  <si>
    <t>sp|P01857|IGHG1_HUMAN</t>
  </si>
  <si>
    <t>Ig gamma-1 chain C region OS=Homo sapiens GN=IGHG1 PE=1 SV=1</t>
  </si>
  <si>
    <t>sp|P47914|RL29_HUMAN</t>
  </si>
  <si>
    <t>60S ribosomal protein L29 OS=Homo sapiens GN=RPL29 PE=1 SV=2</t>
  </si>
  <si>
    <t>sp|P46776|RL27A_HUMAN</t>
  </si>
  <si>
    <t>60S ribosomal protein L27a OS=Homo sapiens GN=RPL27A PE=1 SV=2</t>
  </si>
  <si>
    <t>sp|P16401|H15_HUMAN</t>
  </si>
  <si>
    <t>Histone H1.5 OS=Homo sapiens GN=HIST1H1B PE=1 SV=3</t>
  </si>
  <si>
    <t>sp|Q13616|CUL1_HUMAN</t>
  </si>
  <si>
    <t>Cullin-1 OS=Homo sapiens GN=CUL1 PE=1 SV=2</t>
  </si>
  <si>
    <t>sp|P18621|RL17_HUMAN</t>
  </si>
  <si>
    <t>60S ribosomal protein L17 OS=Homo sapiens GN=RPL17 PE=1 SV=3</t>
  </si>
  <si>
    <t>sp|Q16629|SRSF7_HUMAN</t>
  </si>
  <si>
    <t>Serine/arginine-rich splicing factor 7 OS=Homo sapiens GN=SRSF7 PE=1 SV=1</t>
  </si>
  <si>
    <t>sp|P81605|DCD_HUMAN</t>
  </si>
  <si>
    <t>Dermcidin OS=Homo sapiens GN=DCD PE=1 SV=2</t>
  </si>
  <si>
    <t>sp|P40429|RL13A_HUMAN</t>
  </si>
  <si>
    <t>60S ribosomal protein L13a OS=Homo sapiens GN=RPL13A PE=1 SV=2</t>
  </si>
  <si>
    <t>sp|P50914|RL14_HUMAN</t>
  </si>
  <si>
    <t>60S ribosomal protein L14 OS=Homo sapiens GN=RPL14 PE=1 SV=4</t>
  </si>
  <si>
    <t>sp|P83731|RL24_HUMAN</t>
  </si>
  <si>
    <t>60S ribosomal protein L24 OS=Homo sapiens GN=RPL24 PE=1 SV=1</t>
  </si>
  <si>
    <t>sp|Q86V81|THOC4_HUMAN</t>
  </si>
  <si>
    <t>THO complex subunit 4 OS=Homo sapiens GN=ALYREF PE=1 SV=3</t>
  </si>
  <si>
    <t>sp|P26368|U2AF2_HUMAN</t>
  </si>
  <si>
    <t>Splicing factor U2AF 65 kDa subunit OS=Homo sapiens GN=U2AF2 PE=1 SV=4</t>
  </si>
  <si>
    <t>sp|P05109|S10A8_HUMAN</t>
  </si>
  <si>
    <t>Protein S100-A8 OS=Homo sapiens GN=S100A8 PE=1 SV=1</t>
  </si>
  <si>
    <t>sp|E9PRG8|CK098_HUMAN</t>
  </si>
  <si>
    <t>Uncharacterized protein C11orf98 OS=Homo sapiens GN=C11orf98 PE=4 SV=1</t>
  </si>
  <si>
    <t>sp|Q99848|EBP2_HUMAN</t>
  </si>
  <si>
    <t>Probable rRNA-processing protein EBP2 OS=Homo sapiens GN=EBNA1BP2 PE=1 SV=2</t>
  </si>
  <si>
    <t>sp|Q9H6W3|NO66_HUMAN</t>
  </si>
  <si>
    <t>Bifunctional lysine-specific demethylase and histidyl-hydroxylase NO66 OS=Homo sapiens GN=NO66 PE=1 SV=2</t>
  </si>
  <si>
    <t>sp|P35625|TIMP3_HUMAN</t>
  </si>
  <si>
    <t>Metalloproteinase inhibitor 3 OS=Homo sapiens GN=TIMP3 PE=1 SV=2</t>
  </si>
  <si>
    <t>sp|P14923|PLAK_HUMAN</t>
  </si>
  <si>
    <t>Junction plakoglobin OS=Homo sapiens GN=JUP PE=1 SV=3</t>
  </si>
  <si>
    <t>sp|Q9BVP2|GNL3_HUMAN</t>
  </si>
  <si>
    <t>Guanine nucleotide-binding protein-like 3 OS=Homo sapiens GN=GNL3 PE=1 SV=2</t>
  </si>
  <si>
    <t>sp|P61927|RL37_HUMAN</t>
  </si>
  <si>
    <t>60S ribosomal protein L37 OS=Homo sapiens GN=RPL37 PE=1 SV=2</t>
  </si>
  <si>
    <t>sp|Q5JTH9|RRP12_HUMAN</t>
  </si>
  <si>
    <t>RRP12-like protein OS=Homo sapiens GN=RRP12 PE=1 SV=2</t>
  </si>
  <si>
    <t>sp|Q86XK2|FBX11_HUMAN</t>
  </si>
  <si>
    <t>F-box only protein 11 OS=Homo sapiens GN=FBXO11 PE=1 SV=3</t>
  </si>
  <si>
    <t>sp|Q15397|K0020_HUMAN</t>
  </si>
  <si>
    <t>Pumilio domain-containing protein KIAA0020 OS=Homo sapiens GN=KIAA0020 PE=1 SV=3</t>
  </si>
  <si>
    <t>sp|P13727|PRG2_HUMAN</t>
  </si>
  <si>
    <t>Bone marrow proteoglycan OS=Homo sapiens GN=PRG2 PE=1 SV=2</t>
  </si>
  <si>
    <t>sp|P35030|TRY3_HUMAN</t>
  </si>
  <si>
    <t>Trypsin-3 OS=Homo sapiens GN=PRSS3 PE=1 SV=2</t>
  </si>
  <si>
    <t>cu|P46779|RL28_HUMAN</t>
  </si>
  <si>
    <t>NP_001129608.1 60S ribosomal protein L28</t>
  </si>
  <si>
    <t>cu|P62847|RS24_HUMAN</t>
  </si>
  <si>
    <t>NP_001135757.1 40S ribosomal protein S24</t>
  </si>
  <si>
    <t>SC IgG_1</t>
  </si>
  <si>
    <t>SC IgG_2</t>
  </si>
  <si>
    <t>SC IgG_3</t>
  </si>
  <si>
    <t>SC Fbox11_1</t>
  </si>
  <si>
    <t>SC Fbox11_2</t>
  </si>
  <si>
    <t>SC Fbox11_3</t>
  </si>
  <si>
    <t>TP IgG_1</t>
  </si>
  <si>
    <t>TP IgG_2</t>
  </si>
  <si>
    <t>TP IgG_3</t>
  </si>
  <si>
    <t>TP Fbox11_1</t>
  </si>
  <si>
    <t>TP Fbox11_2</t>
  </si>
  <si>
    <t>TP Fbox11_3</t>
  </si>
  <si>
    <t>sp|Q13509|TBB3_HUMAN</t>
  </si>
  <si>
    <t>Tubulin beta-3 chain OS=Homo sapiens GN=TUBB3 PE=1 SV=2</t>
  </si>
  <si>
    <t>sp|Q14240|IF4A2_HUMAN</t>
  </si>
  <si>
    <t>Eukaryotic initiation factor 4A-II OS=Homo sapiens GN=EIF4A2 PE=1 SV=2</t>
  </si>
  <si>
    <t>sp|P11021|GRP78_HUMAN</t>
  </si>
  <si>
    <t>78 kDa glucose-regulated protein OS=Homo sapiens GN=HSPA5 PE=1 SV=2</t>
  </si>
  <si>
    <t>sp|P30101|PDIA3_HUMAN</t>
  </si>
  <si>
    <t>Protein disulfide-isomerase A3 OS=Homo sapiens GN=PDIA3 PE=1 SV=4</t>
  </si>
  <si>
    <t>sp|P69891|HBG1_HUMAN</t>
  </si>
  <si>
    <t>Hemoglobin subunit gamma-1 OS=Homo sapiens GN=HBG1 PE=1 SV=2</t>
  </si>
  <si>
    <t>sp|P14618|KPYM_HUMAN</t>
  </si>
  <si>
    <t>Pyruvate kinase PKM OS=Homo sapiens GN=PKM PE=1 SV=4</t>
  </si>
  <si>
    <t>sp|P14625|ENPL_HUMAN</t>
  </si>
  <si>
    <t>Endoplasmin OS=Homo sapiens GN=HSP90B1 PE=1 SV=1</t>
  </si>
  <si>
    <t>sp|P16402|H13_HUMAN</t>
  </si>
  <si>
    <t>Histone H1.3 OS=Homo sapiens GN=HIST1H1D PE=1 SV=2</t>
  </si>
  <si>
    <t>sp|Q5SSJ5|HP1B3_HUMAN</t>
  </si>
  <si>
    <t>Heterochromatin protein 1-binding protein 3 OS=Homo sapiens GN=HP1BP3 PE=1 SV=1</t>
  </si>
  <si>
    <t>sp|Q01130|SRSF2_HUMAN</t>
  </si>
  <si>
    <t>Serine/arginine-rich splicing factor 2 OS=Homo sapiens GN=SRSF2 PE=1 SV=4</t>
  </si>
  <si>
    <t>sp|P67809|YBOX1_HUMAN</t>
  </si>
  <si>
    <t>Nuclease-sensitive element-binding protein 1 OS=Homo sapiens GN=YBX1 PE=1 SV=3</t>
  </si>
  <si>
    <t>sp|O00571|DDX3X_HUMAN</t>
  </si>
  <si>
    <t>ATP-dependent RNA helicase DDX3X OS=Homo sapiens GN=DDX3X PE=1 SV=3</t>
  </si>
  <si>
    <t>sp|P36957|ODO2_HUMAN</t>
  </si>
  <si>
    <t>Dihydrolipoyllysine-residue succinyltransferase component of 2-oxoglutarate dehydrogenase complex, mitochondrial OS=Homo sapiens GN=DLST PE=1 SV=4</t>
  </si>
  <si>
    <t>sp|Q15843|NEDD8_HUMAN</t>
  </si>
  <si>
    <t>NEDD8 OS=Homo sapiens GN=NEDD8 PE=1 SV=1</t>
  </si>
  <si>
    <t>sp|O75533|SF3B1_HUMAN</t>
  </si>
  <si>
    <t>Splicing factor 3B subunit 1 OS=Homo sapiens GN=SF3B1 PE=1 SV=3</t>
  </si>
  <si>
    <t>sp|Q9Y2W1|TR150_HUMAN</t>
  </si>
  <si>
    <t>Thyroid hormone receptor-associated protein 3 OS=Homo sapiens GN=THRAP3 PE=1 SV=2</t>
  </si>
  <si>
    <t>sp|Q1KMD3|HNRL2_HUMAN</t>
  </si>
  <si>
    <t>Heterogeneous nuclear ribonucleoprotein U-like protein 2 OS=Homo sapiens GN=HNRNPUL2 PE=1 SV=1</t>
  </si>
  <si>
    <t>sp|Q99459|CDC5L_HUMAN</t>
  </si>
  <si>
    <t>Cell division cycle 5-like protein OS=Homo sapiens GN=CDC5L PE=1 SV=2</t>
  </si>
  <si>
    <t>sp|P35637|FUS_HUMAN</t>
  </si>
  <si>
    <t>RNA-binding protein FUS OS=Homo sapiens GN=FUS PE=1 SV=1</t>
  </si>
  <si>
    <t>sp|P04843|RPN1_HUMAN</t>
  </si>
  <si>
    <t>Dolichyl-diphosphooligosaccharide--protein glycosyltransferase subunit 1 OS=Homo sapiens GN=RPN1 PE=1 SV=1</t>
  </si>
  <si>
    <t>sp|O43143|DHX15_HUMAN</t>
  </si>
  <si>
    <t>Pre-mRNA-splicing factor ATP-dependent RNA helicase DHX15 OS=Homo sapiens GN=DHX15 PE=1 SV=2</t>
  </si>
  <si>
    <t>sp|P14678|RSMB_HUMAN</t>
  </si>
  <si>
    <t>Small nuclear ribonucleoprotein-associated proteins B and B' OS=Homo sapiens GN=SNRPB PE=1 SV=2</t>
  </si>
  <si>
    <t>sp|P34931|HS71L_HUMAN</t>
  </si>
  <si>
    <t>Heat shock 70 kDa protein 1-like OS=Homo sapiens GN=HSPA1L PE=1 SV=2</t>
  </si>
  <si>
    <t>sp|Q9BUQ8|DDX23_HUMAN</t>
  </si>
  <si>
    <t>Probable ATP-dependent RNA helicase DDX23 OS=Homo sapiens GN=DDX23 PE=1 SV=3</t>
  </si>
  <si>
    <t>sp|Q15393|SF3B3_HUMAN</t>
  </si>
  <si>
    <t>Splicing factor 3B subunit 3 OS=Homo sapiens GN=SF3B3 PE=1 SV=4</t>
  </si>
  <si>
    <t>sp|Q9UMS4|PRP19_HUMAN</t>
  </si>
  <si>
    <t>Pre-mRNA-processing factor 19 OS=Homo sapiens GN=PRPF19 PE=1 SV=1</t>
  </si>
  <si>
    <t>sp|O43290|SNUT1_HUMAN</t>
  </si>
  <si>
    <t>U4/U6.U5 tri-snRNP-associated protein 1 OS=Homo sapiens GN=SART1 PE=1 SV=1</t>
  </si>
  <si>
    <t>sp|O94906|PRP6_HUMAN</t>
  </si>
  <si>
    <t>Pre-mRNA-processing factor 6 OS=Homo sapiens GN=PRPF6 PE=1 SV=1</t>
  </si>
  <si>
    <t>sp|Q6P2Q9|PRP8_HUMAN</t>
  </si>
  <si>
    <t>Pre-mRNA-processing-splicing factor 8 OS=Homo sapiens GN=PRPF8 PE=1 SV=2</t>
  </si>
  <si>
    <t>sp|Q15029|U5S1_HUMAN</t>
  </si>
  <si>
    <t>116 kDa U5 small nuclear ribonucleoprotein component OS=Homo sapiens GN=EFTUD2 PE=1 SV=1</t>
  </si>
  <si>
    <t>sp|Q9H307|PININ_HUMAN</t>
  </si>
  <si>
    <t>Pinin OS=Homo sapiens GN=PNN PE=1 SV=4</t>
  </si>
  <si>
    <t>sp|O75643|U520_HUMAN</t>
  </si>
  <si>
    <t>U5 small nuclear ribonucleoprotein 200 kDa helicase OS=Homo sapiens GN=SNRNP200 PE=1 SV=2</t>
  </si>
  <si>
    <t>sp|Q96DI7|SNR40_HUMAN</t>
  </si>
  <si>
    <t>U5 small nuclear ribonucleoprotein 40 kDa protein OS=Homo sapiens GN=SNRNP40 PE=1 SV=1</t>
  </si>
  <si>
    <t>sp|Q9H6F5|CCD86_HUMAN</t>
  </si>
  <si>
    <t>Coiled-coil domain-containing protein 86 OS=Homo sapiens GN=CCDC86 PE=1 SV=1</t>
  </si>
  <si>
    <t>sp|P21741|MK_HUMAN</t>
  </si>
  <si>
    <t>Midkine OS=Homo sapiens GN=MDK PE=1 SV=1</t>
  </si>
  <si>
    <t>sp|P18583|SON_HUMAN</t>
  </si>
  <si>
    <t>Protein SON OS=Homo sapiens GN=SON PE=1 SV=4</t>
  </si>
  <si>
    <t>sp|Q14739|LBR_HUMAN</t>
  </si>
  <si>
    <t>Lamin-B receptor OS=Homo sapiens GN=LBR PE=1 SV=2</t>
  </si>
  <si>
    <t>sp|Q8IYB3|SRRM1_HUMAN</t>
  </si>
  <si>
    <t>Serine/arginine repetitive matrix protein 1 OS=Homo sapiens GN=SRRM1 PE=1 SV=2</t>
  </si>
  <si>
    <t>sp|Q5T749|KPRP_HUMAN</t>
  </si>
  <si>
    <t>Keratinocyte proline-rich protein OS=Homo sapiens GN=KPRP PE=1 SV=1</t>
  </si>
  <si>
    <t>sp|P02008|HBAZ_HUMAN</t>
  </si>
  <si>
    <t>Hemoglobin subunit zeta OS=Homo sapiens GN=HBZ PE=1 SV=2</t>
  </si>
  <si>
    <t>sp|Q8TDN6|BRX1_HUMAN</t>
  </si>
  <si>
    <t>Ribosome biogenesis protein BRX1 homolog OS=Homo sapiens GN=BRIX1 PE=1 SV=2</t>
  </si>
  <si>
    <t>sp|Q8TDD1|DDX54_HUMAN</t>
  </si>
  <si>
    <t>ATP-dependent RNA helicase DDX54 OS=Homo sapiens GN=DDX54 PE=1 SV=2</t>
  </si>
  <si>
    <t>sp|Q5CZC0|FSIP2_HUMAN</t>
  </si>
  <si>
    <t>Fibrous sheath-interacting protein 2 OS=Homo sapiens GN=FSIP2 PE=2 SV=4</t>
  </si>
  <si>
    <t>sp|Q8WTT2|NOC3L_HUMAN</t>
  </si>
  <si>
    <t>Nucleolar complex protein 3 homolog OS=Homo sapiens GN=NOC3L PE=1 SV=1</t>
  </si>
  <si>
    <t>sp|P01608|KV116_HUMAN</t>
  </si>
  <si>
    <t>Ig kappa chain V-I region Roy OS=Homo sapiens PE=1 SV=1</t>
  </si>
  <si>
    <t>sp|P01594|KV102_HUMAN</t>
  </si>
  <si>
    <t>Ig kappa chain V-I region AU OS=Homo sapiens PE=1 SV=1</t>
  </si>
  <si>
    <t>Fold-change FBXO11/IgG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</si>
</sst>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name val="Arial"/>
      <family val="2"/>
    </font>
    <font>
      <sz val="10"/>
      <name val="Arial"/>
      <family val="2"/>
    </font>
    <font>
      <b/>
      <sz val="10"/>
      <name val="Arial"/>
      <family val="2"/>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1" fillId="0" borderId="0"/>
  </cellStyleXfs>
  <cellXfs count="9">
    <xf numFmtId="0" fontId="0" fillId="0" borderId="0" xfId="0"/>
    <xf numFmtId="0" fontId="1" fillId="0" borderId="0" xfId="2"/>
    <xf numFmtId="0" fontId="4" fillId="0" borderId="1" xfId="0" applyFont="1" applyBorder="1"/>
    <xf numFmtId="0" fontId="3" fillId="0" borderId="1" xfId="2" applyFont="1" applyBorder="1"/>
    <xf numFmtId="0" fontId="0" fillId="2" borderId="0" xfId="0" applyFill="1"/>
    <xf numFmtId="0" fontId="0" fillId="0" borderId="0" xfId="0" applyAlignment="1">
      <alignment vertical="center"/>
    </xf>
    <xf numFmtId="0" fontId="0" fillId="2" borderId="0" xfId="0" applyFill="1" applyAlignment="1">
      <alignment vertical="center"/>
    </xf>
    <xf numFmtId="0" fontId="1" fillId="2" borderId="0" xfId="2" applyFill="1"/>
    <xf numFmtId="0" fontId="4" fillId="0" borderId="2" xfId="0" applyFont="1" applyBorder="1"/>
  </cellXfs>
  <cellStyles count="3">
    <cellStyle name="Normal" xfId="0" builtinId="0"/>
    <cellStyle name="Normal 2" xfId="1" xr:uid="{00000000-0005-0000-0000-000002000000}"/>
    <cellStyle name="Normal_Tayl1grp_010814_tdpsh_Gel1_ProteinID"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50800</xdr:rowOff>
    </xdr:from>
    <xdr:to>
      <xdr:col>8</xdr:col>
      <xdr:colOff>330200</xdr:colOff>
      <xdr:row>20</xdr:row>
      <xdr:rowOff>76200</xdr:rowOff>
    </xdr:to>
    <xdr:sp macro="" textlink="">
      <xdr:nvSpPr>
        <xdr:cNvPr id="2" name="TextBox 1">
          <a:extLst>
            <a:ext uri="{FF2B5EF4-FFF2-40B4-BE49-F238E27FC236}">
              <a16:creationId xmlns:a16="http://schemas.microsoft.com/office/drawing/2014/main" id="{761F31E2-79D4-A10C-46F0-331FF94F58C1}"/>
            </a:ext>
          </a:extLst>
        </xdr:cNvPr>
        <xdr:cNvSpPr txBox="1"/>
      </xdr:nvSpPr>
      <xdr:spPr>
        <a:xfrm>
          <a:off x="76200" y="50800"/>
          <a:ext cx="6858000" cy="383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Purification of FBXO11 complexes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60 million cells (x3 replicates) were lysed by nuclear fractionation. Samples were pre-cleared with 25uL of A/G beads bound to 20ug of rabbit IgG isotype control for 1 hr at room temp. 5% volume of nuclear input volume was saved (~35uL), half was run as input control. Anti-FBXO11 (Novus NB100-59826) or anti-IgG antibodies were cross-linked to magnetic A/G beads using Pierce Crosslink Magnetic Co-IP kit with 20ug of each antibody cross-linked to 25uL of beads. Half of each lysate sample was added to IgG and FBXO11-Ab beads and incubated overnight (4 degrees with rotation). Magnetic beads were separated. 5% volume of the unbound fraction was saved for analysis. The beads were washed 4X for 15 min. with IP/Lysis buffer. Complexes were eluted in 60uL of 2X Laemmli buffer with no DTT or reducing agent. Inputs (~2.5%), flow through (~2.5%) and eluted samples (2uL, 5%) were analyzed by western blot of the whole membrane for FBXO11. BSA standards and 10% of the IP were run and stained by SYPRO Ruby overnight and washed 3X before capturing gel image.</a:t>
          </a:r>
          <a:r>
            <a:rPr lang="en-US" sz="1200" baseline="0">
              <a:solidFill>
                <a:schemeClr val="dk1"/>
              </a:solidFill>
              <a:effectLst/>
              <a:latin typeface="+mn-lt"/>
              <a:ea typeface="+mn-ea"/>
              <a:cs typeface="+mn-cs"/>
            </a:rPr>
            <a:t> The remaining 90% of the IP eluates were run on a short 10% gel and excised for purification.</a:t>
          </a:r>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Mass-spectrometry and proteome profiling of FBXO11 complexes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Immunoprecipitated FBXO11 interacting proteins described above were identified by proteome profiling with spectral counting at the St. Jude Proteomics Core Facility as previously described (76), by using the capillary reverse phase C18 column by a HPLC system (Thermo Ultimate 3000), and eluted by a gradient  (~75 min). The p value was derived by G-test(77). The summed SC of the control samples was compared with that of the Test samples.</a:t>
          </a:r>
        </a:p>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9D9F9-982E-4347-9A84-FEE1341D190B}">
  <dimension ref="A1"/>
  <sheetViews>
    <sheetView workbookViewId="0">
      <selection activeCell="N10" sqref="N10"/>
    </sheetView>
  </sheetViews>
  <sheetFormatPr baseColWidth="10" defaultRowHeight="15" x14ac:dyDescent="0.2"/>
  <sheetData/>
  <pageMargins left="0.7" right="0.7" top="0.75" bottom="0.75" header="0.3" footer="0.3"/>
  <headerFooter>
    <oddFooter>&amp;L_x000D_&amp;1#&amp;"Aptos"&amp;10&amp;K000000 St. Jude - Confidential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D4E63-3558-4F3D-9475-BC549F0FE2EC}">
  <dimension ref="A1:BE170"/>
  <sheetViews>
    <sheetView tabSelected="1" workbookViewId="0">
      <selection sqref="A1:XFD3"/>
    </sheetView>
  </sheetViews>
  <sheetFormatPr baseColWidth="10" defaultColWidth="9.1640625" defaultRowHeight="13" x14ac:dyDescent="0.15"/>
  <cols>
    <col min="1" max="1" width="9" style="1" bestFit="1" customWidth="1"/>
    <col min="2" max="2" width="24.5" style="1" customWidth="1"/>
    <col min="3" max="3" width="30.83203125" style="1" customWidth="1"/>
    <col min="4" max="6" width="8.5" style="1" bestFit="1" customWidth="1"/>
    <col min="7" max="9" width="11.83203125" style="1" bestFit="1" customWidth="1"/>
    <col min="10" max="12" width="8.5" style="1" bestFit="1" customWidth="1"/>
    <col min="13" max="15" width="11.83203125" style="1" bestFit="1" customWidth="1"/>
    <col min="16" max="16" width="9.83203125" style="1" bestFit="1" customWidth="1"/>
    <col min="17" max="17" width="11" style="1" bestFit="1" customWidth="1"/>
    <col min="18" max="18" width="9.1640625" style="1"/>
    <col min="19" max="19" width="21.6640625" style="1" customWidth="1"/>
    <col min="20" max="16384" width="9.1640625" style="1"/>
  </cols>
  <sheetData>
    <row r="1" spans="1:57" ht="15" x14ac:dyDescent="0.2">
      <c r="A1" s="8" t="s">
        <v>0</v>
      </c>
      <c r="B1" s="8" t="s">
        <v>1</v>
      </c>
      <c r="C1" s="8" t="s">
        <v>2</v>
      </c>
      <c r="D1" s="8" t="s">
        <v>252</v>
      </c>
      <c r="E1" s="8" t="s">
        <v>253</v>
      </c>
      <c r="F1" s="8" t="s">
        <v>254</v>
      </c>
      <c r="G1" s="8" t="s">
        <v>255</v>
      </c>
      <c r="H1" s="8" t="s">
        <v>256</v>
      </c>
      <c r="I1" s="2" t="s">
        <v>257</v>
      </c>
      <c r="J1" s="2" t="s">
        <v>258</v>
      </c>
      <c r="K1" s="2" t="s">
        <v>259</v>
      </c>
      <c r="L1" s="2" t="s">
        <v>260</v>
      </c>
      <c r="M1" s="2" t="s">
        <v>261</v>
      </c>
      <c r="N1" s="2" t="s">
        <v>262</v>
      </c>
      <c r="O1" s="2" t="s">
        <v>263</v>
      </c>
      <c r="P1" s="2" t="s">
        <v>3</v>
      </c>
      <c r="Q1" s="2" t="s">
        <v>4</v>
      </c>
      <c r="R1" s="3" t="s">
        <v>9</v>
      </c>
      <c r="S1" s="3" t="s">
        <v>356</v>
      </c>
    </row>
    <row r="2" spans="1:57" ht="15" x14ac:dyDescent="0.2">
      <c r="A2" s="4">
        <v>107971.1</v>
      </c>
      <c r="B2" s="4" t="s">
        <v>240</v>
      </c>
      <c r="C2" s="4" t="s">
        <v>241</v>
      </c>
      <c r="D2" s="4">
        <v>0.1</v>
      </c>
      <c r="E2" s="4">
        <v>0.1</v>
      </c>
      <c r="F2" s="4">
        <v>0.1</v>
      </c>
      <c r="G2" s="4">
        <v>62</v>
      </c>
      <c r="H2" s="4">
        <v>48</v>
      </c>
      <c r="I2" s="4">
        <v>60</v>
      </c>
      <c r="J2" s="4">
        <v>0</v>
      </c>
      <c r="K2" s="4">
        <v>0</v>
      </c>
      <c r="L2" s="4">
        <v>0</v>
      </c>
      <c r="M2" s="4">
        <v>24</v>
      </c>
      <c r="N2" s="4">
        <v>22</v>
      </c>
      <c r="O2" s="4">
        <v>25</v>
      </c>
      <c r="P2" s="4">
        <v>104</v>
      </c>
      <c r="Q2" s="4">
        <v>82.11</v>
      </c>
      <c r="R2" s="6">
        <f t="shared" ref="R2:R33" si="0">CHIDIST(2*((D2+E2+F2)*LN((D2+E2+F2)/AVERAGE((D2+E2+F2),(G2+H2+I2)))+(G2+H2+I2)*LN((G2+H2+I2)/AVERAGE((D2+E2+F2),G2+H2+I2))),1)</f>
        <v>2.5623172539212688E-52</v>
      </c>
      <c r="S2" s="7">
        <f>(AVERAGE(G2:I2)/AVERAGE(D2:F2))</f>
        <v>566.66666666666652</v>
      </c>
    </row>
    <row r="3" spans="1:57" s="7" customFormat="1" ht="15" x14ac:dyDescent="0.2">
      <c r="A3" s="4">
        <v>102243.1</v>
      </c>
      <c r="B3" s="4" t="s">
        <v>204</v>
      </c>
      <c r="C3" s="4" t="s">
        <v>205</v>
      </c>
      <c r="D3" s="4">
        <v>0.1</v>
      </c>
      <c r="E3" s="4">
        <v>0.1</v>
      </c>
      <c r="F3" s="4">
        <v>0.1</v>
      </c>
      <c r="G3" s="4">
        <v>45</v>
      </c>
      <c r="H3" s="4">
        <v>36</v>
      </c>
      <c r="I3" s="4">
        <v>54</v>
      </c>
      <c r="J3" s="4">
        <v>0</v>
      </c>
      <c r="K3" s="4">
        <v>0</v>
      </c>
      <c r="L3" s="4">
        <v>0</v>
      </c>
      <c r="M3" s="4">
        <v>28</v>
      </c>
      <c r="N3" s="4">
        <v>20</v>
      </c>
      <c r="O3" s="4">
        <v>28</v>
      </c>
      <c r="P3" s="4">
        <v>90</v>
      </c>
      <c r="Q3" s="4">
        <v>75.319999999999993</v>
      </c>
      <c r="R3" s="6">
        <f t="shared" si="0"/>
        <v>9.2269895415750901E-42</v>
      </c>
      <c r="S3" s="7">
        <f t="shared" ref="S3:S66" si="1">(AVERAGE(G3:I3)/AVERAGE(D3:F3))</f>
        <v>449.99999999999989</v>
      </c>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row>
    <row r="4" spans="1:57" ht="15" x14ac:dyDescent="0.2">
      <c r="A4">
        <v>100124.1</v>
      </c>
      <c r="B4" t="s">
        <v>30</v>
      </c>
      <c r="C4" t="s">
        <v>31</v>
      </c>
      <c r="D4">
        <v>0.1</v>
      </c>
      <c r="E4">
        <v>0.1</v>
      </c>
      <c r="F4">
        <v>0.1</v>
      </c>
      <c r="G4">
        <v>5</v>
      </c>
      <c r="H4">
        <v>4</v>
      </c>
      <c r="I4">
        <v>3</v>
      </c>
      <c r="J4">
        <v>0</v>
      </c>
      <c r="K4">
        <v>0</v>
      </c>
      <c r="L4">
        <v>0</v>
      </c>
      <c r="M4">
        <v>3</v>
      </c>
      <c r="N4">
        <v>2</v>
      </c>
      <c r="O4">
        <v>2</v>
      </c>
      <c r="P4">
        <v>33</v>
      </c>
      <c r="Q4">
        <v>18.27</v>
      </c>
      <c r="R4" s="5">
        <f t="shared" si="0"/>
        <v>1.6171459598807977E-4</v>
      </c>
      <c r="S4" s="1">
        <f t="shared" si="1"/>
        <v>39.999999999999993</v>
      </c>
    </row>
    <row r="5" spans="1:57" ht="15" x14ac:dyDescent="0.2">
      <c r="A5">
        <v>100065.1</v>
      </c>
      <c r="B5" t="s">
        <v>118</v>
      </c>
      <c r="C5" t="s">
        <v>119</v>
      </c>
      <c r="D5">
        <v>0.1</v>
      </c>
      <c r="E5">
        <v>2</v>
      </c>
      <c r="F5">
        <v>3</v>
      </c>
      <c r="G5">
        <v>9</v>
      </c>
      <c r="H5">
        <v>6</v>
      </c>
      <c r="I5">
        <v>9</v>
      </c>
      <c r="J5">
        <v>0</v>
      </c>
      <c r="K5">
        <v>2</v>
      </c>
      <c r="L5">
        <v>2</v>
      </c>
      <c r="M5">
        <v>5</v>
      </c>
      <c r="N5">
        <v>5</v>
      </c>
      <c r="O5">
        <v>6</v>
      </c>
      <c r="P5">
        <v>18</v>
      </c>
      <c r="Q5">
        <v>81.88</v>
      </c>
      <c r="R5" s="5">
        <f t="shared" si="0"/>
        <v>2.613270595766E-4</v>
      </c>
      <c r="S5" s="1">
        <f t="shared" si="1"/>
        <v>4.7058823529411766</v>
      </c>
    </row>
    <row r="6" spans="1:57" ht="15" x14ac:dyDescent="0.2">
      <c r="A6">
        <v>102668.1</v>
      </c>
      <c r="B6" t="s">
        <v>318</v>
      </c>
      <c r="C6" t="s">
        <v>319</v>
      </c>
      <c r="D6">
        <v>0.1</v>
      </c>
      <c r="E6">
        <v>3</v>
      </c>
      <c r="F6">
        <v>2</v>
      </c>
      <c r="G6">
        <v>11</v>
      </c>
      <c r="H6">
        <v>3</v>
      </c>
      <c r="I6">
        <v>10</v>
      </c>
      <c r="J6">
        <v>0</v>
      </c>
      <c r="K6">
        <v>3</v>
      </c>
      <c r="L6">
        <v>2</v>
      </c>
      <c r="M6">
        <v>8</v>
      </c>
      <c r="N6">
        <v>3</v>
      </c>
      <c r="O6">
        <v>7</v>
      </c>
      <c r="P6">
        <v>107</v>
      </c>
      <c r="Q6">
        <v>13.57</v>
      </c>
      <c r="R6" s="5">
        <f t="shared" si="0"/>
        <v>2.613270595766E-4</v>
      </c>
      <c r="S6" s="1">
        <f t="shared" si="1"/>
        <v>4.7058823529411766</v>
      </c>
    </row>
    <row r="7" spans="1:57" ht="15" x14ac:dyDescent="0.2">
      <c r="A7">
        <v>100098.1</v>
      </c>
      <c r="B7" t="s">
        <v>16</v>
      </c>
      <c r="C7" t="s">
        <v>17</v>
      </c>
      <c r="D7">
        <v>0.1</v>
      </c>
      <c r="E7">
        <v>0.1</v>
      </c>
      <c r="F7">
        <v>0.1</v>
      </c>
      <c r="G7">
        <v>5</v>
      </c>
      <c r="H7">
        <v>4</v>
      </c>
      <c r="I7">
        <v>2</v>
      </c>
      <c r="J7">
        <v>0</v>
      </c>
      <c r="K7">
        <v>0</v>
      </c>
      <c r="L7">
        <v>0</v>
      </c>
      <c r="M7">
        <v>3</v>
      </c>
      <c r="N7">
        <v>2</v>
      </c>
      <c r="O7">
        <v>1</v>
      </c>
      <c r="P7">
        <v>33</v>
      </c>
      <c r="Q7">
        <v>16.64</v>
      </c>
      <c r="R7" s="5">
        <f t="shared" si="0"/>
        <v>3.2930323651988265E-4</v>
      </c>
      <c r="S7" s="1">
        <f t="shared" si="1"/>
        <v>36.666666666666657</v>
      </c>
    </row>
    <row r="8" spans="1:57" ht="15" x14ac:dyDescent="0.2">
      <c r="A8">
        <v>100476.1</v>
      </c>
      <c r="B8" t="s">
        <v>160</v>
      </c>
      <c r="C8" t="s">
        <v>161</v>
      </c>
      <c r="D8">
        <v>9</v>
      </c>
      <c r="E8">
        <v>11</v>
      </c>
      <c r="F8">
        <v>9</v>
      </c>
      <c r="G8">
        <v>17</v>
      </c>
      <c r="H8">
        <v>25</v>
      </c>
      <c r="I8">
        <v>20</v>
      </c>
      <c r="J8">
        <v>7</v>
      </c>
      <c r="K8">
        <v>8</v>
      </c>
      <c r="L8">
        <v>6</v>
      </c>
      <c r="M8">
        <v>9</v>
      </c>
      <c r="N8">
        <v>10</v>
      </c>
      <c r="O8">
        <v>10</v>
      </c>
      <c r="P8">
        <v>69</v>
      </c>
      <c r="Q8">
        <v>65.510000000000005</v>
      </c>
      <c r="R8" s="5">
        <f t="shared" si="0"/>
        <v>4.667119509444011E-4</v>
      </c>
      <c r="S8" s="1">
        <f t="shared" si="1"/>
        <v>2.1379310344827589</v>
      </c>
    </row>
    <row r="9" spans="1:57" ht="15" x14ac:dyDescent="0.2">
      <c r="A9">
        <v>102113.1</v>
      </c>
      <c r="B9" t="s">
        <v>32</v>
      </c>
      <c r="C9" t="s">
        <v>33</v>
      </c>
      <c r="D9">
        <v>0.1</v>
      </c>
      <c r="E9">
        <v>0.1</v>
      </c>
      <c r="F9">
        <v>0.1</v>
      </c>
      <c r="G9">
        <v>3</v>
      </c>
      <c r="H9">
        <v>4</v>
      </c>
      <c r="I9">
        <v>3</v>
      </c>
      <c r="J9">
        <v>0</v>
      </c>
      <c r="K9">
        <v>0</v>
      </c>
      <c r="L9">
        <v>0</v>
      </c>
      <c r="M9">
        <v>3</v>
      </c>
      <c r="N9">
        <v>3</v>
      </c>
      <c r="O9">
        <v>3</v>
      </c>
      <c r="P9">
        <v>37</v>
      </c>
      <c r="Q9">
        <v>13.34</v>
      </c>
      <c r="R9" s="5">
        <f t="shared" si="0"/>
        <v>6.7169267670195033E-4</v>
      </c>
      <c r="S9" s="1">
        <f t="shared" si="1"/>
        <v>33.333333333333329</v>
      </c>
    </row>
    <row r="10" spans="1:57" ht="15" x14ac:dyDescent="0.2">
      <c r="A10">
        <v>100603.1</v>
      </c>
      <c r="B10" t="s">
        <v>68</v>
      </c>
      <c r="C10" t="s">
        <v>69</v>
      </c>
      <c r="D10">
        <v>5</v>
      </c>
      <c r="E10">
        <v>5</v>
      </c>
      <c r="F10">
        <v>4</v>
      </c>
      <c r="G10">
        <v>13</v>
      </c>
      <c r="H10">
        <v>13</v>
      </c>
      <c r="I10">
        <v>12</v>
      </c>
      <c r="J10">
        <v>4</v>
      </c>
      <c r="K10">
        <v>3</v>
      </c>
      <c r="L10">
        <v>3</v>
      </c>
      <c r="M10">
        <v>9</v>
      </c>
      <c r="N10">
        <v>10</v>
      </c>
      <c r="O10">
        <v>8</v>
      </c>
      <c r="P10">
        <v>77</v>
      </c>
      <c r="Q10">
        <v>33.56</v>
      </c>
      <c r="R10" s="5">
        <f t="shared" si="0"/>
        <v>6.9293070069113849E-4</v>
      </c>
      <c r="S10" s="1">
        <f t="shared" si="1"/>
        <v>2.714285714285714</v>
      </c>
    </row>
    <row r="11" spans="1:57" ht="15" x14ac:dyDescent="0.2">
      <c r="A11">
        <v>103041.1</v>
      </c>
      <c r="B11" t="s">
        <v>210</v>
      </c>
      <c r="C11" t="s">
        <v>211</v>
      </c>
      <c r="D11">
        <v>2</v>
      </c>
      <c r="E11">
        <v>4</v>
      </c>
      <c r="F11">
        <v>3</v>
      </c>
      <c r="G11">
        <v>0.1</v>
      </c>
      <c r="H11">
        <v>0.1</v>
      </c>
      <c r="I11">
        <v>0.1</v>
      </c>
      <c r="J11">
        <v>2</v>
      </c>
      <c r="K11">
        <v>2</v>
      </c>
      <c r="L11">
        <v>2</v>
      </c>
      <c r="M11">
        <v>0</v>
      </c>
      <c r="N11">
        <v>0</v>
      </c>
      <c r="O11">
        <v>0</v>
      </c>
      <c r="P11">
        <v>11</v>
      </c>
      <c r="Q11">
        <v>39.9</v>
      </c>
      <c r="R11" s="5">
        <f t="shared" si="0"/>
        <v>1.372839906146774E-3</v>
      </c>
      <c r="S11" s="1">
        <f t="shared" si="1"/>
        <v>3.333333333333334E-2</v>
      </c>
    </row>
    <row r="12" spans="1:57" ht="15" x14ac:dyDescent="0.2">
      <c r="A12">
        <v>103506.1</v>
      </c>
      <c r="B12" t="s">
        <v>214</v>
      </c>
      <c r="C12" t="s">
        <v>215</v>
      </c>
      <c r="D12">
        <v>0.1</v>
      </c>
      <c r="E12">
        <v>0.1</v>
      </c>
      <c r="F12">
        <v>0.1</v>
      </c>
      <c r="G12">
        <v>4</v>
      </c>
      <c r="H12">
        <v>3</v>
      </c>
      <c r="I12">
        <v>2</v>
      </c>
      <c r="J12">
        <v>0</v>
      </c>
      <c r="K12">
        <v>0</v>
      </c>
      <c r="L12">
        <v>0</v>
      </c>
      <c r="M12">
        <v>2</v>
      </c>
      <c r="N12">
        <v>2</v>
      </c>
      <c r="O12">
        <v>2</v>
      </c>
      <c r="P12">
        <v>23</v>
      </c>
      <c r="Q12">
        <v>19.22</v>
      </c>
      <c r="R12" s="5">
        <f t="shared" si="0"/>
        <v>1.372839906146774E-3</v>
      </c>
      <c r="S12" s="1">
        <f t="shared" si="1"/>
        <v>29.999999999999993</v>
      </c>
    </row>
    <row r="13" spans="1:57" ht="15" x14ac:dyDescent="0.2">
      <c r="A13">
        <v>102837.1</v>
      </c>
      <c r="B13" t="s">
        <v>320</v>
      </c>
      <c r="C13" t="s">
        <v>321</v>
      </c>
      <c r="D13">
        <v>21</v>
      </c>
      <c r="E13">
        <v>40</v>
      </c>
      <c r="F13">
        <v>38</v>
      </c>
      <c r="G13">
        <v>56</v>
      </c>
      <c r="H13">
        <v>28</v>
      </c>
      <c r="I13">
        <v>63</v>
      </c>
      <c r="J13">
        <v>16</v>
      </c>
      <c r="K13">
        <v>26</v>
      </c>
      <c r="L13">
        <v>26</v>
      </c>
      <c r="M13">
        <v>34</v>
      </c>
      <c r="N13">
        <v>21</v>
      </c>
      <c r="O13">
        <v>37</v>
      </c>
      <c r="P13">
        <v>273</v>
      </c>
      <c r="Q13">
        <v>44.98</v>
      </c>
      <c r="R13" s="5">
        <f t="shared" si="0"/>
        <v>2.1390614437243982E-3</v>
      </c>
      <c r="S13" s="1">
        <f t="shared" si="1"/>
        <v>1.4848484848484849</v>
      </c>
    </row>
    <row r="14" spans="1:57" ht="15" x14ac:dyDescent="0.2">
      <c r="A14">
        <v>100430.1</v>
      </c>
      <c r="B14" t="s">
        <v>62</v>
      </c>
      <c r="C14" t="s">
        <v>63</v>
      </c>
      <c r="D14">
        <v>0.1</v>
      </c>
      <c r="E14">
        <v>0.1</v>
      </c>
      <c r="F14">
        <v>0.1</v>
      </c>
      <c r="G14">
        <v>0.1</v>
      </c>
      <c r="H14">
        <v>4</v>
      </c>
      <c r="I14">
        <v>4</v>
      </c>
      <c r="J14">
        <v>0</v>
      </c>
      <c r="K14">
        <v>0</v>
      </c>
      <c r="L14">
        <v>0</v>
      </c>
      <c r="M14">
        <v>0</v>
      </c>
      <c r="N14">
        <v>3</v>
      </c>
      <c r="O14">
        <v>3</v>
      </c>
      <c r="P14">
        <v>24</v>
      </c>
      <c r="Q14">
        <v>16.39</v>
      </c>
      <c r="R14" s="5">
        <f t="shared" si="0"/>
        <v>2.6177773064373919E-3</v>
      </c>
      <c r="S14" s="1">
        <f t="shared" si="1"/>
        <v>26.999999999999993</v>
      </c>
    </row>
    <row r="15" spans="1:57" ht="15" x14ac:dyDescent="0.2">
      <c r="A15">
        <v>100386.1</v>
      </c>
      <c r="B15" t="s">
        <v>148</v>
      </c>
      <c r="C15" t="s">
        <v>149</v>
      </c>
      <c r="D15">
        <v>0.1</v>
      </c>
      <c r="E15">
        <v>0.1</v>
      </c>
      <c r="F15">
        <v>0.1</v>
      </c>
      <c r="G15">
        <v>3</v>
      </c>
      <c r="H15">
        <v>2</v>
      </c>
      <c r="I15">
        <v>3</v>
      </c>
      <c r="J15">
        <v>0</v>
      </c>
      <c r="K15">
        <v>0</v>
      </c>
      <c r="L15">
        <v>0</v>
      </c>
      <c r="M15">
        <v>2</v>
      </c>
      <c r="N15">
        <v>2</v>
      </c>
      <c r="O15">
        <v>2</v>
      </c>
      <c r="P15">
        <v>13</v>
      </c>
      <c r="Q15">
        <v>30.11</v>
      </c>
      <c r="R15" s="5">
        <f t="shared" si="0"/>
        <v>2.8128063183124647E-3</v>
      </c>
      <c r="S15" s="1">
        <f t="shared" si="1"/>
        <v>26.666666666666661</v>
      </c>
    </row>
    <row r="16" spans="1:57" ht="15" x14ac:dyDescent="0.2">
      <c r="A16">
        <v>100517.1</v>
      </c>
      <c r="B16" t="s">
        <v>74</v>
      </c>
      <c r="C16" t="s">
        <v>75</v>
      </c>
      <c r="D16">
        <v>0.1</v>
      </c>
      <c r="E16">
        <v>0.1</v>
      </c>
      <c r="F16">
        <v>0.1</v>
      </c>
      <c r="G16">
        <v>3</v>
      </c>
      <c r="H16">
        <v>2</v>
      </c>
      <c r="I16">
        <v>3</v>
      </c>
      <c r="J16">
        <v>0</v>
      </c>
      <c r="K16">
        <v>0</v>
      </c>
      <c r="L16">
        <v>0</v>
      </c>
      <c r="M16">
        <v>3</v>
      </c>
      <c r="N16">
        <v>2</v>
      </c>
      <c r="O16">
        <v>3</v>
      </c>
      <c r="P16">
        <v>95</v>
      </c>
      <c r="Q16">
        <v>4.2300000000000004</v>
      </c>
      <c r="R16" s="5">
        <f t="shared" si="0"/>
        <v>2.8128063183124647E-3</v>
      </c>
      <c r="S16" s="1">
        <f t="shared" si="1"/>
        <v>26.666666666666661</v>
      </c>
    </row>
    <row r="17" spans="1:19" ht="15" x14ac:dyDescent="0.2">
      <c r="A17">
        <v>100774.1</v>
      </c>
      <c r="B17" t="s">
        <v>174</v>
      </c>
      <c r="C17" t="s">
        <v>175</v>
      </c>
      <c r="D17">
        <v>27</v>
      </c>
      <c r="E17">
        <v>33</v>
      </c>
      <c r="F17">
        <v>33</v>
      </c>
      <c r="G17">
        <v>51</v>
      </c>
      <c r="H17">
        <v>43</v>
      </c>
      <c r="I17">
        <v>44</v>
      </c>
      <c r="J17">
        <v>10</v>
      </c>
      <c r="K17">
        <v>11</v>
      </c>
      <c r="L17">
        <v>13</v>
      </c>
      <c r="M17">
        <v>13</v>
      </c>
      <c r="N17">
        <v>12</v>
      </c>
      <c r="O17">
        <v>12</v>
      </c>
      <c r="P17">
        <v>34</v>
      </c>
      <c r="Q17">
        <v>336.33</v>
      </c>
      <c r="R17" s="5">
        <f t="shared" si="0"/>
        <v>2.9753255171388643E-3</v>
      </c>
      <c r="S17" s="1">
        <f t="shared" si="1"/>
        <v>1.4838709677419355</v>
      </c>
    </row>
    <row r="18" spans="1:19" ht="15" x14ac:dyDescent="0.2">
      <c r="A18">
        <v>102456.1</v>
      </c>
      <c r="B18" t="s">
        <v>208</v>
      </c>
      <c r="C18" t="s">
        <v>209</v>
      </c>
      <c r="D18">
        <v>0.1</v>
      </c>
      <c r="E18">
        <v>0.1</v>
      </c>
      <c r="F18">
        <v>0.1</v>
      </c>
      <c r="G18">
        <v>2</v>
      </c>
      <c r="H18">
        <v>2</v>
      </c>
      <c r="I18">
        <v>3</v>
      </c>
      <c r="J18">
        <v>0</v>
      </c>
      <c r="K18">
        <v>0</v>
      </c>
      <c r="L18">
        <v>0</v>
      </c>
      <c r="M18">
        <v>1</v>
      </c>
      <c r="N18">
        <v>1</v>
      </c>
      <c r="O18">
        <v>2</v>
      </c>
      <c r="P18">
        <v>27</v>
      </c>
      <c r="Q18">
        <v>12.8</v>
      </c>
      <c r="R18" s="5">
        <f t="shared" si="0"/>
        <v>5.7809639419904146E-3</v>
      </c>
      <c r="S18" s="1">
        <f t="shared" si="1"/>
        <v>23.333333333333329</v>
      </c>
    </row>
    <row r="19" spans="1:19" ht="15" x14ac:dyDescent="0.2">
      <c r="A19">
        <v>100059.1</v>
      </c>
      <c r="B19" t="s">
        <v>116</v>
      </c>
      <c r="C19" t="s">
        <v>117</v>
      </c>
      <c r="D19">
        <v>0.1</v>
      </c>
      <c r="E19">
        <v>0.1</v>
      </c>
      <c r="F19">
        <v>0.1</v>
      </c>
      <c r="G19">
        <v>2</v>
      </c>
      <c r="H19">
        <v>2</v>
      </c>
      <c r="I19">
        <v>3</v>
      </c>
      <c r="J19">
        <v>0</v>
      </c>
      <c r="K19">
        <v>0</v>
      </c>
      <c r="L19">
        <v>0</v>
      </c>
      <c r="M19">
        <v>2</v>
      </c>
      <c r="N19">
        <v>2</v>
      </c>
      <c r="O19">
        <v>2</v>
      </c>
      <c r="P19">
        <v>50</v>
      </c>
      <c r="Q19">
        <v>6.99</v>
      </c>
      <c r="R19" s="5">
        <f t="shared" si="0"/>
        <v>5.7809639419904146E-3</v>
      </c>
      <c r="S19" s="1">
        <f t="shared" si="1"/>
        <v>23.333333333333329</v>
      </c>
    </row>
    <row r="20" spans="1:19" ht="15" x14ac:dyDescent="0.2">
      <c r="A20">
        <v>100337.1</v>
      </c>
      <c r="B20" t="s">
        <v>96</v>
      </c>
      <c r="C20" t="s">
        <v>97</v>
      </c>
      <c r="D20">
        <v>0.1</v>
      </c>
      <c r="E20">
        <v>3</v>
      </c>
      <c r="F20">
        <v>0.1</v>
      </c>
      <c r="G20">
        <v>5</v>
      </c>
      <c r="H20">
        <v>4</v>
      </c>
      <c r="I20">
        <v>5</v>
      </c>
      <c r="J20">
        <v>0</v>
      </c>
      <c r="K20">
        <v>3</v>
      </c>
      <c r="L20">
        <v>0</v>
      </c>
      <c r="M20">
        <v>5</v>
      </c>
      <c r="N20">
        <v>3</v>
      </c>
      <c r="O20">
        <v>4</v>
      </c>
      <c r="P20">
        <v>226</v>
      </c>
      <c r="Q20">
        <v>3.75</v>
      </c>
      <c r="R20" s="5">
        <f t="shared" si="0"/>
        <v>6.8299615116606885E-3</v>
      </c>
      <c r="S20" s="1">
        <f t="shared" si="1"/>
        <v>4.375</v>
      </c>
    </row>
    <row r="21" spans="1:19" ht="15" x14ac:dyDescent="0.2">
      <c r="A21">
        <v>100026.1</v>
      </c>
      <c r="B21" t="s">
        <v>70</v>
      </c>
      <c r="C21" t="s">
        <v>71</v>
      </c>
      <c r="D21">
        <v>3</v>
      </c>
      <c r="E21">
        <v>9</v>
      </c>
      <c r="F21">
        <v>2</v>
      </c>
      <c r="G21">
        <v>13</v>
      </c>
      <c r="H21">
        <v>10</v>
      </c>
      <c r="I21">
        <v>9</v>
      </c>
      <c r="J21">
        <v>3</v>
      </c>
      <c r="K21">
        <v>6</v>
      </c>
      <c r="L21">
        <v>2</v>
      </c>
      <c r="M21">
        <v>7</v>
      </c>
      <c r="N21">
        <v>6</v>
      </c>
      <c r="O21">
        <v>7</v>
      </c>
      <c r="P21">
        <v>54</v>
      </c>
      <c r="Q21">
        <v>42.89</v>
      </c>
      <c r="R21" s="5">
        <f t="shared" si="0"/>
        <v>7.1486446894567426E-3</v>
      </c>
      <c r="S21" s="1">
        <f t="shared" si="1"/>
        <v>2.2857142857142856</v>
      </c>
    </row>
    <row r="22" spans="1:19" ht="15" x14ac:dyDescent="0.2">
      <c r="A22">
        <v>100428.1</v>
      </c>
      <c r="B22" t="s">
        <v>158</v>
      </c>
      <c r="C22" t="s">
        <v>159</v>
      </c>
      <c r="D22">
        <v>2</v>
      </c>
      <c r="E22">
        <v>3</v>
      </c>
      <c r="F22">
        <v>0.1</v>
      </c>
      <c r="G22">
        <v>7</v>
      </c>
      <c r="H22">
        <v>2</v>
      </c>
      <c r="I22">
        <v>8</v>
      </c>
      <c r="J22">
        <v>2</v>
      </c>
      <c r="K22">
        <v>3</v>
      </c>
      <c r="L22">
        <v>0</v>
      </c>
      <c r="M22">
        <v>5</v>
      </c>
      <c r="N22">
        <v>2</v>
      </c>
      <c r="O22">
        <v>6</v>
      </c>
      <c r="P22">
        <v>46</v>
      </c>
      <c r="Q22">
        <v>23.87</v>
      </c>
      <c r="R22" s="5">
        <f t="shared" si="0"/>
        <v>9.3219461714395442E-3</v>
      </c>
      <c r="S22" s="1">
        <f t="shared" si="1"/>
        <v>3.3333333333333335</v>
      </c>
    </row>
    <row r="23" spans="1:19" ht="15" x14ac:dyDescent="0.2">
      <c r="A23">
        <v>100606.1</v>
      </c>
      <c r="B23" t="s">
        <v>280</v>
      </c>
      <c r="C23" t="s">
        <v>281</v>
      </c>
      <c r="D23">
        <v>0.1</v>
      </c>
      <c r="E23">
        <v>3</v>
      </c>
      <c r="F23">
        <v>2</v>
      </c>
      <c r="G23">
        <v>5</v>
      </c>
      <c r="H23">
        <v>6</v>
      </c>
      <c r="I23">
        <v>6</v>
      </c>
      <c r="J23">
        <v>0</v>
      </c>
      <c r="K23">
        <v>2</v>
      </c>
      <c r="L23">
        <v>2</v>
      </c>
      <c r="M23">
        <v>4</v>
      </c>
      <c r="N23">
        <v>3</v>
      </c>
      <c r="O23">
        <v>4</v>
      </c>
      <c r="P23">
        <v>61</v>
      </c>
      <c r="Q23">
        <v>17.98</v>
      </c>
      <c r="R23" s="5">
        <f t="shared" si="0"/>
        <v>9.3219461714395442E-3</v>
      </c>
      <c r="S23" s="1">
        <f t="shared" si="1"/>
        <v>3.3333333333333335</v>
      </c>
    </row>
    <row r="24" spans="1:19" ht="15" x14ac:dyDescent="0.2">
      <c r="A24">
        <v>105399.1</v>
      </c>
      <c r="B24" t="s">
        <v>106</v>
      </c>
      <c r="C24" t="s">
        <v>107</v>
      </c>
      <c r="D24">
        <v>0.1</v>
      </c>
      <c r="E24">
        <v>2</v>
      </c>
      <c r="F24">
        <v>0.1</v>
      </c>
      <c r="G24">
        <v>3</v>
      </c>
      <c r="H24">
        <v>0.1</v>
      </c>
      <c r="I24">
        <v>8</v>
      </c>
      <c r="J24">
        <v>0</v>
      </c>
      <c r="K24">
        <v>2</v>
      </c>
      <c r="L24">
        <v>0</v>
      </c>
      <c r="M24">
        <v>3</v>
      </c>
      <c r="N24">
        <v>0</v>
      </c>
      <c r="O24">
        <v>7</v>
      </c>
      <c r="P24">
        <v>56</v>
      </c>
      <c r="Q24">
        <v>11.6</v>
      </c>
      <c r="R24" s="5">
        <f t="shared" si="0"/>
        <v>1.0747569041490299E-2</v>
      </c>
      <c r="S24" s="1">
        <f t="shared" si="1"/>
        <v>5.045454545454545</v>
      </c>
    </row>
    <row r="25" spans="1:19" ht="15" x14ac:dyDescent="0.2">
      <c r="A25">
        <v>100939.1</v>
      </c>
      <c r="B25" t="s">
        <v>180</v>
      </c>
      <c r="C25" t="s">
        <v>181</v>
      </c>
      <c r="D25">
        <v>0.1</v>
      </c>
      <c r="E25">
        <v>0.1</v>
      </c>
      <c r="F25">
        <v>0.1</v>
      </c>
      <c r="G25">
        <v>3</v>
      </c>
      <c r="H25">
        <v>3</v>
      </c>
      <c r="I25">
        <v>0.1</v>
      </c>
      <c r="J25">
        <v>0</v>
      </c>
      <c r="K25">
        <v>0</v>
      </c>
      <c r="L25">
        <v>0</v>
      </c>
      <c r="M25">
        <v>1</v>
      </c>
      <c r="N25">
        <v>1</v>
      </c>
      <c r="O25">
        <v>0</v>
      </c>
      <c r="P25">
        <v>12</v>
      </c>
      <c r="Q25">
        <v>24.5</v>
      </c>
      <c r="R25" s="5">
        <f t="shared" si="0"/>
        <v>1.1092680582635387E-2</v>
      </c>
      <c r="S25" s="1">
        <f t="shared" si="1"/>
        <v>20.333333333333329</v>
      </c>
    </row>
    <row r="26" spans="1:19" ht="15" x14ac:dyDescent="0.2">
      <c r="A26">
        <v>100500.1</v>
      </c>
      <c r="B26" t="s">
        <v>20</v>
      </c>
      <c r="C26" t="s">
        <v>21</v>
      </c>
      <c r="D26">
        <v>0.1</v>
      </c>
      <c r="E26">
        <v>0.1</v>
      </c>
      <c r="F26">
        <v>0.1</v>
      </c>
      <c r="G26">
        <v>4</v>
      </c>
      <c r="H26">
        <v>2</v>
      </c>
      <c r="I26">
        <v>0.1</v>
      </c>
      <c r="J26">
        <v>0</v>
      </c>
      <c r="K26">
        <v>0</v>
      </c>
      <c r="L26">
        <v>0</v>
      </c>
      <c r="M26">
        <v>2</v>
      </c>
      <c r="N26">
        <v>2</v>
      </c>
      <c r="O26">
        <v>0</v>
      </c>
      <c r="P26">
        <v>13</v>
      </c>
      <c r="Q26">
        <v>22.6</v>
      </c>
      <c r="R26" s="5">
        <f t="shared" si="0"/>
        <v>1.1092680582635387E-2</v>
      </c>
      <c r="S26" s="1">
        <f t="shared" si="1"/>
        <v>20.333333333333329</v>
      </c>
    </row>
    <row r="27" spans="1:19" ht="15" x14ac:dyDescent="0.2">
      <c r="A27">
        <v>100146.1</v>
      </c>
      <c r="B27" t="s">
        <v>126</v>
      </c>
      <c r="C27" t="s">
        <v>127</v>
      </c>
      <c r="D27">
        <v>0.1</v>
      </c>
      <c r="E27">
        <v>0.1</v>
      </c>
      <c r="F27">
        <v>0.1</v>
      </c>
      <c r="G27">
        <v>0.1</v>
      </c>
      <c r="H27">
        <v>3</v>
      </c>
      <c r="I27">
        <v>3</v>
      </c>
      <c r="J27">
        <v>0</v>
      </c>
      <c r="K27">
        <v>0</v>
      </c>
      <c r="L27">
        <v>0</v>
      </c>
      <c r="M27">
        <v>0</v>
      </c>
      <c r="N27">
        <v>2</v>
      </c>
      <c r="O27">
        <v>2</v>
      </c>
      <c r="P27">
        <v>15</v>
      </c>
      <c r="Q27">
        <v>20.3</v>
      </c>
      <c r="R27" s="5">
        <f t="shared" si="0"/>
        <v>1.1092680582635387E-2</v>
      </c>
      <c r="S27" s="1">
        <f t="shared" si="1"/>
        <v>20.333333333333329</v>
      </c>
    </row>
    <row r="28" spans="1:19" ht="15" x14ac:dyDescent="0.2">
      <c r="A28">
        <v>100492.1</v>
      </c>
      <c r="B28" t="s">
        <v>162</v>
      </c>
      <c r="C28" t="s">
        <v>163</v>
      </c>
      <c r="D28">
        <v>0.1</v>
      </c>
      <c r="E28">
        <v>0.1</v>
      </c>
      <c r="F28">
        <v>0.1</v>
      </c>
      <c r="G28">
        <v>3</v>
      </c>
      <c r="H28">
        <v>3</v>
      </c>
      <c r="I28">
        <v>0.1</v>
      </c>
      <c r="J28">
        <v>0</v>
      </c>
      <c r="K28">
        <v>0</v>
      </c>
      <c r="L28">
        <v>0</v>
      </c>
      <c r="M28">
        <v>3</v>
      </c>
      <c r="N28">
        <v>3</v>
      </c>
      <c r="O28">
        <v>0</v>
      </c>
      <c r="P28">
        <v>30</v>
      </c>
      <c r="Q28">
        <v>10.01</v>
      </c>
      <c r="R28" s="5">
        <f t="shared" si="0"/>
        <v>1.1092680582635387E-2</v>
      </c>
      <c r="S28" s="1">
        <f t="shared" si="1"/>
        <v>20.333333333333329</v>
      </c>
    </row>
    <row r="29" spans="1:19" ht="15" x14ac:dyDescent="0.2">
      <c r="A29">
        <v>102212.1</v>
      </c>
      <c r="B29" t="s">
        <v>110</v>
      </c>
      <c r="C29" t="s">
        <v>111</v>
      </c>
      <c r="D29">
        <v>0.1</v>
      </c>
      <c r="E29">
        <v>0.1</v>
      </c>
      <c r="F29">
        <v>0.1</v>
      </c>
      <c r="G29">
        <v>3</v>
      </c>
      <c r="H29">
        <v>0.1</v>
      </c>
      <c r="I29">
        <v>3</v>
      </c>
      <c r="J29">
        <v>0</v>
      </c>
      <c r="K29">
        <v>0</v>
      </c>
      <c r="L29">
        <v>0</v>
      </c>
      <c r="M29">
        <v>2</v>
      </c>
      <c r="N29">
        <v>0</v>
      </c>
      <c r="O29">
        <v>3</v>
      </c>
      <c r="P29">
        <v>46</v>
      </c>
      <c r="Q29">
        <v>6.51</v>
      </c>
      <c r="R29" s="5">
        <f t="shared" si="0"/>
        <v>1.1092680582635387E-2</v>
      </c>
      <c r="S29" s="1">
        <f t="shared" si="1"/>
        <v>20.333333333333329</v>
      </c>
    </row>
    <row r="30" spans="1:19" ht="15" x14ac:dyDescent="0.2">
      <c r="A30">
        <v>115087.1</v>
      </c>
      <c r="B30" t="s">
        <v>350</v>
      </c>
      <c r="C30" t="s">
        <v>351</v>
      </c>
      <c r="D30">
        <v>0.1</v>
      </c>
      <c r="E30">
        <v>0.1</v>
      </c>
      <c r="F30">
        <v>0.1</v>
      </c>
      <c r="G30">
        <v>4</v>
      </c>
      <c r="H30">
        <v>0.1</v>
      </c>
      <c r="I30">
        <v>2</v>
      </c>
      <c r="J30">
        <v>0</v>
      </c>
      <c r="K30">
        <v>0</v>
      </c>
      <c r="L30">
        <v>0</v>
      </c>
      <c r="M30">
        <v>2</v>
      </c>
      <c r="N30">
        <v>0</v>
      </c>
      <c r="O30">
        <v>2</v>
      </c>
      <c r="P30">
        <v>92</v>
      </c>
      <c r="Q30">
        <v>3.24</v>
      </c>
      <c r="R30" s="5">
        <f t="shared" si="0"/>
        <v>1.1092680582635387E-2</v>
      </c>
      <c r="S30" s="1">
        <f t="shared" si="1"/>
        <v>20.333333333333329</v>
      </c>
    </row>
    <row r="31" spans="1:19" ht="15" x14ac:dyDescent="0.2">
      <c r="A31">
        <v>100287.1</v>
      </c>
      <c r="B31" t="s">
        <v>100</v>
      </c>
      <c r="C31" t="s">
        <v>101</v>
      </c>
      <c r="D31">
        <v>0.1</v>
      </c>
      <c r="E31">
        <v>2</v>
      </c>
      <c r="F31">
        <v>0.1</v>
      </c>
      <c r="G31">
        <v>5</v>
      </c>
      <c r="H31">
        <v>2</v>
      </c>
      <c r="I31">
        <v>4</v>
      </c>
      <c r="J31">
        <v>0</v>
      </c>
      <c r="K31">
        <v>2</v>
      </c>
      <c r="L31">
        <v>0</v>
      </c>
      <c r="M31">
        <v>4</v>
      </c>
      <c r="N31">
        <v>2</v>
      </c>
      <c r="O31">
        <v>4</v>
      </c>
      <c r="P31">
        <v>30</v>
      </c>
      <c r="Q31">
        <v>21.72</v>
      </c>
      <c r="R31" s="5">
        <f t="shared" si="0"/>
        <v>1.1384624784481896E-2</v>
      </c>
      <c r="S31" s="1">
        <f t="shared" si="1"/>
        <v>4.9999999999999991</v>
      </c>
    </row>
    <row r="32" spans="1:19" ht="15" x14ac:dyDescent="0.2">
      <c r="A32">
        <v>105637.1</v>
      </c>
      <c r="B32" t="s">
        <v>228</v>
      </c>
      <c r="C32" t="s">
        <v>229</v>
      </c>
      <c r="D32">
        <v>23</v>
      </c>
      <c r="E32">
        <v>37</v>
      </c>
      <c r="F32">
        <v>36</v>
      </c>
      <c r="G32">
        <v>47</v>
      </c>
      <c r="H32">
        <v>35</v>
      </c>
      <c r="I32">
        <v>52</v>
      </c>
      <c r="J32">
        <v>12</v>
      </c>
      <c r="K32">
        <v>15</v>
      </c>
      <c r="L32">
        <v>15</v>
      </c>
      <c r="M32">
        <v>14</v>
      </c>
      <c r="N32">
        <v>14</v>
      </c>
      <c r="O32">
        <v>19</v>
      </c>
      <c r="P32">
        <v>71</v>
      </c>
      <c r="Q32">
        <v>161.88</v>
      </c>
      <c r="R32" s="5">
        <f t="shared" si="0"/>
        <v>1.2025266310121791E-2</v>
      </c>
      <c r="S32" s="1">
        <f t="shared" si="1"/>
        <v>1.3958333333333333</v>
      </c>
    </row>
    <row r="33" spans="1:57" ht="15" x14ac:dyDescent="0.2">
      <c r="A33">
        <v>100884.1</v>
      </c>
      <c r="B33" t="s">
        <v>178</v>
      </c>
      <c r="C33" t="s">
        <v>179</v>
      </c>
      <c r="D33">
        <v>3</v>
      </c>
      <c r="E33">
        <v>5</v>
      </c>
      <c r="F33">
        <v>3</v>
      </c>
      <c r="G33">
        <v>8</v>
      </c>
      <c r="H33">
        <v>8</v>
      </c>
      <c r="I33">
        <v>9</v>
      </c>
      <c r="J33">
        <v>2</v>
      </c>
      <c r="K33">
        <v>2</v>
      </c>
      <c r="L33">
        <v>2</v>
      </c>
      <c r="M33">
        <v>3</v>
      </c>
      <c r="N33">
        <v>3</v>
      </c>
      <c r="O33">
        <v>3</v>
      </c>
      <c r="P33">
        <v>13</v>
      </c>
      <c r="Q33">
        <v>138.38</v>
      </c>
      <c r="R33" s="5">
        <f t="shared" si="0"/>
        <v>1.805586599108704E-2</v>
      </c>
      <c r="S33" s="1">
        <f t="shared" si="1"/>
        <v>2.2727272727272729</v>
      </c>
    </row>
    <row r="34" spans="1:57" ht="15" x14ac:dyDescent="0.2">
      <c r="A34">
        <v>101051.1</v>
      </c>
      <c r="B34" t="s">
        <v>88</v>
      </c>
      <c r="C34" t="s">
        <v>89</v>
      </c>
      <c r="D34">
        <v>0.1</v>
      </c>
      <c r="E34">
        <v>0.1</v>
      </c>
      <c r="F34">
        <v>0.1</v>
      </c>
      <c r="G34">
        <v>3</v>
      </c>
      <c r="H34">
        <v>2</v>
      </c>
      <c r="I34">
        <v>0.1</v>
      </c>
      <c r="J34">
        <v>0</v>
      </c>
      <c r="K34">
        <v>0</v>
      </c>
      <c r="L34">
        <v>0</v>
      </c>
      <c r="M34">
        <v>3</v>
      </c>
      <c r="N34">
        <v>2</v>
      </c>
      <c r="O34">
        <v>0</v>
      </c>
      <c r="P34">
        <v>34</v>
      </c>
      <c r="Q34">
        <v>7.43</v>
      </c>
      <c r="R34" s="5">
        <f t="shared" ref="R34:R65" si="2">CHIDIST(2*((D34+E34+F34)*LN((D34+E34+F34)/AVERAGE((D34+E34+F34),(G34+H34+I34)))+(G34+H34+I34)*LN((G34+H34+I34)/AVERAGE((D34+E34+F34),G34+H34+I34))),1)</f>
        <v>2.2996748899686965E-2</v>
      </c>
      <c r="S34" s="1">
        <f t="shared" si="1"/>
        <v>16.999999999999996</v>
      </c>
    </row>
    <row r="35" spans="1:57" ht="15" x14ac:dyDescent="0.2">
      <c r="A35">
        <v>100751.1</v>
      </c>
      <c r="B35" t="s">
        <v>170</v>
      </c>
      <c r="C35" t="s">
        <v>171</v>
      </c>
      <c r="D35">
        <v>0.1</v>
      </c>
      <c r="E35">
        <v>0.1</v>
      </c>
      <c r="F35">
        <v>0.1</v>
      </c>
      <c r="G35">
        <v>0.1</v>
      </c>
      <c r="H35">
        <v>3</v>
      </c>
      <c r="I35">
        <v>2</v>
      </c>
      <c r="J35">
        <v>0</v>
      </c>
      <c r="K35">
        <v>0</v>
      </c>
      <c r="L35">
        <v>0</v>
      </c>
      <c r="M35">
        <v>0</v>
      </c>
      <c r="N35">
        <v>2</v>
      </c>
      <c r="O35">
        <v>2</v>
      </c>
      <c r="P35">
        <v>40</v>
      </c>
      <c r="Q35">
        <v>6.24</v>
      </c>
      <c r="R35" s="5">
        <f t="shared" si="2"/>
        <v>2.2996748899686965E-2</v>
      </c>
      <c r="S35" s="1">
        <f t="shared" si="1"/>
        <v>16.999999999999996</v>
      </c>
    </row>
    <row r="36" spans="1:57" ht="15" x14ac:dyDescent="0.2">
      <c r="A36">
        <v>101656.1</v>
      </c>
      <c r="B36" t="s">
        <v>298</v>
      </c>
      <c r="C36" t="s">
        <v>299</v>
      </c>
      <c r="D36">
        <v>0.1</v>
      </c>
      <c r="E36">
        <v>0.1</v>
      </c>
      <c r="F36">
        <v>0.1</v>
      </c>
      <c r="G36">
        <v>2</v>
      </c>
      <c r="H36">
        <v>0.1</v>
      </c>
      <c r="I36">
        <v>3</v>
      </c>
      <c r="J36">
        <v>0</v>
      </c>
      <c r="K36">
        <v>0</v>
      </c>
      <c r="L36">
        <v>0</v>
      </c>
      <c r="M36">
        <v>2</v>
      </c>
      <c r="N36">
        <v>0</v>
      </c>
      <c r="O36">
        <v>2</v>
      </c>
      <c r="P36">
        <v>92</v>
      </c>
      <c r="Q36">
        <v>2.71</v>
      </c>
      <c r="R36" s="5">
        <f t="shared" si="2"/>
        <v>2.2996748899686965E-2</v>
      </c>
      <c r="S36" s="1">
        <f t="shared" si="1"/>
        <v>16.999999999999996</v>
      </c>
    </row>
    <row r="37" spans="1:57" ht="15" x14ac:dyDescent="0.2">
      <c r="A37">
        <v>100177.1</v>
      </c>
      <c r="B37" t="s">
        <v>132</v>
      </c>
      <c r="C37" t="s">
        <v>133</v>
      </c>
      <c r="D37">
        <v>3</v>
      </c>
      <c r="E37">
        <v>5</v>
      </c>
      <c r="F37">
        <v>3</v>
      </c>
      <c r="G37">
        <v>9</v>
      </c>
      <c r="H37">
        <v>6</v>
      </c>
      <c r="I37">
        <v>9</v>
      </c>
      <c r="J37">
        <v>2</v>
      </c>
      <c r="K37">
        <v>2</v>
      </c>
      <c r="L37">
        <v>2</v>
      </c>
      <c r="M37">
        <v>3</v>
      </c>
      <c r="N37">
        <v>3</v>
      </c>
      <c r="O37">
        <v>3</v>
      </c>
      <c r="P37">
        <v>12</v>
      </c>
      <c r="Q37">
        <v>140.75</v>
      </c>
      <c r="R37" s="5">
        <f t="shared" si="2"/>
        <v>2.6147806033345336E-2</v>
      </c>
      <c r="S37" s="1">
        <f t="shared" si="1"/>
        <v>2.1818181818181821</v>
      </c>
    </row>
    <row r="38" spans="1:57" ht="15" x14ac:dyDescent="0.2">
      <c r="A38">
        <v>101746.1</v>
      </c>
      <c r="B38" t="s">
        <v>78</v>
      </c>
      <c r="C38" t="s">
        <v>79</v>
      </c>
      <c r="D38">
        <v>11</v>
      </c>
      <c r="E38">
        <v>15</v>
      </c>
      <c r="F38">
        <v>13</v>
      </c>
      <c r="G38">
        <v>22</v>
      </c>
      <c r="H38">
        <v>22</v>
      </c>
      <c r="I38">
        <v>17</v>
      </c>
      <c r="J38">
        <v>7</v>
      </c>
      <c r="K38">
        <v>8</v>
      </c>
      <c r="L38">
        <v>7</v>
      </c>
      <c r="M38">
        <v>10</v>
      </c>
      <c r="N38">
        <v>11</v>
      </c>
      <c r="O38">
        <v>10</v>
      </c>
      <c r="P38">
        <v>91</v>
      </c>
      <c r="Q38">
        <v>55.23</v>
      </c>
      <c r="R38" s="5">
        <f t="shared" si="2"/>
        <v>2.7172472440478049E-2</v>
      </c>
      <c r="S38" s="1">
        <f t="shared" si="1"/>
        <v>1.5641025641025641</v>
      </c>
    </row>
    <row r="39" spans="1:57" ht="15" x14ac:dyDescent="0.2">
      <c r="A39">
        <v>104878.1</v>
      </c>
      <c r="B39" t="s">
        <v>226</v>
      </c>
      <c r="C39" t="s">
        <v>227</v>
      </c>
      <c r="D39">
        <v>5</v>
      </c>
      <c r="E39">
        <v>8</v>
      </c>
      <c r="F39">
        <v>9</v>
      </c>
      <c r="G39">
        <v>13</v>
      </c>
      <c r="H39">
        <v>12</v>
      </c>
      <c r="I39">
        <v>14</v>
      </c>
      <c r="J39">
        <v>4</v>
      </c>
      <c r="K39">
        <v>7</v>
      </c>
      <c r="L39">
        <v>6</v>
      </c>
      <c r="M39">
        <v>7</v>
      </c>
      <c r="N39">
        <v>8</v>
      </c>
      <c r="O39">
        <v>9</v>
      </c>
      <c r="P39">
        <v>35</v>
      </c>
      <c r="Q39">
        <v>87.56</v>
      </c>
      <c r="R39" s="5">
        <f t="shared" si="2"/>
        <v>2.8442877166526881E-2</v>
      </c>
      <c r="S39" s="1">
        <f t="shared" si="1"/>
        <v>1.7727272727272727</v>
      </c>
    </row>
    <row r="40" spans="1:57" ht="15" x14ac:dyDescent="0.2">
      <c r="A40">
        <v>102292.1</v>
      </c>
      <c r="B40" t="s">
        <v>206</v>
      </c>
      <c r="C40" t="s">
        <v>207</v>
      </c>
      <c r="D40">
        <v>3</v>
      </c>
      <c r="E40">
        <v>3</v>
      </c>
      <c r="F40">
        <v>2</v>
      </c>
      <c r="G40">
        <v>8</v>
      </c>
      <c r="H40">
        <v>4</v>
      </c>
      <c r="I40">
        <v>7</v>
      </c>
      <c r="J40">
        <v>2</v>
      </c>
      <c r="K40">
        <v>2</v>
      </c>
      <c r="L40">
        <v>1</v>
      </c>
      <c r="M40">
        <v>3</v>
      </c>
      <c r="N40">
        <v>2</v>
      </c>
      <c r="O40">
        <v>4</v>
      </c>
      <c r="P40">
        <v>21</v>
      </c>
      <c r="Q40">
        <v>63.13</v>
      </c>
      <c r="R40" s="5">
        <f t="shared" si="2"/>
        <v>3.1702683454546569E-2</v>
      </c>
      <c r="S40" s="1">
        <f t="shared" si="1"/>
        <v>2.375</v>
      </c>
    </row>
    <row r="41" spans="1:57" ht="15" x14ac:dyDescent="0.2">
      <c r="A41">
        <v>100153.1</v>
      </c>
      <c r="B41" t="s">
        <v>128</v>
      </c>
      <c r="C41" t="s">
        <v>129</v>
      </c>
      <c r="D41">
        <v>12</v>
      </c>
      <c r="E41">
        <v>18</v>
      </c>
      <c r="F41">
        <v>14</v>
      </c>
      <c r="G41">
        <v>23</v>
      </c>
      <c r="H41">
        <v>22</v>
      </c>
      <c r="I41">
        <v>20</v>
      </c>
      <c r="J41">
        <v>6</v>
      </c>
      <c r="K41">
        <v>8</v>
      </c>
      <c r="L41">
        <v>7</v>
      </c>
      <c r="M41">
        <v>9</v>
      </c>
      <c r="N41">
        <v>9</v>
      </c>
      <c r="O41">
        <v>9</v>
      </c>
      <c r="P41">
        <v>17</v>
      </c>
      <c r="Q41">
        <v>315.97000000000003</v>
      </c>
      <c r="R41" s="5">
        <f t="shared" si="2"/>
        <v>4.3618212347219215E-2</v>
      </c>
      <c r="S41" s="1">
        <f t="shared" si="1"/>
        <v>1.4772727272727275</v>
      </c>
    </row>
    <row r="42" spans="1:57" ht="15" x14ac:dyDescent="0.2">
      <c r="A42">
        <v>103610.1</v>
      </c>
      <c r="B42" t="s">
        <v>326</v>
      </c>
      <c r="C42" t="s">
        <v>327</v>
      </c>
      <c r="D42">
        <v>18</v>
      </c>
      <c r="E42">
        <v>33</v>
      </c>
      <c r="F42">
        <v>28</v>
      </c>
      <c r="G42">
        <v>38</v>
      </c>
      <c r="H42">
        <v>18</v>
      </c>
      <c r="I42">
        <v>50</v>
      </c>
      <c r="J42">
        <v>11</v>
      </c>
      <c r="K42">
        <v>18</v>
      </c>
      <c r="L42">
        <v>17</v>
      </c>
      <c r="M42">
        <v>24</v>
      </c>
      <c r="N42">
        <v>17</v>
      </c>
      <c r="O42">
        <v>32</v>
      </c>
      <c r="P42">
        <v>244</v>
      </c>
      <c r="Q42">
        <v>37.85</v>
      </c>
      <c r="R42" s="5">
        <f t="shared" si="2"/>
        <v>4.67420327575171E-2</v>
      </c>
      <c r="S42" s="1">
        <f t="shared" si="1"/>
        <v>1.3417721518987342</v>
      </c>
    </row>
    <row r="43" spans="1:57" s="7" customFormat="1" ht="15" x14ac:dyDescent="0.2">
      <c r="A43" s="4">
        <v>100042.1</v>
      </c>
      <c r="B43" s="4" t="s">
        <v>114</v>
      </c>
      <c r="C43" s="4" t="s">
        <v>115</v>
      </c>
      <c r="D43" s="4">
        <v>0.1</v>
      </c>
      <c r="E43" s="4">
        <v>0.1</v>
      </c>
      <c r="F43" s="4">
        <v>0.1</v>
      </c>
      <c r="G43" s="4">
        <v>0.1</v>
      </c>
      <c r="H43" s="4">
        <v>2</v>
      </c>
      <c r="I43" s="4">
        <v>2</v>
      </c>
      <c r="J43" s="4">
        <v>0</v>
      </c>
      <c r="K43" s="4">
        <v>0</v>
      </c>
      <c r="L43" s="4">
        <v>0</v>
      </c>
      <c r="M43" s="4">
        <v>0</v>
      </c>
      <c r="N43" s="4">
        <v>1</v>
      </c>
      <c r="O43" s="4">
        <v>1</v>
      </c>
      <c r="P43" s="4">
        <v>19</v>
      </c>
      <c r="Q43" s="4">
        <v>10.73</v>
      </c>
      <c r="R43" s="6">
        <f t="shared" si="2"/>
        <v>4.8020030825193689E-2</v>
      </c>
      <c r="S43" s="7">
        <f t="shared" si="1"/>
        <v>13.666666666666663</v>
      </c>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1:57" ht="15" x14ac:dyDescent="0.2">
      <c r="A44">
        <v>104618.1</v>
      </c>
      <c r="B44" t="s">
        <v>46</v>
      </c>
      <c r="C44" t="s">
        <v>47</v>
      </c>
      <c r="D44">
        <v>0.1</v>
      </c>
      <c r="E44">
        <v>0.1</v>
      </c>
      <c r="F44">
        <v>0.1</v>
      </c>
      <c r="G44">
        <v>0.1</v>
      </c>
      <c r="H44">
        <v>2</v>
      </c>
      <c r="I44">
        <v>2</v>
      </c>
      <c r="J44">
        <v>0</v>
      </c>
      <c r="K44">
        <v>0</v>
      </c>
      <c r="L44">
        <v>0</v>
      </c>
      <c r="M44">
        <v>0</v>
      </c>
      <c r="N44">
        <v>1</v>
      </c>
      <c r="O44">
        <v>2</v>
      </c>
      <c r="P44">
        <v>33</v>
      </c>
      <c r="Q44">
        <v>6.14</v>
      </c>
      <c r="R44" s="5">
        <f t="shared" si="2"/>
        <v>4.8020030825193689E-2</v>
      </c>
      <c r="S44" s="1">
        <f t="shared" si="1"/>
        <v>13.666666666666663</v>
      </c>
    </row>
    <row r="45" spans="1:57" ht="15" x14ac:dyDescent="0.2">
      <c r="A45">
        <v>100421.1</v>
      </c>
      <c r="B45" t="s">
        <v>58</v>
      </c>
      <c r="C45" t="s">
        <v>59</v>
      </c>
      <c r="D45">
        <v>0.1</v>
      </c>
      <c r="E45">
        <v>0.1</v>
      </c>
      <c r="F45">
        <v>0.1</v>
      </c>
      <c r="G45">
        <v>2</v>
      </c>
      <c r="H45">
        <v>0.1</v>
      </c>
      <c r="I45">
        <v>2</v>
      </c>
      <c r="J45">
        <v>0</v>
      </c>
      <c r="K45">
        <v>0</v>
      </c>
      <c r="L45">
        <v>0</v>
      </c>
      <c r="M45">
        <v>2</v>
      </c>
      <c r="N45">
        <v>0</v>
      </c>
      <c r="O45">
        <v>2</v>
      </c>
      <c r="P45">
        <v>36</v>
      </c>
      <c r="Q45">
        <v>5.54</v>
      </c>
      <c r="R45" s="5">
        <f t="shared" si="2"/>
        <v>4.8020030825193689E-2</v>
      </c>
      <c r="S45" s="1">
        <f t="shared" si="1"/>
        <v>13.666666666666663</v>
      </c>
    </row>
    <row r="46" spans="1:57" ht="15" x14ac:dyDescent="0.2">
      <c r="A46">
        <v>101686.1</v>
      </c>
      <c r="B46" t="s">
        <v>300</v>
      </c>
      <c r="C46" t="s">
        <v>301</v>
      </c>
      <c r="D46">
        <v>0.1</v>
      </c>
      <c r="E46">
        <v>0.1</v>
      </c>
      <c r="F46">
        <v>0.1</v>
      </c>
      <c r="G46">
        <v>2</v>
      </c>
      <c r="H46">
        <v>0.1</v>
      </c>
      <c r="I46">
        <v>2</v>
      </c>
      <c r="J46">
        <v>0</v>
      </c>
      <c r="K46">
        <v>0</v>
      </c>
      <c r="L46">
        <v>0</v>
      </c>
      <c r="M46">
        <v>2</v>
      </c>
      <c r="N46">
        <v>0</v>
      </c>
      <c r="O46">
        <v>2</v>
      </c>
      <c r="P46">
        <v>53</v>
      </c>
      <c r="Q46">
        <v>3.75</v>
      </c>
      <c r="R46" s="5">
        <f t="shared" si="2"/>
        <v>4.8020030825193689E-2</v>
      </c>
      <c r="S46" s="1">
        <f t="shared" si="1"/>
        <v>13.666666666666663</v>
      </c>
    </row>
    <row r="47" spans="1:57" ht="15" x14ac:dyDescent="0.2">
      <c r="A47">
        <v>101723.1</v>
      </c>
      <c r="B47" t="s">
        <v>302</v>
      </c>
      <c r="C47" t="s">
        <v>303</v>
      </c>
      <c r="D47">
        <v>0.1</v>
      </c>
      <c r="E47">
        <v>0.1</v>
      </c>
      <c r="F47">
        <v>0.1</v>
      </c>
      <c r="G47">
        <v>0.1</v>
      </c>
      <c r="H47">
        <v>2</v>
      </c>
      <c r="I47">
        <v>2</v>
      </c>
      <c r="J47">
        <v>0</v>
      </c>
      <c r="K47">
        <v>0</v>
      </c>
      <c r="L47">
        <v>0</v>
      </c>
      <c r="M47">
        <v>0</v>
      </c>
      <c r="N47">
        <v>2</v>
      </c>
      <c r="O47">
        <v>2</v>
      </c>
      <c r="P47">
        <v>69</v>
      </c>
      <c r="Q47">
        <v>2.92</v>
      </c>
      <c r="R47" s="5">
        <f t="shared" si="2"/>
        <v>4.8020030825193689E-2</v>
      </c>
      <c r="S47" s="1">
        <f t="shared" si="1"/>
        <v>13.666666666666663</v>
      </c>
    </row>
    <row r="48" spans="1:57" ht="15" x14ac:dyDescent="0.2">
      <c r="A48">
        <v>102015.1</v>
      </c>
      <c r="B48" t="s">
        <v>200</v>
      </c>
      <c r="C48" t="s">
        <v>201</v>
      </c>
      <c r="D48">
        <v>4</v>
      </c>
      <c r="E48">
        <v>8</v>
      </c>
      <c r="F48">
        <v>7</v>
      </c>
      <c r="G48">
        <v>12</v>
      </c>
      <c r="H48">
        <v>11</v>
      </c>
      <c r="I48">
        <v>10</v>
      </c>
      <c r="J48">
        <v>2</v>
      </c>
      <c r="K48">
        <v>4</v>
      </c>
      <c r="L48">
        <v>4</v>
      </c>
      <c r="M48">
        <v>5</v>
      </c>
      <c r="N48">
        <v>4</v>
      </c>
      <c r="O48">
        <v>4</v>
      </c>
      <c r="P48">
        <v>17</v>
      </c>
      <c r="Q48">
        <v>157.08000000000001</v>
      </c>
      <c r="R48" s="5">
        <f t="shared" si="2"/>
        <v>5.0761042020499296E-2</v>
      </c>
      <c r="S48" s="1">
        <f t="shared" si="1"/>
        <v>1.736842105263158</v>
      </c>
    </row>
    <row r="49" spans="1:19" ht="15" x14ac:dyDescent="0.2">
      <c r="A49">
        <v>100375.1</v>
      </c>
      <c r="B49" t="s">
        <v>60</v>
      </c>
      <c r="C49" t="s">
        <v>61</v>
      </c>
      <c r="D49">
        <v>3</v>
      </c>
      <c r="E49">
        <v>5</v>
      </c>
      <c r="F49">
        <v>5</v>
      </c>
      <c r="G49">
        <v>10</v>
      </c>
      <c r="H49">
        <v>5</v>
      </c>
      <c r="I49">
        <v>9</v>
      </c>
      <c r="J49">
        <v>3</v>
      </c>
      <c r="K49">
        <v>4</v>
      </c>
      <c r="L49">
        <v>4</v>
      </c>
      <c r="M49">
        <v>6</v>
      </c>
      <c r="N49">
        <v>4</v>
      </c>
      <c r="O49">
        <v>5</v>
      </c>
      <c r="P49">
        <v>47</v>
      </c>
      <c r="Q49">
        <v>39.49</v>
      </c>
      <c r="R49" s="5">
        <f t="shared" si="2"/>
        <v>6.8432130839147509E-2</v>
      </c>
      <c r="S49" s="1">
        <f t="shared" si="1"/>
        <v>1.8461538461538463</v>
      </c>
    </row>
    <row r="50" spans="1:19" ht="15" x14ac:dyDescent="0.2">
      <c r="A50">
        <v>103271.1</v>
      </c>
      <c r="B50" t="s">
        <v>212</v>
      </c>
      <c r="C50" t="s">
        <v>213</v>
      </c>
      <c r="D50">
        <v>3</v>
      </c>
      <c r="E50">
        <v>2</v>
      </c>
      <c r="F50">
        <v>3</v>
      </c>
      <c r="G50">
        <v>6</v>
      </c>
      <c r="H50">
        <v>5</v>
      </c>
      <c r="I50">
        <v>6</v>
      </c>
      <c r="J50">
        <v>2</v>
      </c>
      <c r="K50">
        <v>2</v>
      </c>
      <c r="L50">
        <v>2</v>
      </c>
      <c r="M50">
        <v>2</v>
      </c>
      <c r="N50">
        <v>2</v>
      </c>
      <c r="O50">
        <v>3</v>
      </c>
      <c r="P50">
        <v>24</v>
      </c>
      <c r="Q50">
        <v>53.05</v>
      </c>
      <c r="R50" s="5">
        <f t="shared" si="2"/>
        <v>6.8696858978445352E-2</v>
      </c>
      <c r="S50" s="1">
        <f t="shared" si="1"/>
        <v>2.1250000000000004</v>
      </c>
    </row>
    <row r="51" spans="1:19" ht="15" x14ac:dyDescent="0.2">
      <c r="A51">
        <v>101609.1</v>
      </c>
      <c r="B51" t="s">
        <v>294</v>
      </c>
      <c r="C51" t="s">
        <v>295</v>
      </c>
      <c r="D51">
        <v>0.1</v>
      </c>
      <c r="E51">
        <v>3</v>
      </c>
      <c r="F51">
        <v>3</v>
      </c>
      <c r="G51">
        <v>4</v>
      </c>
      <c r="H51">
        <v>6</v>
      </c>
      <c r="I51">
        <v>4</v>
      </c>
      <c r="J51">
        <v>0</v>
      </c>
      <c r="K51">
        <v>3</v>
      </c>
      <c r="L51">
        <v>3</v>
      </c>
      <c r="M51">
        <v>4</v>
      </c>
      <c r="N51">
        <v>3</v>
      </c>
      <c r="O51">
        <v>3</v>
      </c>
      <c r="P51">
        <v>109</v>
      </c>
      <c r="Q51">
        <v>9.2100000000000009</v>
      </c>
      <c r="R51" s="5">
        <f t="shared" si="2"/>
        <v>7.4076038769759753E-2</v>
      </c>
      <c r="S51" s="1">
        <f t="shared" si="1"/>
        <v>2.2950819672131151</v>
      </c>
    </row>
    <row r="52" spans="1:19" ht="15" x14ac:dyDescent="0.2">
      <c r="A52">
        <v>101325.1</v>
      </c>
      <c r="B52" t="s">
        <v>38</v>
      </c>
      <c r="C52" t="s">
        <v>39</v>
      </c>
      <c r="D52">
        <v>2</v>
      </c>
      <c r="E52">
        <v>3</v>
      </c>
      <c r="F52">
        <v>2</v>
      </c>
      <c r="G52">
        <v>4</v>
      </c>
      <c r="H52">
        <v>6</v>
      </c>
      <c r="I52">
        <v>5</v>
      </c>
      <c r="J52">
        <v>2</v>
      </c>
      <c r="K52">
        <v>3</v>
      </c>
      <c r="L52">
        <v>2</v>
      </c>
      <c r="M52">
        <v>2</v>
      </c>
      <c r="N52">
        <v>3</v>
      </c>
      <c r="O52">
        <v>5</v>
      </c>
      <c r="P52">
        <v>77</v>
      </c>
      <c r="Q52">
        <v>14.37</v>
      </c>
      <c r="R52" s="5">
        <f t="shared" si="2"/>
        <v>8.4463190000066815E-2</v>
      </c>
      <c r="S52" s="1">
        <f t="shared" si="1"/>
        <v>2.1428571428571428</v>
      </c>
    </row>
    <row r="53" spans="1:19" ht="15" x14ac:dyDescent="0.2">
      <c r="A53">
        <v>100033.2</v>
      </c>
      <c r="B53" t="s">
        <v>40</v>
      </c>
      <c r="C53" t="s">
        <v>41</v>
      </c>
      <c r="D53">
        <v>4</v>
      </c>
      <c r="E53">
        <v>4</v>
      </c>
      <c r="F53">
        <v>5</v>
      </c>
      <c r="G53">
        <v>6</v>
      </c>
      <c r="H53">
        <v>9</v>
      </c>
      <c r="I53">
        <v>8</v>
      </c>
      <c r="J53">
        <v>2</v>
      </c>
      <c r="K53">
        <v>2</v>
      </c>
      <c r="L53">
        <v>3</v>
      </c>
      <c r="M53">
        <v>3</v>
      </c>
      <c r="N53">
        <v>3</v>
      </c>
      <c r="O53">
        <v>5</v>
      </c>
      <c r="P53">
        <v>27</v>
      </c>
      <c r="Q53">
        <v>65.959999999999994</v>
      </c>
      <c r="R53" s="5">
        <f t="shared" si="2"/>
        <v>9.3407229697929972E-2</v>
      </c>
      <c r="S53" s="1">
        <f t="shared" si="1"/>
        <v>1.7692307692307694</v>
      </c>
    </row>
    <row r="54" spans="1:19" ht="15" x14ac:dyDescent="0.2">
      <c r="A54">
        <v>119078.1</v>
      </c>
      <c r="B54" t="s">
        <v>248</v>
      </c>
      <c r="C54" t="s">
        <v>249</v>
      </c>
      <c r="D54">
        <v>0.1</v>
      </c>
      <c r="E54">
        <v>0.1</v>
      </c>
      <c r="F54">
        <v>0.1</v>
      </c>
      <c r="G54">
        <v>3</v>
      </c>
      <c r="H54">
        <v>0.1</v>
      </c>
      <c r="I54">
        <v>0.1</v>
      </c>
      <c r="J54">
        <v>0</v>
      </c>
      <c r="K54">
        <v>0</v>
      </c>
      <c r="L54">
        <v>0</v>
      </c>
      <c r="M54">
        <v>2</v>
      </c>
      <c r="N54">
        <v>0</v>
      </c>
      <c r="O54">
        <v>0</v>
      </c>
      <c r="P54">
        <v>10</v>
      </c>
      <c r="Q54">
        <v>14.88</v>
      </c>
      <c r="R54" s="5">
        <f t="shared" si="2"/>
        <v>9.400184666854515E-2</v>
      </c>
      <c r="S54" s="1">
        <f t="shared" si="1"/>
        <v>10.666666666666664</v>
      </c>
    </row>
    <row r="55" spans="1:19" ht="15" x14ac:dyDescent="0.2">
      <c r="A55">
        <v>104567.1</v>
      </c>
      <c r="B55" t="s">
        <v>222</v>
      </c>
      <c r="C55" t="s">
        <v>223</v>
      </c>
      <c r="D55">
        <v>0.1</v>
      </c>
      <c r="E55">
        <v>3</v>
      </c>
      <c r="F55">
        <v>0.1</v>
      </c>
      <c r="G55">
        <v>0.1</v>
      </c>
      <c r="H55">
        <v>0.1</v>
      </c>
      <c r="I55">
        <v>0.1</v>
      </c>
      <c r="J55">
        <v>0</v>
      </c>
      <c r="K55">
        <v>2</v>
      </c>
      <c r="L55">
        <v>0</v>
      </c>
      <c r="M55">
        <v>0</v>
      </c>
      <c r="N55">
        <v>0</v>
      </c>
      <c r="O55">
        <v>0</v>
      </c>
      <c r="P55">
        <v>11</v>
      </c>
      <c r="Q55">
        <v>13.85</v>
      </c>
      <c r="R55" s="5">
        <f t="shared" si="2"/>
        <v>9.400184666854515E-2</v>
      </c>
      <c r="S55" s="1">
        <f t="shared" si="1"/>
        <v>9.3750000000000014E-2</v>
      </c>
    </row>
    <row r="56" spans="1:19" ht="15" x14ac:dyDescent="0.2">
      <c r="A56">
        <v>100035.1</v>
      </c>
      <c r="B56" t="s">
        <v>112</v>
      </c>
      <c r="C56" t="s">
        <v>113</v>
      </c>
      <c r="D56">
        <v>0.1</v>
      </c>
      <c r="E56">
        <v>0.1</v>
      </c>
      <c r="F56">
        <v>0.1</v>
      </c>
      <c r="G56">
        <v>3</v>
      </c>
      <c r="H56">
        <v>0.1</v>
      </c>
      <c r="I56">
        <v>0.1</v>
      </c>
      <c r="J56">
        <v>0</v>
      </c>
      <c r="K56">
        <v>0</v>
      </c>
      <c r="L56">
        <v>0</v>
      </c>
      <c r="M56">
        <v>2</v>
      </c>
      <c r="N56">
        <v>0</v>
      </c>
      <c r="O56">
        <v>0</v>
      </c>
      <c r="P56">
        <v>16</v>
      </c>
      <c r="Q56">
        <v>9.2200000000000006</v>
      </c>
      <c r="R56" s="5">
        <f t="shared" si="2"/>
        <v>9.400184666854515E-2</v>
      </c>
      <c r="S56" s="1">
        <f t="shared" si="1"/>
        <v>10.666666666666664</v>
      </c>
    </row>
    <row r="57" spans="1:19" ht="15" x14ac:dyDescent="0.2">
      <c r="A57">
        <v>102193.1</v>
      </c>
      <c r="B57" t="s">
        <v>306</v>
      </c>
      <c r="C57" t="s">
        <v>307</v>
      </c>
      <c r="D57">
        <v>0.1</v>
      </c>
      <c r="E57">
        <v>0.1</v>
      </c>
      <c r="F57">
        <v>0.1</v>
      </c>
      <c r="G57">
        <v>0.1</v>
      </c>
      <c r="H57">
        <v>0.1</v>
      </c>
      <c r="I57">
        <v>3</v>
      </c>
      <c r="J57">
        <v>0</v>
      </c>
      <c r="K57">
        <v>0</v>
      </c>
      <c r="L57">
        <v>0</v>
      </c>
      <c r="M57">
        <v>0</v>
      </c>
      <c r="N57">
        <v>0</v>
      </c>
      <c r="O57">
        <v>2</v>
      </c>
      <c r="P57">
        <v>25</v>
      </c>
      <c r="Q57">
        <v>6.1</v>
      </c>
      <c r="R57" s="5">
        <f t="shared" si="2"/>
        <v>9.400184666854515E-2</v>
      </c>
      <c r="S57" s="1">
        <f t="shared" si="1"/>
        <v>10.666666666666664</v>
      </c>
    </row>
    <row r="58" spans="1:19" ht="15" x14ac:dyDescent="0.2">
      <c r="A58">
        <v>106050.1</v>
      </c>
      <c r="B58" t="s">
        <v>336</v>
      </c>
      <c r="C58" t="s">
        <v>337</v>
      </c>
      <c r="D58">
        <v>0.1</v>
      </c>
      <c r="E58">
        <v>0.1</v>
      </c>
      <c r="F58">
        <v>0.1</v>
      </c>
      <c r="G58">
        <v>3</v>
      </c>
      <c r="H58">
        <v>0.1</v>
      </c>
      <c r="I58">
        <v>0.1</v>
      </c>
      <c r="J58">
        <v>0</v>
      </c>
      <c r="K58">
        <v>0</v>
      </c>
      <c r="L58">
        <v>0</v>
      </c>
      <c r="M58">
        <v>3</v>
      </c>
      <c r="N58">
        <v>0</v>
      </c>
      <c r="O58">
        <v>0</v>
      </c>
      <c r="P58">
        <v>71</v>
      </c>
      <c r="Q58">
        <v>2.12</v>
      </c>
      <c r="R58" s="5">
        <f t="shared" si="2"/>
        <v>9.400184666854515E-2</v>
      </c>
      <c r="S58" s="1">
        <f t="shared" si="1"/>
        <v>10.666666666666664</v>
      </c>
    </row>
    <row r="59" spans="1:19" ht="15" x14ac:dyDescent="0.2">
      <c r="A59">
        <v>108413.1</v>
      </c>
      <c r="B59" t="s">
        <v>242</v>
      </c>
      <c r="C59" t="s">
        <v>243</v>
      </c>
      <c r="D59">
        <v>0.1</v>
      </c>
      <c r="E59">
        <v>0.1</v>
      </c>
      <c r="F59">
        <v>0.1</v>
      </c>
      <c r="G59">
        <v>3</v>
      </c>
      <c r="H59">
        <v>0.1</v>
      </c>
      <c r="I59">
        <v>0.1</v>
      </c>
      <c r="J59">
        <v>0</v>
      </c>
      <c r="K59">
        <v>0</v>
      </c>
      <c r="L59">
        <v>0</v>
      </c>
      <c r="M59">
        <v>3</v>
      </c>
      <c r="N59">
        <v>0</v>
      </c>
      <c r="O59">
        <v>0</v>
      </c>
      <c r="P59">
        <v>74</v>
      </c>
      <c r="Q59">
        <v>2.04</v>
      </c>
      <c r="R59" s="5">
        <f t="shared" si="2"/>
        <v>9.400184666854515E-2</v>
      </c>
      <c r="S59" s="1">
        <f t="shared" si="1"/>
        <v>10.666666666666664</v>
      </c>
    </row>
    <row r="60" spans="1:19" ht="15" x14ac:dyDescent="0.2">
      <c r="A60">
        <v>102914.1</v>
      </c>
      <c r="B60" t="s">
        <v>324</v>
      </c>
      <c r="C60" t="s">
        <v>325</v>
      </c>
      <c r="D60">
        <v>0.1</v>
      </c>
      <c r="E60">
        <v>0.1</v>
      </c>
      <c r="F60">
        <v>0.1</v>
      </c>
      <c r="G60">
        <v>0.1</v>
      </c>
      <c r="H60">
        <v>0.1</v>
      </c>
      <c r="I60">
        <v>3</v>
      </c>
      <c r="J60">
        <v>0</v>
      </c>
      <c r="K60">
        <v>0</v>
      </c>
      <c r="L60">
        <v>0</v>
      </c>
      <c r="M60">
        <v>0</v>
      </c>
      <c r="N60">
        <v>0</v>
      </c>
      <c r="O60">
        <v>2</v>
      </c>
      <c r="P60">
        <v>82</v>
      </c>
      <c r="Q60">
        <v>1.84</v>
      </c>
      <c r="R60" s="5">
        <f t="shared" si="2"/>
        <v>9.400184666854515E-2</v>
      </c>
      <c r="S60" s="1">
        <f t="shared" si="1"/>
        <v>10.666666666666664</v>
      </c>
    </row>
    <row r="61" spans="1:19" ht="15" x14ac:dyDescent="0.2">
      <c r="A61">
        <v>100307.1</v>
      </c>
      <c r="B61" t="s">
        <v>144</v>
      </c>
      <c r="C61" t="s">
        <v>145</v>
      </c>
      <c r="D61">
        <v>0.1</v>
      </c>
      <c r="E61">
        <v>0.1</v>
      </c>
      <c r="F61">
        <v>0.1</v>
      </c>
      <c r="G61">
        <v>3</v>
      </c>
      <c r="H61">
        <v>0.1</v>
      </c>
      <c r="I61">
        <v>0.1</v>
      </c>
      <c r="J61">
        <v>0</v>
      </c>
      <c r="K61">
        <v>0</v>
      </c>
      <c r="L61">
        <v>0</v>
      </c>
      <c r="M61">
        <v>2</v>
      </c>
      <c r="N61">
        <v>0</v>
      </c>
      <c r="O61">
        <v>0</v>
      </c>
      <c r="P61">
        <v>84</v>
      </c>
      <c r="Q61">
        <v>1.79</v>
      </c>
      <c r="R61" s="5">
        <f t="shared" si="2"/>
        <v>9.400184666854515E-2</v>
      </c>
      <c r="S61" s="1">
        <f t="shared" si="1"/>
        <v>10.666666666666664</v>
      </c>
    </row>
    <row r="62" spans="1:19" ht="15" x14ac:dyDescent="0.2">
      <c r="A62">
        <v>101744.1</v>
      </c>
      <c r="B62" t="s">
        <v>304</v>
      </c>
      <c r="C62" t="s">
        <v>305</v>
      </c>
      <c r="D62">
        <v>0.1</v>
      </c>
      <c r="E62">
        <v>0.1</v>
      </c>
      <c r="F62">
        <v>0.1</v>
      </c>
      <c r="G62">
        <v>0.1</v>
      </c>
      <c r="H62">
        <v>0.1</v>
      </c>
      <c r="I62">
        <v>3</v>
      </c>
      <c r="J62">
        <v>0</v>
      </c>
      <c r="K62">
        <v>0</v>
      </c>
      <c r="L62">
        <v>0</v>
      </c>
      <c r="M62">
        <v>0</v>
      </c>
      <c r="N62">
        <v>0</v>
      </c>
      <c r="O62">
        <v>3</v>
      </c>
      <c r="P62">
        <v>91</v>
      </c>
      <c r="Q62">
        <v>1.65</v>
      </c>
      <c r="R62" s="5">
        <f t="shared" si="2"/>
        <v>9.400184666854515E-2</v>
      </c>
      <c r="S62" s="1">
        <f t="shared" si="1"/>
        <v>10.666666666666664</v>
      </c>
    </row>
    <row r="63" spans="1:19" ht="15" x14ac:dyDescent="0.2">
      <c r="A63">
        <v>100546.1</v>
      </c>
      <c r="B63" t="s">
        <v>276</v>
      </c>
      <c r="C63" t="s">
        <v>277</v>
      </c>
      <c r="D63">
        <v>0.1</v>
      </c>
      <c r="E63">
        <v>0.1</v>
      </c>
      <c r="F63">
        <v>0.1</v>
      </c>
      <c r="G63">
        <v>0.1</v>
      </c>
      <c r="H63">
        <v>0.1</v>
      </c>
      <c r="I63">
        <v>3</v>
      </c>
      <c r="J63">
        <v>0</v>
      </c>
      <c r="K63">
        <v>0</v>
      </c>
      <c r="L63">
        <v>0</v>
      </c>
      <c r="M63">
        <v>0</v>
      </c>
      <c r="N63">
        <v>0</v>
      </c>
      <c r="O63">
        <v>3</v>
      </c>
      <c r="P63">
        <v>92</v>
      </c>
      <c r="Q63">
        <v>1.62</v>
      </c>
      <c r="R63" s="5">
        <f t="shared" si="2"/>
        <v>9.400184666854515E-2</v>
      </c>
      <c r="S63" s="1">
        <f t="shared" si="1"/>
        <v>10.666666666666664</v>
      </c>
    </row>
    <row r="64" spans="1:19" ht="15" x14ac:dyDescent="0.2">
      <c r="A64">
        <v>104075.1</v>
      </c>
      <c r="B64" t="s">
        <v>22</v>
      </c>
      <c r="C64" t="s">
        <v>23</v>
      </c>
      <c r="D64">
        <v>0.1</v>
      </c>
      <c r="E64">
        <v>0.1</v>
      </c>
      <c r="F64">
        <v>0.1</v>
      </c>
      <c r="G64">
        <v>0.1</v>
      </c>
      <c r="H64">
        <v>0.1</v>
      </c>
      <c r="I64">
        <v>3</v>
      </c>
      <c r="J64">
        <v>0</v>
      </c>
      <c r="K64">
        <v>0</v>
      </c>
      <c r="L64">
        <v>0</v>
      </c>
      <c r="M64">
        <v>0</v>
      </c>
      <c r="N64">
        <v>0</v>
      </c>
      <c r="O64">
        <v>2</v>
      </c>
      <c r="P64">
        <v>46</v>
      </c>
      <c r="Q64">
        <v>1.1000000000000001</v>
      </c>
      <c r="R64" s="5">
        <f t="shared" si="2"/>
        <v>9.400184666854515E-2</v>
      </c>
      <c r="S64" s="1">
        <f t="shared" si="1"/>
        <v>10.666666666666664</v>
      </c>
    </row>
    <row r="65" spans="1:19" ht="15" x14ac:dyDescent="0.2">
      <c r="A65">
        <v>102362.1</v>
      </c>
      <c r="B65" t="s">
        <v>308</v>
      </c>
      <c r="C65" t="s">
        <v>309</v>
      </c>
      <c r="D65">
        <v>0.1</v>
      </c>
      <c r="E65">
        <v>0.1</v>
      </c>
      <c r="F65">
        <v>0.1</v>
      </c>
      <c r="G65">
        <v>0.1</v>
      </c>
      <c r="H65">
        <v>0.1</v>
      </c>
      <c r="I65">
        <v>3</v>
      </c>
      <c r="J65">
        <v>0</v>
      </c>
      <c r="K65">
        <v>0</v>
      </c>
      <c r="L65">
        <v>0</v>
      </c>
      <c r="M65">
        <v>0</v>
      </c>
      <c r="N65">
        <v>0</v>
      </c>
      <c r="O65">
        <v>2</v>
      </c>
      <c r="P65">
        <v>70</v>
      </c>
      <c r="Q65">
        <v>0.71</v>
      </c>
      <c r="R65" s="5">
        <f t="shared" si="2"/>
        <v>9.400184666854515E-2</v>
      </c>
      <c r="S65" s="1">
        <f t="shared" si="1"/>
        <v>10.666666666666664</v>
      </c>
    </row>
    <row r="66" spans="1:19" ht="15" x14ac:dyDescent="0.2">
      <c r="A66">
        <v>104904.1</v>
      </c>
      <c r="B66" t="s">
        <v>334</v>
      </c>
      <c r="C66" t="s">
        <v>335</v>
      </c>
      <c r="D66">
        <v>0.1</v>
      </c>
      <c r="E66">
        <v>0.1</v>
      </c>
      <c r="F66">
        <v>0.1</v>
      </c>
      <c r="G66">
        <v>3</v>
      </c>
      <c r="H66">
        <v>0.1</v>
      </c>
      <c r="I66">
        <v>0.1</v>
      </c>
      <c r="J66">
        <v>0</v>
      </c>
      <c r="K66">
        <v>0</v>
      </c>
      <c r="L66">
        <v>0</v>
      </c>
      <c r="M66">
        <v>2</v>
      </c>
      <c r="N66">
        <v>0</v>
      </c>
      <c r="O66">
        <v>0</v>
      </c>
      <c r="P66">
        <v>264</v>
      </c>
      <c r="Q66">
        <v>0.56999999999999995</v>
      </c>
      <c r="R66" s="5">
        <f t="shared" ref="R66:R97" si="3">CHIDIST(2*((D66+E66+F66)*LN((D66+E66+F66)/AVERAGE((D66+E66+F66),(G66+H66+I66)))+(G66+H66+I66)*LN((G66+H66+I66)/AVERAGE((D66+E66+F66),G66+H66+I66))),1)</f>
        <v>9.400184666854515E-2</v>
      </c>
      <c r="S66" s="1">
        <f t="shared" si="1"/>
        <v>10.666666666666664</v>
      </c>
    </row>
    <row r="67" spans="1:19" ht="15" x14ac:dyDescent="0.2">
      <c r="A67">
        <v>110213.1</v>
      </c>
      <c r="B67" t="s">
        <v>348</v>
      </c>
      <c r="C67" t="s">
        <v>349</v>
      </c>
      <c r="D67">
        <v>0.1</v>
      </c>
      <c r="E67">
        <v>0.1</v>
      </c>
      <c r="F67">
        <v>0.1</v>
      </c>
      <c r="G67">
        <v>0.1</v>
      </c>
      <c r="H67">
        <v>0.1</v>
      </c>
      <c r="I67">
        <v>3</v>
      </c>
      <c r="J67">
        <v>0</v>
      </c>
      <c r="K67">
        <v>0</v>
      </c>
      <c r="L67">
        <v>0</v>
      </c>
      <c r="M67">
        <v>0</v>
      </c>
      <c r="N67">
        <v>0</v>
      </c>
      <c r="O67">
        <v>2</v>
      </c>
      <c r="P67">
        <v>780</v>
      </c>
      <c r="Q67">
        <v>0.19</v>
      </c>
      <c r="R67" s="5">
        <f t="shared" si="3"/>
        <v>9.400184666854515E-2</v>
      </c>
      <c r="S67" s="1">
        <f t="shared" ref="S67:S130" si="4">(AVERAGE(G67:I67)/AVERAGE(D67:F67))</f>
        <v>10.666666666666664</v>
      </c>
    </row>
    <row r="68" spans="1:19" ht="15" x14ac:dyDescent="0.2">
      <c r="A68">
        <v>100297.1</v>
      </c>
      <c r="B68" t="s">
        <v>142</v>
      </c>
      <c r="C68" t="s">
        <v>143</v>
      </c>
      <c r="D68">
        <v>29</v>
      </c>
      <c r="E68">
        <v>33</v>
      </c>
      <c r="F68">
        <v>31</v>
      </c>
      <c r="G68">
        <v>41</v>
      </c>
      <c r="H68">
        <v>38</v>
      </c>
      <c r="I68">
        <v>38</v>
      </c>
      <c r="J68">
        <v>7</v>
      </c>
      <c r="K68">
        <v>8</v>
      </c>
      <c r="L68">
        <v>9</v>
      </c>
      <c r="M68">
        <v>10</v>
      </c>
      <c r="N68">
        <v>8</v>
      </c>
      <c r="O68">
        <v>10</v>
      </c>
      <c r="P68">
        <v>18</v>
      </c>
      <c r="Q68">
        <v>593.72</v>
      </c>
      <c r="R68" s="5">
        <f t="shared" si="3"/>
        <v>9.732383330364329E-2</v>
      </c>
      <c r="S68" s="1">
        <f t="shared" si="4"/>
        <v>1.2580645161290323</v>
      </c>
    </row>
    <row r="69" spans="1:19" ht="15" x14ac:dyDescent="0.2">
      <c r="A69">
        <v>100388.1</v>
      </c>
      <c r="B69" t="s">
        <v>272</v>
      </c>
      <c r="C69" t="s">
        <v>273</v>
      </c>
      <c r="D69">
        <v>0.1</v>
      </c>
      <c r="E69">
        <v>0.1</v>
      </c>
      <c r="F69">
        <v>2</v>
      </c>
      <c r="G69">
        <v>3</v>
      </c>
      <c r="H69">
        <v>4</v>
      </c>
      <c r="I69">
        <v>0.1</v>
      </c>
      <c r="J69">
        <v>0</v>
      </c>
      <c r="K69">
        <v>0</v>
      </c>
      <c r="L69">
        <v>2</v>
      </c>
      <c r="M69">
        <v>2</v>
      </c>
      <c r="N69">
        <v>3</v>
      </c>
      <c r="O69">
        <v>0</v>
      </c>
      <c r="P69">
        <v>16</v>
      </c>
      <c r="Q69">
        <v>27.9</v>
      </c>
      <c r="R69" s="5">
        <f t="shared" si="3"/>
        <v>9.9295159942184283E-2</v>
      </c>
      <c r="S69" s="1">
        <f t="shared" si="4"/>
        <v>3.2272727272727271</v>
      </c>
    </row>
    <row r="70" spans="1:19" ht="15" x14ac:dyDescent="0.2">
      <c r="A70">
        <v>100241.1</v>
      </c>
      <c r="B70" t="s">
        <v>138</v>
      </c>
      <c r="C70" t="s">
        <v>139</v>
      </c>
      <c r="D70">
        <v>0.1</v>
      </c>
      <c r="E70">
        <v>2</v>
      </c>
      <c r="F70">
        <v>0.1</v>
      </c>
      <c r="G70">
        <v>4</v>
      </c>
      <c r="H70">
        <v>0.1</v>
      </c>
      <c r="I70">
        <v>3</v>
      </c>
      <c r="J70">
        <v>0</v>
      </c>
      <c r="K70">
        <v>2</v>
      </c>
      <c r="L70">
        <v>0</v>
      </c>
      <c r="M70">
        <v>4</v>
      </c>
      <c r="N70">
        <v>0</v>
      </c>
      <c r="O70">
        <v>3</v>
      </c>
      <c r="P70">
        <v>23</v>
      </c>
      <c r="Q70">
        <v>19.93</v>
      </c>
      <c r="R70" s="5">
        <f t="shared" si="3"/>
        <v>9.9295159942184283E-2</v>
      </c>
      <c r="S70" s="1">
        <f t="shared" si="4"/>
        <v>3.2272727272727271</v>
      </c>
    </row>
    <row r="71" spans="1:19" ht="15" x14ac:dyDescent="0.2">
      <c r="A71">
        <v>100638.1</v>
      </c>
      <c r="B71" t="s">
        <v>44</v>
      </c>
      <c r="C71" t="s">
        <v>45</v>
      </c>
      <c r="D71">
        <v>0.1</v>
      </c>
      <c r="E71">
        <v>0.1</v>
      </c>
      <c r="F71">
        <v>2</v>
      </c>
      <c r="G71">
        <v>4</v>
      </c>
      <c r="H71">
        <v>3</v>
      </c>
      <c r="I71">
        <v>0.1</v>
      </c>
      <c r="J71">
        <v>0</v>
      </c>
      <c r="K71">
        <v>0</v>
      </c>
      <c r="L71">
        <v>1</v>
      </c>
      <c r="M71">
        <v>2</v>
      </c>
      <c r="N71">
        <v>1</v>
      </c>
      <c r="O71">
        <v>0</v>
      </c>
      <c r="P71">
        <v>30</v>
      </c>
      <c r="Q71">
        <v>15.21</v>
      </c>
      <c r="R71" s="5">
        <f t="shared" si="3"/>
        <v>9.9295159942184283E-2</v>
      </c>
      <c r="S71" s="1">
        <f t="shared" si="4"/>
        <v>3.2272727272727271</v>
      </c>
    </row>
    <row r="72" spans="1:19" ht="15" x14ac:dyDescent="0.2">
      <c r="A72">
        <v>100446.1</v>
      </c>
      <c r="B72" t="s">
        <v>10</v>
      </c>
      <c r="C72" t="s">
        <v>11</v>
      </c>
      <c r="D72">
        <v>0.1</v>
      </c>
      <c r="E72">
        <v>0.1</v>
      </c>
      <c r="F72">
        <v>2</v>
      </c>
      <c r="G72">
        <v>3</v>
      </c>
      <c r="H72">
        <v>0.1</v>
      </c>
      <c r="I72">
        <v>4</v>
      </c>
      <c r="J72">
        <v>0</v>
      </c>
      <c r="K72">
        <v>0</v>
      </c>
      <c r="L72">
        <v>2</v>
      </c>
      <c r="M72">
        <v>3</v>
      </c>
      <c r="N72">
        <v>0</v>
      </c>
      <c r="O72">
        <v>3</v>
      </c>
      <c r="P72">
        <v>51</v>
      </c>
      <c r="Q72">
        <v>8.83</v>
      </c>
      <c r="R72" s="5">
        <f t="shared" si="3"/>
        <v>9.9295159942184283E-2</v>
      </c>
      <c r="S72" s="1">
        <f t="shared" si="4"/>
        <v>3.2272727272727271</v>
      </c>
    </row>
    <row r="73" spans="1:19" ht="15" x14ac:dyDescent="0.2">
      <c r="A73">
        <v>100444.1</v>
      </c>
      <c r="B73" t="s">
        <v>66</v>
      </c>
      <c r="C73" t="s">
        <v>67</v>
      </c>
      <c r="D73">
        <v>7</v>
      </c>
      <c r="E73">
        <v>11</v>
      </c>
      <c r="F73">
        <v>7</v>
      </c>
      <c r="G73">
        <v>11</v>
      </c>
      <c r="H73">
        <v>16</v>
      </c>
      <c r="I73">
        <v>11</v>
      </c>
      <c r="J73">
        <v>4</v>
      </c>
      <c r="K73">
        <v>7</v>
      </c>
      <c r="L73">
        <v>4</v>
      </c>
      <c r="M73">
        <v>8</v>
      </c>
      <c r="N73">
        <v>10</v>
      </c>
      <c r="O73">
        <v>9</v>
      </c>
      <c r="P73">
        <v>80</v>
      </c>
      <c r="Q73">
        <v>39.270000000000003</v>
      </c>
      <c r="R73" s="5">
        <f t="shared" si="3"/>
        <v>0.10022819611788558</v>
      </c>
      <c r="S73" s="1">
        <f t="shared" si="4"/>
        <v>1.5199999999999998</v>
      </c>
    </row>
    <row r="74" spans="1:19" ht="15" x14ac:dyDescent="0.2">
      <c r="A74">
        <v>102859.1</v>
      </c>
      <c r="B74" t="s">
        <v>322</v>
      </c>
      <c r="C74" t="s">
        <v>323</v>
      </c>
      <c r="D74">
        <v>10</v>
      </c>
      <c r="E74">
        <v>20</v>
      </c>
      <c r="F74">
        <v>16</v>
      </c>
      <c r="G74">
        <v>24</v>
      </c>
      <c r="H74">
        <v>9</v>
      </c>
      <c r="I74">
        <v>30</v>
      </c>
      <c r="J74">
        <v>7</v>
      </c>
      <c r="K74">
        <v>11</v>
      </c>
      <c r="L74">
        <v>9</v>
      </c>
      <c r="M74">
        <v>13</v>
      </c>
      <c r="N74">
        <v>6</v>
      </c>
      <c r="O74">
        <v>16</v>
      </c>
      <c r="P74">
        <v>109</v>
      </c>
      <c r="Q74">
        <v>49.83</v>
      </c>
      <c r="R74" s="5">
        <f t="shared" si="3"/>
        <v>0.10275651254716346</v>
      </c>
      <c r="S74" s="1">
        <f t="shared" si="4"/>
        <v>1.3695652173913042</v>
      </c>
    </row>
    <row r="75" spans="1:19" ht="15" x14ac:dyDescent="0.2">
      <c r="A75">
        <v>116097.1</v>
      </c>
      <c r="B75" t="s">
        <v>244</v>
      </c>
      <c r="C75" t="s">
        <v>245</v>
      </c>
      <c r="D75">
        <v>2</v>
      </c>
      <c r="E75">
        <v>2</v>
      </c>
      <c r="F75">
        <v>2</v>
      </c>
      <c r="G75">
        <v>3</v>
      </c>
      <c r="H75">
        <v>6</v>
      </c>
      <c r="I75">
        <v>4</v>
      </c>
      <c r="J75">
        <v>1</v>
      </c>
      <c r="K75">
        <v>1</v>
      </c>
      <c r="L75">
        <v>1</v>
      </c>
      <c r="M75">
        <v>2</v>
      </c>
      <c r="N75">
        <v>3</v>
      </c>
      <c r="O75">
        <v>3</v>
      </c>
      <c r="P75">
        <v>25</v>
      </c>
      <c r="Q75">
        <v>37.71</v>
      </c>
      <c r="R75" s="5">
        <f t="shared" si="3"/>
        <v>0.10415707946685371</v>
      </c>
      <c r="S75" s="1">
        <f t="shared" si="4"/>
        <v>2.1666666666666665</v>
      </c>
    </row>
    <row r="76" spans="1:19" ht="15" x14ac:dyDescent="0.2">
      <c r="A76">
        <v>104546.1</v>
      </c>
      <c r="B76" t="s">
        <v>330</v>
      </c>
      <c r="C76" t="s">
        <v>331</v>
      </c>
      <c r="D76">
        <v>0.1</v>
      </c>
      <c r="E76">
        <v>3</v>
      </c>
      <c r="F76">
        <v>3</v>
      </c>
      <c r="G76">
        <v>6</v>
      </c>
      <c r="H76">
        <v>3</v>
      </c>
      <c r="I76">
        <v>4</v>
      </c>
      <c r="J76">
        <v>0</v>
      </c>
      <c r="K76">
        <v>2</v>
      </c>
      <c r="L76">
        <v>2</v>
      </c>
      <c r="M76">
        <v>4</v>
      </c>
      <c r="N76">
        <v>2</v>
      </c>
      <c r="O76">
        <v>3</v>
      </c>
      <c r="P76">
        <v>40</v>
      </c>
      <c r="Q76">
        <v>23.62</v>
      </c>
      <c r="R76" s="5">
        <f t="shared" si="3"/>
        <v>0.11029884876105024</v>
      </c>
      <c r="S76" s="1">
        <f t="shared" si="4"/>
        <v>2.1311475409836067</v>
      </c>
    </row>
    <row r="77" spans="1:19" ht="15" x14ac:dyDescent="0.2">
      <c r="A77">
        <v>100206.1</v>
      </c>
      <c r="B77" t="s">
        <v>268</v>
      </c>
      <c r="C77" t="s">
        <v>269</v>
      </c>
      <c r="D77">
        <v>4</v>
      </c>
      <c r="E77">
        <v>3</v>
      </c>
      <c r="F77">
        <v>2</v>
      </c>
      <c r="G77">
        <v>6</v>
      </c>
      <c r="H77">
        <v>6</v>
      </c>
      <c r="I77">
        <v>5</v>
      </c>
      <c r="J77">
        <v>3</v>
      </c>
      <c r="K77">
        <v>3</v>
      </c>
      <c r="L77">
        <v>2</v>
      </c>
      <c r="M77">
        <v>5</v>
      </c>
      <c r="N77">
        <v>6</v>
      </c>
      <c r="O77">
        <v>4</v>
      </c>
      <c r="P77">
        <v>72</v>
      </c>
      <c r="Q77">
        <v>17.98</v>
      </c>
      <c r="R77" s="5">
        <f t="shared" si="3"/>
        <v>0.11370691046832192</v>
      </c>
      <c r="S77" s="1">
        <f t="shared" si="4"/>
        <v>1.8888888888888891</v>
      </c>
    </row>
    <row r="78" spans="1:19" ht="15" x14ac:dyDescent="0.2">
      <c r="A78">
        <v>101414.1</v>
      </c>
      <c r="B78" t="s">
        <v>188</v>
      </c>
      <c r="C78" t="s">
        <v>189</v>
      </c>
      <c r="D78">
        <v>4</v>
      </c>
      <c r="E78">
        <v>4</v>
      </c>
      <c r="F78">
        <v>5</v>
      </c>
      <c r="G78">
        <v>6</v>
      </c>
      <c r="H78">
        <v>5</v>
      </c>
      <c r="I78">
        <v>11</v>
      </c>
      <c r="J78">
        <v>3</v>
      </c>
      <c r="K78">
        <v>3</v>
      </c>
      <c r="L78">
        <v>4</v>
      </c>
      <c r="M78">
        <v>4</v>
      </c>
      <c r="N78">
        <v>2</v>
      </c>
      <c r="O78">
        <v>4</v>
      </c>
      <c r="P78">
        <v>17</v>
      </c>
      <c r="Q78">
        <v>102.76</v>
      </c>
      <c r="R78" s="5">
        <f t="shared" si="3"/>
        <v>0.12604993322291566</v>
      </c>
      <c r="S78" s="1">
        <f t="shared" si="4"/>
        <v>1.6923076923076923</v>
      </c>
    </row>
    <row r="79" spans="1:19" ht="15" x14ac:dyDescent="0.2">
      <c r="A79">
        <v>100838.1</v>
      </c>
      <c r="B79" t="s">
        <v>108</v>
      </c>
      <c r="C79" t="s">
        <v>109</v>
      </c>
      <c r="D79">
        <v>8</v>
      </c>
      <c r="E79">
        <v>11</v>
      </c>
      <c r="F79">
        <v>6</v>
      </c>
      <c r="G79">
        <v>12</v>
      </c>
      <c r="H79">
        <v>13</v>
      </c>
      <c r="I79">
        <v>12</v>
      </c>
      <c r="J79">
        <v>6</v>
      </c>
      <c r="K79">
        <v>7</v>
      </c>
      <c r="L79">
        <v>4</v>
      </c>
      <c r="M79">
        <v>8</v>
      </c>
      <c r="N79">
        <v>6</v>
      </c>
      <c r="O79">
        <v>7</v>
      </c>
      <c r="P79">
        <v>32</v>
      </c>
      <c r="Q79">
        <v>98.26</v>
      </c>
      <c r="R79" s="5">
        <f t="shared" si="3"/>
        <v>0.12630803232012591</v>
      </c>
      <c r="S79" s="1">
        <f t="shared" si="4"/>
        <v>1.48</v>
      </c>
    </row>
    <row r="80" spans="1:19" ht="15" x14ac:dyDescent="0.2">
      <c r="A80">
        <v>101534.1</v>
      </c>
      <c r="B80" t="s">
        <v>194</v>
      </c>
      <c r="C80" t="s">
        <v>195</v>
      </c>
      <c r="D80">
        <v>15</v>
      </c>
      <c r="E80">
        <v>22</v>
      </c>
      <c r="F80">
        <v>17</v>
      </c>
      <c r="G80">
        <v>23</v>
      </c>
      <c r="H80">
        <v>22</v>
      </c>
      <c r="I80">
        <v>26</v>
      </c>
      <c r="J80">
        <v>5</v>
      </c>
      <c r="K80">
        <v>6</v>
      </c>
      <c r="L80">
        <v>6</v>
      </c>
      <c r="M80">
        <v>7</v>
      </c>
      <c r="N80">
        <v>7</v>
      </c>
      <c r="O80">
        <v>8</v>
      </c>
      <c r="P80">
        <v>16</v>
      </c>
      <c r="Q80">
        <v>394.3</v>
      </c>
      <c r="R80" s="5">
        <f t="shared" si="3"/>
        <v>0.12778734280750548</v>
      </c>
      <c r="S80" s="1">
        <f t="shared" si="4"/>
        <v>1.3148148148148149</v>
      </c>
    </row>
    <row r="81" spans="1:19" ht="15" x14ac:dyDescent="0.2">
      <c r="A81">
        <v>100033.1</v>
      </c>
      <c r="B81" t="s">
        <v>14</v>
      </c>
      <c r="C81" t="s">
        <v>15</v>
      </c>
      <c r="D81">
        <v>6</v>
      </c>
      <c r="E81">
        <v>5</v>
      </c>
      <c r="F81">
        <v>6</v>
      </c>
      <c r="G81">
        <v>8</v>
      </c>
      <c r="H81">
        <v>10</v>
      </c>
      <c r="I81">
        <v>9</v>
      </c>
      <c r="J81">
        <v>3</v>
      </c>
      <c r="K81">
        <v>3</v>
      </c>
      <c r="L81">
        <v>3</v>
      </c>
      <c r="M81">
        <v>4</v>
      </c>
      <c r="N81">
        <v>4</v>
      </c>
      <c r="O81">
        <v>6</v>
      </c>
      <c r="P81">
        <v>50</v>
      </c>
      <c r="Q81">
        <v>44.11</v>
      </c>
      <c r="R81" s="5">
        <f t="shared" si="3"/>
        <v>0.1299829144666709</v>
      </c>
      <c r="S81" s="1">
        <f t="shared" si="4"/>
        <v>1.588235294117647</v>
      </c>
    </row>
    <row r="82" spans="1:19" ht="15" x14ac:dyDescent="0.2">
      <c r="A82">
        <v>100532.1</v>
      </c>
      <c r="B82" t="s">
        <v>86</v>
      </c>
      <c r="C82" t="s">
        <v>87</v>
      </c>
      <c r="D82">
        <v>0.1</v>
      </c>
      <c r="E82">
        <v>0.1</v>
      </c>
      <c r="F82">
        <v>3</v>
      </c>
      <c r="G82">
        <v>2</v>
      </c>
      <c r="H82">
        <v>6</v>
      </c>
      <c r="I82">
        <v>0.1</v>
      </c>
      <c r="J82">
        <v>0</v>
      </c>
      <c r="K82">
        <v>0</v>
      </c>
      <c r="L82">
        <v>3</v>
      </c>
      <c r="M82">
        <v>2</v>
      </c>
      <c r="N82">
        <v>4</v>
      </c>
      <c r="O82">
        <v>0</v>
      </c>
      <c r="P82">
        <v>76</v>
      </c>
      <c r="Q82">
        <v>7.23</v>
      </c>
      <c r="R82" s="5">
        <f t="shared" si="3"/>
        <v>0.13828432094758922</v>
      </c>
      <c r="S82" s="1">
        <f t="shared" si="4"/>
        <v>2.53125</v>
      </c>
    </row>
    <row r="83" spans="1:19" ht="15" x14ac:dyDescent="0.2">
      <c r="A83">
        <v>100413.1</v>
      </c>
      <c r="B83" t="s">
        <v>72</v>
      </c>
      <c r="C83" t="s">
        <v>73</v>
      </c>
      <c r="D83">
        <v>8</v>
      </c>
      <c r="E83">
        <v>11</v>
      </c>
      <c r="F83">
        <v>8</v>
      </c>
      <c r="G83">
        <v>12</v>
      </c>
      <c r="H83">
        <v>15</v>
      </c>
      <c r="I83">
        <v>12</v>
      </c>
      <c r="J83">
        <v>5</v>
      </c>
      <c r="K83">
        <v>7</v>
      </c>
      <c r="L83">
        <v>5</v>
      </c>
      <c r="M83">
        <v>7</v>
      </c>
      <c r="N83">
        <v>8</v>
      </c>
      <c r="O83">
        <v>9</v>
      </c>
      <c r="P83">
        <v>69</v>
      </c>
      <c r="Q83">
        <v>47.75</v>
      </c>
      <c r="R83" s="5">
        <f t="shared" si="3"/>
        <v>0.13854900502935782</v>
      </c>
      <c r="S83" s="1">
        <f t="shared" si="4"/>
        <v>1.4444444444444444</v>
      </c>
    </row>
    <row r="84" spans="1:19" ht="15" x14ac:dyDescent="0.2">
      <c r="A84">
        <v>100141.1</v>
      </c>
      <c r="B84" t="s">
        <v>84</v>
      </c>
      <c r="C84" t="s">
        <v>85</v>
      </c>
      <c r="D84">
        <v>17</v>
      </c>
      <c r="E84">
        <v>20</v>
      </c>
      <c r="F84">
        <v>21</v>
      </c>
      <c r="G84">
        <v>26</v>
      </c>
      <c r="H84">
        <v>23</v>
      </c>
      <c r="I84">
        <v>26</v>
      </c>
      <c r="J84">
        <v>4</v>
      </c>
      <c r="K84">
        <v>4</v>
      </c>
      <c r="L84">
        <v>4</v>
      </c>
      <c r="M84">
        <v>4</v>
      </c>
      <c r="N84">
        <v>4</v>
      </c>
      <c r="O84">
        <v>4</v>
      </c>
      <c r="P84">
        <v>14</v>
      </c>
      <c r="Q84">
        <v>472.17</v>
      </c>
      <c r="R84" s="5">
        <f t="shared" si="3"/>
        <v>0.1399155063941013</v>
      </c>
      <c r="S84" s="1">
        <f t="shared" si="4"/>
        <v>1.2931034482758621</v>
      </c>
    </row>
    <row r="85" spans="1:19" ht="15" x14ac:dyDescent="0.2">
      <c r="A85">
        <v>100655.1</v>
      </c>
      <c r="B85" t="s">
        <v>26</v>
      </c>
      <c r="C85" t="s">
        <v>27</v>
      </c>
      <c r="D85">
        <v>20</v>
      </c>
      <c r="E85">
        <v>24</v>
      </c>
      <c r="F85">
        <v>26</v>
      </c>
      <c r="G85">
        <v>28</v>
      </c>
      <c r="H85">
        <v>30</v>
      </c>
      <c r="I85">
        <v>30</v>
      </c>
      <c r="J85">
        <v>9</v>
      </c>
      <c r="K85">
        <v>9</v>
      </c>
      <c r="L85">
        <v>10</v>
      </c>
      <c r="M85">
        <v>10</v>
      </c>
      <c r="N85">
        <v>11</v>
      </c>
      <c r="O85">
        <v>10</v>
      </c>
      <c r="P85">
        <v>50</v>
      </c>
      <c r="Q85">
        <v>157.65</v>
      </c>
      <c r="R85" s="5">
        <f t="shared" si="3"/>
        <v>0.15169810601498884</v>
      </c>
      <c r="S85" s="1">
        <f t="shared" si="4"/>
        <v>1.2571428571428571</v>
      </c>
    </row>
    <row r="86" spans="1:19" ht="15" x14ac:dyDescent="0.2">
      <c r="A86">
        <v>100557.1</v>
      </c>
      <c r="B86" t="s">
        <v>278</v>
      </c>
      <c r="C86" t="s">
        <v>279</v>
      </c>
      <c r="D86">
        <v>62</v>
      </c>
      <c r="E86">
        <v>67</v>
      </c>
      <c r="F86">
        <v>65</v>
      </c>
      <c r="G86">
        <v>76</v>
      </c>
      <c r="H86">
        <v>73</v>
      </c>
      <c r="I86">
        <v>74</v>
      </c>
      <c r="J86">
        <v>8</v>
      </c>
      <c r="K86">
        <v>7</v>
      </c>
      <c r="L86">
        <v>7</v>
      </c>
      <c r="M86">
        <v>8</v>
      </c>
      <c r="N86">
        <v>8</v>
      </c>
      <c r="O86">
        <v>9</v>
      </c>
      <c r="P86">
        <v>22</v>
      </c>
      <c r="Q86">
        <v>933.42</v>
      </c>
      <c r="R86" s="5">
        <f t="shared" si="3"/>
        <v>0.15540123867665342</v>
      </c>
      <c r="S86" s="1">
        <f t="shared" si="4"/>
        <v>1.1494845360824741</v>
      </c>
    </row>
    <row r="87" spans="1:19" ht="15" x14ac:dyDescent="0.2">
      <c r="A87">
        <v>100684.1</v>
      </c>
      <c r="B87" t="s">
        <v>42</v>
      </c>
      <c r="C87" t="s">
        <v>43</v>
      </c>
      <c r="D87">
        <v>8</v>
      </c>
      <c r="E87">
        <v>10</v>
      </c>
      <c r="F87">
        <v>13</v>
      </c>
      <c r="G87">
        <v>17</v>
      </c>
      <c r="H87">
        <v>10</v>
      </c>
      <c r="I87">
        <v>16</v>
      </c>
      <c r="J87">
        <v>5</v>
      </c>
      <c r="K87">
        <v>5</v>
      </c>
      <c r="L87">
        <v>5</v>
      </c>
      <c r="M87">
        <v>6</v>
      </c>
      <c r="N87">
        <v>5</v>
      </c>
      <c r="O87">
        <v>5</v>
      </c>
      <c r="P87">
        <v>18</v>
      </c>
      <c r="Q87">
        <v>206.08</v>
      </c>
      <c r="R87" s="5">
        <f t="shared" si="3"/>
        <v>0.16209571688417485</v>
      </c>
      <c r="S87" s="1">
        <f t="shared" si="4"/>
        <v>1.3870967741935483</v>
      </c>
    </row>
    <row r="88" spans="1:19" ht="15" x14ac:dyDescent="0.2">
      <c r="A88">
        <v>100571.1</v>
      </c>
      <c r="B88" t="s">
        <v>166</v>
      </c>
      <c r="C88" t="s">
        <v>167</v>
      </c>
      <c r="D88">
        <v>2</v>
      </c>
      <c r="E88">
        <v>0.1</v>
      </c>
      <c r="F88">
        <v>2</v>
      </c>
      <c r="G88">
        <v>5</v>
      </c>
      <c r="H88">
        <v>4</v>
      </c>
      <c r="I88">
        <v>0.1</v>
      </c>
      <c r="J88">
        <v>1</v>
      </c>
      <c r="K88">
        <v>0</v>
      </c>
      <c r="L88">
        <v>1</v>
      </c>
      <c r="M88">
        <v>2</v>
      </c>
      <c r="N88">
        <v>3</v>
      </c>
      <c r="O88">
        <v>0</v>
      </c>
      <c r="P88">
        <v>29</v>
      </c>
      <c r="Q88">
        <v>22.68</v>
      </c>
      <c r="R88" s="5">
        <f t="shared" si="3"/>
        <v>0.16344625377545724</v>
      </c>
      <c r="S88" s="1">
        <f t="shared" si="4"/>
        <v>2.2195121951219514</v>
      </c>
    </row>
    <row r="89" spans="1:19" ht="15" x14ac:dyDescent="0.2">
      <c r="A89">
        <v>105790.1</v>
      </c>
      <c r="B89" t="s">
        <v>230</v>
      </c>
      <c r="C89" t="s">
        <v>231</v>
      </c>
      <c r="D89">
        <v>9</v>
      </c>
      <c r="E89">
        <v>9</v>
      </c>
      <c r="F89">
        <v>9</v>
      </c>
      <c r="G89">
        <v>13</v>
      </c>
      <c r="H89">
        <v>14</v>
      </c>
      <c r="I89">
        <v>11</v>
      </c>
      <c r="J89">
        <v>4</v>
      </c>
      <c r="K89">
        <v>5</v>
      </c>
      <c r="L89">
        <v>4</v>
      </c>
      <c r="M89">
        <v>6</v>
      </c>
      <c r="N89">
        <v>6</v>
      </c>
      <c r="O89">
        <v>5</v>
      </c>
      <c r="P89">
        <v>24</v>
      </c>
      <c r="Q89">
        <v>134.69</v>
      </c>
      <c r="R89" s="5">
        <f t="shared" si="3"/>
        <v>0.1714147005759597</v>
      </c>
      <c r="S89" s="1">
        <f t="shared" si="4"/>
        <v>1.4074074074074074</v>
      </c>
    </row>
    <row r="90" spans="1:19" ht="15" x14ac:dyDescent="0.2">
      <c r="A90">
        <v>100914.1</v>
      </c>
      <c r="B90" t="s">
        <v>52</v>
      </c>
      <c r="C90" t="s">
        <v>53</v>
      </c>
      <c r="D90">
        <v>13</v>
      </c>
      <c r="E90">
        <v>17</v>
      </c>
      <c r="F90">
        <v>17</v>
      </c>
      <c r="G90">
        <v>21</v>
      </c>
      <c r="H90">
        <v>18</v>
      </c>
      <c r="I90">
        <v>22</v>
      </c>
      <c r="J90">
        <v>4</v>
      </c>
      <c r="K90">
        <v>4</v>
      </c>
      <c r="L90">
        <v>3</v>
      </c>
      <c r="M90">
        <v>2</v>
      </c>
      <c r="N90">
        <v>3</v>
      </c>
      <c r="O90">
        <v>3</v>
      </c>
      <c r="P90">
        <v>14</v>
      </c>
      <c r="Q90">
        <v>399.95</v>
      </c>
      <c r="R90" s="5">
        <f t="shared" si="3"/>
        <v>0.17732137928438529</v>
      </c>
      <c r="S90" s="1">
        <f t="shared" si="4"/>
        <v>1.2978723404255319</v>
      </c>
    </row>
    <row r="91" spans="1:19" ht="15" x14ac:dyDescent="0.2">
      <c r="A91">
        <v>100389.1</v>
      </c>
      <c r="B91" t="s">
        <v>150</v>
      </c>
      <c r="C91" t="s">
        <v>151</v>
      </c>
      <c r="D91">
        <v>62</v>
      </c>
      <c r="E91">
        <v>67</v>
      </c>
      <c r="F91">
        <v>65</v>
      </c>
      <c r="G91">
        <v>76</v>
      </c>
      <c r="H91">
        <v>72</v>
      </c>
      <c r="I91">
        <v>73</v>
      </c>
      <c r="J91">
        <v>8</v>
      </c>
      <c r="K91">
        <v>7</v>
      </c>
      <c r="L91">
        <v>7</v>
      </c>
      <c r="M91">
        <v>8</v>
      </c>
      <c r="N91">
        <v>7</v>
      </c>
      <c r="O91">
        <v>8</v>
      </c>
      <c r="P91">
        <v>22</v>
      </c>
      <c r="Q91">
        <v>949.53</v>
      </c>
      <c r="R91" s="5">
        <f t="shared" si="3"/>
        <v>0.18489068206164011</v>
      </c>
      <c r="S91" s="1">
        <f t="shared" si="4"/>
        <v>1.1391752577319587</v>
      </c>
    </row>
    <row r="92" spans="1:19" ht="15" x14ac:dyDescent="0.2">
      <c r="A92">
        <v>100361.1</v>
      </c>
      <c r="B92" t="s">
        <v>146</v>
      </c>
      <c r="C92" t="s">
        <v>147</v>
      </c>
      <c r="D92">
        <v>63</v>
      </c>
      <c r="E92">
        <v>68</v>
      </c>
      <c r="F92">
        <v>66</v>
      </c>
      <c r="G92">
        <v>77</v>
      </c>
      <c r="H92">
        <v>73</v>
      </c>
      <c r="I92">
        <v>74</v>
      </c>
      <c r="J92">
        <v>9</v>
      </c>
      <c r="K92">
        <v>8</v>
      </c>
      <c r="L92">
        <v>8</v>
      </c>
      <c r="M92">
        <v>9</v>
      </c>
      <c r="N92">
        <v>8</v>
      </c>
      <c r="O92">
        <v>9</v>
      </c>
      <c r="P92">
        <v>21</v>
      </c>
      <c r="Q92">
        <v>985.82</v>
      </c>
      <c r="R92" s="5">
        <f t="shared" si="3"/>
        <v>0.18805620078466495</v>
      </c>
      <c r="S92" s="1">
        <f t="shared" si="4"/>
        <v>1.1370558375634519</v>
      </c>
    </row>
    <row r="93" spans="1:19" ht="15" x14ac:dyDescent="0.2">
      <c r="A93">
        <v>101563.1</v>
      </c>
      <c r="B93" t="s">
        <v>292</v>
      </c>
      <c r="C93" t="s">
        <v>293</v>
      </c>
      <c r="D93">
        <v>0.1</v>
      </c>
      <c r="E93">
        <v>4</v>
      </c>
      <c r="F93">
        <v>4</v>
      </c>
      <c r="G93">
        <v>6</v>
      </c>
      <c r="H93">
        <v>0.1</v>
      </c>
      <c r="I93">
        <v>8</v>
      </c>
      <c r="J93">
        <v>0</v>
      </c>
      <c r="K93">
        <v>4</v>
      </c>
      <c r="L93">
        <v>4</v>
      </c>
      <c r="M93">
        <v>5</v>
      </c>
      <c r="N93">
        <v>0</v>
      </c>
      <c r="O93">
        <v>8</v>
      </c>
      <c r="P93">
        <v>146</v>
      </c>
      <c r="Q93">
        <v>7.55</v>
      </c>
      <c r="R93" s="5">
        <f t="shared" si="3"/>
        <v>0.2000561745609363</v>
      </c>
      <c r="S93" s="1">
        <f t="shared" si="4"/>
        <v>1.7407407407407409</v>
      </c>
    </row>
    <row r="94" spans="1:19" ht="15" x14ac:dyDescent="0.2">
      <c r="A94">
        <v>101429.1</v>
      </c>
      <c r="B94" t="s">
        <v>290</v>
      </c>
      <c r="C94" t="s">
        <v>291</v>
      </c>
      <c r="D94">
        <v>0.1</v>
      </c>
      <c r="E94">
        <v>0.1</v>
      </c>
      <c r="F94">
        <v>0.1</v>
      </c>
      <c r="G94">
        <v>2</v>
      </c>
      <c r="H94">
        <v>0.1</v>
      </c>
      <c r="I94">
        <v>0.1</v>
      </c>
      <c r="J94">
        <v>0</v>
      </c>
      <c r="K94">
        <v>0</v>
      </c>
      <c r="L94">
        <v>0</v>
      </c>
      <c r="M94">
        <v>2</v>
      </c>
      <c r="N94">
        <v>0</v>
      </c>
      <c r="O94">
        <v>0</v>
      </c>
      <c r="P94">
        <v>9</v>
      </c>
      <c r="Q94">
        <v>11.03</v>
      </c>
      <c r="R94" s="5">
        <f t="shared" si="3"/>
        <v>0.20154945789705792</v>
      </c>
      <c r="S94" s="1">
        <f t="shared" si="4"/>
        <v>7.3333333333333321</v>
      </c>
    </row>
    <row r="95" spans="1:19" ht="15" x14ac:dyDescent="0.2">
      <c r="A95">
        <v>107224.1</v>
      </c>
      <c r="B95" t="s">
        <v>342</v>
      </c>
      <c r="C95" t="s">
        <v>343</v>
      </c>
      <c r="D95">
        <v>0.1</v>
      </c>
      <c r="E95">
        <v>0.1</v>
      </c>
      <c r="F95">
        <v>0.1</v>
      </c>
      <c r="G95">
        <v>2</v>
      </c>
      <c r="H95">
        <v>0.1</v>
      </c>
      <c r="I95">
        <v>0.1</v>
      </c>
      <c r="J95">
        <v>0</v>
      </c>
      <c r="K95">
        <v>0</v>
      </c>
      <c r="L95">
        <v>0</v>
      </c>
      <c r="M95">
        <v>2</v>
      </c>
      <c r="N95">
        <v>0</v>
      </c>
      <c r="O95">
        <v>0</v>
      </c>
      <c r="P95">
        <v>16</v>
      </c>
      <c r="Q95">
        <v>6.4</v>
      </c>
      <c r="R95" s="5">
        <f t="shared" si="3"/>
        <v>0.20154945789705792</v>
      </c>
      <c r="S95" s="1">
        <f t="shared" si="4"/>
        <v>7.3333333333333321</v>
      </c>
    </row>
    <row r="96" spans="1:19" ht="15" x14ac:dyDescent="0.2">
      <c r="A96">
        <v>100391.1</v>
      </c>
      <c r="B96" t="s">
        <v>152</v>
      </c>
      <c r="C96" t="s">
        <v>153</v>
      </c>
      <c r="D96">
        <v>0.1</v>
      </c>
      <c r="E96">
        <v>0.1</v>
      </c>
      <c r="F96">
        <v>0.1</v>
      </c>
      <c r="G96">
        <v>2</v>
      </c>
      <c r="H96">
        <v>0.1</v>
      </c>
      <c r="I96">
        <v>0.1</v>
      </c>
      <c r="J96">
        <v>0</v>
      </c>
      <c r="K96">
        <v>0</v>
      </c>
      <c r="L96">
        <v>0</v>
      </c>
      <c r="M96">
        <v>2</v>
      </c>
      <c r="N96">
        <v>0</v>
      </c>
      <c r="O96">
        <v>0</v>
      </c>
      <c r="P96">
        <v>16</v>
      </c>
      <c r="Q96">
        <v>6.23</v>
      </c>
      <c r="R96" s="5">
        <f t="shared" si="3"/>
        <v>0.20154945789705792</v>
      </c>
      <c r="S96" s="1">
        <f t="shared" si="4"/>
        <v>7.3333333333333321</v>
      </c>
    </row>
    <row r="97" spans="1:19" ht="15" x14ac:dyDescent="0.2">
      <c r="A97">
        <v>100687.1</v>
      </c>
      <c r="B97" t="s">
        <v>282</v>
      </c>
      <c r="C97" t="s">
        <v>283</v>
      </c>
      <c r="D97">
        <v>0.1</v>
      </c>
      <c r="E97">
        <v>0.1</v>
      </c>
      <c r="F97">
        <v>0.1</v>
      </c>
      <c r="G97">
        <v>0.1</v>
      </c>
      <c r="H97">
        <v>0.1</v>
      </c>
      <c r="I97">
        <v>2</v>
      </c>
      <c r="J97">
        <v>0</v>
      </c>
      <c r="K97">
        <v>0</v>
      </c>
      <c r="L97">
        <v>0</v>
      </c>
      <c r="M97">
        <v>0</v>
      </c>
      <c r="N97">
        <v>0</v>
      </c>
      <c r="O97">
        <v>2</v>
      </c>
      <c r="P97">
        <v>25</v>
      </c>
      <c r="Q97">
        <v>3.93</v>
      </c>
      <c r="R97" s="5">
        <f t="shared" si="3"/>
        <v>0.20154945789705792</v>
      </c>
      <c r="S97" s="1">
        <f t="shared" si="4"/>
        <v>7.3333333333333321</v>
      </c>
    </row>
    <row r="98" spans="1:19" ht="15" x14ac:dyDescent="0.2">
      <c r="A98">
        <v>100816.1</v>
      </c>
      <c r="B98" t="s">
        <v>36</v>
      </c>
      <c r="C98" t="s">
        <v>37</v>
      </c>
      <c r="D98">
        <v>0.1</v>
      </c>
      <c r="E98">
        <v>0.1</v>
      </c>
      <c r="F98">
        <v>0.1</v>
      </c>
      <c r="G98">
        <v>0.1</v>
      </c>
      <c r="H98">
        <v>0.1</v>
      </c>
      <c r="I98">
        <v>2</v>
      </c>
      <c r="J98">
        <v>0</v>
      </c>
      <c r="K98">
        <v>0</v>
      </c>
      <c r="L98">
        <v>0</v>
      </c>
      <c r="M98">
        <v>0</v>
      </c>
      <c r="N98">
        <v>0</v>
      </c>
      <c r="O98">
        <v>2</v>
      </c>
      <c r="P98">
        <v>33</v>
      </c>
      <c r="Q98">
        <v>3.01</v>
      </c>
      <c r="R98" s="5">
        <f t="shared" ref="R98:R129" si="5">CHIDIST(2*((D98+E98+F98)*LN((D98+E98+F98)/AVERAGE((D98+E98+F98),(G98+H98+I98)))+(G98+H98+I98)*LN((G98+H98+I98)/AVERAGE((D98+E98+F98),G98+H98+I98))),1)</f>
        <v>0.20154945789705792</v>
      </c>
      <c r="S98" s="1">
        <f t="shared" si="4"/>
        <v>7.3333333333333321</v>
      </c>
    </row>
    <row r="99" spans="1:19" ht="15" x14ac:dyDescent="0.2">
      <c r="A99">
        <v>103729.1</v>
      </c>
      <c r="B99" t="s">
        <v>328</v>
      </c>
      <c r="C99" t="s">
        <v>329</v>
      </c>
      <c r="D99">
        <v>0.1</v>
      </c>
      <c r="E99">
        <v>0.1</v>
      </c>
      <c r="F99">
        <v>0.1</v>
      </c>
      <c r="G99">
        <v>2</v>
      </c>
      <c r="H99">
        <v>0.1</v>
      </c>
      <c r="I99">
        <v>0.1</v>
      </c>
      <c r="J99">
        <v>0</v>
      </c>
      <c r="K99">
        <v>0</v>
      </c>
      <c r="L99">
        <v>0</v>
      </c>
      <c r="M99">
        <v>2</v>
      </c>
      <c r="N99">
        <v>0</v>
      </c>
      <c r="O99">
        <v>0</v>
      </c>
      <c r="P99">
        <v>39</v>
      </c>
      <c r="Q99">
        <v>2.5499999999999998</v>
      </c>
      <c r="R99" s="5">
        <f t="shared" si="5"/>
        <v>0.20154945789705792</v>
      </c>
      <c r="S99" s="1">
        <f t="shared" si="4"/>
        <v>7.3333333333333321</v>
      </c>
    </row>
    <row r="100" spans="1:19" ht="15" x14ac:dyDescent="0.2">
      <c r="A100">
        <v>101191.1</v>
      </c>
      <c r="B100" t="s">
        <v>288</v>
      </c>
      <c r="C100" t="s">
        <v>289</v>
      </c>
      <c r="D100">
        <v>0.1</v>
      </c>
      <c r="E100">
        <v>2</v>
      </c>
      <c r="F100">
        <v>0.1</v>
      </c>
      <c r="G100">
        <v>0.1</v>
      </c>
      <c r="H100">
        <v>0.1</v>
      </c>
      <c r="I100">
        <v>0.1</v>
      </c>
      <c r="J100">
        <v>0</v>
      </c>
      <c r="K100">
        <v>1</v>
      </c>
      <c r="L100">
        <v>0</v>
      </c>
      <c r="M100">
        <v>0</v>
      </c>
      <c r="N100">
        <v>0</v>
      </c>
      <c r="O100">
        <v>0</v>
      </c>
      <c r="P100">
        <v>49</v>
      </c>
      <c r="Q100">
        <v>2.0499999999999998</v>
      </c>
      <c r="R100" s="5">
        <f t="shared" si="5"/>
        <v>0.20154945789705792</v>
      </c>
      <c r="S100" s="1">
        <f t="shared" si="4"/>
        <v>0.13636363636363638</v>
      </c>
    </row>
    <row r="101" spans="1:19" ht="15" x14ac:dyDescent="0.2">
      <c r="A101">
        <v>104346.1</v>
      </c>
      <c r="B101" t="s">
        <v>220</v>
      </c>
      <c r="C101" t="s">
        <v>221</v>
      </c>
      <c r="D101">
        <v>0.1</v>
      </c>
      <c r="E101">
        <v>2</v>
      </c>
      <c r="F101">
        <v>0.1</v>
      </c>
      <c r="G101">
        <v>0.1</v>
      </c>
      <c r="H101">
        <v>0.1</v>
      </c>
      <c r="I101">
        <v>0.1</v>
      </c>
      <c r="J101">
        <v>0</v>
      </c>
      <c r="K101">
        <v>2</v>
      </c>
      <c r="L101">
        <v>0</v>
      </c>
      <c r="M101">
        <v>0</v>
      </c>
      <c r="N101">
        <v>0</v>
      </c>
      <c r="O101">
        <v>0</v>
      </c>
      <c r="P101">
        <v>53</v>
      </c>
      <c r="Q101">
        <v>1.87</v>
      </c>
      <c r="R101" s="5">
        <f t="shared" si="5"/>
        <v>0.20154945789705792</v>
      </c>
      <c r="S101" s="1">
        <f t="shared" si="4"/>
        <v>0.13636363636363638</v>
      </c>
    </row>
    <row r="102" spans="1:19" ht="15" x14ac:dyDescent="0.2">
      <c r="A102">
        <v>100359.1</v>
      </c>
      <c r="B102" t="s">
        <v>270</v>
      </c>
      <c r="C102" t="s">
        <v>271</v>
      </c>
      <c r="D102">
        <v>0.1</v>
      </c>
      <c r="E102">
        <v>0.1</v>
      </c>
      <c r="F102">
        <v>0.1</v>
      </c>
      <c r="G102">
        <v>0.1</v>
      </c>
      <c r="H102">
        <v>2</v>
      </c>
      <c r="I102">
        <v>0.1</v>
      </c>
      <c r="J102">
        <v>0</v>
      </c>
      <c r="K102">
        <v>0</v>
      </c>
      <c r="L102">
        <v>0</v>
      </c>
      <c r="M102">
        <v>0</v>
      </c>
      <c r="N102">
        <v>2</v>
      </c>
      <c r="O102">
        <v>0</v>
      </c>
      <c r="P102">
        <v>57</v>
      </c>
      <c r="Q102">
        <v>1.76</v>
      </c>
      <c r="R102" s="5">
        <f t="shared" si="5"/>
        <v>0.20154945789705792</v>
      </c>
      <c r="S102" s="1">
        <f t="shared" si="4"/>
        <v>7.3333333333333321</v>
      </c>
    </row>
    <row r="103" spans="1:19" ht="15" x14ac:dyDescent="0.2">
      <c r="A103">
        <v>106312.1</v>
      </c>
      <c r="B103" t="s">
        <v>234</v>
      </c>
      <c r="C103" t="s">
        <v>235</v>
      </c>
      <c r="D103">
        <v>0.1</v>
      </c>
      <c r="E103">
        <v>0.1</v>
      </c>
      <c r="F103">
        <v>0.1</v>
      </c>
      <c r="G103">
        <v>0.1</v>
      </c>
      <c r="H103">
        <v>0.1</v>
      </c>
      <c r="I103">
        <v>2</v>
      </c>
      <c r="J103">
        <v>0</v>
      </c>
      <c r="K103">
        <v>0</v>
      </c>
      <c r="L103">
        <v>0</v>
      </c>
      <c r="M103">
        <v>0</v>
      </c>
      <c r="N103">
        <v>0</v>
      </c>
      <c r="O103">
        <v>2</v>
      </c>
      <c r="P103">
        <v>62</v>
      </c>
      <c r="Q103">
        <v>1.61</v>
      </c>
      <c r="R103" s="5">
        <f t="shared" si="5"/>
        <v>0.20154945789705792</v>
      </c>
      <c r="S103" s="1">
        <f t="shared" si="4"/>
        <v>7.3333333333333321</v>
      </c>
    </row>
    <row r="104" spans="1:19" ht="15" x14ac:dyDescent="0.2">
      <c r="A104">
        <v>100823.1</v>
      </c>
      <c r="B104" t="s">
        <v>286</v>
      </c>
      <c r="C104" t="s">
        <v>287</v>
      </c>
      <c r="D104">
        <v>0.1</v>
      </c>
      <c r="E104">
        <v>0.1</v>
      </c>
      <c r="F104">
        <v>0.1</v>
      </c>
      <c r="G104">
        <v>2</v>
      </c>
      <c r="H104">
        <v>0.1</v>
      </c>
      <c r="I104">
        <v>0.1</v>
      </c>
      <c r="J104">
        <v>0</v>
      </c>
      <c r="K104">
        <v>0</v>
      </c>
      <c r="L104">
        <v>0</v>
      </c>
      <c r="M104">
        <v>2</v>
      </c>
      <c r="N104">
        <v>0</v>
      </c>
      <c r="O104">
        <v>0</v>
      </c>
      <c r="P104">
        <v>73</v>
      </c>
      <c r="Q104">
        <v>1.37</v>
      </c>
      <c r="R104" s="5">
        <f t="shared" si="5"/>
        <v>0.20154945789705792</v>
      </c>
      <c r="S104" s="1">
        <f t="shared" si="4"/>
        <v>7.3333333333333321</v>
      </c>
    </row>
    <row r="105" spans="1:19" ht="15" x14ac:dyDescent="0.2">
      <c r="A105">
        <v>106284.1</v>
      </c>
      <c r="B105" t="s">
        <v>232</v>
      </c>
      <c r="C105" t="s">
        <v>233</v>
      </c>
      <c r="D105">
        <v>0.1</v>
      </c>
      <c r="E105">
        <v>2</v>
      </c>
      <c r="F105">
        <v>0.1</v>
      </c>
      <c r="G105">
        <v>0.1</v>
      </c>
      <c r="H105">
        <v>0.1</v>
      </c>
      <c r="I105">
        <v>0.1</v>
      </c>
      <c r="J105">
        <v>0</v>
      </c>
      <c r="K105">
        <v>2</v>
      </c>
      <c r="L105">
        <v>0</v>
      </c>
      <c r="M105">
        <v>0</v>
      </c>
      <c r="N105">
        <v>0</v>
      </c>
      <c r="O105">
        <v>0</v>
      </c>
      <c r="P105">
        <v>82</v>
      </c>
      <c r="Q105">
        <v>1.22</v>
      </c>
      <c r="R105" s="5">
        <f t="shared" si="5"/>
        <v>0.20154945789705792</v>
      </c>
      <c r="S105" s="1">
        <f t="shared" si="4"/>
        <v>0.13636363636363638</v>
      </c>
    </row>
    <row r="106" spans="1:19" ht="15" x14ac:dyDescent="0.2">
      <c r="A106">
        <v>101649.1</v>
      </c>
      <c r="B106" t="s">
        <v>296</v>
      </c>
      <c r="C106" t="s">
        <v>297</v>
      </c>
      <c r="D106">
        <v>0.1</v>
      </c>
      <c r="E106">
        <v>0.1</v>
      </c>
      <c r="F106">
        <v>0.1</v>
      </c>
      <c r="G106">
        <v>0.1</v>
      </c>
      <c r="H106">
        <v>0.1</v>
      </c>
      <c r="I106">
        <v>2</v>
      </c>
      <c r="J106">
        <v>0</v>
      </c>
      <c r="K106">
        <v>0</v>
      </c>
      <c r="L106">
        <v>0</v>
      </c>
      <c r="M106">
        <v>0</v>
      </c>
      <c r="N106">
        <v>0</v>
      </c>
      <c r="O106">
        <v>2</v>
      </c>
      <c r="P106">
        <v>85</v>
      </c>
      <c r="Q106">
        <v>1.18</v>
      </c>
      <c r="R106" s="5">
        <f t="shared" si="5"/>
        <v>0.20154945789705792</v>
      </c>
      <c r="S106" s="1">
        <f t="shared" si="4"/>
        <v>7.3333333333333321</v>
      </c>
    </row>
    <row r="107" spans="1:19" ht="15" x14ac:dyDescent="0.2">
      <c r="A107">
        <v>102625.1</v>
      </c>
      <c r="B107" t="s">
        <v>316</v>
      </c>
      <c r="C107" t="s">
        <v>317</v>
      </c>
      <c r="D107">
        <v>0.1</v>
      </c>
      <c r="E107">
        <v>0.1</v>
      </c>
      <c r="F107">
        <v>0.1</v>
      </c>
      <c r="G107">
        <v>0.1</v>
      </c>
      <c r="H107">
        <v>0.1</v>
      </c>
      <c r="I107">
        <v>2</v>
      </c>
      <c r="J107">
        <v>0</v>
      </c>
      <c r="K107">
        <v>0</v>
      </c>
      <c r="L107">
        <v>0</v>
      </c>
      <c r="M107">
        <v>0</v>
      </c>
      <c r="N107">
        <v>0</v>
      </c>
      <c r="O107">
        <v>2</v>
      </c>
      <c r="P107">
        <v>90</v>
      </c>
      <c r="Q107">
        <v>1.1100000000000001</v>
      </c>
      <c r="R107" s="5">
        <f t="shared" si="5"/>
        <v>0.20154945789705792</v>
      </c>
      <c r="S107" s="1">
        <f t="shared" si="4"/>
        <v>7.3333333333333321</v>
      </c>
    </row>
    <row r="108" spans="1:19" ht="15" x14ac:dyDescent="0.2">
      <c r="A108">
        <v>102487.1</v>
      </c>
      <c r="B108" t="s">
        <v>312</v>
      </c>
      <c r="C108" t="s">
        <v>313</v>
      </c>
      <c r="D108">
        <v>2</v>
      </c>
      <c r="E108">
        <v>3</v>
      </c>
      <c r="F108">
        <v>0.1</v>
      </c>
      <c r="G108">
        <v>5</v>
      </c>
      <c r="H108">
        <v>2</v>
      </c>
      <c r="I108">
        <v>3</v>
      </c>
      <c r="J108">
        <v>2</v>
      </c>
      <c r="K108">
        <v>3</v>
      </c>
      <c r="L108">
        <v>0</v>
      </c>
      <c r="M108">
        <v>4</v>
      </c>
      <c r="N108">
        <v>2</v>
      </c>
      <c r="O108">
        <v>3</v>
      </c>
      <c r="P108">
        <v>135</v>
      </c>
      <c r="Q108">
        <v>5.54</v>
      </c>
      <c r="R108" s="5">
        <f t="shared" si="5"/>
        <v>0.20320072759508956</v>
      </c>
      <c r="S108" s="1">
        <f t="shared" si="4"/>
        <v>1.9607843137254903</v>
      </c>
    </row>
    <row r="109" spans="1:19" ht="15" x14ac:dyDescent="0.2">
      <c r="A109">
        <v>100621.1</v>
      </c>
      <c r="B109" t="s">
        <v>168</v>
      </c>
      <c r="C109" t="s">
        <v>169</v>
      </c>
      <c r="D109">
        <v>40</v>
      </c>
      <c r="E109">
        <v>46</v>
      </c>
      <c r="F109">
        <v>46</v>
      </c>
      <c r="G109">
        <v>51</v>
      </c>
      <c r="H109">
        <v>48</v>
      </c>
      <c r="I109">
        <v>53</v>
      </c>
      <c r="J109">
        <v>5</v>
      </c>
      <c r="K109">
        <v>5</v>
      </c>
      <c r="L109">
        <v>5</v>
      </c>
      <c r="M109">
        <v>5</v>
      </c>
      <c r="N109">
        <v>5</v>
      </c>
      <c r="O109">
        <v>5</v>
      </c>
      <c r="P109">
        <v>21</v>
      </c>
      <c r="Q109">
        <v>681.02</v>
      </c>
      <c r="R109" s="5">
        <f t="shared" si="5"/>
        <v>0.2351199534997509</v>
      </c>
      <c r="S109" s="1">
        <f t="shared" si="4"/>
        <v>1.1515151515151514</v>
      </c>
    </row>
    <row r="110" spans="1:19" ht="15" x14ac:dyDescent="0.2">
      <c r="A110">
        <v>108393.1</v>
      </c>
      <c r="B110" t="s">
        <v>344</v>
      </c>
      <c r="C110" t="s">
        <v>345</v>
      </c>
      <c r="D110">
        <v>0.1</v>
      </c>
      <c r="E110">
        <v>2</v>
      </c>
      <c r="F110">
        <v>2</v>
      </c>
      <c r="G110">
        <v>4</v>
      </c>
      <c r="H110">
        <v>0.1</v>
      </c>
      <c r="I110">
        <v>4</v>
      </c>
      <c r="J110">
        <v>0</v>
      </c>
      <c r="K110">
        <v>2</v>
      </c>
      <c r="L110">
        <v>2</v>
      </c>
      <c r="M110">
        <v>4</v>
      </c>
      <c r="N110">
        <v>0</v>
      </c>
      <c r="O110">
        <v>3</v>
      </c>
      <c r="P110">
        <v>41</v>
      </c>
      <c r="Q110">
        <v>14.5</v>
      </c>
      <c r="R110" s="5">
        <f t="shared" si="5"/>
        <v>0.24773265236781897</v>
      </c>
      <c r="S110" s="1">
        <f t="shared" si="4"/>
        <v>1.975609756097561</v>
      </c>
    </row>
    <row r="111" spans="1:19" ht="15" x14ac:dyDescent="0.2">
      <c r="A111">
        <v>100654.1</v>
      </c>
      <c r="B111" t="s">
        <v>34</v>
      </c>
      <c r="C111" t="s">
        <v>35</v>
      </c>
      <c r="D111">
        <v>16</v>
      </c>
      <c r="E111">
        <v>15</v>
      </c>
      <c r="F111">
        <v>18</v>
      </c>
      <c r="G111">
        <v>20</v>
      </c>
      <c r="H111">
        <v>20</v>
      </c>
      <c r="I111">
        <v>21</v>
      </c>
      <c r="J111">
        <v>7</v>
      </c>
      <c r="K111">
        <v>7</v>
      </c>
      <c r="L111">
        <v>7</v>
      </c>
      <c r="M111">
        <v>7</v>
      </c>
      <c r="N111">
        <v>7</v>
      </c>
      <c r="O111">
        <v>7</v>
      </c>
      <c r="P111">
        <v>50</v>
      </c>
      <c r="Q111">
        <v>109.04</v>
      </c>
      <c r="R111" s="5">
        <f t="shared" si="5"/>
        <v>0.25208711102790721</v>
      </c>
      <c r="S111" s="1">
        <f t="shared" si="4"/>
        <v>1.2448979591836735</v>
      </c>
    </row>
    <row r="112" spans="1:19" ht="15" x14ac:dyDescent="0.2">
      <c r="A112">
        <v>104329.1</v>
      </c>
      <c r="B112" t="s">
        <v>218</v>
      </c>
      <c r="C112" t="s">
        <v>219</v>
      </c>
      <c r="D112">
        <v>5</v>
      </c>
      <c r="E112">
        <v>3</v>
      </c>
      <c r="F112">
        <v>3</v>
      </c>
      <c r="G112">
        <v>4</v>
      </c>
      <c r="H112">
        <v>9</v>
      </c>
      <c r="I112">
        <v>4</v>
      </c>
      <c r="J112">
        <v>3</v>
      </c>
      <c r="K112">
        <v>2</v>
      </c>
      <c r="L112">
        <v>2</v>
      </c>
      <c r="M112">
        <v>2</v>
      </c>
      <c r="N112">
        <v>5</v>
      </c>
      <c r="O112">
        <v>2</v>
      </c>
      <c r="P112">
        <v>27</v>
      </c>
      <c r="Q112">
        <v>52.1</v>
      </c>
      <c r="R112" s="5">
        <f t="shared" si="5"/>
        <v>0.25499296941082228</v>
      </c>
      <c r="S112" s="1">
        <f t="shared" si="4"/>
        <v>1.5454545454545456</v>
      </c>
    </row>
    <row r="113" spans="1:19" ht="15" x14ac:dyDescent="0.2">
      <c r="A113">
        <v>100282.1</v>
      </c>
      <c r="B113" t="s">
        <v>102</v>
      </c>
      <c r="C113" t="s">
        <v>103</v>
      </c>
      <c r="D113">
        <v>4</v>
      </c>
      <c r="E113">
        <v>4</v>
      </c>
      <c r="F113">
        <v>3</v>
      </c>
      <c r="G113">
        <v>5</v>
      </c>
      <c r="H113">
        <v>6</v>
      </c>
      <c r="I113">
        <v>6</v>
      </c>
      <c r="J113">
        <v>2</v>
      </c>
      <c r="K113">
        <v>2</v>
      </c>
      <c r="L113">
        <v>2</v>
      </c>
      <c r="M113">
        <v>2</v>
      </c>
      <c r="N113">
        <v>3</v>
      </c>
      <c r="O113">
        <v>3</v>
      </c>
      <c r="P113">
        <v>40</v>
      </c>
      <c r="Q113">
        <v>35.380000000000003</v>
      </c>
      <c r="R113" s="5">
        <f t="shared" si="5"/>
        <v>0.25499296941082228</v>
      </c>
      <c r="S113" s="1">
        <f t="shared" si="4"/>
        <v>1.5454545454545456</v>
      </c>
    </row>
    <row r="114" spans="1:19" ht="15" x14ac:dyDescent="0.2">
      <c r="A114">
        <v>101209.1</v>
      </c>
      <c r="B114" t="s">
        <v>12</v>
      </c>
      <c r="C114" t="s">
        <v>13</v>
      </c>
      <c r="D114">
        <v>0.1</v>
      </c>
      <c r="E114">
        <v>4</v>
      </c>
      <c r="F114">
        <v>3</v>
      </c>
      <c r="G114">
        <v>5</v>
      </c>
      <c r="H114">
        <v>4</v>
      </c>
      <c r="I114">
        <v>3</v>
      </c>
      <c r="J114">
        <v>0</v>
      </c>
      <c r="K114">
        <v>3</v>
      </c>
      <c r="L114">
        <v>2</v>
      </c>
      <c r="M114">
        <v>3</v>
      </c>
      <c r="N114">
        <v>3</v>
      </c>
      <c r="O114">
        <v>2</v>
      </c>
      <c r="P114">
        <v>49</v>
      </c>
      <c r="Q114">
        <v>19.309999999999999</v>
      </c>
      <c r="R114" s="5">
        <f t="shared" si="5"/>
        <v>0.25953541737122549</v>
      </c>
      <c r="S114" s="1">
        <f t="shared" si="4"/>
        <v>1.6901408450704225</v>
      </c>
    </row>
    <row r="115" spans="1:19" ht="15" x14ac:dyDescent="0.2">
      <c r="A115">
        <v>100066.1</v>
      </c>
      <c r="B115" t="s">
        <v>120</v>
      </c>
      <c r="C115" t="s">
        <v>121</v>
      </c>
      <c r="D115">
        <v>0.1</v>
      </c>
      <c r="E115">
        <v>3</v>
      </c>
      <c r="F115">
        <v>2</v>
      </c>
      <c r="G115">
        <v>3</v>
      </c>
      <c r="H115">
        <v>3</v>
      </c>
      <c r="I115">
        <v>3</v>
      </c>
      <c r="J115">
        <v>0</v>
      </c>
      <c r="K115">
        <v>2</v>
      </c>
      <c r="L115">
        <v>1</v>
      </c>
      <c r="M115">
        <v>2</v>
      </c>
      <c r="N115">
        <v>2</v>
      </c>
      <c r="O115">
        <v>2</v>
      </c>
      <c r="P115">
        <v>16</v>
      </c>
      <c r="Q115">
        <v>44.34</v>
      </c>
      <c r="R115" s="5">
        <f t="shared" si="5"/>
        <v>0.29582577585139153</v>
      </c>
      <c r="S115" s="1">
        <f t="shared" si="4"/>
        <v>1.7647058823529411</v>
      </c>
    </row>
    <row r="116" spans="1:19" ht="15" x14ac:dyDescent="0.2">
      <c r="A116">
        <v>119106.1</v>
      </c>
      <c r="B116" t="s">
        <v>250</v>
      </c>
      <c r="C116" t="s">
        <v>251</v>
      </c>
      <c r="D116">
        <v>12</v>
      </c>
      <c r="E116">
        <v>12</v>
      </c>
      <c r="F116">
        <v>9</v>
      </c>
      <c r="G116">
        <v>16</v>
      </c>
      <c r="H116">
        <v>12</v>
      </c>
      <c r="I116">
        <v>14</v>
      </c>
      <c r="J116">
        <v>3</v>
      </c>
      <c r="K116">
        <v>3</v>
      </c>
      <c r="L116">
        <v>3</v>
      </c>
      <c r="M116">
        <v>4</v>
      </c>
      <c r="N116">
        <v>3</v>
      </c>
      <c r="O116">
        <v>3</v>
      </c>
      <c r="P116">
        <v>32</v>
      </c>
      <c r="Q116">
        <v>115.7</v>
      </c>
      <c r="R116" s="5">
        <f t="shared" si="5"/>
        <v>0.29811507325165287</v>
      </c>
      <c r="S116" s="1">
        <f t="shared" si="4"/>
        <v>1.2727272727272727</v>
      </c>
    </row>
    <row r="117" spans="1:19" ht="15" x14ac:dyDescent="0.2">
      <c r="A117">
        <v>100819.1</v>
      </c>
      <c r="B117" t="s">
        <v>284</v>
      </c>
      <c r="C117" t="s">
        <v>285</v>
      </c>
      <c r="D117">
        <v>7</v>
      </c>
      <c r="E117">
        <v>11</v>
      </c>
      <c r="F117">
        <v>9</v>
      </c>
      <c r="G117">
        <v>11</v>
      </c>
      <c r="H117">
        <v>12</v>
      </c>
      <c r="I117">
        <v>12</v>
      </c>
      <c r="J117">
        <v>5</v>
      </c>
      <c r="K117">
        <v>7</v>
      </c>
      <c r="L117">
        <v>6</v>
      </c>
      <c r="M117">
        <v>4</v>
      </c>
      <c r="N117">
        <v>7</v>
      </c>
      <c r="O117">
        <v>7</v>
      </c>
      <c r="P117">
        <v>36</v>
      </c>
      <c r="Q117">
        <v>86.34</v>
      </c>
      <c r="R117" s="5">
        <f t="shared" si="5"/>
        <v>0.30895407924766843</v>
      </c>
      <c r="S117" s="1">
        <f t="shared" si="4"/>
        <v>1.2962962962962963</v>
      </c>
    </row>
    <row r="118" spans="1:19" ht="15" x14ac:dyDescent="0.2">
      <c r="A118">
        <v>100075.1</v>
      </c>
      <c r="B118" t="s">
        <v>28</v>
      </c>
      <c r="C118" t="s">
        <v>29</v>
      </c>
      <c r="D118">
        <v>4</v>
      </c>
      <c r="E118">
        <v>3</v>
      </c>
      <c r="F118">
        <v>3</v>
      </c>
      <c r="G118">
        <v>6</v>
      </c>
      <c r="H118">
        <v>3</v>
      </c>
      <c r="I118">
        <v>6</v>
      </c>
      <c r="J118">
        <v>3</v>
      </c>
      <c r="K118">
        <v>2</v>
      </c>
      <c r="L118">
        <v>2</v>
      </c>
      <c r="M118">
        <v>3</v>
      </c>
      <c r="N118">
        <v>2</v>
      </c>
      <c r="O118">
        <v>3</v>
      </c>
      <c r="P118">
        <v>22</v>
      </c>
      <c r="Q118">
        <v>56.57</v>
      </c>
      <c r="R118" s="5">
        <f t="shared" si="5"/>
        <v>0.31567652793189116</v>
      </c>
      <c r="S118" s="1">
        <f t="shared" si="4"/>
        <v>1.5</v>
      </c>
    </row>
    <row r="119" spans="1:19" ht="15" x14ac:dyDescent="0.2">
      <c r="A119">
        <v>118828.1</v>
      </c>
      <c r="B119" t="s">
        <v>352</v>
      </c>
      <c r="C119" t="s">
        <v>353</v>
      </c>
      <c r="D119">
        <v>5</v>
      </c>
      <c r="E119">
        <v>5</v>
      </c>
      <c r="F119">
        <v>5</v>
      </c>
      <c r="G119">
        <v>5</v>
      </c>
      <c r="H119">
        <v>0.1</v>
      </c>
      <c r="I119">
        <v>5</v>
      </c>
      <c r="J119">
        <v>1</v>
      </c>
      <c r="K119">
        <v>1</v>
      </c>
      <c r="L119">
        <v>1</v>
      </c>
      <c r="M119">
        <v>1</v>
      </c>
      <c r="N119">
        <v>0</v>
      </c>
      <c r="O119">
        <v>1</v>
      </c>
      <c r="P119">
        <v>12</v>
      </c>
      <c r="Q119">
        <v>106.15</v>
      </c>
      <c r="R119" s="5">
        <f t="shared" si="5"/>
        <v>0.32649645000138799</v>
      </c>
      <c r="S119" s="1">
        <f t="shared" si="4"/>
        <v>0.67333333333333334</v>
      </c>
    </row>
    <row r="120" spans="1:19" ht="15" x14ac:dyDescent="0.2">
      <c r="A120">
        <v>100543.1</v>
      </c>
      <c r="B120" t="s">
        <v>164</v>
      </c>
      <c r="C120" t="s">
        <v>165</v>
      </c>
      <c r="D120">
        <v>5</v>
      </c>
      <c r="E120">
        <v>2</v>
      </c>
      <c r="F120">
        <v>3</v>
      </c>
      <c r="G120">
        <v>3</v>
      </c>
      <c r="H120">
        <v>0.1</v>
      </c>
      <c r="I120">
        <v>3</v>
      </c>
      <c r="J120">
        <v>3</v>
      </c>
      <c r="K120">
        <v>1</v>
      </c>
      <c r="L120">
        <v>2</v>
      </c>
      <c r="M120">
        <v>3</v>
      </c>
      <c r="N120">
        <v>0</v>
      </c>
      <c r="O120">
        <v>2</v>
      </c>
      <c r="P120">
        <v>23</v>
      </c>
      <c r="Q120">
        <v>34.11</v>
      </c>
      <c r="R120" s="5">
        <f t="shared" si="5"/>
        <v>0.32865669842589146</v>
      </c>
      <c r="S120" s="1">
        <f t="shared" si="4"/>
        <v>0.61</v>
      </c>
    </row>
    <row r="121" spans="1:19" ht="15" x14ac:dyDescent="0.2">
      <c r="A121">
        <v>116178.1</v>
      </c>
      <c r="B121" t="s">
        <v>246</v>
      </c>
      <c r="C121" t="s">
        <v>247</v>
      </c>
      <c r="D121">
        <v>0.1</v>
      </c>
      <c r="E121">
        <v>3</v>
      </c>
      <c r="F121">
        <v>3</v>
      </c>
      <c r="G121">
        <v>4</v>
      </c>
      <c r="H121">
        <v>3</v>
      </c>
      <c r="I121">
        <v>3</v>
      </c>
      <c r="J121">
        <v>0</v>
      </c>
      <c r="K121">
        <v>1</v>
      </c>
      <c r="L121">
        <v>1</v>
      </c>
      <c r="M121">
        <v>1</v>
      </c>
      <c r="N121">
        <v>1</v>
      </c>
      <c r="O121">
        <v>1</v>
      </c>
      <c r="P121">
        <v>33</v>
      </c>
      <c r="Q121">
        <v>24.61</v>
      </c>
      <c r="R121" s="5">
        <f t="shared" si="5"/>
        <v>0.32865669842589146</v>
      </c>
      <c r="S121" s="1">
        <f t="shared" si="4"/>
        <v>1.6393442622950822</v>
      </c>
    </row>
    <row r="122" spans="1:19" ht="15" x14ac:dyDescent="0.2">
      <c r="A122">
        <v>109050.1</v>
      </c>
      <c r="B122" t="s">
        <v>346</v>
      </c>
      <c r="C122" t="s">
        <v>347</v>
      </c>
      <c r="D122">
        <v>11</v>
      </c>
      <c r="E122">
        <v>10</v>
      </c>
      <c r="F122">
        <v>13</v>
      </c>
      <c r="G122">
        <v>12</v>
      </c>
      <c r="H122">
        <v>12</v>
      </c>
      <c r="I122">
        <v>18</v>
      </c>
      <c r="J122">
        <v>7</v>
      </c>
      <c r="K122">
        <v>7</v>
      </c>
      <c r="L122">
        <v>10</v>
      </c>
      <c r="M122">
        <v>10</v>
      </c>
      <c r="N122">
        <v>9</v>
      </c>
      <c r="O122">
        <v>11</v>
      </c>
      <c r="P122">
        <v>99</v>
      </c>
      <c r="Q122">
        <v>38.56</v>
      </c>
      <c r="R122" s="5">
        <f t="shared" si="5"/>
        <v>0.35835001431127278</v>
      </c>
      <c r="S122" s="1">
        <f t="shared" si="4"/>
        <v>1.2352941176470587</v>
      </c>
    </row>
    <row r="123" spans="1:19" ht="15" x14ac:dyDescent="0.2">
      <c r="A123">
        <v>116346.1</v>
      </c>
      <c r="B123" t="s">
        <v>56</v>
      </c>
      <c r="C123" t="s">
        <v>57</v>
      </c>
      <c r="D123">
        <v>7</v>
      </c>
      <c r="E123">
        <v>5</v>
      </c>
      <c r="F123">
        <v>7</v>
      </c>
      <c r="G123">
        <v>9</v>
      </c>
      <c r="H123">
        <v>10</v>
      </c>
      <c r="I123">
        <v>6</v>
      </c>
      <c r="J123">
        <v>4</v>
      </c>
      <c r="K123">
        <v>3</v>
      </c>
      <c r="L123">
        <v>4</v>
      </c>
      <c r="M123">
        <v>6</v>
      </c>
      <c r="N123">
        <v>5</v>
      </c>
      <c r="O123">
        <v>3</v>
      </c>
      <c r="P123">
        <v>42</v>
      </c>
      <c r="Q123">
        <v>52</v>
      </c>
      <c r="R123" s="5">
        <f t="shared" si="5"/>
        <v>0.36496490211308691</v>
      </c>
      <c r="S123" s="1">
        <f t="shared" si="4"/>
        <v>1.3157894736842106</v>
      </c>
    </row>
    <row r="124" spans="1:19" ht="15" x14ac:dyDescent="0.2">
      <c r="A124">
        <v>107149.1</v>
      </c>
      <c r="B124" t="s">
        <v>340</v>
      </c>
      <c r="C124" t="s">
        <v>341</v>
      </c>
      <c r="D124">
        <v>0.1</v>
      </c>
      <c r="E124">
        <v>2</v>
      </c>
      <c r="F124">
        <v>2</v>
      </c>
      <c r="G124">
        <v>3</v>
      </c>
      <c r="H124">
        <v>4</v>
      </c>
      <c r="I124">
        <v>0.1</v>
      </c>
      <c r="J124">
        <v>0</v>
      </c>
      <c r="K124">
        <v>2</v>
      </c>
      <c r="L124">
        <v>2</v>
      </c>
      <c r="M124">
        <v>3</v>
      </c>
      <c r="N124">
        <v>4</v>
      </c>
      <c r="O124">
        <v>0</v>
      </c>
      <c r="P124">
        <v>64</v>
      </c>
      <c r="Q124">
        <v>8.58</v>
      </c>
      <c r="R124" s="5">
        <f t="shared" si="5"/>
        <v>0.36709711558822788</v>
      </c>
      <c r="S124" s="1">
        <f t="shared" si="4"/>
        <v>1.7317073170731709</v>
      </c>
    </row>
    <row r="125" spans="1:19" ht="15" x14ac:dyDescent="0.2">
      <c r="A125">
        <v>100184.2</v>
      </c>
      <c r="B125" t="s">
        <v>134</v>
      </c>
      <c r="C125" t="s">
        <v>135</v>
      </c>
      <c r="D125">
        <v>2</v>
      </c>
      <c r="E125">
        <v>3</v>
      </c>
      <c r="F125">
        <v>2</v>
      </c>
      <c r="G125">
        <v>2</v>
      </c>
      <c r="H125">
        <v>2</v>
      </c>
      <c r="I125">
        <v>0.1</v>
      </c>
      <c r="J125">
        <v>1</v>
      </c>
      <c r="K125">
        <v>2</v>
      </c>
      <c r="L125">
        <v>1</v>
      </c>
      <c r="M125">
        <v>1</v>
      </c>
      <c r="N125">
        <v>1</v>
      </c>
      <c r="O125">
        <v>0</v>
      </c>
      <c r="P125">
        <v>7</v>
      </c>
      <c r="Q125">
        <v>82.77</v>
      </c>
      <c r="R125" s="5">
        <f t="shared" si="5"/>
        <v>0.38129537981075196</v>
      </c>
      <c r="S125" s="1">
        <f t="shared" si="4"/>
        <v>0.58571428571428563</v>
      </c>
    </row>
    <row r="126" spans="1:19" ht="15" x14ac:dyDescent="0.2">
      <c r="A126">
        <v>100634.1</v>
      </c>
      <c r="B126" t="s">
        <v>76</v>
      </c>
      <c r="C126" t="s">
        <v>77</v>
      </c>
      <c r="D126">
        <v>6</v>
      </c>
      <c r="E126">
        <v>6</v>
      </c>
      <c r="F126">
        <v>4</v>
      </c>
      <c r="G126">
        <v>8</v>
      </c>
      <c r="H126">
        <v>6</v>
      </c>
      <c r="I126">
        <v>7</v>
      </c>
      <c r="J126">
        <v>4</v>
      </c>
      <c r="K126">
        <v>4</v>
      </c>
      <c r="L126">
        <v>3</v>
      </c>
      <c r="M126">
        <v>6</v>
      </c>
      <c r="N126">
        <v>6</v>
      </c>
      <c r="O126">
        <v>4</v>
      </c>
      <c r="P126">
        <v>64</v>
      </c>
      <c r="Q126">
        <v>28.86</v>
      </c>
      <c r="R126" s="5">
        <f t="shared" si="5"/>
        <v>0.4103635066267155</v>
      </c>
      <c r="S126" s="1">
        <f t="shared" si="4"/>
        <v>1.3125</v>
      </c>
    </row>
    <row r="127" spans="1:19" ht="15" x14ac:dyDescent="0.2">
      <c r="A127">
        <v>107078.1</v>
      </c>
      <c r="B127" t="s">
        <v>338</v>
      </c>
      <c r="C127" t="s">
        <v>339</v>
      </c>
      <c r="D127">
        <v>4</v>
      </c>
      <c r="E127">
        <v>4</v>
      </c>
      <c r="F127">
        <v>3</v>
      </c>
      <c r="G127">
        <v>5</v>
      </c>
      <c r="H127">
        <v>2</v>
      </c>
      <c r="I127">
        <v>8</v>
      </c>
      <c r="J127">
        <v>4</v>
      </c>
      <c r="K127">
        <v>3</v>
      </c>
      <c r="L127">
        <v>2</v>
      </c>
      <c r="M127">
        <v>4</v>
      </c>
      <c r="N127">
        <v>2</v>
      </c>
      <c r="O127">
        <v>3</v>
      </c>
      <c r="P127">
        <v>102</v>
      </c>
      <c r="Q127">
        <v>12.71</v>
      </c>
      <c r="R127" s="5">
        <f t="shared" si="5"/>
        <v>0.43185278659009319</v>
      </c>
      <c r="S127" s="1">
        <f t="shared" si="4"/>
        <v>1.3636363636363638</v>
      </c>
    </row>
    <row r="128" spans="1:19" ht="15" x14ac:dyDescent="0.2">
      <c r="A128">
        <v>101138.1</v>
      </c>
      <c r="B128" t="s">
        <v>184</v>
      </c>
      <c r="C128" t="s">
        <v>185</v>
      </c>
      <c r="D128">
        <v>20</v>
      </c>
      <c r="E128">
        <v>20</v>
      </c>
      <c r="F128">
        <v>24</v>
      </c>
      <c r="G128">
        <v>29</v>
      </c>
      <c r="H128">
        <v>24</v>
      </c>
      <c r="I128">
        <v>20</v>
      </c>
      <c r="J128">
        <v>1</v>
      </c>
      <c r="K128">
        <v>1</v>
      </c>
      <c r="L128">
        <v>1</v>
      </c>
      <c r="M128">
        <v>1</v>
      </c>
      <c r="N128">
        <v>1</v>
      </c>
      <c r="O128">
        <v>1</v>
      </c>
      <c r="P128">
        <v>36</v>
      </c>
      <c r="Q128">
        <v>190.92</v>
      </c>
      <c r="R128" s="5">
        <f t="shared" si="5"/>
        <v>0.44177527171860903</v>
      </c>
      <c r="S128" s="1">
        <f t="shared" si="4"/>
        <v>1.140625</v>
      </c>
    </row>
    <row r="129" spans="1:19" ht="15" x14ac:dyDescent="0.2">
      <c r="A129">
        <v>100411.1</v>
      </c>
      <c r="B129" t="s">
        <v>156</v>
      </c>
      <c r="C129" t="s">
        <v>157</v>
      </c>
      <c r="D129">
        <v>6</v>
      </c>
      <c r="E129">
        <v>7</v>
      </c>
      <c r="F129">
        <v>6</v>
      </c>
      <c r="G129">
        <v>10</v>
      </c>
      <c r="H129">
        <v>6</v>
      </c>
      <c r="I129">
        <v>8</v>
      </c>
      <c r="J129">
        <v>4</v>
      </c>
      <c r="K129">
        <v>4</v>
      </c>
      <c r="L129">
        <v>3</v>
      </c>
      <c r="M129">
        <v>4</v>
      </c>
      <c r="N129">
        <v>3</v>
      </c>
      <c r="O129">
        <v>4</v>
      </c>
      <c r="P129">
        <v>15</v>
      </c>
      <c r="Q129">
        <v>147.83000000000001</v>
      </c>
      <c r="R129" s="5">
        <f t="shared" si="5"/>
        <v>0.44525101127588712</v>
      </c>
      <c r="S129" s="1">
        <f t="shared" si="4"/>
        <v>1.2631578947368423</v>
      </c>
    </row>
    <row r="130" spans="1:19" ht="15" x14ac:dyDescent="0.2">
      <c r="A130">
        <v>100120.1</v>
      </c>
      <c r="B130" t="s">
        <v>18</v>
      </c>
      <c r="C130" t="s">
        <v>19</v>
      </c>
      <c r="D130">
        <v>5</v>
      </c>
      <c r="E130">
        <v>7</v>
      </c>
      <c r="F130">
        <v>7</v>
      </c>
      <c r="G130">
        <v>9</v>
      </c>
      <c r="H130">
        <v>6</v>
      </c>
      <c r="I130">
        <v>9</v>
      </c>
      <c r="J130">
        <v>3</v>
      </c>
      <c r="K130">
        <v>5</v>
      </c>
      <c r="L130">
        <v>4</v>
      </c>
      <c r="M130">
        <v>6</v>
      </c>
      <c r="N130">
        <v>4</v>
      </c>
      <c r="O130">
        <v>5</v>
      </c>
      <c r="P130">
        <v>60</v>
      </c>
      <c r="Q130">
        <v>36</v>
      </c>
      <c r="R130" s="5">
        <f t="shared" ref="R130:R161" si="6">CHIDIST(2*((D130+E130+F130)*LN((D130+E130+F130)/AVERAGE((D130+E130+F130),(G130+H130+I130)))+(G130+H130+I130)*LN((G130+H130+I130)/AVERAGE((D130+E130+F130),G130+H130+I130))),1)</f>
        <v>0.44525101127588712</v>
      </c>
      <c r="S130" s="1">
        <f t="shared" si="4"/>
        <v>1.2631578947368423</v>
      </c>
    </row>
    <row r="131" spans="1:19" ht="15" x14ac:dyDescent="0.2">
      <c r="A131">
        <v>100276.1</v>
      </c>
      <c r="B131" t="s">
        <v>140</v>
      </c>
      <c r="C131" t="s">
        <v>141</v>
      </c>
      <c r="D131">
        <v>2</v>
      </c>
      <c r="E131">
        <v>2</v>
      </c>
      <c r="F131">
        <v>0.1</v>
      </c>
      <c r="G131">
        <v>2</v>
      </c>
      <c r="H131">
        <v>0.1</v>
      </c>
      <c r="I131">
        <v>0.1</v>
      </c>
      <c r="J131">
        <v>2</v>
      </c>
      <c r="K131">
        <v>2</v>
      </c>
      <c r="L131">
        <v>0</v>
      </c>
      <c r="M131">
        <v>2</v>
      </c>
      <c r="N131">
        <v>0</v>
      </c>
      <c r="O131">
        <v>0</v>
      </c>
      <c r="P131">
        <v>24</v>
      </c>
      <c r="Q131">
        <v>12.4</v>
      </c>
      <c r="R131" s="5">
        <f t="shared" si="6"/>
        <v>0.44551590081690284</v>
      </c>
      <c r="S131" s="1">
        <f t="shared" ref="S131:S170" si="7">(AVERAGE(G131:I131)/AVERAGE(D131:F131))</f>
        <v>0.53658536585365868</v>
      </c>
    </row>
    <row r="132" spans="1:19" ht="15" x14ac:dyDescent="0.2">
      <c r="A132">
        <v>100088.1</v>
      </c>
      <c r="B132" t="s">
        <v>122</v>
      </c>
      <c r="C132" t="s">
        <v>123</v>
      </c>
      <c r="D132">
        <v>2</v>
      </c>
      <c r="E132">
        <v>0.1</v>
      </c>
      <c r="F132">
        <v>2</v>
      </c>
      <c r="G132">
        <v>0.1</v>
      </c>
      <c r="H132">
        <v>2</v>
      </c>
      <c r="I132">
        <v>0.1</v>
      </c>
      <c r="J132">
        <v>1</v>
      </c>
      <c r="K132">
        <v>0</v>
      </c>
      <c r="L132">
        <v>1</v>
      </c>
      <c r="M132">
        <v>0</v>
      </c>
      <c r="N132">
        <v>1</v>
      </c>
      <c r="O132">
        <v>0</v>
      </c>
      <c r="P132">
        <v>29</v>
      </c>
      <c r="Q132">
        <v>10.27</v>
      </c>
      <c r="R132" s="5">
        <f t="shared" si="6"/>
        <v>0.44551590081690284</v>
      </c>
      <c r="S132" s="1">
        <f t="shared" si="7"/>
        <v>0.53658536585365868</v>
      </c>
    </row>
    <row r="133" spans="1:19" ht="15" x14ac:dyDescent="0.2">
      <c r="A133">
        <v>100071.1</v>
      </c>
      <c r="B133" t="s">
        <v>7</v>
      </c>
      <c r="C133" t="s">
        <v>8</v>
      </c>
      <c r="D133">
        <v>4</v>
      </c>
      <c r="E133">
        <v>5</v>
      </c>
      <c r="F133">
        <v>3</v>
      </c>
      <c r="G133">
        <v>6</v>
      </c>
      <c r="H133">
        <v>4</v>
      </c>
      <c r="I133">
        <v>6</v>
      </c>
      <c r="J133">
        <v>3</v>
      </c>
      <c r="K133">
        <v>3</v>
      </c>
      <c r="L133">
        <v>2</v>
      </c>
      <c r="M133">
        <v>3</v>
      </c>
      <c r="N133">
        <v>3</v>
      </c>
      <c r="O133">
        <v>5</v>
      </c>
      <c r="P133">
        <v>71</v>
      </c>
      <c r="Q133">
        <v>19.760000000000002</v>
      </c>
      <c r="R133" s="5">
        <f t="shared" si="6"/>
        <v>0.44891564946860213</v>
      </c>
      <c r="S133" s="1">
        <f t="shared" si="7"/>
        <v>1.3333333333333333</v>
      </c>
    </row>
    <row r="134" spans="1:19" ht="15" x14ac:dyDescent="0.2">
      <c r="A134">
        <v>101662.1</v>
      </c>
      <c r="B134" t="s">
        <v>196</v>
      </c>
      <c r="C134" t="s">
        <v>197</v>
      </c>
      <c r="D134">
        <v>35</v>
      </c>
      <c r="E134">
        <v>36</v>
      </c>
      <c r="F134">
        <v>40</v>
      </c>
      <c r="G134">
        <v>46</v>
      </c>
      <c r="H134">
        <v>41</v>
      </c>
      <c r="I134">
        <v>35</v>
      </c>
      <c r="J134">
        <v>2</v>
      </c>
      <c r="K134">
        <v>2</v>
      </c>
      <c r="L134">
        <v>2</v>
      </c>
      <c r="M134">
        <v>2</v>
      </c>
      <c r="N134">
        <v>2</v>
      </c>
      <c r="O134">
        <v>2</v>
      </c>
      <c r="P134">
        <v>36</v>
      </c>
      <c r="Q134">
        <v>322.86</v>
      </c>
      <c r="R134" s="5">
        <f t="shared" si="6"/>
        <v>0.47105231982210521</v>
      </c>
      <c r="S134" s="1">
        <f t="shared" si="7"/>
        <v>1.099099099099099</v>
      </c>
    </row>
    <row r="135" spans="1:19" ht="15" x14ac:dyDescent="0.2">
      <c r="A135">
        <v>100747.1</v>
      </c>
      <c r="B135" t="s">
        <v>50</v>
      </c>
      <c r="C135" t="s">
        <v>51</v>
      </c>
      <c r="D135">
        <v>3</v>
      </c>
      <c r="E135">
        <v>3</v>
      </c>
      <c r="F135">
        <v>2</v>
      </c>
      <c r="G135">
        <v>3</v>
      </c>
      <c r="H135">
        <v>5</v>
      </c>
      <c r="I135">
        <v>3</v>
      </c>
      <c r="J135">
        <v>1</v>
      </c>
      <c r="K135">
        <v>2</v>
      </c>
      <c r="L135">
        <v>1</v>
      </c>
      <c r="M135">
        <v>2</v>
      </c>
      <c r="N135">
        <v>2</v>
      </c>
      <c r="O135">
        <v>2</v>
      </c>
      <c r="P135">
        <v>14</v>
      </c>
      <c r="Q135">
        <v>65.72</v>
      </c>
      <c r="R135" s="5">
        <f t="shared" si="6"/>
        <v>0.49038914428959068</v>
      </c>
      <c r="S135" s="1">
        <f t="shared" si="7"/>
        <v>1.375</v>
      </c>
    </row>
    <row r="136" spans="1:19" ht="15" x14ac:dyDescent="0.2">
      <c r="A136">
        <v>101425.1</v>
      </c>
      <c r="B136" t="s">
        <v>190</v>
      </c>
      <c r="C136" t="s">
        <v>191</v>
      </c>
      <c r="D136">
        <v>8</v>
      </c>
      <c r="E136">
        <v>7</v>
      </c>
      <c r="F136">
        <v>9</v>
      </c>
      <c r="G136">
        <v>10</v>
      </c>
      <c r="H136">
        <v>9</v>
      </c>
      <c r="I136">
        <v>10</v>
      </c>
      <c r="J136">
        <v>4</v>
      </c>
      <c r="K136">
        <v>4</v>
      </c>
      <c r="L136">
        <v>4</v>
      </c>
      <c r="M136">
        <v>5</v>
      </c>
      <c r="N136">
        <v>4</v>
      </c>
      <c r="O136">
        <v>5</v>
      </c>
      <c r="P136">
        <v>28</v>
      </c>
      <c r="Q136">
        <v>94.61</v>
      </c>
      <c r="R136" s="5">
        <f t="shared" si="6"/>
        <v>0.4918849865030176</v>
      </c>
      <c r="S136" s="1">
        <f t="shared" si="7"/>
        <v>1.2083333333333333</v>
      </c>
    </row>
    <row r="137" spans="1:19" ht="15" x14ac:dyDescent="0.2">
      <c r="A137">
        <v>104875.1</v>
      </c>
      <c r="B137" t="s">
        <v>332</v>
      </c>
      <c r="C137" t="s">
        <v>333</v>
      </c>
      <c r="D137">
        <v>6</v>
      </c>
      <c r="E137">
        <v>4</v>
      </c>
      <c r="F137">
        <v>5</v>
      </c>
      <c r="G137">
        <v>6</v>
      </c>
      <c r="H137">
        <v>7</v>
      </c>
      <c r="I137">
        <v>6</v>
      </c>
      <c r="J137">
        <v>3</v>
      </c>
      <c r="K137">
        <v>2</v>
      </c>
      <c r="L137">
        <v>2</v>
      </c>
      <c r="M137">
        <v>3</v>
      </c>
      <c r="N137">
        <v>3</v>
      </c>
      <c r="O137">
        <v>3</v>
      </c>
      <c r="P137">
        <v>16</v>
      </c>
      <c r="Q137">
        <v>109.14</v>
      </c>
      <c r="R137" s="5">
        <f t="shared" si="6"/>
        <v>0.49221537448229979</v>
      </c>
      <c r="S137" s="1">
        <f t="shared" si="7"/>
        <v>1.2666666666666666</v>
      </c>
    </row>
    <row r="138" spans="1:19" ht="15" x14ac:dyDescent="0.2">
      <c r="A138">
        <v>118828.2</v>
      </c>
      <c r="B138" t="s">
        <v>354</v>
      </c>
      <c r="C138" t="s">
        <v>355</v>
      </c>
      <c r="D138">
        <v>2</v>
      </c>
      <c r="E138">
        <v>0.1</v>
      </c>
      <c r="F138">
        <v>3</v>
      </c>
      <c r="G138">
        <v>3</v>
      </c>
      <c r="H138">
        <v>0.1</v>
      </c>
      <c r="I138">
        <v>0.1</v>
      </c>
      <c r="J138">
        <v>1</v>
      </c>
      <c r="K138">
        <v>0</v>
      </c>
      <c r="L138">
        <v>1</v>
      </c>
      <c r="M138">
        <v>1</v>
      </c>
      <c r="N138">
        <v>0</v>
      </c>
      <c r="O138">
        <v>0</v>
      </c>
      <c r="P138">
        <v>12</v>
      </c>
      <c r="Q138">
        <v>33.520000000000003</v>
      </c>
      <c r="R138" s="5">
        <f t="shared" si="6"/>
        <v>0.50769237739611017</v>
      </c>
      <c r="S138" s="1">
        <f t="shared" si="7"/>
        <v>0.62745098039215685</v>
      </c>
    </row>
    <row r="139" spans="1:19" ht="15" x14ac:dyDescent="0.2">
      <c r="A139">
        <v>101206.1</v>
      </c>
      <c r="B139" t="s">
        <v>186</v>
      </c>
      <c r="C139" t="s">
        <v>187</v>
      </c>
      <c r="D139">
        <v>3</v>
      </c>
      <c r="E139">
        <v>4</v>
      </c>
      <c r="F139">
        <v>3</v>
      </c>
      <c r="G139">
        <v>4</v>
      </c>
      <c r="H139">
        <v>6</v>
      </c>
      <c r="I139">
        <v>3</v>
      </c>
      <c r="J139">
        <v>2</v>
      </c>
      <c r="K139">
        <v>3</v>
      </c>
      <c r="L139">
        <v>2</v>
      </c>
      <c r="M139">
        <v>3</v>
      </c>
      <c r="N139">
        <v>3</v>
      </c>
      <c r="O139">
        <v>3</v>
      </c>
      <c r="P139">
        <v>48</v>
      </c>
      <c r="Q139">
        <v>24.12</v>
      </c>
      <c r="R139" s="5">
        <f t="shared" si="6"/>
        <v>0.53102928304424912</v>
      </c>
      <c r="S139" s="1">
        <f t="shared" si="7"/>
        <v>1.2999999999999998</v>
      </c>
    </row>
    <row r="140" spans="1:19" ht="15" x14ac:dyDescent="0.2">
      <c r="A140">
        <v>100238.1</v>
      </c>
      <c r="B140" t="s">
        <v>136</v>
      </c>
      <c r="C140" t="s">
        <v>137</v>
      </c>
      <c r="D140">
        <v>5</v>
      </c>
      <c r="E140">
        <v>7</v>
      </c>
      <c r="F140">
        <v>7</v>
      </c>
      <c r="G140">
        <v>8</v>
      </c>
      <c r="H140">
        <v>8</v>
      </c>
      <c r="I140">
        <v>7</v>
      </c>
      <c r="J140">
        <v>3</v>
      </c>
      <c r="K140">
        <v>4</v>
      </c>
      <c r="L140">
        <v>4</v>
      </c>
      <c r="M140">
        <v>4</v>
      </c>
      <c r="N140">
        <v>4</v>
      </c>
      <c r="O140">
        <v>4</v>
      </c>
      <c r="P140">
        <v>24</v>
      </c>
      <c r="Q140">
        <v>86.61</v>
      </c>
      <c r="R140" s="5">
        <f t="shared" si="6"/>
        <v>0.53678534291676583</v>
      </c>
      <c r="S140" s="1">
        <f t="shared" si="7"/>
        <v>1.2105263157894739</v>
      </c>
    </row>
    <row r="141" spans="1:19" ht="15" x14ac:dyDescent="0.2">
      <c r="A141">
        <v>106463.1</v>
      </c>
      <c r="B141" t="s">
        <v>236</v>
      </c>
      <c r="C141" t="s">
        <v>237</v>
      </c>
      <c r="D141">
        <v>2</v>
      </c>
      <c r="E141">
        <v>0.1</v>
      </c>
      <c r="F141">
        <v>2</v>
      </c>
      <c r="G141">
        <v>2</v>
      </c>
      <c r="H141">
        <v>2</v>
      </c>
      <c r="I141">
        <v>2</v>
      </c>
      <c r="J141">
        <v>1</v>
      </c>
      <c r="K141">
        <v>0</v>
      </c>
      <c r="L141">
        <v>1</v>
      </c>
      <c r="M141">
        <v>1</v>
      </c>
      <c r="N141">
        <v>1</v>
      </c>
      <c r="O141">
        <v>1</v>
      </c>
      <c r="P141">
        <v>11</v>
      </c>
      <c r="Q141">
        <v>45.16</v>
      </c>
      <c r="R141" s="5">
        <f t="shared" si="6"/>
        <v>0.54874831130688817</v>
      </c>
      <c r="S141" s="1">
        <f t="shared" si="7"/>
        <v>1.4634146341463417</v>
      </c>
    </row>
    <row r="142" spans="1:19" ht="15" x14ac:dyDescent="0.2">
      <c r="A142">
        <v>100077.1</v>
      </c>
      <c r="B142" t="s">
        <v>264</v>
      </c>
      <c r="C142" t="s">
        <v>265</v>
      </c>
      <c r="D142">
        <v>8</v>
      </c>
      <c r="E142">
        <v>5</v>
      </c>
      <c r="F142">
        <v>9</v>
      </c>
      <c r="G142">
        <v>8</v>
      </c>
      <c r="H142">
        <v>9</v>
      </c>
      <c r="I142">
        <v>9</v>
      </c>
      <c r="J142">
        <v>3</v>
      </c>
      <c r="K142">
        <v>3</v>
      </c>
      <c r="L142">
        <v>4</v>
      </c>
      <c r="M142">
        <v>3</v>
      </c>
      <c r="N142">
        <v>3</v>
      </c>
      <c r="O142">
        <v>5</v>
      </c>
      <c r="P142">
        <v>50</v>
      </c>
      <c r="Q142">
        <v>47.62</v>
      </c>
      <c r="R142" s="5">
        <f t="shared" si="6"/>
        <v>0.56347666065160795</v>
      </c>
      <c r="S142" s="1">
        <f t="shared" si="7"/>
        <v>1.1818181818181819</v>
      </c>
    </row>
    <row r="143" spans="1:19" ht="15" x14ac:dyDescent="0.2">
      <c r="A143">
        <v>100149.1</v>
      </c>
      <c r="B143" t="s">
        <v>48</v>
      </c>
      <c r="C143" t="s">
        <v>49</v>
      </c>
      <c r="D143">
        <v>16</v>
      </c>
      <c r="E143">
        <v>21</v>
      </c>
      <c r="F143">
        <v>20</v>
      </c>
      <c r="G143">
        <v>23</v>
      </c>
      <c r="H143">
        <v>20</v>
      </c>
      <c r="I143">
        <v>20</v>
      </c>
      <c r="J143">
        <v>5</v>
      </c>
      <c r="K143">
        <v>5</v>
      </c>
      <c r="L143">
        <v>5</v>
      </c>
      <c r="M143">
        <v>5</v>
      </c>
      <c r="N143">
        <v>4</v>
      </c>
      <c r="O143">
        <v>5</v>
      </c>
      <c r="P143">
        <v>15</v>
      </c>
      <c r="Q143">
        <v>389.72</v>
      </c>
      <c r="R143" s="5">
        <f t="shared" si="6"/>
        <v>0.58380398917000853</v>
      </c>
      <c r="S143" s="1">
        <f t="shared" si="7"/>
        <v>1.1052631578947369</v>
      </c>
    </row>
    <row r="144" spans="1:19" ht="15" x14ac:dyDescent="0.2">
      <c r="A144">
        <v>102417.1</v>
      </c>
      <c r="B144" t="s">
        <v>310</v>
      </c>
      <c r="C144" t="s">
        <v>311</v>
      </c>
      <c r="D144">
        <v>0.1</v>
      </c>
      <c r="E144">
        <v>4</v>
      </c>
      <c r="F144">
        <v>3</v>
      </c>
      <c r="G144">
        <v>5</v>
      </c>
      <c r="H144">
        <v>0.1</v>
      </c>
      <c r="I144">
        <v>4</v>
      </c>
      <c r="J144">
        <v>0</v>
      </c>
      <c r="K144">
        <v>4</v>
      </c>
      <c r="L144">
        <v>3</v>
      </c>
      <c r="M144">
        <v>4</v>
      </c>
      <c r="N144">
        <v>0</v>
      </c>
      <c r="O144">
        <v>4</v>
      </c>
      <c r="P144">
        <v>96</v>
      </c>
      <c r="Q144">
        <v>8.3699999999999992</v>
      </c>
      <c r="R144" s="5">
        <f t="shared" si="6"/>
        <v>0.61880928789617429</v>
      </c>
      <c r="S144" s="1">
        <f t="shared" si="7"/>
        <v>1.2816901408450703</v>
      </c>
    </row>
    <row r="145" spans="1:19" ht="15" x14ac:dyDescent="0.2">
      <c r="A145">
        <v>102240.1</v>
      </c>
      <c r="B145" t="s">
        <v>202</v>
      </c>
      <c r="C145" t="s">
        <v>203</v>
      </c>
      <c r="D145">
        <v>43</v>
      </c>
      <c r="E145">
        <v>43</v>
      </c>
      <c r="F145">
        <v>45</v>
      </c>
      <c r="G145">
        <v>44</v>
      </c>
      <c r="H145">
        <v>45</v>
      </c>
      <c r="I145">
        <v>50</v>
      </c>
      <c r="J145">
        <v>8</v>
      </c>
      <c r="K145">
        <v>8</v>
      </c>
      <c r="L145">
        <v>8</v>
      </c>
      <c r="M145">
        <v>8</v>
      </c>
      <c r="N145">
        <v>8</v>
      </c>
      <c r="O145">
        <v>9</v>
      </c>
      <c r="P145">
        <v>23</v>
      </c>
      <c r="Q145">
        <v>598.21</v>
      </c>
      <c r="R145" s="5">
        <f t="shared" si="6"/>
        <v>0.62632910993280966</v>
      </c>
      <c r="S145" s="1">
        <f t="shared" si="7"/>
        <v>1.0610687022900764</v>
      </c>
    </row>
    <row r="146" spans="1:19" ht="15" x14ac:dyDescent="0.2">
      <c r="A146">
        <v>100275.1</v>
      </c>
      <c r="B146" t="s">
        <v>24</v>
      </c>
      <c r="C146" t="s">
        <v>25</v>
      </c>
      <c r="D146">
        <v>0.1</v>
      </c>
      <c r="E146">
        <v>2</v>
      </c>
      <c r="F146">
        <v>0.1</v>
      </c>
      <c r="G146">
        <v>0.1</v>
      </c>
      <c r="H146">
        <v>0.1</v>
      </c>
      <c r="I146">
        <v>3</v>
      </c>
      <c r="J146">
        <v>0</v>
      </c>
      <c r="K146">
        <v>2</v>
      </c>
      <c r="L146">
        <v>0</v>
      </c>
      <c r="M146">
        <v>0</v>
      </c>
      <c r="N146">
        <v>0</v>
      </c>
      <c r="O146">
        <v>2</v>
      </c>
      <c r="P146">
        <v>57</v>
      </c>
      <c r="Q146">
        <v>4.42</v>
      </c>
      <c r="R146" s="5">
        <f t="shared" si="6"/>
        <v>0.66604911960516255</v>
      </c>
      <c r="S146" s="1">
        <f t="shared" si="7"/>
        <v>1.4545454545454544</v>
      </c>
    </row>
    <row r="147" spans="1:19" ht="15" x14ac:dyDescent="0.2">
      <c r="A147">
        <v>100308.1</v>
      </c>
      <c r="B147" t="s">
        <v>90</v>
      </c>
      <c r="C147" t="s">
        <v>91</v>
      </c>
      <c r="D147">
        <v>0.1</v>
      </c>
      <c r="E147">
        <v>0.1</v>
      </c>
      <c r="F147">
        <v>2</v>
      </c>
      <c r="G147">
        <v>0.1</v>
      </c>
      <c r="H147">
        <v>3</v>
      </c>
      <c r="I147">
        <v>0.1</v>
      </c>
      <c r="J147">
        <v>0</v>
      </c>
      <c r="K147">
        <v>0</v>
      </c>
      <c r="L147">
        <v>2</v>
      </c>
      <c r="M147">
        <v>0</v>
      </c>
      <c r="N147">
        <v>2</v>
      </c>
      <c r="O147">
        <v>0</v>
      </c>
      <c r="P147">
        <v>54</v>
      </c>
      <c r="Q147">
        <v>1.85</v>
      </c>
      <c r="R147" s="5">
        <f t="shared" si="6"/>
        <v>0.66604911960516255</v>
      </c>
      <c r="S147" s="1">
        <f t="shared" si="7"/>
        <v>1.4545454545454544</v>
      </c>
    </row>
    <row r="148" spans="1:19" ht="15" x14ac:dyDescent="0.2">
      <c r="A148">
        <v>100927.1</v>
      </c>
      <c r="B148" t="s">
        <v>54</v>
      </c>
      <c r="C148" t="s">
        <v>55</v>
      </c>
      <c r="D148">
        <v>4</v>
      </c>
      <c r="E148">
        <v>4</v>
      </c>
      <c r="F148">
        <v>3</v>
      </c>
      <c r="G148">
        <v>5</v>
      </c>
      <c r="H148">
        <v>4</v>
      </c>
      <c r="I148">
        <v>4</v>
      </c>
      <c r="J148">
        <v>3</v>
      </c>
      <c r="K148">
        <v>3</v>
      </c>
      <c r="L148">
        <v>2</v>
      </c>
      <c r="M148">
        <v>2</v>
      </c>
      <c r="N148">
        <v>3</v>
      </c>
      <c r="O148">
        <v>2</v>
      </c>
      <c r="P148">
        <v>22</v>
      </c>
      <c r="Q148">
        <v>55.5</v>
      </c>
      <c r="R148" s="5">
        <f t="shared" si="6"/>
        <v>0.68291754149118722</v>
      </c>
      <c r="S148" s="1">
        <f t="shared" si="7"/>
        <v>1.1818181818181819</v>
      </c>
    </row>
    <row r="149" spans="1:19" ht="15" x14ac:dyDescent="0.2">
      <c r="A149">
        <v>100015.1</v>
      </c>
      <c r="B149" t="s">
        <v>92</v>
      </c>
      <c r="C149" t="s">
        <v>93</v>
      </c>
      <c r="D149">
        <v>29</v>
      </c>
      <c r="E149">
        <v>43</v>
      </c>
      <c r="F149">
        <v>39</v>
      </c>
      <c r="G149">
        <v>39</v>
      </c>
      <c r="H149">
        <v>30</v>
      </c>
      <c r="I149">
        <v>48</v>
      </c>
      <c r="J149">
        <v>6</v>
      </c>
      <c r="K149">
        <v>9</v>
      </c>
      <c r="L149">
        <v>9</v>
      </c>
      <c r="M149">
        <v>8</v>
      </c>
      <c r="N149">
        <v>8</v>
      </c>
      <c r="O149">
        <v>9</v>
      </c>
      <c r="P149">
        <v>11</v>
      </c>
      <c r="Q149">
        <v>1003.4</v>
      </c>
      <c r="R149" s="5">
        <f t="shared" si="6"/>
        <v>0.69108531184909872</v>
      </c>
      <c r="S149" s="1">
        <f t="shared" si="7"/>
        <v>1.0540540540540539</v>
      </c>
    </row>
    <row r="150" spans="1:19" ht="15" x14ac:dyDescent="0.2">
      <c r="A150">
        <v>101909.1</v>
      </c>
      <c r="B150" t="s">
        <v>198</v>
      </c>
      <c r="C150" t="s">
        <v>199</v>
      </c>
      <c r="D150">
        <v>4</v>
      </c>
      <c r="E150">
        <v>5</v>
      </c>
      <c r="F150">
        <v>4</v>
      </c>
      <c r="G150">
        <v>6</v>
      </c>
      <c r="H150">
        <v>4</v>
      </c>
      <c r="I150">
        <v>5</v>
      </c>
      <c r="J150">
        <v>2</v>
      </c>
      <c r="K150">
        <v>2</v>
      </c>
      <c r="L150">
        <v>2</v>
      </c>
      <c r="M150">
        <v>2</v>
      </c>
      <c r="N150">
        <v>2</v>
      </c>
      <c r="O150">
        <v>2</v>
      </c>
      <c r="P150">
        <v>18</v>
      </c>
      <c r="Q150">
        <v>78.91</v>
      </c>
      <c r="R150" s="5">
        <f t="shared" si="6"/>
        <v>0.70533739061427858</v>
      </c>
      <c r="S150" s="1">
        <f t="shared" si="7"/>
        <v>1.153846153846154</v>
      </c>
    </row>
    <row r="151" spans="1:19" ht="15" x14ac:dyDescent="0.2">
      <c r="A151">
        <v>102598.1</v>
      </c>
      <c r="B151" t="s">
        <v>314</v>
      </c>
      <c r="C151" t="s">
        <v>315</v>
      </c>
      <c r="D151">
        <v>5</v>
      </c>
      <c r="E151">
        <v>3</v>
      </c>
      <c r="F151">
        <v>5</v>
      </c>
      <c r="G151">
        <v>6</v>
      </c>
      <c r="H151">
        <v>3</v>
      </c>
      <c r="I151">
        <v>6</v>
      </c>
      <c r="J151">
        <v>2</v>
      </c>
      <c r="K151">
        <v>2</v>
      </c>
      <c r="L151">
        <v>4</v>
      </c>
      <c r="M151">
        <v>5</v>
      </c>
      <c r="N151">
        <v>3</v>
      </c>
      <c r="O151">
        <v>3</v>
      </c>
      <c r="P151">
        <v>55</v>
      </c>
      <c r="Q151">
        <v>25.39</v>
      </c>
      <c r="R151" s="5">
        <f t="shared" si="6"/>
        <v>0.70533739061427858</v>
      </c>
      <c r="S151" s="1">
        <f t="shared" si="7"/>
        <v>1.153846153846154</v>
      </c>
    </row>
    <row r="152" spans="1:19" ht="15" x14ac:dyDescent="0.2">
      <c r="A152">
        <v>100090.1</v>
      </c>
      <c r="B152" t="s">
        <v>124</v>
      </c>
      <c r="C152" t="s">
        <v>125</v>
      </c>
      <c r="D152">
        <v>5</v>
      </c>
      <c r="E152">
        <v>4</v>
      </c>
      <c r="F152">
        <v>4</v>
      </c>
      <c r="G152">
        <v>6</v>
      </c>
      <c r="H152">
        <v>5</v>
      </c>
      <c r="I152">
        <v>4</v>
      </c>
      <c r="J152">
        <v>1</v>
      </c>
      <c r="K152">
        <v>1</v>
      </c>
      <c r="L152">
        <v>1</v>
      </c>
      <c r="M152">
        <v>1</v>
      </c>
      <c r="N152">
        <v>1</v>
      </c>
      <c r="O152">
        <v>1</v>
      </c>
      <c r="P152">
        <v>66</v>
      </c>
      <c r="Q152">
        <v>21.21</v>
      </c>
      <c r="R152" s="5">
        <f t="shared" si="6"/>
        <v>0.70533739061427858</v>
      </c>
      <c r="S152" s="1">
        <f t="shared" si="7"/>
        <v>1.153846153846154</v>
      </c>
    </row>
    <row r="153" spans="1:19" ht="15" x14ac:dyDescent="0.2">
      <c r="A153">
        <v>103906.1</v>
      </c>
      <c r="B153" t="s">
        <v>216</v>
      </c>
      <c r="C153" t="s">
        <v>217</v>
      </c>
      <c r="D153">
        <v>11</v>
      </c>
      <c r="E153">
        <v>12</v>
      </c>
      <c r="F153">
        <v>11</v>
      </c>
      <c r="G153">
        <v>11</v>
      </c>
      <c r="H153">
        <v>10</v>
      </c>
      <c r="I153">
        <v>10</v>
      </c>
      <c r="J153">
        <v>3</v>
      </c>
      <c r="K153">
        <v>4</v>
      </c>
      <c r="L153">
        <v>3</v>
      </c>
      <c r="M153">
        <v>3</v>
      </c>
      <c r="N153">
        <v>4</v>
      </c>
      <c r="O153">
        <v>3</v>
      </c>
      <c r="P153">
        <v>18</v>
      </c>
      <c r="Q153">
        <v>182.9</v>
      </c>
      <c r="R153" s="5">
        <f t="shared" si="6"/>
        <v>0.70976605138938997</v>
      </c>
      <c r="S153" s="1">
        <f t="shared" si="7"/>
        <v>0.91176470588235292</v>
      </c>
    </row>
    <row r="154" spans="1:19" ht="15" x14ac:dyDescent="0.2">
      <c r="A154">
        <v>105036.1</v>
      </c>
      <c r="B154" t="s">
        <v>104</v>
      </c>
      <c r="C154" t="s">
        <v>105</v>
      </c>
      <c r="D154">
        <v>5</v>
      </c>
      <c r="E154">
        <v>6</v>
      </c>
      <c r="F154">
        <v>6</v>
      </c>
      <c r="G154">
        <v>7</v>
      </c>
      <c r="H154">
        <v>4</v>
      </c>
      <c r="I154">
        <v>8</v>
      </c>
      <c r="J154">
        <v>4</v>
      </c>
      <c r="K154">
        <v>3</v>
      </c>
      <c r="L154">
        <v>4</v>
      </c>
      <c r="M154">
        <v>6</v>
      </c>
      <c r="N154">
        <v>3</v>
      </c>
      <c r="O154">
        <v>4</v>
      </c>
      <c r="P154">
        <v>87</v>
      </c>
      <c r="Q154">
        <v>20.62</v>
      </c>
      <c r="R154" s="5">
        <f t="shared" si="6"/>
        <v>0.73881790055204233</v>
      </c>
      <c r="S154" s="1">
        <f t="shared" si="7"/>
        <v>1.1176470588235292</v>
      </c>
    </row>
    <row r="155" spans="1:19" ht="15" x14ac:dyDescent="0.2">
      <c r="A155">
        <v>104773.1</v>
      </c>
      <c r="B155" t="s">
        <v>82</v>
      </c>
      <c r="C155" t="s">
        <v>83</v>
      </c>
      <c r="D155">
        <v>0.1</v>
      </c>
      <c r="E155">
        <v>2</v>
      </c>
      <c r="F155">
        <v>2</v>
      </c>
      <c r="G155">
        <v>2</v>
      </c>
      <c r="H155">
        <v>0.1</v>
      </c>
      <c r="I155">
        <v>3</v>
      </c>
      <c r="J155">
        <v>0</v>
      </c>
      <c r="K155">
        <v>2</v>
      </c>
      <c r="L155">
        <v>2</v>
      </c>
      <c r="M155">
        <v>2</v>
      </c>
      <c r="N155">
        <v>0</v>
      </c>
      <c r="O155">
        <v>2</v>
      </c>
      <c r="P155">
        <v>49</v>
      </c>
      <c r="Q155">
        <v>9.19</v>
      </c>
      <c r="R155" s="5">
        <f t="shared" si="6"/>
        <v>0.74138770641086904</v>
      </c>
      <c r="S155" s="1">
        <f t="shared" si="7"/>
        <v>1.2439024390243905</v>
      </c>
    </row>
    <row r="156" spans="1:19" ht="15" x14ac:dyDescent="0.2">
      <c r="A156">
        <v>104609.1</v>
      </c>
      <c r="B156" t="s">
        <v>224</v>
      </c>
      <c r="C156" t="s">
        <v>225</v>
      </c>
      <c r="D156">
        <v>3</v>
      </c>
      <c r="E156">
        <v>2</v>
      </c>
      <c r="F156">
        <v>2</v>
      </c>
      <c r="G156">
        <v>2</v>
      </c>
      <c r="H156">
        <v>2</v>
      </c>
      <c r="I156">
        <v>2</v>
      </c>
      <c r="J156">
        <v>1</v>
      </c>
      <c r="K156">
        <v>1</v>
      </c>
      <c r="L156">
        <v>1</v>
      </c>
      <c r="M156">
        <v>1</v>
      </c>
      <c r="N156">
        <v>1</v>
      </c>
      <c r="O156">
        <v>1</v>
      </c>
      <c r="P156">
        <v>14</v>
      </c>
      <c r="Q156">
        <v>47.13</v>
      </c>
      <c r="R156" s="5">
        <f t="shared" si="6"/>
        <v>0.78140607186771438</v>
      </c>
      <c r="S156" s="1">
        <f t="shared" si="7"/>
        <v>0.8571428571428571</v>
      </c>
    </row>
    <row r="157" spans="1:19" ht="15" x14ac:dyDescent="0.2">
      <c r="A157">
        <v>107112.1</v>
      </c>
      <c r="B157" t="s">
        <v>238</v>
      </c>
      <c r="C157" t="s">
        <v>239</v>
      </c>
      <c r="D157">
        <v>22</v>
      </c>
      <c r="E157">
        <v>31</v>
      </c>
      <c r="F157">
        <v>29</v>
      </c>
      <c r="G157">
        <v>30</v>
      </c>
      <c r="H157">
        <v>26</v>
      </c>
      <c r="I157">
        <v>29</v>
      </c>
      <c r="J157">
        <v>13</v>
      </c>
      <c r="K157">
        <v>18</v>
      </c>
      <c r="L157">
        <v>15</v>
      </c>
      <c r="M157">
        <v>20</v>
      </c>
      <c r="N157">
        <v>17</v>
      </c>
      <c r="O157">
        <v>20</v>
      </c>
      <c r="P157">
        <v>144</v>
      </c>
      <c r="Q157">
        <v>58.14</v>
      </c>
      <c r="R157" s="5">
        <f t="shared" si="6"/>
        <v>0.81641901529557726</v>
      </c>
      <c r="S157" s="1">
        <f t="shared" si="7"/>
        <v>1.0365853658536586</v>
      </c>
    </row>
    <row r="158" spans="1:19" ht="15" x14ac:dyDescent="0.2">
      <c r="A158">
        <v>100826.1</v>
      </c>
      <c r="B158" t="s">
        <v>176</v>
      </c>
      <c r="C158" t="s">
        <v>177</v>
      </c>
      <c r="D158">
        <v>3</v>
      </c>
      <c r="E158">
        <v>3</v>
      </c>
      <c r="F158">
        <v>3</v>
      </c>
      <c r="G158">
        <v>3</v>
      </c>
      <c r="H158">
        <v>4</v>
      </c>
      <c r="I158">
        <v>3</v>
      </c>
      <c r="J158">
        <v>1</v>
      </c>
      <c r="K158">
        <v>1</v>
      </c>
      <c r="L158">
        <v>1</v>
      </c>
      <c r="M158">
        <v>1</v>
      </c>
      <c r="N158">
        <v>1</v>
      </c>
      <c r="O158">
        <v>1</v>
      </c>
      <c r="P158">
        <v>65</v>
      </c>
      <c r="Q158">
        <v>14.53</v>
      </c>
      <c r="R158" s="5">
        <f t="shared" si="6"/>
        <v>0.81850461050307166</v>
      </c>
      <c r="S158" s="1">
        <f t="shared" si="7"/>
        <v>1.1111111111111112</v>
      </c>
    </row>
    <row r="159" spans="1:19" ht="15" x14ac:dyDescent="0.2">
      <c r="A159">
        <v>100957.1</v>
      </c>
      <c r="B159" t="s">
        <v>182</v>
      </c>
      <c r="C159" t="s">
        <v>183</v>
      </c>
      <c r="D159">
        <v>4</v>
      </c>
      <c r="E159">
        <v>6</v>
      </c>
      <c r="F159">
        <v>3</v>
      </c>
      <c r="G159">
        <v>4</v>
      </c>
      <c r="H159">
        <v>5</v>
      </c>
      <c r="I159">
        <v>5</v>
      </c>
      <c r="J159">
        <v>3</v>
      </c>
      <c r="K159">
        <v>4</v>
      </c>
      <c r="L159">
        <v>3</v>
      </c>
      <c r="M159">
        <v>3</v>
      </c>
      <c r="N159">
        <v>4</v>
      </c>
      <c r="O159">
        <v>3</v>
      </c>
      <c r="P159">
        <v>14</v>
      </c>
      <c r="Q159">
        <v>98.29</v>
      </c>
      <c r="R159" s="5">
        <f t="shared" si="6"/>
        <v>0.84737242038913185</v>
      </c>
      <c r="S159" s="1">
        <f t="shared" si="7"/>
        <v>1.0769230769230771</v>
      </c>
    </row>
    <row r="160" spans="1:19" ht="15" x14ac:dyDescent="0.2">
      <c r="A160">
        <v>104144.1</v>
      </c>
      <c r="B160" t="s">
        <v>5</v>
      </c>
      <c r="C160" t="s">
        <v>6</v>
      </c>
      <c r="D160">
        <v>5</v>
      </c>
      <c r="E160">
        <v>5</v>
      </c>
      <c r="F160">
        <v>5</v>
      </c>
      <c r="G160">
        <v>6</v>
      </c>
      <c r="H160">
        <v>4</v>
      </c>
      <c r="I160">
        <v>4</v>
      </c>
      <c r="J160">
        <v>3</v>
      </c>
      <c r="K160">
        <v>2</v>
      </c>
      <c r="L160">
        <v>2</v>
      </c>
      <c r="M160">
        <v>2</v>
      </c>
      <c r="N160">
        <v>2</v>
      </c>
      <c r="O160">
        <v>2</v>
      </c>
      <c r="P160">
        <v>71</v>
      </c>
      <c r="Q160">
        <v>20.43</v>
      </c>
      <c r="R160" s="5">
        <f t="shared" si="6"/>
        <v>0.85266924788631293</v>
      </c>
      <c r="S160" s="1">
        <f t="shared" si="7"/>
        <v>0.93333333333333335</v>
      </c>
    </row>
    <row r="161" spans="1:19" ht="15" x14ac:dyDescent="0.2">
      <c r="A161">
        <v>100172.1</v>
      </c>
      <c r="B161" t="s">
        <v>130</v>
      </c>
      <c r="C161" t="s">
        <v>131</v>
      </c>
      <c r="D161">
        <v>4</v>
      </c>
      <c r="E161">
        <v>6</v>
      </c>
      <c r="F161">
        <v>7</v>
      </c>
      <c r="G161">
        <v>7</v>
      </c>
      <c r="H161">
        <v>5</v>
      </c>
      <c r="I161">
        <v>4</v>
      </c>
      <c r="J161">
        <v>3</v>
      </c>
      <c r="K161">
        <v>5</v>
      </c>
      <c r="L161">
        <v>4</v>
      </c>
      <c r="M161">
        <v>5</v>
      </c>
      <c r="N161">
        <v>3</v>
      </c>
      <c r="O161">
        <v>3</v>
      </c>
      <c r="P161">
        <v>17</v>
      </c>
      <c r="Q161">
        <v>95.86</v>
      </c>
      <c r="R161" s="5">
        <f t="shared" si="6"/>
        <v>0.86179396089090576</v>
      </c>
      <c r="S161" s="1">
        <f t="shared" si="7"/>
        <v>0.94117647058823517</v>
      </c>
    </row>
    <row r="162" spans="1:19" ht="15" x14ac:dyDescent="0.2">
      <c r="A162">
        <v>101439.1</v>
      </c>
      <c r="B162" t="s">
        <v>192</v>
      </c>
      <c r="C162" t="s">
        <v>193</v>
      </c>
      <c r="D162">
        <v>5</v>
      </c>
      <c r="E162">
        <v>6</v>
      </c>
      <c r="F162">
        <v>8</v>
      </c>
      <c r="G162">
        <v>8</v>
      </c>
      <c r="H162">
        <v>5</v>
      </c>
      <c r="I162">
        <v>7</v>
      </c>
      <c r="J162">
        <v>1</v>
      </c>
      <c r="K162">
        <v>1</v>
      </c>
      <c r="L162">
        <v>1</v>
      </c>
      <c r="M162">
        <v>2</v>
      </c>
      <c r="N162">
        <v>1</v>
      </c>
      <c r="O162">
        <v>2</v>
      </c>
      <c r="P162">
        <v>14</v>
      </c>
      <c r="Q162">
        <v>139.41</v>
      </c>
      <c r="R162" s="5">
        <f t="shared" ref="R162:R170" si="8">CHIDIST(2*((D162+E162+F162)*LN((D162+E162+F162)/AVERAGE((D162+E162+F162),(G162+H162+I162)))+(G162+H162+I162)*LN((G162+H162+I162)/AVERAGE((D162+E162+F162),G162+H162+I162))),1)</f>
        <v>0.87277321135267449</v>
      </c>
      <c r="S162" s="1">
        <f t="shared" si="7"/>
        <v>1.0526315789473686</v>
      </c>
    </row>
    <row r="163" spans="1:19" ht="15" x14ac:dyDescent="0.2">
      <c r="A163">
        <v>100265.1</v>
      </c>
      <c r="B163" t="s">
        <v>80</v>
      </c>
      <c r="C163" t="s">
        <v>81</v>
      </c>
      <c r="D163">
        <v>11</v>
      </c>
      <c r="E163">
        <v>15</v>
      </c>
      <c r="F163">
        <v>17</v>
      </c>
      <c r="G163">
        <v>16</v>
      </c>
      <c r="H163">
        <v>13</v>
      </c>
      <c r="I163">
        <v>15</v>
      </c>
      <c r="J163">
        <v>4</v>
      </c>
      <c r="K163">
        <v>5</v>
      </c>
      <c r="L163">
        <v>6</v>
      </c>
      <c r="M163">
        <v>5</v>
      </c>
      <c r="N163">
        <v>5</v>
      </c>
      <c r="O163">
        <v>6</v>
      </c>
      <c r="P163">
        <v>14</v>
      </c>
      <c r="Q163">
        <v>311.99</v>
      </c>
      <c r="R163" s="5">
        <f t="shared" si="8"/>
        <v>0.91462045144818815</v>
      </c>
      <c r="S163" s="1">
        <f t="shared" si="7"/>
        <v>1.0232558139534882</v>
      </c>
    </row>
    <row r="164" spans="1:19" ht="15" x14ac:dyDescent="0.2">
      <c r="A164">
        <v>100394.1</v>
      </c>
      <c r="B164" t="s">
        <v>154</v>
      </c>
      <c r="C164" t="s">
        <v>155</v>
      </c>
      <c r="D164">
        <v>3</v>
      </c>
      <c r="E164">
        <v>0.1</v>
      </c>
      <c r="F164">
        <v>4</v>
      </c>
      <c r="G164">
        <v>2</v>
      </c>
      <c r="H164">
        <v>2</v>
      </c>
      <c r="I164">
        <v>3</v>
      </c>
      <c r="J164">
        <v>2</v>
      </c>
      <c r="K164">
        <v>0</v>
      </c>
      <c r="L164">
        <v>2</v>
      </c>
      <c r="M164">
        <v>1</v>
      </c>
      <c r="N164">
        <v>1</v>
      </c>
      <c r="O164">
        <v>2</v>
      </c>
      <c r="P164">
        <v>10</v>
      </c>
      <c r="Q164">
        <v>68.16</v>
      </c>
      <c r="R164" s="5">
        <f t="shared" si="8"/>
        <v>0.97875381334767331</v>
      </c>
      <c r="S164" s="1">
        <f t="shared" si="7"/>
        <v>0.9859154929577465</v>
      </c>
    </row>
    <row r="165" spans="1:19" ht="15" x14ac:dyDescent="0.2">
      <c r="A165">
        <v>100757.1</v>
      </c>
      <c r="B165" t="s">
        <v>172</v>
      </c>
      <c r="C165" t="s">
        <v>173</v>
      </c>
      <c r="D165">
        <v>21</v>
      </c>
      <c r="E165">
        <v>31</v>
      </c>
      <c r="F165">
        <v>23</v>
      </c>
      <c r="G165">
        <v>27</v>
      </c>
      <c r="H165">
        <v>24</v>
      </c>
      <c r="I165">
        <v>24</v>
      </c>
      <c r="J165">
        <v>7</v>
      </c>
      <c r="K165">
        <v>7</v>
      </c>
      <c r="L165">
        <v>7</v>
      </c>
      <c r="M165">
        <v>7</v>
      </c>
      <c r="N165">
        <v>7</v>
      </c>
      <c r="O165">
        <v>7</v>
      </c>
      <c r="P165">
        <v>22</v>
      </c>
      <c r="Q165">
        <v>333.71</v>
      </c>
      <c r="R165" s="5">
        <f t="shared" si="8"/>
        <v>1</v>
      </c>
      <c r="S165" s="1">
        <f t="shared" si="7"/>
        <v>1</v>
      </c>
    </row>
    <row r="166" spans="1:19" ht="15" x14ac:dyDescent="0.2">
      <c r="A166">
        <v>100055.1</v>
      </c>
      <c r="B166" t="s">
        <v>94</v>
      </c>
      <c r="C166" t="s">
        <v>95</v>
      </c>
      <c r="D166">
        <v>2</v>
      </c>
      <c r="E166">
        <v>3</v>
      </c>
      <c r="F166">
        <v>4</v>
      </c>
      <c r="G166">
        <v>2</v>
      </c>
      <c r="H166">
        <v>3</v>
      </c>
      <c r="I166">
        <v>4</v>
      </c>
      <c r="J166">
        <v>2</v>
      </c>
      <c r="K166">
        <v>2</v>
      </c>
      <c r="L166">
        <v>2</v>
      </c>
      <c r="M166">
        <v>2</v>
      </c>
      <c r="N166">
        <v>3</v>
      </c>
      <c r="O166">
        <v>3</v>
      </c>
      <c r="P166">
        <v>36</v>
      </c>
      <c r="Q166">
        <v>24.98</v>
      </c>
      <c r="R166" s="5">
        <f t="shared" si="8"/>
        <v>1</v>
      </c>
      <c r="S166" s="1">
        <f t="shared" si="7"/>
        <v>1</v>
      </c>
    </row>
    <row r="167" spans="1:19" ht="15" x14ac:dyDescent="0.2">
      <c r="A167">
        <v>100084.1</v>
      </c>
      <c r="B167" t="s">
        <v>266</v>
      </c>
      <c r="C167" t="s">
        <v>267</v>
      </c>
      <c r="D167">
        <v>0.1</v>
      </c>
      <c r="E167">
        <v>2</v>
      </c>
      <c r="F167">
        <v>0.1</v>
      </c>
      <c r="G167">
        <v>2</v>
      </c>
      <c r="H167">
        <v>0.1</v>
      </c>
      <c r="I167">
        <v>0.1</v>
      </c>
      <c r="J167">
        <v>0</v>
      </c>
      <c r="K167">
        <v>2</v>
      </c>
      <c r="L167">
        <v>0</v>
      </c>
      <c r="M167">
        <v>2</v>
      </c>
      <c r="N167">
        <v>0</v>
      </c>
      <c r="O167">
        <v>0</v>
      </c>
      <c r="P167">
        <v>46</v>
      </c>
      <c r="Q167">
        <v>6.47</v>
      </c>
      <c r="R167" s="5">
        <f t="shared" si="8"/>
        <v>1</v>
      </c>
      <c r="S167" s="1">
        <f t="shared" si="7"/>
        <v>1</v>
      </c>
    </row>
    <row r="168" spans="1:19" ht="15" x14ac:dyDescent="0.2">
      <c r="A168">
        <v>100526.1</v>
      </c>
      <c r="B168" t="s">
        <v>274</v>
      </c>
      <c r="C168" t="s">
        <v>275</v>
      </c>
      <c r="D168">
        <v>0.1</v>
      </c>
      <c r="E168">
        <v>2</v>
      </c>
      <c r="F168">
        <v>0.1</v>
      </c>
      <c r="G168">
        <v>0.1</v>
      </c>
      <c r="H168">
        <v>0.1</v>
      </c>
      <c r="I168">
        <v>2</v>
      </c>
      <c r="J168">
        <v>0</v>
      </c>
      <c r="K168">
        <v>2</v>
      </c>
      <c r="L168">
        <v>0</v>
      </c>
      <c r="M168">
        <v>0</v>
      </c>
      <c r="N168">
        <v>0</v>
      </c>
      <c r="O168">
        <v>2</v>
      </c>
      <c r="P168">
        <v>58</v>
      </c>
      <c r="Q168">
        <v>3.45</v>
      </c>
      <c r="R168" s="5">
        <f t="shared" si="8"/>
        <v>1</v>
      </c>
      <c r="S168" s="1">
        <f t="shared" si="7"/>
        <v>1</v>
      </c>
    </row>
    <row r="169" spans="1:19" ht="15" x14ac:dyDescent="0.2">
      <c r="A169">
        <v>100246.1</v>
      </c>
      <c r="B169" t="s">
        <v>98</v>
      </c>
      <c r="C169" t="s">
        <v>99</v>
      </c>
      <c r="D169">
        <v>0.1</v>
      </c>
      <c r="E169">
        <v>0.1</v>
      </c>
      <c r="F169">
        <v>2</v>
      </c>
      <c r="G169">
        <v>2</v>
      </c>
      <c r="H169">
        <v>0.1</v>
      </c>
      <c r="I169">
        <v>0.1</v>
      </c>
      <c r="J169">
        <v>0</v>
      </c>
      <c r="K169">
        <v>0</v>
      </c>
      <c r="L169">
        <v>2</v>
      </c>
      <c r="M169">
        <v>2</v>
      </c>
      <c r="N169">
        <v>0</v>
      </c>
      <c r="O169">
        <v>0</v>
      </c>
      <c r="P169">
        <v>66</v>
      </c>
      <c r="Q169">
        <v>3.01</v>
      </c>
      <c r="R169" s="5">
        <f t="shared" si="8"/>
        <v>1</v>
      </c>
      <c r="S169" s="1">
        <f t="shared" si="7"/>
        <v>1</v>
      </c>
    </row>
    <row r="170" spans="1:19" ht="15" x14ac:dyDescent="0.2">
      <c r="A170">
        <v>100112.1</v>
      </c>
      <c r="B170" t="s">
        <v>64</v>
      </c>
      <c r="C170" t="s">
        <v>65</v>
      </c>
      <c r="D170">
        <v>0.1</v>
      </c>
      <c r="E170">
        <v>0.1</v>
      </c>
      <c r="F170">
        <v>2</v>
      </c>
      <c r="G170">
        <v>0.1</v>
      </c>
      <c r="H170">
        <v>0.1</v>
      </c>
      <c r="I170">
        <v>2</v>
      </c>
      <c r="J170">
        <v>0</v>
      </c>
      <c r="K170">
        <v>0</v>
      </c>
      <c r="L170">
        <v>2</v>
      </c>
      <c r="M170">
        <v>0</v>
      </c>
      <c r="N170">
        <v>0</v>
      </c>
      <c r="O170">
        <v>2</v>
      </c>
      <c r="P170">
        <v>74</v>
      </c>
      <c r="Q170">
        <v>2.7</v>
      </c>
      <c r="R170" s="5">
        <f t="shared" si="8"/>
        <v>1</v>
      </c>
      <c r="S170" s="1">
        <f t="shared" si="7"/>
        <v>1</v>
      </c>
    </row>
  </sheetData>
  <sortState xmlns:xlrd2="http://schemas.microsoft.com/office/spreadsheetml/2017/richdata2" ref="A2:R170">
    <sortCondition ref="R2:R170"/>
  </sortState>
  <pageMargins left="0.75" right="0.75" top="1" bottom="1" header="0.5" footer="0.5"/>
  <pageSetup orientation="portrait" r:id="rId1"/>
  <headerFooter alignWithMargins="0">
    <oddFooter>&amp;L_x000D_&amp;1#&amp;"Aptos"&amp;10&amp;K000000 St. Jude - Confidential</oddFooter>
  </headerFooter>
</worksheet>
</file>

<file path=docMetadata/LabelInfo.xml><?xml version="1.0" encoding="utf-8"?>
<clbl:labelList xmlns:clbl="http://schemas.microsoft.com/office/2020/mipLabelMetadata">
  <clbl:label id="{65ce1208-e929-4ec4-be64-9138d78922c0}" enabled="1" method="Standard" siteId="{22340fa8-9226-4871-b677-d3b3e377af72}"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Proteomic Profiling Methods</vt:lpstr>
      <vt:lpstr>IgG vs FBXO11 co-IP MS data</vt:lpstr>
    </vt:vector>
  </TitlesOfParts>
  <Company>SJCRH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SJCRH</dc:creator>
  <cp:lastModifiedBy>Niederkorn, Madeline</cp:lastModifiedBy>
  <dcterms:created xsi:type="dcterms:W3CDTF">2014-09-09T20:13:52Z</dcterms:created>
  <dcterms:modified xsi:type="dcterms:W3CDTF">2025-11-14T15:38:48Z</dcterms:modified>
</cp:coreProperties>
</file>